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4"/>
  </bookViews>
  <sheets>
    <sheet name="ZS" sheetId="35" r:id="rId1"/>
    <sheet name="DLY" sheetId="127" r:id="rId2"/>
    <sheet name="标准" sheetId="155" r:id="rId3"/>
    <sheet name="QS" sheetId="131" r:id="rId4"/>
    <sheet name="SM" sheetId="140"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2"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F20" i="140"/>
  <c r="E20"/>
  <c r="D20"/>
  <c r="C20"/>
  <c r="B20"/>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31"/>
  <c r="C31"/>
  <c r="D31"/>
  <c r="E31"/>
  <c r="F31"/>
  <c r="B18"/>
  <c r="C18"/>
  <c r="D18"/>
  <c r="E18"/>
  <c r="F18"/>
  <c r="B19"/>
  <c r="C19"/>
  <c r="D19"/>
  <c r="E19"/>
  <c r="F19"/>
  <c r="B21"/>
  <c r="C21"/>
  <c r="D21"/>
  <c r="E21"/>
  <c r="F21"/>
  <c r="B22"/>
  <c r="C22"/>
  <c r="D22"/>
  <c r="E22"/>
  <c r="F22"/>
  <c r="B23"/>
  <c r="C23"/>
  <c r="D23"/>
  <c r="E23"/>
  <c r="F23"/>
  <c r="B24"/>
  <c r="C24"/>
  <c r="D24"/>
  <c r="E24"/>
  <c r="F24"/>
  <c r="F9"/>
  <c r="E9"/>
  <c r="D9"/>
  <c r="C9"/>
  <c r="B9"/>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64" i="140"/>
  <c r="C64"/>
  <c r="D64"/>
  <c r="E64"/>
  <c r="F64"/>
  <c r="B65"/>
  <c r="C65"/>
  <c r="D65"/>
  <c r="E65"/>
  <c r="F65"/>
  <c r="F63"/>
  <c r="E63"/>
  <c r="D63"/>
  <c r="C63"/>
  <c r="B63"/>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B55"/>
  <c r="C55"/>
  <c r="D55"/>
  <c r="E55"/>
  <c r="F55"/>
  <c r="B56"/>
  <c r="C56"/>
  <c r="D56"/>
  <c r="E56"/>
  <c r="F56"/>
  <c r="B57"/>
  <c r="C57"/>
  <c r="D57"/>
  <c r="E57"/>
  <c r="F57"/>
  <c r="F40"/>
  <c r="E40"/>
  <c r="D40"/>
  <c r="C40"/>
  <c r="B40"/>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3"/>
  <c r="E23"/>
  <c r="D23"/>
  <c r="C23"/>
  <c r="B23"/>
  <c r="F35"/>
  <c r="E35"/>
  <c r="D35"/>
  <c r="C35"/>
  <c r="B35"/>
  <c r="F19"/>
  <c r="E19"/>
  <c r="D19"/>
  <c r="C19"/>
  <c r="B19"/>
  <c r="F37"/>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224" i="155"/>
  <c r="G36" i="140"/>
  <c r="H36"/>
  <c r="I36"/>
  <c r="J36"/>
  <c r="K36"/>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E4" i="140" l="1"/>
  <c r="B4"/>
  <c r="D4"/>
  <c r="F4"/>
  <c r="C4"/>
  <c r="C32" i="91"/>
  <c r="E32"/>
  <c r="B32"/>
  <c r="B36" i="140"/>
  <c r="D32" i="91"/>
  <c r="F32"/>
  <c r="F36" i="140"/>
  <c r="C36"/>
  <c r="E36"/>
  <c r="D36"/>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O58" authorId="0">
      <text>
        <r>
          <rPr>
            <b/>
            <sz val="9"/>
            <color indexed="81"/>
            <rFont val="Tahoma"/>
            <family val="2"/>
          </rPr>
          <t>220311-68-</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O71" authorId="0">
      <text>
        <r>
          <rPr>
            <b/>
            <sz val="9"/>
            <color indexed="81"/>
            <rFont val="Tahoma"/>
            <family val="2"/>
          </rPr>
          <t>220319-hc-</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M184" authorId="0">
      <text>
        <r>
          <rPr>
            <b/>
            <sz val="9"/>
            <color indexed="81"/>
            <rFont val="Tahoma"/>
            <family val="2"/>
          </rPr>
          <t>220313-hc-</t>
        </r>
        <r>
          <rPr>
            <b/>
            <sz val="9"/>
            <color indexed="81"/>
            <rFont val="宋体"/>
            <family val="3"/>
            <charset val="134"/>
          </rPr>
          <t>德雷克塔尔</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<sst xmlns="http://schemas.openxmlformats.org/spreadsheetml/2006/main" count="22610" uniqueCount="8161">
  <si>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</si>
  <si>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</si>
  <si>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</si>
  <si>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</si>
  <si>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</si>
  <si>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</si>
  <si>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</si>
  <si>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</si>
  <si>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</si>
  <si>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</si>
  <si>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</si>
  <si>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</si>
  <si>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</si>
  <si>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</si>
  <si>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</si>
  <si>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</si>
  <si>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</si>
  <si>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</si>
  <si>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</si>
  <si>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</si>
  <si>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</si>
  <si>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</si>
  <si>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</si>
  <si>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</si>
  <si>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</si>
  <si>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</si>
  <si>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</si>
  <si>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</si>
  <si>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</si>
  <si>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</si>
  <si>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</si>
  <si>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</si>
  <si>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</si>
  <si>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</si>
  <si>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</si>
  <si>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</si>
  <si>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</si>
  <si>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</si>
  <si>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</si>
  <si>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</si>
  <si>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</si>
  <si>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</si>
  <si>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</si>
  <si>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</si>
  <si>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</si>
  <si>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</si>
  <si>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</si>
  <si>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</si>
  <si>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</si>
  <si>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</si>
  <si>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</si>
  <si>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</si>
  <si>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</si>
  <si>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</si>
  <si>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</si>
  <si>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</si>
  <si>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</si>
  <si>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</si>
  <si>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</si>
  <si>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</si>
  <si>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</si>
  <si>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</si>
  <si>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</si>
  <si>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</si>
  <si>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</si>
  <si>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</si>
  <si>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</si>
  <si>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</si>
  <si>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</si>
  <si>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</si>
  <si>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</si>
  <si>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</si>
  <si>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</si>
  <si>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</si>
  <si>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</si>
  <si>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</si>
  <si>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</si>
  <si>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</si>
  <si>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</si>
  <si>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</si>
  <si>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</si>
  <si>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</si>
  <si>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</si>
  <si>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</si>
  <si>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</si>
  <si>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</si>
  <si>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</si>
  <si>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</si>
  <si>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</si>
  <si>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</si>
  <si>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</si>
  <si>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</si>
  <si>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</si>
  <si>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</si>
  <si>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</si>
  <si>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</si>
  <si>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</si>
  <si>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</si>
  <si>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</si>
  <si>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</si>
  <si>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</si>
  <si>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</si>
  <si>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</si>
  <si>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</si>
  <si>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</si>
  <si>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</si>
  <si>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</si>
  <si>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</si>
  <si>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</si>
  <si>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</si>
  <si>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</si>
  <si>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</si>
  <si>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</si>
  <si>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</si>
  <si>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</si>
  <si>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</si>
  <si>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</si>
  <si>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</si>
  <si>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</si>
  <si>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</si>
  <si>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</si>
  <si>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</si>
  <si>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</si>
  <si>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</si>
  <si>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</si>
  <si>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</si>
  <si>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</si>
  <si>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</si>
  <si>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</si>
  <si>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</si>
  <si>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</si>
  <si>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</si>
  <si>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</si>
  <si>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</si>
  <si>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</si>
  <si>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</si>
  <si>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</si>
  <si>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</si>
  <si>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</si>
  <si>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</si>
  <si>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</si>
  <si>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</si>
  <si>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</si>
  <si>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</si>
  <si>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</si>
  <si>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</si>
  <si>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</si>
  <si>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</si>
  <si>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</si>
  <si>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</si>
  <si>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</si>
  <si>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</si>
  <si>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</si>
  <si>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</si>
  <si>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</si>
  <si>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</si>
  <si>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</si>
  <si>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</si>
  <si>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</si>
  <si>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</si>
  <si>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</si>
  <si>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</si>
  <si>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</si>
  <si>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</si>
  <si>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</si>
  <si>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</si>
  <si>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</si>
  <si>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</si>
  <si>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</si>
  <si>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</si>
  <si>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</si>
  <si>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</si>
  <si>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</si>
  <si>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</si>
  <si>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</si>
  <si>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</si>
  <si>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</si>
  <si>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</si>
  <si>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</si>
  <si>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</si>
  <si>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</si>
  <si>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</si>
  <si>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</si>
  <si>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</si>
  <si>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</si>
  <si>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</si>
  <si>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</si>
  <si>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</si>
  <si>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</si>
  <si>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</si>
  <si>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</si>
  <si>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</si>
  <si>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</si>
  <si>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</si>
  <si>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</si>
  <si>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</si>
  <si>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</si>
  <si>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</si>
  <si>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</si>
  <si>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</si>
  <si>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</si>
  <si>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</si>
  <si>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</si>
  <si>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</si>
  <si>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</si>
  <si>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</si>
  <si>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</si>
  <si>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</si>
  <si>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</si>
  <si>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</si>
  <si>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</si>
  <si>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</si>
  <si>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</si>
  <si>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</si>
  <si>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</si>
  <si>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</si>
  <si>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</si>
  <si>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</si>
  <si>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</si>
  <si>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</si>
  <si>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</si>
  <si>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</si>
  <si>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</si>
  <si>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</si>
  <si>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</si>
  <si>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</si>
  <si>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</si>
  <si>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</si>
  <si>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</si>
  <si>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</si>
  <si>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</si>
  <si>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</si>
  <si>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</si>
  <si>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</si>
  <si>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</si>
  <si>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</si>
  <si>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</si>
  <si>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</si>
  <si>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</si>
  <si>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</si>
  <si>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</si>
  <si>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</si>
  <si>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</si>
  <si>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</si>
  <si>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</si>
  <si>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</si>
  <si>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</si>
  <si>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</si>
  <si>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</si>
  <si>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</si>
  <si>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</si>
  <si>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</si>
  <si>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</si>
  <si>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</si>
  <si>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</si>
  <si>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</si>
  <si>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</si>
  <si>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</si>
  <si>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</si>
  <si>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</si>
  <si>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</si>
  <si>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</si>
  <si>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</si>
  <si>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</si>
  <si>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</si>
  <si>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</si>
  <si>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</si>
  <si>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</si>
  <si>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</si>
  <si>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</si>
  <si>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</si>
  <si>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</si>
  <si>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</si>
  <si>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</si>
  <si>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</si>
  <si>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</si>
  <si>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</si>
  <si>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</si>
  <si>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</si>
  <si>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</si>
  <si>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</si>
  <si>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</si>
  <si>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</si>
  <si>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</si>
  <si>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</si>
  <si>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</si>
  <si>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</si>
  <si>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</si>
  <si>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</si>
  <si>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</si>
  <si>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</si>
  <si>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</si>
  <si>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</si>
  <si>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</si>
  <si>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</si>
  <si>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</si>
  <si>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</si>
  <si>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</si>
  <si>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</si>
  <si>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</si>
  <si>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</si>
  <si>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</si>
  <si>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</si>
  <si>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</si>
  <si>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</si>
  <si>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</si>
  <si>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</si>
  <si>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</si>
  <si>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</si>
  <si>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</si>
  <si>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</si>
  <si>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</si>
  <si>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</si>
  <si>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</si>
  <si>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</si>
  <si>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</si>
  <si>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</si>
  <si>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</si>
  <si>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</si>
  <si>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</si>
  <si>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</si>
  <si>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</si>
  <si>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</si>
  <si>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</si>
  <si>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</si>
  <si>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</si>
  <si>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</si>
  <si>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</si>
  <si>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</si>
  <si>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</si>
  <si>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</si>
  <si>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</si>
  <si>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</si>
  <si>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</si>
  <si>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</si>
  <si>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</si>
  <si>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</si>
  <si>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</si>
  <si>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</si>
  <si>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</si>
  <si>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</si>
  <si>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</si>
  <si>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</si>
  <si>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</si>
  <si>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</si>
  <si>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</si>
  <si>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</si>
  <si>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</si>
  <si>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</si>
  <si>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</si>
  <si>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</si>
  <si>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</si>
  <si>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</si>
  <si>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</si>
  <si>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</si>
  <si>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</si>
  <si>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</si>
  <si>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</si>
  <si>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</si>
  <si>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</si>
  <si>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</si>
  <si>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</si>
  <si>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</si>
  <si>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</si>
  <si>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</si>
  <si>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</si>
  <si>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</si>
  <si>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</si>
  <si>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</si>
  <si>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</si>
  <si>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</si>
  <si>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</si>
  <si>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</si>
  <si>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</si>
  <si>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</si>
  <si>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</si>
  <si>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</si>
  <si>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</si>
  <si>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</si>
  <si>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</si>
  <si>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</si>
  <si>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</si>
  <si>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</si>
  <si>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</si>
  <si>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</si>
  <si>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</si>
  <si>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</si>
  <si>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</si>
  <si>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</si>
  <si>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</si>
  <si>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</si>
  <si>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</si>
  <si>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</si>
  <si>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</si>
  <si>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</si>
  <si>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</si>
  <si>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</si>
  <si>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</si>
  <si>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</si>
  <si>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</si>
  <si>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</si>
  <si>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</si>
  <si>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</si>
  <si>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</si>
  <si>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</si>
  <si>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</si>
  <si>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</si>
  <si>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</si>
  <si>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</si>
  <si>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</si>
  <si>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</si>
  <si>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</si>
  <si>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</si>
  <si>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</si>
  <si>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</si>
  <si>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</si>
  <si>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</si>
  <si>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</si>
  <si>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</si>
  <si>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</si>
  <si>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</si>
  <si>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</si>
  <si>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</si>
  <si>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</si>
  <si>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</si>
  <si>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</si>
  <si>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</si>
  <si>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</si>
  <si>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</si>
  <si>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</si>
  <si>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</si>
  <si>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</si>
  <si>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</si>
  <si>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</si>
  <si>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</si>
  <si>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</si>
  <si>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</si>
  <si>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</si>
  <si>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</si>
  <si>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</si>
  <si>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</si>
  <si>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</si>
  <si>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</si>
  <si>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</si>
  <si>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</si>
  <si>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</si>
  <si>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</si>
  <si>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</si>
  <si>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</si>
  <si>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</si>
  <si>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</si>
  <si>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</si>
  <si>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</si>
  <si>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</si>
  <si>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</si>
  <si>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</si>
  <si>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</si>
  <si>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</si>
  <si>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</si>
  <si>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</si>
  <si>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</si>
  <si>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</si>
  <si>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</si>
  <si>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</si>
  <si>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</si>
  <si>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</si>
  <si>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</si>
  <si>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</si>
  <si>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</si>
  <si>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</si>
  <si>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</si>
  <si>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</si>
  <si>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</si>
  <si>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</si>
  <si>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</si>
  <si>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</si>
  <si>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</si>
  <si>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</si>
  <si>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</si>
  <si>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</si>
  <si>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</si>
  <si>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</si>
  <si>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</si>
  <si>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</si>
  <si>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</si>
  <si>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</si>
  <si>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</si>
  <si>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</si>
  <si>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</si>
  <si>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</si>
  <si>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</si>
  <si>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</si>
  <si>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</si>
  <si>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</si>
  <si>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</si>
  <si>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</si>
  <si>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</si>
  <si>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</si>
  <si>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</si>
  <si>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</si>
  <si>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</si>
  <si>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</si>
  <si>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</si>
  <si>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</si>
  <si>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</si>
  <si>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</si>
  <si>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</si>
  <si>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</si>
  <si>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</si>
  <si>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</si>
  <si>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</si>
  <si>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</si>
  <si>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</si>
  <si>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</si>
  <si>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</si>
  <si>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</si>
  <si>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</si>
  <si>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</si>
  <si>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</si>
  <si>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</si>
  <si>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</si>
  <si>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</si>
  <si>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</si>
  <si>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</si>
  <si>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</si>
  <si>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</si>
  <si>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</si>
  <si>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</si>
  <si>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</si>
  <si>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</si>
  <si>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</si>
  <si>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</si>
  <si>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</si>
  <si>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</si>
  <si>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</si>
  <si>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</si>
  <si>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</si>
  <si>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</si>
  <si>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</si>
  <si>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</si>
  <si>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</si>
  <si>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</si>
  <si>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</si>
  <si>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</si>
  <si>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</si>
  <si>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</si>
  <si>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</si>
  <si>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</si>
  <si>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</si>
  <si>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</si>
  <si>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</si>
  <si>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</si>
  <si>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</si>
  <si>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</si>
  <si>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</si>
  <si>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</si>
  <si>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</si>
  <si>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</si>
  <si>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</si>
  <si>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</si>
  <si>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</si>
  <si>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</si>
  <si>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</si>
  <si>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</si>
  <si>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</si>
  <si>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</si>
  <si>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</si>
  <si>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</si>
  <si>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</si>
  <si>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</si>
  <si>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</si>
  <si>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</si>
  <si>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</si>
  <si>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</si>
  <si>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</si>
  <si>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</si>
  <si>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</si>
  <si>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</si>
  <si>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</si>
  <si>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</si>
  <si>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</si>
  <si>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</si>
  <si>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</si>
  <si>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</si>
  <si>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</si>
  <si>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</si>
  <si>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</si>
  <si>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</si>
  <si>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</si>
  <si>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</si>
  <si>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</si>
  <si>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</si>
  <si>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</si>
  <si>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</si>
  <si>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</si>
  <si>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</si>
  <si>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</si>
  <si>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</si>
  <si>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</si>
  <si>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</si>
  <si>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</si>
  <si>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</si>
  <si>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</si>
  <si>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</si>
  <si>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</si>
  <si>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</si>
  <si>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</si>
  <si>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</si>
  <si>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</si>
  <si>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</si>
  <si>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</si>
  <si>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</si>
  <si>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</si>
  <si>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</si>
  <si>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</si>
  <si>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</si>
  <si>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</si>
  <si>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</si>
  <si>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</si>
  <si>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</si>
  <si>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</si>
  <si>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</si>
  <si>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</si>
  <si>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</si>
  <si>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</si>
  <si>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</si>
  <si>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</si>
  <si>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</si>
  <si>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</si>
  <si>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</si>
  <si>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</si>
  <si>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</si>
  <si>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</si>
  <si>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</si>
  <si>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</si>
  <si>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</si>
  <si>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</si>
  <si>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</si>
  <si>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</si>
  <si>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</si>
  <si>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</si>
  <si>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</si>
  <si>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</si>
  <si>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</si>
  <si>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</si>
  <si>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</si>
  <si>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</si>
  <si>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</si>
  <si>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</si>
  <si>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</si>
  <si>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</si>
  <si>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</si>
  <si>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</si>
  <si>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</si>
  <si>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</si>
  <si>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</si>
  <si>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</si>
  <si>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</si>
  <si>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</si>
  <si>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</si>
  <si>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</si>
  <si>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</si>
  <si>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</si>
  <si>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</si>
  <si>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</si>
  <si>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</si>
  <si>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</si>
  <si>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</si>
  <si>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</si>
  <si>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</si>
  <si>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</si>
  <si>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</si>
  <si>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</si>
  <si>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</si>
  <si>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</si>
  <si>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</si>
  <si>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</si>
  <si>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</si>
  <si>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</si>
  <si>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</si>
  <si>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</si>
  <si>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</si>
  <si>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</si>
  <si>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</si>
  <si>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</si>
  <si>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</si>
  <si>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</si>
  <si>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</si>
  <si>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</si>
  <si>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</si>
  <si>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</si>
  <si>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</si>
  <si>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</si>
  <si>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</si>
  <si>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</si>
  <si>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</si>
  <si>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</si>
  <si>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</si>
  <si>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</si>
  <si>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</si>
  <si>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</si>
  <si>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</si>
  <si>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</si>
  <si>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</si>
  <si>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</si>
  <si>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</si>
  <si>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</si>
  <si>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</si>
  <si>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</si>
  <si>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</si>
  <si>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</si>
  <si>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</si>
  <si>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</si>
  <si>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</si>
  <si>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</si>
  <si>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</si>
  <si>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</si>
  <si>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</si>
  <si>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</si>
  <si>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</si>
  <si>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</si>
  <si>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</si>
  <si>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</si>
  <si>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</si>
  <si>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</si>
  <si>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</si>
  <si>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</si>
  <si>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</si>
  <si>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</si>
  <si>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</si>
  <si>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</si>
  <si>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</si>
  <si>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</si>
  <si>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</si>
  <si>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</si>
  <si>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</si>
  <si>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</si>
  <si>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</si>
  <si>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</si>
  <si>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</si>
  <si>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</si>
  <si>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</si>
  <si>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</si>
  <si>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</si>
  <si>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</si>
  <si>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</si>
  <si>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</si>
  <si>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</si>
  <si>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</si>
  <si>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</si>
  <si>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</si>
  <si>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</si>
  <si>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</si>
  <si>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</si>
  <si>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</si>
  <si>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</si>
  <si>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</si>
  <si>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</si>
  <si>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</si>
  <si>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</si>
  <si>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</si>
  <si>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</si>
  <si>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</si>
  <si>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</si>
  <si>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</si>
  <si>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</si>
  <si>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</si>
  <si>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</si>
  <si>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</si>
  <si>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</si>
  <si>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</si>
  <si>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</si>
  <si>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</si>
  <si>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</si>
  <si>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</si>
  <si>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</si>
  <si>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</si>
  <si>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</si>
  <si>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</si>
  <si>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</si>
  <si>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</si>
  <si>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</si>
  <si>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</si>
  <si>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</si>
  <si>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</si>
  <si>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</si>
  <si>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</si>
  <si>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</si>
  <si>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</si>
  <si>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</si>
  <si>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</si>
  <si>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</si>
  <si>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</si>
  <si>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</si>
  <si>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</si>
  <si>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</si>
  <si>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</si>
  <si>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</si>
  <si>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</si>
  <si>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</si>
  <si>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</si>
  <si>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</si>
  <si>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</si>
  <si>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</si>
  <si>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</si>
  <si>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</si>
  <si>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</si>
  <si>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</si>
  <si>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</si>
  <si>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</si>
  <si>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</si>
  <si>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</si>
  <si>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</si>
  <si>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</si>
  <si>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</si>
  <si>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</si>
  <si>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</si>
  <si>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</si>
  <si>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</si>
  <si>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</si>
  <si>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</si>
  <si>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</si>
  <si>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</si>
  <si>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</si>
  <si>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</si>
  <si>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</si>
  <si>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</si>
  <si>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</si>
  <si>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</si>
  <si>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</si>
  <si>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</si>
  <si>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</si>
  <si>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</si>
  <si>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</si>
  <si>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</si>
  <si>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</si>
  <si>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</si>
  <si>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</si>
  <si>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</si>
  <si>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</si>
  <si>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</si>
  <si>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</si>
  <si>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</si>
  <si>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</si>
  <si>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</si>
  <si>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</si>
  <si>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</si>
  <si>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</si>
  <si>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</si>
  <si>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</si>
  <si>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</si>
  <si>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</si>
  <si>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</si>
  <si>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</si>
  <si>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</si>
  <si>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</si>
  <si>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</si>
  <si>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</si>
  <si>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</si>
  <si>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</si>
  <si>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</si>
  <si>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</si>
  <si>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</si>
  <si>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</si>
  <si>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</si>
  <si>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</si>
  <si>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</si>
  <si>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</si>
  <si>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</si>
  <si>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</si>
  <si>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</si>
  <si>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</si>
  <si>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</si>
  <si>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</si>
  <si>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</si>
  <si>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</si>
  <si>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</si>
  <si>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</si>
  <si>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</si>
  <si>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</si>
  <si>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</si>
  <si>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</si>
  <si>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</si>
  <si>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</si>
  <si>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</si>
  <si>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</si>
  <si>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</si>
  <si>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</si>
  <si>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</si>
  <si>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</si>
  <si>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</si>
  <si>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</si>
  <si>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</si>
  <si>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</si>
  <si>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</si>
  <si>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</si>
  <si>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</si>
  <si>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</si>
  <si>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</si>
  <si>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</si>
  <si>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</si>
  <si>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</si>
  <si>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</si>
  <si>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</si>
  <si>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</si>
  <si>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</si>
  <si>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</si>
  <si>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</si>
  <si>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</si>
  <si>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</si>
  <si>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</si>
  <si>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</si>
  <si>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</si>
  <si>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</si>
  <si>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</si>
  <si>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</si>
  <si>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</si>
  <si>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</si>
  <si>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</si>
  <si>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</si>
  <si>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</si>
  <si>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</si>
  <si>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</si>
  <si>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</si>
  <si>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</si>
  <si>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</si>
  <si>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</si>
  <si>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</si>
  <si>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</si>
  <si>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</si>
  <si>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</si>
  <si>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</si>
  <si>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</si>
  <si>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</si>
  <si>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</si>
  <si>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</si>
  <si>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</si>
  <si>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</si>
  <si>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</si>
  <si>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</si>
  <si>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</si>
  <si>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</si>
  <si>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</si>
  <si>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</si>
  <si>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</si>
  <si>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</si>
  <si>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</si>
  <si>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</si>
  <si>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</si>
  <si>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</si>
  <si>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</si>
  <si>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</si>
  <si>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</si>
  <si>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</si>
  <si>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</si>
  <si>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</si>
  <si>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</si>
  <si>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</si>
  <si>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</si>
  <si>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</si>
  <si>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</si>
  <si>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</si>
  <si>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</si>
  <si>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</si>
  <si>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</si>
  <si>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</si>
  <si>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</si>
  <si>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</si>
  <si>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</si>
  <si>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</si>
  <si>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</si>
  <si>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</si>
  <si>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</si>
  <si>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</si>
  <si>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</si>
  <si>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</si>
  <si>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</si>
  <si>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</si>
  <si>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</si>
  <si>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</si>
  <si>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</si>
  <si>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</si>
  <si>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</si>
  <si>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</si>
  <si>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</si>
  <si>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</si>
  <si>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</si>
  <si>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</si>
  <si>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</si>
  <si>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</si>
  <si>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</si>
  <si>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</si>
  <si>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</si>
  <si>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</si>
  <si>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</si>
  <si>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</si>
  <si>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</si>
  <si>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</si>
  <si>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</si>
  <si>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</si>
  <si>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</si>
  <si>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</si>
  <si>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</si>
  <si>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</si>
  <si>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</si>
  <si>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</si>
  <si>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</si>
  <si>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</si>
  <si>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</si>
  <si>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</si>
  <si>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</si>
  <si>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</si>
  <si>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</si>
  <si>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</si>
  <si>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</si>
  <si>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</si>
  <si>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</si>
  <si>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</si>
  <si>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</si>
  <si>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</si>
  <si>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</si>
  <si>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</si>
  <si>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</si>
  <si>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</si>
  <si>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</si>
  <si>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</si>
  <si>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</si>
  <si>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</si>
  <si>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</si>
  <si>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</si>
  <si>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</si>
  <si>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</si>
  <si>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</si>
  <si>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</si>
  <si>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</si>
  <si>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</si>
  <si>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</si>
  <si>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</si>
  <si>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</si>
  <si>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</si>
  <si>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</si>
  <si>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</si>
  <si>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</si>
  <si>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</si>
  <si>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</si>
  <si>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</si>
  <si>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</si>
  <si>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</si>
  <si>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</si>
  <si>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</si>
  <si>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</si>
  <si>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</si>
  <si>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</si>
  <si>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</si>
  <si>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</si>
  <si>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</si>
  <si>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</si>
  <si>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</si>
  <si>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</si>
  <si>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</si>
  <si>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</si>
  <si>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</si>
  <si>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</si>
  <si>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</si>
  <si>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</si>
  <si>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</si>
  <si>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</si>
  <si>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</si>
  <si>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</si>
  <si>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</si>
  <si>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</si>
  <si>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</si>
  <si>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</si>
  <si>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</si>
  <si>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</si>
  <si>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</si>
  <si>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</si>
  <si>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</si>
  <si>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</si>
  <si>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</si>
  <si>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</si>
  <si>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</si>
  <si>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</si>
  <si>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</si>
  <si>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</si>
  <si>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</si>
  <si>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</si>
  <si>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</si>
  <si>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</si>
  <si>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</si>
  <si>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</si>
  <si>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</si>
  <si>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</si>
  <si>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</si>
  <si>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</si>
  <si>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</si>
  <si>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</si>
  <si>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</si>
  <si>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</si>
  <si>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</si>
  <si>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</si>
  <si>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</si>
  <si>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</si>
  <si>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</si>
  <si>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</si>
  <si>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</si>
  <si>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</si>
  <si>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</si>
  <si>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</si>
  <si>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</si>
  <si>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</si>
  <si>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</si>
  <si>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</si>
  <si>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</si>
  <si>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</si>
  <si>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</si>
  <si>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</si>
  <si>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</si>
  <si>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</si>
  <si>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</si>
  <si>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</si>
  <si>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</si>
  <si>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</si>
  <si>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</si>
  <si>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</si>
  <si>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</si>
  <si>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</si>
  <si>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</si>
  <si>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</si>
  <si>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</si>
  <si>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</si>
  <si>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</si>
  <si>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</si>
  <si>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</si>
  <si>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</si>
  <si>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</si>
  <si>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</si>
  <si>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</si>
  <si>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</si>
  <si>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</si>
  <si>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</si>
  <si>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</si>
  <si>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</si>
  <si>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</si>
  <si>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</si>
  <si>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</si>
  <si>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</si>
  <si>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</si>
  <si>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</si>
  <si>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</si>
  <si>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</si>
  <si>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</si>
  <si>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</si>
  <si>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</si>
  <si>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</si>
  <si>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</si>
  <si>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</si>
  <si>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</si>
  <si>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</si>
  <si>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</si>
  <si>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</si>
  <si>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</si>
  <si>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</si>
  <si>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</si>
  <si>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</si>
  <si>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</si>
  <si>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</si>
  <si>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</si>
  <si>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</si>
  <si>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</si>
  <si>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</si>
  <si>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</si>
  <si>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</si>
  <si>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</si>
  <si>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</si>
  <si>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</si>
  <si>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</si>
  <si>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</si>
  <si>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</si>
  <si>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</si>
  <si>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</si>
  <si>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</si>
  <si>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</si>
  <si>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</si>
  <si>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</si>
  <si>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</si>
  <si>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</si>
  <si>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</si>
  <si>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</si>
  <si>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</si>
  <si>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</si>
  <si>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</si>
  <si>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</si>
  <si>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</si>
  <si>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</si>
  <si>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</si>
  <si>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</si>
  <si>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</si>
  <si>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</si>
  <si>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</si>
  <si>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</si>
  <si>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</si>
  <si>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</si>
  <si>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</si>
  <si>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</si>
  <si>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</si>
  <si>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</si>
  <si>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</si>
  <si>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</si>
  <si>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</si>
  <si>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</si>
  <si>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</si>
  <si>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</si>
  <si>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</si>
  <si>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</si>
  <si>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</si>
  <si>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</si>
  <si>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</si>
  <si>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</si>
  <si>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</si>
  <si>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</si>
  <si>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</si>
  <si>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</si>
  <si>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</si>
  <si>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</si>
  <si>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</si>
  <si>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</si>
  <si>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</si>
  <si>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</si>
  <si>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</si>
  <si>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</si>
  <si>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</si>
  <si>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</si>
  <si>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</si>
  <si>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</si>
  <si>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</si>
  <si>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</si>
  <si>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</si>
  <si>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</si>
  <si>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</si>
  <si>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</si>
  <si>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</si>
  <si>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</si>
  <si>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</si>
  <si>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</si>
  <si>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</si>
  <si>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</si>
  <si>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</si>
  <si>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</si>
  <si>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</si>
  <si>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</si>
  <si>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</si>
  <si>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</si>
  <si>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</si>
  <si>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</si>
  <si>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</si>
  <si>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</si>
  <si>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</si>
  <si>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</si>
  <si>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</si>
  <si>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</si>
  <si>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</si>
  <si>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</si>
  <si>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</si>
  <si>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</si>
  <si>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</si>
  <si>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</si>
  <si>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</si>
  <si>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</si>
  <si>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</si>
  <si>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</si>
  <si>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</si>
  <si>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</si>
  <si>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</si>
  <si>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</si>
  <si>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</si>
  <si>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</si>
  <si>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</si>
  <si>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</si>
  <si>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</si>
  <si>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</si>
  <si>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</si>
  <si>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</si>
  <si>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</si>
  <si>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</si>
  <si>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</si>
  <si>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</si>
  <si>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</si>
  <si>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</si>
  <si>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</si>
  <si>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</si>
  <si>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</si>
  <si>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</si>
  <si>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</si>
  <si>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</si>
  <si>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</si>
  <si>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</si>
  <si>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</si>
  <si>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</si>
  <si>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</si>
  <si>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</si>
  <si>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</si>
  <si>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</si>
  <si>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</si>
  <si>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</si>
  <si>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</si>
  <si>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</si>
  <si>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</si>
  <si>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</si>
  <si>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</si>
  <si>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</si>
  <si>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</si>
  <si>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</si>
  <si>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</si>
  <si>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</si>
  <si>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</si>
  <si>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</si>
  <si>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</si>
  <si>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</si>
  <si>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</si>
  <si>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</si>
  <si>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</si>
  <si>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</si>
  <si>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</si>
  <si>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</si>
  <si>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</si>
  <si>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</si>
  <si>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</si>
  <si>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</si>
  <si>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</si>
  <si>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</si>
  <si>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</si>
  <si>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</si>
  <si>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</si>
  <si>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</si>
  <si>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</si>
  <si>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</si>
  <si>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</si>
  <si>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</si>
  <si>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</si>
  <si>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</si>
  <si>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</si>
  <si>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</si>
  <si>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</si>
  <si>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</si>
  <si>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</si>
  <si>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</si>
  <si>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</si>
  <si>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</si>
  <si>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</si>
  <si>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</si>
  <si>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</si>
  <si>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</si>
  <si>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</si>
  <si>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</si>
  <si>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</si>
  <si>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</si>
  <si>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</si>
  <si>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</si>
  <si>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</si>
  <si>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</si>
  <si>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</si>
  <si>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</si>
  <si>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</si>
  <si>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</si>
  <si>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</si>
  <si>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</si>
  <si>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</si>
  <si>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</si>
  <si>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</si>
  <si>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</si>
  <si>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</si>
  <si>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</si>
  <si>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</si>
  <si>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</si>
  <si>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</si>
  <si>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</si>
  <si>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</si>
  <si>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</si>
  <si>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</si>
  <si>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</si>
  <si>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</si>
  <si>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</si>
  <si>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</si>
  <si>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</si>
  <si>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</si>
  <si>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</si>
  <si>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</si>
  <si>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</si>
  <si>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</si>
  <si>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</si>
  <si>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</si>
  <si>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</si>
  <si>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</si>
  <si>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</si>
  <si>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</si>
  <si>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</si>
  <si>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</si>
  <si>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</si>
  <si>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</si>
  <si>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</si>
  <si>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</si>
  <si>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</si>
  <si>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</si>
  <si>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</si>
  <si>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</si>
  <si>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</si>
  <si>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</si>
  <si>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</si>
  <si>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</si>
  <si>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</si>
  <si>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</si>
  <si>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</si>
  <si>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</si>
  <si>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</si>
  <si>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</si>
  <si>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</si>
  <si>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</si>
  <si>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</si>
  <si>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</si>
  <si>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</si>
  <si>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</si>
  <si>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</si>
  <si>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</si>
  <si>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</si>
  <si>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</si>
  <si>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</si>
  <si>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</si>
  <si>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</si>
  <si>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</si>
  <si>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</si>
  <si>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</si>
  <si>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</si>
  <si>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</si>
  <si>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</si>
  <si>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</si>
  <si>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</si>
  <si>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</si>
  <si>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</si>
  <si>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</si>
  <si>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</si>
  <si>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</si>
  <si>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</si>
  <si>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</si>
  <si>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</si>
  <si>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</si>
  <si>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</si>
  <si>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</si>
  <si>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</si>
  <si>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</si>
  <si>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</si>
  <si>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</si>
  <si>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</si>
  <si>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</si>
  <si>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</si>
  <si>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</si>
  <si>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</si>
  <si>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</si>
  <si>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</si>
  <si>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</si>
  <si>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</si>
  <si>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</si>
  <si>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</si>
  <si>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</si>
  <si>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</si>
  <si>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</si>
  <si>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</si>
  <si>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</si>
  <si>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</si>
  <si>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</si>
  <si>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</si>
  <si>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</si>
  <si>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</si>
  <si>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</si>
  <si>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</si>
  <si>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</si>
  <si>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</si>
  <si>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</si>
  <si>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</si>
  <si>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</si>
  <si>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</si>
  <si>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</si>
  <si>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</si>
  <si>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</si>
  <si>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</si>
  <si>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</si>
  <si>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</si>
  <si>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</si>
  <si>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</si>
  <si>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</si>
  <si>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</si>
  <si>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</si>
  <si>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</si>
  <si>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</si>
  <si>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</si>
  <si>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</si>
  <si>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</si>
  <si>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</si>
  <si>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</si>
  <si>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</si>
  <si>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</si>
  <si>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</si>
  <si>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</si>
  <si>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</si>
  <si>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</si>
  <si>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</si>
  <si>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</si>
  <si>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</si>
  <si>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</si>
  <si>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</si>
  <si>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</si>
  <si>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</si>
  <si>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</si>
  <si>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</si>
  <si>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</si>
  <si>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</si>
  <si>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</si>
  <si>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</si>
  <si>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</si>
  <si>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</si>
  <si>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</si>
  <si>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</si>
  <si>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</si>
  <si>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</si>
  <si>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</si>
  <si>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</si>
  <si>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</si>
  <si>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</si>
  <si>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</si>
  <si>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</si>
  <si>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</si>
  <si>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</si>
  <si>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</si>
  <si>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</si>
  <si>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</si>
  <si>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</si>
  <si>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</si>
  <si>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</si>
  <si>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</si>
  <si>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</si>
  <si>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</si>
  <si>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</si>
  <si>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</si>
  <si>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</si>
  <si>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</si>
  <si>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</si>
  <si>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</si>
  <si>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</si>
  <si>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</si>
  <si>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</si>
  <si>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</si>
  <si>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</si>
  <si>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</si>
  <si>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</si>
  <si>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</si>
  <si>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</si>
  <si>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</si>
  <si>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</si>
  <si>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</si>
  <si>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</si>
  <si>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</si>
  <si>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</si>
  <si>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</si>
  <si>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</si>
  <si>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</si>
  <si>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</si>
  <si>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</si>
  <si>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</si>
  <si>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</si>
  <si>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</si>
  <si>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</si>
  <si>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</si>
  <si>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</si>
  <si>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</si>
  <si>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</si>
  <si>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</si>
  <si>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</si>
  <si>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</si>
  <si>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</si>
  <si>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</si>
  <si>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</si>
  <si>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</si>
  <si>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</si>
  <si>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</si>
  <si>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</si>
  <si>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</si>
  <si>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</si>
  <si>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</si>
  <si>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</si>
  <si>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</si>
  <si>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</si>
  <si>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</si>
  <si>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</si>
  <si>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</si>
  <si>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</si>
  <si>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</si>
  <si>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</si>
  <si>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</si>
  <si>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</si>
  <si>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</si>
  <si>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</si>
  <si>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</si>
  <si>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</si>
  <si>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</si>
  <si>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</si>
  <si>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</si>
  <si>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</si>
  <si>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</si>
  <si>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</si>
  <si>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</si>
  <si>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</si>
  <si>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</si>
  <si>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</si>
  <si>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</si>
  <si>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</si>
  <si>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</si>
  <si>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</si>
  <si>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</si>
  <si>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</si>
  <si>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</si>
  <si>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</si>
  <si>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</si>
  <si>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</si>
  <si>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</si>
  <si>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</si>
  <si>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</si>
  <si>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</si>
  <si>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</si>
  <si>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</si>
  <si>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</si>
  <si>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</si>
  <si>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</si>
  <si>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</si>
  <si>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</si>
  <si>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</si>
  <si>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</si>
  <si>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</si>
  <si>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</si>
  <si>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</si>
  <si>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</si>
  <si>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</si>
  <si>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</si>
  <si>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</si>
  <si>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</si>
  <si>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</si>
  <si>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</si>
  <si>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</si>
  <si>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</si>
  <si>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</si>
  <si>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</si>
  <si>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</si>
  <si>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</si>
  <si>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</si>
  <si>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</si>
  <si>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</si>
  <si>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</si>
  <si>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</si>
  <si>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</si>
  <si>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</si>
  <si>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</si>
  <si>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</si>
  <si>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</si>
  <si>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</si>
  <si>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</si>
  <si>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</si>
  <si>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</si>
  <si>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</si>
  <si>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</si>
  <si>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</si>
  <si>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</si>
  <si>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</si>
  <si>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</si>
  <si>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</si>
  <si>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</si>
  <si>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</si>
  <si>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</si>
  <si>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</si>
  <si>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</si>
  <si>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</si>
  <si>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</si>
  <si>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</si>
  <si>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</si>
  <si>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</si>
  <si>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</si>
  <si>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</si>
  <si>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</si>
  <si>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</si>
  <si>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</si>
  <si>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</si>
  <si>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</si>
  <si>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</si>
  <si>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</si>
  <si>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</si>
  <si>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</si>
  <si>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</si>
  <si>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</si>
  <si>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</si>
  <si>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</si>
  <si>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</si>
  <si>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</si>
  <si>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</si>
  <si>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</si>
  <si>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</si>
  <si>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</si>
  <si>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</si>
  <si>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</si>
  <si>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</si>
  <si>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</si>
  <si>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</si>
  <si>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</si>
  <si>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</si>
  <si>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</si>
  <si>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</si>
  <si>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</si>
  <si>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</si>
  <si>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</si>
  <si>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</si>
  <si>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</si>
  <si>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</si>
  <si>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</si>
  <si>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</si>
  <si>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</si>
  <si>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</si>
  <si>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</si>
  <si>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</si>
  <si>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</si>
  <si>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</si>
  <si>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</si>
  <si>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</si>
  <si>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</si>
  <si>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</si>
  <si>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</si>
  <si>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</si>
  <si>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</si>
  <si>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</si>
  <si>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</si>
  <si>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</si>
  <si>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</si>
  <si>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</si>
  <si>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</si>
  <si>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</si>
  <si>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</si>
  <si>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</si>
  <si>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</si>
  <si>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</si>
  <si>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</si>
  <si>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</si>
  <si>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</si>
  <si>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</si>
  <si>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</si>
  <si>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</si>
  <si>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</si>
  <si>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</si>
  <si>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</si>
  <si>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</si>
  <si>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</si>
  <si>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</si>
  <si>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</si>
  <si>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</si>
  <si>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</si>
  <si>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</si>
  <si>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</si>
  <si>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</si>
  <si>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</si>
  <si>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</si>
  <si>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</si>
  <si>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</si>
  <si>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</si>
  <si>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</si>
  <si>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</si>
  <si>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</si>
  <si>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</si>
  <si>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</si>
  <si>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</si>
  <si>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</si>
  <si>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</si>
  <si>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</si>
  <si>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</si>
  <si>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</si>
  <si>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</si>
  <si>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</si>
  <si>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</si>
  <si>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</si>
  <si>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</si>
  <si>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</si>
  <si>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</si>
  <si>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</si>
  <si>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</si>
  <si>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</si>
  <si>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</si>
  <si>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</si>
  <si>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</si>
  <si>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</si>
  <si>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</si>
  <si>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</si>
  <si>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</si>
  <si>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</si>
  <si>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</si>
  <si>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</si>
  <si>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</si>
  <si>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</si>
  <si>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</si>
  <si>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</si>
  <si>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</si>
  <si>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</si>
  <si>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</si>
  <si>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</si>
  <si>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</si>
  <si>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</si>
  <si>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</si>
  <si>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</si>
  <si>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</si>
  <si>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</si>
  <si>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</si>
  <si>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</si>
  <si>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</si>
  <si>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</si>
  <si>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</si>
  <si>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</si>
  <si>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</si>
  <si>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</si>
  <si>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</si>
  <si>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</si>
  <si>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</si>
  <si>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</si>
  <si>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</si>
  <si>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</si>
  <si>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</si>
  <si>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</si>
  <si>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</si>
  <si>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</si>
  <si>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</si>
  <si>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</si>
  <si>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</si>
  <si>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</si>
  <si>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</si>
  <si>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</si>
  <si>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</si>
  <si>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</si>
  <si>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</si>
  <si>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</si>
  <si>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</si>
  <si>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</si>
  <si>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</si>
  <si>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</si>
  <si>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</si>
  <si>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</si>
  <si>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</si>
  <si>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</si>
  <si>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</si>
  <si>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</si>
  <si>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</si>
  <si>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</si>
  <si>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</si>
  <si>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</si>
  <si>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</si>
  <si>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</si>
  <si>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</si>
  <si>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</si>
  <si>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</si>
  <si>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</si>
  <si>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</si>
  <si>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</si>
  <si>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</si>
  <si>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</si>
  <si>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</si>
  <si>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</si>
  <si>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</si>
  <si>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</si>
  <si>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</si>
  <si>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</si>
  <si>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</si>
  <si>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</si>
  <si>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</si>
  <si>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</si>
  <si>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</si>
  <si>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</si>
  <si>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</si>
  <si>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</si>
  <si>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</si>
  <si>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</si>
  <si>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</si>
  <si>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</si>
  <si>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</si>
  <si>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</si>
  <si>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</si>
  <si>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</si>
  <si>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</si>
  <si>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</si>
  <si>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</si>
  <si>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</si>
  <si>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</si>
  <si>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</si>
  <si>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</si>
  <si>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</si>
  <si>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</si>
  <si>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</si>
  <si>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</si>
  <si>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</si>
  <si>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</si>
  <si>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</si>
  <si>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</si>
  <si>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</si>
  <si>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</si>
  <si>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</si>
  <si>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</si>
  <si>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</si>
  <si>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</si>
  <si>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</si>
  <si>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</si>
  <si>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</si>
  <si>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</si>
  <si>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</si>
  <si>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</si>
  <si>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</si>
  <si>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</si>
  <si>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</si>
  <si>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</si>
  <si>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</si>
  <si>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</si>
  <si>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</si>
  <si>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</si>
  <si>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</si>
  <si>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</si>
  <si>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</si>
  <si>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</si>
  <si>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</si>
  <si>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</si>
  <si>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</si>
  <si>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</si>
  <si>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</si>
  <si>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</si>
  <si>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</si>
  <si>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</si>
  <si>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</si>
  <si>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</si>
  <si>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</si>
  <si>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</si>
  <si>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</si>
  <si>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</si>
  <si>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</si>
  <si>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</si>
  <si>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</si>
  <si>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</si>
  <si>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</si>
  <si>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</si>
  <si>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</si>
  <si>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</si>
  <si>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</si>
  <si>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</si>
  <si>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</si>
  <si>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</si>
  <si>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</si>
  <si>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</si>
  <si>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</si>
  <si>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</si>
  <si>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</si>
  <si>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</si>
  <si>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</si>
  <si>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</si>
  <si>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</si>
  <si>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</si>
  <si>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</si>
  <si>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</si>
  <si>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</si>
  <si>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</si>
  <si>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</si>
  <si>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</si>
  <si>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</si>
  <si>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</si>
  <si>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</si>
  <si>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</si>
  <si>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</si>
  <si>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</si>
  <si>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</si>
  <si>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</si>
  <si>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</si>
  <si>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</si>
  <si>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</si>
  <si>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</si>
  <si>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</si>
  <si>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</si>
  <si>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</si>
  <si>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</si>
  <si>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</si>
  <si>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</si>
  <si>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</si>
  <si>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</si>
  <si>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</si>
  <si>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</si>
  <si>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</si>
  <si>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</si>
  <si>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</si>
  <si>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</si>
  <si>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</si>
  <si>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</si>
  <si>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</si>
  <si>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</si>
  <si>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</si>
  <si>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</si>
  <si>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</si>
  <si>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</si>
  <si>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</si>
  <si>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</si>
  <si>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</si>
  <si>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</si>
  <si>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</si>
  <si>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</si>
  <si>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</si>
  <si>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</si>
  <si>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</si>
  <si>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</si>
  <si>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</si>
  <si>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</si>
  <si>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</si>
  <si>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</si>
  <si>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</si>
  <si>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</si>
  <si>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</si>
  <si>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</si>
  <si>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</si>
  <si>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</si>
  <si>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</si>
  <si>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</si>
  <si>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</si>
  <si>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</si>
  <si>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</si>
  <si>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</si>
  <si>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</si>
  <si>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</si>
  <si>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</si>
  <si>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</si>
  <si>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</si>
  <si>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</si>
  <si>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</si>
  <si>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</si>
  <si>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</si>
  <si>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</si>
  <si>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</si>
  <si>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</si>
  <si>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</si>
  <si>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</si>
  <si>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</si>
  <si>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</si>
  <si>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</si>
  <si>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</si>
  <si>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</si>
  <si>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</si>
  <si>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</si>
  <si>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</si>
  <si>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</si>
  <si>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</si>
  <si>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</si>
  <si>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</si>
  <si>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</si>
  <si>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</si>
  <si>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</si>
  <si>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</si>
  <si>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</si>
  <si>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</si>
  <si>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</si>
  <si>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</si>
  <si>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</si>
  <si>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</si>
  <si>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</si>
  <si>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</si>
  <si>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</si>
  <si>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</si>
  <si>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</si>
  <si>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</si>
  <si>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</si>
  <si>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</si>
  <si>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</si>
  <si>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</si>
  <si>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</si>
  <si>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</si>
  <si>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</si>
  <si>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</si>
  <si>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</si>
  <si>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</si>
  <si>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</si>
  <si>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</si>
  <si>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</si>
  <si>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</si>
  <si>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</si>
  <si>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</si>
  <si>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</si>
  <si>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</si>
  <si>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</si>
  <si>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</si>
  <si>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</si>
  <si>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</si>
  <si>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</si>
  <si>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</si>
  <si>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</si>
  <si>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</si>
  <si>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</si>
  <si>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</si>
  <si>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</si>
  <si>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</si>
  <si>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</si>
  <si>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</si>
  <si>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</si>
  <si>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</si>
  <si>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</si>
  <si>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</si>
  <si>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</si>
  <si>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</si>
  <si>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</si>
  <si>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</si>
  <si>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</si>
  <si>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</si>
  <si>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</si>
  <si>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</si>
  <si>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</si>
  <si>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</si>
  <si>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</si>
  <si>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</si>
  <si>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</si>
  <si>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</si>
  <si>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</si>
  <si>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</si>
  <si>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</si>
  <si>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</si>
  <si>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</si>
  <si>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</si>
  <si>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</si>
  <si>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</si>
  <si>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</si>
  <si>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</si>
  <si>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</si>
  <si>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</si>
  <si>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</si>
  <si>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</si>
  <si>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</si>
  <si>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</si>
  <si>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</si>
  <si>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</si>
  <si>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</si>
  <si>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</si>
  <si>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</si>
  <si>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</si>
  <si>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</si>
  <si>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</si>
  <si>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</si>
  <si>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</si>
  <si>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</si>
  <si>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</si>
  <si>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</si>
  <si>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</si>
  <si>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</si>
  <si>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</si>
  <si>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</si>
  <si>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</si>
  <si>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</si>
  <si>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</si>
  <si>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</si>
  <si>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</si>
  <si>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</si>
  <si>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</si>
  <si>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</si>
  <si>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</si>
  <si>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</si>
  <si>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</si>
  <si>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</si>
  <si>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</si>
  <si>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</si>
  <si>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</si>
  <si>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</si>
  <si>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</si>
  <si>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</si>
  <si>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</si>
  <si>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</si>
  <si>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</si>
  <si>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</si>
  <si>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</si>
  <si>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</si>
  <si>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</si>
  <si>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</si>
  <si>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</si>
  <si>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</si>
  <si>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</si>
  <si>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</si>
  <si>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</si>
  <si>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</si>
  <si>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</si>
  <si>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</si>
  <si>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</si>
  <si>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</si>
  <si>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</si>
  <si>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</si>
  <si>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</si>
  <si>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</si>
  <si>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</si>
  <si>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</si>
  <si>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</si>
  <si>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</si>
  <si>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</si>
  <si>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</si>
  <si>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</si>
  <si>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</si>
  <si>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</si>
  <si>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</si>
  <si>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</si>
  <si>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</si>
  <si>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</si>
  <si>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</si>
  <si>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</si>
  <si>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</si>
  <si>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</si>
  <si>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</si>
  <si>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</si>
  <si>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</si>
  <si>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</si>
  <si>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</si>
  <si>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</si>
  <si>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</si>
  <si>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</si>
  <si>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</si>
  <si>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</si>
  <si>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</si>
  <si>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</si>
  <si>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</si>
  <si>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</si>
  <si>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</si>
  <si>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</si>
  <si>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</si>
  <si>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</si>
  <si>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</si>
  <si>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</si>
  <si>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</si>
  <si>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</si>
  <si>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</si>
  <si>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</si>
  <si>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</si>
  <si>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</si>
  <si>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</si>
  <si>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</si>
  <si>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</si>
  <si>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</si>
  <si>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</si>
  <si>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</si>
  <si>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</si>
  <si>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</si>
  <si>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</si>
  <si>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</si>
  <si>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</si>
  <si>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</si>
  <si>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</si>
  <si>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</si>
  <si>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</si>
  <si>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</si>
  <si>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</si>
  <si>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</si>
  <si>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</si>
  <si>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</si>
  <si>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</si>
  <si>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</si>
  <si>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</si>
  <si>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</si>
  <si>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</si>
  <si>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</si>
  <si>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</si>
  <si>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</si>
  <si>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</si>
  <si>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</si>
  <si>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</si>
  <si>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</si>
  <si>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</si>
  <si>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</si>
  <si>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</si>
  <si>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</si>
  <si>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</si>
  <si>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</si>
  <si>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</si>
  <si>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</si>
  <si>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</si>
  <si>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</si>
  <si>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</si>
  <si>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</si>
  <si>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</si>
  <si>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</si>
  <si>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</si>
  <si>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</si>
  <si>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</si>
  <si>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</si>
  <si>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</si>
  <si>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</si>
  <si>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</si>
  <si>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</si>
  <si>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</si>
  <si>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</si>
  <si>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</si>
  <si>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</si>
  <si>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</si>
  <si>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</si>
  <si>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</si>
  <si>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</si>
  <si>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</si>
  <si>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</si>
  <si>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</si>
  <si>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</si>
  <si>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</si>
  <si>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</si>
  <si>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</si>
  <si>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</si>
  <si>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</si>
  <si>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</si>
  <si>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</si>
  <si>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</si>
  <si>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</si>
  <si>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</si>
  <si>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</si>
  <si>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</si>
  <si>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</si>
  <si>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</si>
  <si>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</si>
  <si>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</si>
  <si>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</si>
  <si>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</si>
  <si>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</si>
  <si>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</si>
  <si>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</si>
  <si>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</si>
  <si>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</si>
  <si>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</si>
  <si>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</si>
  <si>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</si>
  <si>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</si>
  <si>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</si>
  <si>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</si>
  <si>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</si>
  <si>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</si>
  <si>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</si>
  <si>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</si>
  <si>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</si>
  <si>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</si>
  <si>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</si>
  <si>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</si>
  <si>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</si>
  <si>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</si>
  <si>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</si>
  <si>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</si>
  <si>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</si>
  <si>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</si>
  <si>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</si>
  <si>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</si>
  <si>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</si>
  <si>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</si>
  <si>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</si>
  <si>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</si>
  <si>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</si>
  <si>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</si>
  <si>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</si>
  <si>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</si>
  <si>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</si>
  <si>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</si>
  <si>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</si>
  <si>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</si>
  <si>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</si>
  <si>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</si>
  <si>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</si>
  <si>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</si>
  <si>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</si>
  <si>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</si>
  <si>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</si>
  <si>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</si>
  <si>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</si>
  <si>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</si>
  <si>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</si>
  <si>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</si>
  <si>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</si>
  <si>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</si>
  <si>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</si>
  <si>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</si>
  <si>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</si>
  <si>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</si>
  <si>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</si>
  <si>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</si>
  <si>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</si>
  <si>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</si>
  <si>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</si>
  <si>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</si>
  <si>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</si>
  <si>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</si>
  <si>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</si>
  <si>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</si>
  <si>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</si>
  <si>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</si>
  <si>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</si>
  <si>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</si>
  <si>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</si>
  <si>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</si>
  <si>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</si>
  <si>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</si>
  <si>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</si>
  <si>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</si>
  <si>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</si>
  <si>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</si>
  <si>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</si>
  <si>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</si>
  <si>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</si>
  <si>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</si>
  <si>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</si>
  <si>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</si>
  <si>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</si>
  <si>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</si>
  <si>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</si>
  <si>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</si>
  <si>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</si>
  <si>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</si>
  <si>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</si>
  <si>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</si>
  <si>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</si>
  <si>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</si>
  <si>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</si>
  <si>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</si>
  <si>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</si>
  <si>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</si>
  <si>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</si>
  <si>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</si>
  <si>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</si>
  <si>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</si>
  <si>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</si>
  <si>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</si>
  <si>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</si>
  <si>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</si>
  <si>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</si>
  <si>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</si>
  <si>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</si>
  <si>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</si>
  <si>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</si>
  <si>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</si>
  <si>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</si>
  <si>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</si>
  <si>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</si>
  <si>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</si>
  <si>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</si>
  <si>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</si>
  <si>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</si>
  <si>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</si>
  <si>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</si>
  <si>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</si>
  <si>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</si>
  <si>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</si>
  <si>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</si>
  <si>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</si>
  <si>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</si>
  <si>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</si>
  <si>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</si>
  <si>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</si>
  <si>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</si>
  <si>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</si>
  <si>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</si>
  <si>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</si>
  <si>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</si>
  <si>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</si>
  <si>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</si>
  <si>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</si>
  <si>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</si>
  <si>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</si>
  <si>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</si>
  <si>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</si>
  <si>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</si>
  <si>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</si>
  <si>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</si>
  <si>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</si>
  <si>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</si>
  <si>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</si>
  <si>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</si>
  <si>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</si>
  <si>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</si>
  <si>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</si>
  <si>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</si>
  <si>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</si>
  <si>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</si>
  <si>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</si>
  <si>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</si>
  <si>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</si>
  <si>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</si>
  <si>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</si>
  <si>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</si>
  <si>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</si>
  <si>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</si>
  <si>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</si>
  <si>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</si>
  <si>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</si>
  <si>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</si>
  <si>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</si>
  <si>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</si>
  <si>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</si>
  <si>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</si>
  <si>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</si>
  <si>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</si>
  <si>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</si>
  <si>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</si>
  <si>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</si>
  <si>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</si>
  <si>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</si>
  <si>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</si>
  <si>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</si>
  <si>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</si>
  <si>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</si>
  <si>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</si>
  <si>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</si>
  <si>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</si>
  <si>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</si>
  <si>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</si>
  <si>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</si>
  <si>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</si>
  <si>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</si>
  <si>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</si>
  <si>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</si>
  <si>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</si>
  <si>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</si>
  <si>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</si>
  <si>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</si>
  <si>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</si>
  <si>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</si>
  <si>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</si>
  <si>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</si>
  <si>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</si>
  <si>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</si>
  <si>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</si>
  <si>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</si>
  <si>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</si>
  <si>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</si>
  <si>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</si>
  <si>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</si>
  <si>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</si>
  <si>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</si>
  <si>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</si>
  <si>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</si>
  <si>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</si>
  <si>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</si>
  <si>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</si>
  <si>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</si>
  <si>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</si>
  <si>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</si>
  <si>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</si>
  <si>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</si>
  <si>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</si>
  <si>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</si>
  <si>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</si>
  <si>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</si>
  <si>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</si>
  <si>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</si>
  <si>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</si>
  <si>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</si>
  <si>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</si>
  <si>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</si>
  <si>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</si>
  <si>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</si>
  <si>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</si>
  <si>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</si>
  <si>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</si>
  <si>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</si>
  <si>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</si>
  <si>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</si>
  <si>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</si>
  <si>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</si>
  <si>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</si>
  <si>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</si>
  <si>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</si>
  <si>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</si>
  <si>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</si>
  <si>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</si>
  <si>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</si>
  <si>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</si>
  <si>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</si>
  <si>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</si>
  <si>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</si>
  <si>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</si>
  <si>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</si>
  <si>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</si>
  <si>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</si>
  <si>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</si>
  <si>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</si>
  <si>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</si>
  <si>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</si>
  <si>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</si>
  <si>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</si>
  <si>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</si>
  <si>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</si>
  <si>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</si>
  <si>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</si>
  <si>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</si>
  <si>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</si>
  <si>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</si>
  <si>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</si>
  <si>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</si>
  <si>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</si>
  <si>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</si>
  <si>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</si>
  <si>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</si>
  <si>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</si>
  <si>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</si>
  <si>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</si>
  <si>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</si>
  <si>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</si>
  <si>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</si>
  <si>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</si>
  <si>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</si>
  <si>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</si>
  <si>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</si>
  <si>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</si>
  <si>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</si>
  <si>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</si>
  <si>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</si>
  <si>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</si>
  <si>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</si>
  <si>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</si>
  <si>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</si>
  <si>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</si>
  <si>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</si>
  <si>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</si>
  <si>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</si>
  <si>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</si>
  <si>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</si>
  <si>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</si>
  <si>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</si>
  <si>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</si>
  <si>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</si>
  <si>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</si>
  <si>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</si>
  <si>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</si>
  <si>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</si>
  <si>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</si>
  <si>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</si>
  <si>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</si>
  <si>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</si>
  <si>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</si>
  <si>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</si>
  <si>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</si>
  <si>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</si>
  <si>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</si>
  <si>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</si>
  <si>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</si>
  <si>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</si>
  <si>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</si>
  <si>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</si>
  <si>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</si>
  <si>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</si>
  <si>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</si>
  <si>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</si>
  <si>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</si>
  <si>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</si>
  <si>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</si>
  <si>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</si>
  <si>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</si>
  <si>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</si>
  <si>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</si>
  <si>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</si>
  <si>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</si>
  <si>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</si>
  <si>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</si>
  <si>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</si>
  <si>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</si>
  <si>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</si>
  <si>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</si>
  <si>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</si>
  <si>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</si>
  <si>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</si>
  <si>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</si>
  <si>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</si>
  <si>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</si>
  <si>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</si>
  <si>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</si>
  <si>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</si>
  <si>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</si>
  <si>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</si>
  <si>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</si>
  <si>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</si>
  <si>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</si>
  <si>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</si>
  <si>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</si>
  <si>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</si>
  <si>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</si>
  <si>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</si>
  <si>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</si>
  <si>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</si>
  <si>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</si>
  <si>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</si>
  <si>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</si>
  <si>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</si>
  <si>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</si>
  <si>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</si>
  <si>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</si>
  <si>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</si>
  <si>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</si>
  <si>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</si>
  <si>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</si>
  <si>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</si>
  <si>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</si>
  <si>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</si>
  <si>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</si>
  <si>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</si>
  <si>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</si>
  <si>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</si>
  <si>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</si>
  <si>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</si>
  <si>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</si>
  <si>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</si>
  <si>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</si>
  <si>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</si>
  <si>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</si>
  <si>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</si>
  <si>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</si>
  <si>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</si>
  <si>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</si>
  <si>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</si>
  <si>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</si>
  <si>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</si>
  <si>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</si>
  <si>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</si>
  <si>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</si>
  <si>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</si>
  <si>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</si>
  <si>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</si>
  <si>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</si>
  <si>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</si>
  <si>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</si>
  <si>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</si>
  <si>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</si>
  <si>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</si>
  <si>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</si>
  <si>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</si>
  <si>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</si>
  <si>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</si>
  <si>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</si>
  <si>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</si>
  <si>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</si>
  <si>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</si>
  <si>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</si>
  <si>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</si>
  <si>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</si>
  <si>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</si>
  <si>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</si>
  <si>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</si>
  <si>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</si>
  <si>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</si>
  <si>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</si>
  <si>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</si>
  <si>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</si>
  <si>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</si>
  <si>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</si>
  <si>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</si>
  <si>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</si>
  <si>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</si>
  <si>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</si>
  <si>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</si>
  <si>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</si>
  <si>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</si>
  <si>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</si>
  <si>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</si>
  <si>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</si>
  <si>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</si>
  <si>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</si>
  <si>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</si>
  <si>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</si>
  <si>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</si>
  <si>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</si>
  <si>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</si>
  <si>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</si>
  <si>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</si>
  <si>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</si>
  <si>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</si>
  <si>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</si>
  <si>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</si>
  <si>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</si>
  <si>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</si>
  <si>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</si>
  <si>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</si>
  <si>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</si>
  <si>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</si>
  <si>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</si>
  <si>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</si>
  <si>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</si>
  <si>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</si>
  <si>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</si>
  <si>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</si>
  <si>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</si>
  <si>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</si>
  <si>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</si>
  <si>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</si>
  <si>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</si>
  <si>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</si>
  <si>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</si>
  <si>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</si>
  <si>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</si>
  <si>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</si>
  <si>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</si>
  <si>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</si>
  <si>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</si>
  <si>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</si>
  <si>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</si>
  <si>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</si>
  <si>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</si>
  <si>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</si>
  <si>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</si>
  <si>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</si>
  <si>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</si>
  <si>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</si>
  <si>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</si>
  <si>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</si>
  <si>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</si>
  <si>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</si>
  <si>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</si>
  <si>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</si>
  <si>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</si>
  <si>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</si>
  <si>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</si>
  <si>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</si>
  <si>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</si>
  <si>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</si>
  <si>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</si>
  <si>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</si>
  <si>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</si>
  <si>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</si>
  <si>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</si>
  <si>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</si>
  <si>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</si>
  <si>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</si>
  <si>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</si>
  <si>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</si>
  <si>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</si>
  <si>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</si>
  <si>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</si>
  <si>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</si>
  <si>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</si>
  <si>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</si>
  <si>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</si>
  <si>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</si>
  <si>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</si>
  <si>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</si>
  <si>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</si>
  <si>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</si>
  <si>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</si>
  <si>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</si>
  <si>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</si>
  <si>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</si>
  <si>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</si>
  <si>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</si>
  <si>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</si>
  <si>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</si>
  <si>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</si>
  <si>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</si>
  <si>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</si>
  <si>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</si>
  <si>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</si>
  <si>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</si>
  <si>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</si>
  <si>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</si>
  <si>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</si>
  <si>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</si>
  <si>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</si>
  <si>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</si>
  <si>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</si>
  <si>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</si>
  <si>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</si>
  <si>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</si>
  <si>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</si>
  <si>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</si>
  <si>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</si>
  <si>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</si>
  <si>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</si>
  <si>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</si>
  <si>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</si>
  <si>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</si>
  <si>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</si>
  <si>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</si>
  <si>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</si>
  <si>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</si>
  <si>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</si>
  <si>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</si>
  <si>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</si>
  <si>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</si>
  <si>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</si>
  <si>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</si>
  <si>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</si>
  <si>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</si>
  <si>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</si>
  <si>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</si>
  <si>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</si>
  <si>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</si>
  <si>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</si>
  <si>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</si>
  <si>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</si>
  <si>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</si>
  <si>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</si>
  <si>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</si>
  <si>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</si>
  <si>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</si>
  <si>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</si>
  <si>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</si>
  <si>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</si>
  <si>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</si>
  <si>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</si>
  <si>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</si>
  <si>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</si>
  <si>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</si>
  <si>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</si>
  <si>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</si>
  <si>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</si>
  <si>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</si>
  <si>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</si>
  <si>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</si>
  <si>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</si>
  <si>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</si>
  <si>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</si>
  <si>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</si>
  <si>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</si>
  <si>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</si>
  <si>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</si>
  <si>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</si>
  <si>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</si>
  <si>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</si>
  <si>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</si>
  <si>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</si>
  <si>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</si>
  <si>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</si>
  <si>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</si>
  <si>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</si>
  <si>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</si>
  <si>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</si>
  <si>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</si>
  <si>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</si>
  <si>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</si>
  <si>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</si>
  <si>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</si>
  <si>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</si>
  <si>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</si>
  <si>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</si>
  <si>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</si>
  <si>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</si>
  <si>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</si>
  <si>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</si>
  <si>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</si>
  <si>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</si>
  <si>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</si>
  <si>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</si>
  <si>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</si>
  <si>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</si>
  <si>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</si>
  <si>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</si>
  <si>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</si>
  <si>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</si>
  <si>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</si>
  <si>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</si>
  <si>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</si>
  <si>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</si>
  <si>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</si>
  <si>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</si>
  <si>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</si>
  <si>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</si>
  <si>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</si>
  <si>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</si>
  <si>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</si>
  <si>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</si>
  <si>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</si>
  <si>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</si>
  <si>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</si>
  <si>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</si>
  <si>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</si>
  <si>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</si>
  <si>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</si>
  <si>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</si>
  <si>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</si>
  <si>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</si>
  <si>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</si>
  <si>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</si>
  <si>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</si>
  <si>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</si>
  <si>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</si>
  <si>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</si>
  <si>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</si>
  <si>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</si>
  <si>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</si>
  <si>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</si>
  <si>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</si>
  <si>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</si>
  <si>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</si>
  <si>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</si>
  <si>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</si>
  <si>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</si>
  <si>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</si>
  <si>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</si>
  <si>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</si>
  <si>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</si>
  <si>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</si>
  <si>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</si>
  <si>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</si>
  <si>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</si>
  <si>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</si>
  <si>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</si>
  <si>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</si>
  <si>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</si>
  <si>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</si>
  <si>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</si>
  <si>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</si>
  <si>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</si>
  <si>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</si>
  <si>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</si>
  <si>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</si>
  <si>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</si>
  <si>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</si>
  <si>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</si>
  <si>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</si>
  <si>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</si>
  <si>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</si>
  <si>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</si>
  <si>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</si>
  <si>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</si>
  <si>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</si>
  <si>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</si>
  <si>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</si>
  <si>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</si>
  <si>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</si>
  <si>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</si>
  <si>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</si>
  <si>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</si>
  <si>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</si>
  <si>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</si>
  <si>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</si>
  <si>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</si>
  <si>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</si>
  <si>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</si>
  <si>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</si>
  <si>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</si>
  <si>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</si>
  <si>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</si>
  <si>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</si>
  <si>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</si>
  <si>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</si>
  <si>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</si>
  <si>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</si>
  <si>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</si>
  <si>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</si>
  <si>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</si>
  <si>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</si>
  <si>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</si>
  <si>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</si>
  <si>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</si>
  <si>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</si>
  <si>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</si>
  <si>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</si>
  <si>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</si>
  <si>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</si>
  <si>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</si>
  <si>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</si>
  <si>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</si>
  <si>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</si>
  <si>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</si>
  <si>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</si>
  <si>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</si>
  <si>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</si>
  <si>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</si>
  <si>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</si>
  <si>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</si>
  <si>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</si>
  <si>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</si>
  <si>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</si>
  <si>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</si>
  <si>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</si>
  <si>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</si>
  <si>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</si>
  <si>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</si>
  <si>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</si>
  <si>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</si>
  <si>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</si>
  <si>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</si>
  <si>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</si>
  <si>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</si>
  <si>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</si>
  <si>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</si>
  <si>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</si>
  <si>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</si>
  <si>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</si>
  <si>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</si>
  <si>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</si>
  <si>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</si>
  <si>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</si>
  <si>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</si>
  <si>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</si>
  <si>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</si>
  <si>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</si>
  <si>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</si>
  <si>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</si>
  <si>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</si>
  <si>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</si>
  <si>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</si>
  <si>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</si>
  <si>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</si>
  <si>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</si>
  <si>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</si>
  <si>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</si>
  <si>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</si>
  <si>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</si>
  <si>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</si>
  <si>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</si>
  <si>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</si>
  <si>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</si>
  <si>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</si>
  <si>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</si>
  <si>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</si>
  <si>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</si>
  <si>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</si>
  <si>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</si>
  <si>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</si>
  <si>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</si>
  <si>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</si>
  <si>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</si>
  <si>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</si>
  <si>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</si>
  <si>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</si>
  <si>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</si>
  <si>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</si>
  <si>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</si>
  <si>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</si>
  <si>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</si>
  <si>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</si>
  <si>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</si>
  <si>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</si>
  <si>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</si>
  <si>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</si>
  <si>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</si>
  <si>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</si>
  <si>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</si>
  <si>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</si>
  <si>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</si>
  <si>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</si>
  <si>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</si>
  <si>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</si>
  <si>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</si>
  <si>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</si>
  <si>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</si>
  <si>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</si>
  <si>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</si>
  <si>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</si>
  <si>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</si>
  <si>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</si>
  <si>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</si>
  <si>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</si>
  <si>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</si>
  <si>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</si>
  <si>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</si>
  <si>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</si>
  <si>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</si>
  <si>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</si>
  <si>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</si>
  <si>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</si>
  <si>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</si>
  <si>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</si>
  <si>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</si>
  <si>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</si>
  <si>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</si>
  <si>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</si>
  <si>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</si>
  <si>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</si>
  <si>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</si>
  <si>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</si>
  <si>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</si>
  <si>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</si>
  <si>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</si>
  <si>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</si>
  <si>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</si>
  <si>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</si>
  <si>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</si>
  <si>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</si>
  <si>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</si>
  <si>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</si>
  <si>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</si>
  <si>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</si>
  <si>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</si>
  <si>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</si>
  <si>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</si>
  <si>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</si>
  <si>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</si>
  <si>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</si>
  <si>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</si>
  <si>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</si>
  <si>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</si>
  <si>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</si>
  <si>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</si>
  <si>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</si>
  <si>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</si>
  <si>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</si>
  <si>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</si>
  <si>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</si>
  <si>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</si>
  <si>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</si>
  <si>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</si>
  <si>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</si>
  <si>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</si>
  <si>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</si>
  <si>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</si>
  <si>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</si>
  <si>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</si>
  <si>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</si>
  <si>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</si>
  <si>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</si>
  <si>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</si>
  <si>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</si>
  <si>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</si>
  <si>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</si>
  <si>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</si>
  <si>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</si>
  <si>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</si>
  <si>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</si>
  <si>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</si>
  <si>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</si>
  <si>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</si>
  <si>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</si>
  <si>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</si>
  <si>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</si>
  <si>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</si>
  <si>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</si>
  <si>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</si>
  <si>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</si>
  <si>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</si>
  <si>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</si>
  <si>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</si>
  <si>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</si>
  <si>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</si>
  <si>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</si>
  <si>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</si>
  <si>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</si>
  <si>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</si>
  <si>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</si>
  <si>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</si>
  <si>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</si>
  <si>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1" type="noConversion"/>
  </si>
  <si>
    <t>Floop's Glorious Gloop</t>
  </si>
  <si>
    <t>在本回合中，每当一个随从死亡，便获得一个仅限本回合可用的法力水晶。</t>
    <phoneticPr fontId="161" type="noConversion"/>
  </si>
  <si>
    <t>德鲁伊</t>
    <phoneticPr fontId="161" type="noConversion"/>
  </si>
  <si>
    <t>法术</t>
    <phoneticPr fontId="161" type="noConversion"/>
  </si>
  <si>
    <t>传说</t>
    <phoneticPr fontId="161" type="noConversion"/>
  </si>
  <si>
    <t>O.砰砰计划</t>
    <phoneticPr fontId="161" type="noConversion"/>
  </si>
  <si>
    <t>生物计划</t>
    <phoneticPr fontId="161" type="noConversion"/>
  </si>
  <si>
    <t>Biology Project</t>
  </si>
  <si>
    <t>每个玩家获得两个法力水晶。</t>
    <phoneticPr fontId="161" type="noConversion"/>
  </si>
  <si>
    <t>普通</t>
    <phoneticPr fontId="161" type="noConversion"/>
  </si>
  <si>
    <t>树木学家</t>
    <phoneticPr fontId="161" type="noConversion"/>
  </si>
  <si>
    <t>Dendrologist</t>
  </si>
  <si>
    <t>战吼：如果你控制一个树人，发现一张法术。</t>
    <phoneticPr fontId="161" type="noConversion"/>
  </si>
  <si>
    <t>随从</t>
    <phoneticPr fontId="161" type="noConversion"/>
  </si>
  <si>
    <t>稀有</t>
    <phoneticPr fontId="161" type="noConversion"/>
  </si>
  <si>
    <t>植树造林</t>
    <phoneticPr fontId="161" type="noConversion"/>
  </si>
  <si>
    <t>Landscaping</t>
  </si>
  <si>
    <t>召唤两个2/2的树人。</t>
    <phoneticPr fontId="161" type="noConversion"/>
  </si>
  <si>
    <t>德鲁伊</t>
    <phoneticPr fontId="161" type="noConversion"/>
  </si>
  <si>
    <t>软泥教授弗洛普</t>
    <phoneticPr fontId="161" type="noConversion"/>
  </si>
  <si>
    <t>Flobbidinous Floop</t>
  </si>
  <si>
    <t>史诗</t>
    <phoneticPr fontId="161" type="noConversion"/>
  </si>
  <si>
    <t>Tending Tauren</t>
  </si>
  <si>
    <t>Dreampetal Florist</t>
  </si>
  <si>
    <t>黏液喷射者</t>
    <phoneticPr fontId="161" type="noConversion"/>
  </si>
  <si>
    <t>Gloop Sprayer</t>
    <phoneticPr fontId="161" type="noConversion"/>
  </si>
  <si>
    <t>战吼：为相邻的随从各召唤一个复制。</t>
    <phoneticPr fontId="161" type="noConversion"/>
  </si>
  <si>
    <t>Mulchmuncher</t>
  </si>
  <si>
    <t>机械</t>
    <phoneticPr fontId="161" type="noConversion"/>
  </si>
  <si>
    <t>迸射流星</t>
    <phoneticPr fontId="161" type="noConversion"/>
  </si>
  <si>
    <t>Shooting Star</t>
  </si>
  <si>
    <t>对一个随从及其相邻的随从造成1点伤害。</t>
    <phoneticPr fontId="161" type="noConversion"/>
  </si>
  <si>
    <t>法师</t>
    <phoneticPr fontId="161" type="noConversion"/>
  </si>
  <si>
    <t>Celestial Emissary</t>
  </si>
  <si>
    <t>元素</t>
    <phoneticPr fontId="161" type="noConversion"/>
  </si>
  <si>
    <t>研发计划</t>
    <phoneticPr fontId="161" type="noConversion"/>
  </si>
  <si>
    <t>Research Project</t>
  </si>
  <si>
    <t>每个玩家抽两张牌。</t>
    <phoneticPr fontId="161" type="noConversion"/>
  </si>
  <si>
    <t>观星者露娜</t>
    <phoneticPr fontId="161" type="noConversion"/>
  </si>
  <si>
    <t>Stargazer Luna</t>
  </si>
  <si>
    <t>Cosmic Anomaly</t>
  </si>
  <si>
    <t>Meteorologist</t>
  </si>
  <si>
    <t>Astromancer</t>
  </si>
  <si>
    <t>露娜的口袋银河</t>
    <phoneticPr fontId="161" type="noConversion"/>
  </si>
  <si>
    <t>Luna's Pocket Galaxy</t>
  </si>
  <si>
    <t>Secret Plan</t>
  </si>
  <si>
    <t>猎人</t>
    <phoneticPr fontId="161" type="noConversion"/>
  </si>
  <si>
    <t>Fireworks Tech</t>
  </si>
  <si>
    <t>Venomizer</t>
  </si>
  <si>
    <t>Goblin Prank</t>
  </si>
  <si>
    <t>Cybertech Chip</t>
  </si>
  <si>
    <t>Bomb Toss</t>
  </si>
  <si>
    <t>Spider Bomb</t>
  </si>
  <si>
    <t>Goblin Necrologist</t>
  </si>
  <si>
    <t>爆破大师弗拉克</t>
    <phoneticPr fontId="161" type="noConversion"/>
  </si>
  <si>
    <t>Boommaster Flark</t>
  </si>
  <si>
    <t>弗拉克的火箭炮</t>
    <phoneticPr fontId="161" type="noConversion"/>
  </si>
  <si>
    <t>Flark's Boom-Zooka</t>
  </si>
  <si>
    <t>Topsy Turvy</t>
  </si>
  <si>
    <t>牧师</t>
    <phoneticPr fontId="161" type="noConversion"/>
  </si>
  <si>
    <t>Test Subject</t>
  </si>
  <si>
    <t>Dead Ringer</t>
  </si>
  <si>
    <t>Cloning Device</t>
  </si>
  <si>
    <t>Omega Medic</t>
  </si>
  <si>
    <t>Extra Arms</t>
  </si>
  <si>
    <t>Reckless Experimenter</t>
  </si>
  <si>
    <t>Power Word: Replicate</t>
  </si>
  <si>
    <t>克隆大师泽里克</t>
    <phoneticPr fontId="161" type="noConversion"/>
  </si>
  <si>
    <t>Clone Master Zerek</t>
  </si>
  <si>
    <t>Zerek's Cloning Gallery</t>
  </si>
  <si>
    <t>Pogo-Hopper</t>
  </si>
  <si>
    <t>潜行者</t>
    <phoneticPr fontId="161" type="noConversion"/>
  </si>
  <si>
    <t>Lab Recruiter</t>
  </si>
  <si>
    <t>死金匕首</t>
    <phoneticPr fontId="161" type="noConversion"/>
  </si>
  <si>
    <t>Necrium Blade</t>
  </si>
  <si>
    <t>武器</t>
    <phoneticPr fontId="161" type="noConversion"/>
  </si>
  <si>
    <t>紫色烟雾</t>
    <phoneticPr fontId="161" type="noConversion"/>
  </si>
  <si>
    <t>Violet Haze</t>
    <phoneticPr fontId="161" type="noConversion"/>
  </si>
  <si>
    <t>随机将两张亡语牌置入你的手牌。</t>
    <phoneticPr fontId="161" type="noConversion"/>
  </si>
  <si>
    <t>Blightnozzle Crawler</t>
  </si>
  <si>
    <t>学术剽窃</t>
    <phoneticPr fontId="161" type="noConversion"/>
  </si>
  <si>
    <t>Academic Espionage</t>
  </si>
  <si>
    <t>Myra Rotspring</t>
  </si>
  <si>
    <t>Crazed Chemist</t>
  </si>
  <si>
    <t>Myra's Unstable Element</t>
  </si>
  <si>
    <t>Necrium Vial</t>
  </si>
  <si>
    <t>瓶装闪电</t>
    <phoneticPr fontId="161" type="noConversion"/>
  </si>
  <si>
    <t>Beakered Lightning</t>
  </si>
  <si>
    <t>对所有随从造成1点伤害。过载：(2)</t>
    <phoneticPr fontId="161" type="noConversion"/>
  </si>
  <si>
    <t>萨满</t>
    <phoneticPr fontId="161" type="noConversion"/>
  </si>
  <si>
    <t>Voltaic Burst</t>
  </si>
  <si>
    <t>凶恶的雨云</t>
    <phoneticPr fontId="161" type="noConversion"/>
  </si>
  <si>
    <t>Menacing Nimbus</t>
  </si>
  <si>
    <t>战吼：将一张随机元素牌置入你的手牌。</t>
    <phoneticPr fontId="161" type="noConversion"/>
  </si>
  <si>
    <t>Omega Mind</t>
  </si>
  <si>
    <t>战吼：如果你有十个法力水晶，在本回合中你的所有法术具有吸血。</t>
    <phoneticPr fontId="161" type="noConversion"/>
  </si>
  <si>
    <t>Elementary Reaction</t>
  </si>
  <si>
    <t>伊莱克特拉·风潮</t>
    <phoneticPr fontId="161" type="noConversion"/>
  </si>
  <si>
    <t>Electra Stormsurge</t>
  </si>
  <si>
    <t>Storm Chaser</t>
  </si>
  <si>
    <t>Thunderhead</t>
  </si>
  <si>
    <t>Eureka!</t>
  </si>
  <si>
    <t>The Storm Bringer</t>
  </si>
  <si>
    <t>Glow-Tron</t>
  </si>
  <si>
    <t>圣骑士</t>
    <phoneticPr fontId="161" type="noConversion"/>
  </si>
  <si>
    <t>Autodefense Matrix</t>
  </si>
  <si>
    <t>水晶工匠坎格尔</t>
    <phoneticPr fontId="161" type="noConversion"/>
  </si>
  <si>
    <t>Crystalsmith Kangor</t>
  </si>
  <si>
    <t>Crystology</t>
  </si>
  <si>
    <t>Annoy-o-Module</t>
  </si>
  <si>
    <t>棱彩透镜</t>
    <phoneticPr fontId="161" type="noConversion"/>
  </si>
  <si>
    <t>Prismatic Lens</t>
  </si>
  <si>
    <t>机械蛋</t>
    <phoneticPr fontId="161" type="noConversion"/>
  </si>
  <si>
    <t>Mechano-Egg</t>
  </si>
  <si>
    <t>Shrink Ray</t>
  </si>
  <si>
    <t>亮石技师</t>
    <phoneticPr fontId="161" type="noConversion"/>
  </si>
  <si>
    <t>Glowstone Technician</t>
  </si>
  <si>
    <t>坎格尔的无尽大军</t>
    <phoneticPr fontId="161" type="noConversion"/>
  </si>
  <si>
    <t>Kangor's Endless Army</t>
  </si>
  <si>
    <t>灵魂灌注</t>
    <phoneticPr fontId="161" type="noConversion"/>
  </si>
  <si>
    <t>Soul Infusion</t>
  </si>
  <si>
    <t>术士</t>
    <phoneticPr fontId="161" type="noConversion"/>
  </si>
  <si>
    <t>莫瑞甘的灵界</t>
    <phoneticPr fontId="161" type="noConversion"/>
  </si>
  <si>
    <t>The Soularium</t>
  </si>
  <si>
    <t>恶魔</t>
    <phoneticPr fontId="161" type="noConversion"/>
  </si>
  <si>
    <t>Demonic Project</t>
  </si>
  <si>
    <t>Spirit Bomb</t>
  </si>
  <si>
    <t>Nethersoul Buster</t>
  </si>
  <si>
    <t>Doubling Imp</t>
  </si>
  <si>
    <t>Omega Agent</t>
  </si>
  <si>
    <t>战吼：如果你有十个法力水晶，召唤该随从的两个复制。</t>
    <phoneticPr fontId="161" type="noConversion"/>
  </si>
  <si>
    <t>Ectomancy</t>
  </si>
  <si>
    <t>召唤你控制的所有恶魔的复制。</t>
    <phoneticPr fontId="161" type="noConversion"/>
  </si>
  <si>
    <t>莫瑞甘博士</t>
    <phoneticPr fontId="161" type="noConversion"/>
  </si>
  <si>
    <t>Dr. Morrigan</t>
  </si>
  <si>
    <t>战士</t>
    <phoneticPr fontId="161" type="noConversion"/>
  </si>
  <si>
    <t>恒金巡游者</t>
    <phoneticPr fontId="161" type="noConversion"/>
  </si>
  <si>
    <t>Eternium Rover</t>
  </si>
  <si>
    <t>Omega Assembly</t>
  </si>
  <si>
    <t>火箭靴</t>
    <phoneticPr fontId="161" type="noConversion"/>
  </si>
  <si>
    <t>Rocket Boots</t>
  </si>
  <si>
    <t>使一个随从获得突袭。抽一张牌。</t>
    <phoneticPr fontId="161" type="noConversion"/>
  </si>
  <si>
    <t>Weapons Project</t>
  </si>
  <si>
    <t>超级对撞机</t>
    <phoneticPr fontId="161" type="noConversion"/>
  </si>
  <si>
    <t>Supercollider</t>
  </si>
  <si>
    <t>掷弹机器人</t>
    <phoneticPr fontId="161" type="noConversion"/>
  </si>
  <si>
    <t>Dyn-o-matic</t>
  </si>
  <si>
    <t>Security Rover</t>
  </si>
  <si>
    <t>Berylium Nullifier</t>
  </si>
  <si>
    <t>“科学狂人”砰砰博士</t>
    <phoneticPr fontId="161" type="noConversion"/>
  </si>
  <si>
    <t>The Boomship</t>
  </si>
  <si>
    <t>Goblin Bomb</t>
  </si>
  <si>
    <t>中立</t>
    <phoneticPr fontId="161" type="noConversion"/>
  </si>
  <si>
    <t>Skaterbot</t>
  </si>
  <si>
    <t>Mecharoo</t>
  </si>
  <si>
    <t>可靠的灯泡</t>
    <phoneticPr fontId="161" type="noConversion"/>
  </si>
  <si>
    <t>Faithful Lumi</t>
  </si>
  <si>
    <t>战吼：使一个友方机械获得+1/+1。</t>
    <phoneticPr fontId="161" type="noConversion"/>
  </si>
  <si>
    <t>晶化师</t>
    <phoneticPr fontId="161" type="noConversion"/>
  </si>
  <si>
    <t>Galvanizer</t>
  </si>
  <si>
    <t>隐鳞药剂师</t>
    <phoneticPr fontId="161" type="noConversion"/>
  </si>
  <si>
    <t>Cloakscale Chemist</t>
  </si>
  <si>
    <t>潜行，圣盾。</t>
    <phoneticPr fontId="161" type="noConversion"/>
  </si>
  <si>
    <t>Upgradeable Framebot</t>
  </si>
  <si>
    <t>Spark Engine</t>
  </si>
  <si>
    <t>Toxicologist</t>
  </si>
  <si>
    <t>Unpowered Mauler</t>
  </si>
  <si>
    <t>Bronze Gatekeeper</t>
  </si>
  <si>
    <t>弹簧火箭犬</t>
    <phoneticPr fontId="161" type="noConversion"/>
  </si>
  <si>
    <t>Spring Rocket</t>
  </si>
  <si>
    <t>战吼：造成2点伤害。</t>
    <phoneticPr fontId="161" type="noConversion"/>
  </si>
  <si>
    <t>Microtech Controller</t>
  </si>
  <si>
    <t>Kaboom Bot</t>
  </si>
  <si>
    <t>强能雷象</t>
    <phoneticPr fontId="161" type="noConversion"/>
  </si>
  <si>
    <t>Augmented Elekk</t>
  </si>
  <si>
    <t>野兽</t>
    <phoneticPr fontId="161" type="noConversion"/>
  </si>
  <si>
    <t>Omega Defender</t>
  </si>
  <si>
    <t>量产型恐吓机</t>
    <phoneticPr fontId="161" type="noConversion"/>
  </si>
  <si>
    <t>Replicating Menace</t>
  </si>
  <si>
    <t>Weaponized Piñata</t>
  </si>
  <si>
    <t>Piloted Reaper</t>
  </si>
  <si>
    <t>Coppertail Imposter</t>
  </si>
  <si>
    <t>神奇的威兹班</t>
    <phoneticPr fontId="161" type="noConversion"/>
  </si>
  <si>
    <t>Steel Rager</t>
  </si>
  <si>
    <t>突袭</t>
    <phoneticPr fontId="161" type="noConversion"/>
  </si>
  <si>
    <t>星界使者塞雷西亚</t>
    <phoneticPr fontId="161" type="noConversion"/>
  </si>
  <si>
    <t>Harbinger Celestia</t>
  </si>
  <si>
    <t>欢乐的发明家</t>
    <phoneticPr fontId="161" type="noConversion"/>
  </si>
  <si>
    <t>Giggling Inventor</t>
  </si>
  <si>
    <t>Zilliax</t>
  </si>
  <si>
    <t>E.M.P. Operative</t>
  </si>
  <si>
    <t>Holomancer</t>
  </si>
  <si>
    <t>在你的对手使用一张随从牌后，召唤一个该随从的1/1复制。</t>
    <phoneticPr fontId="161" type="noConversion"/>
  </si>
  <si>
    <t>实验体9号</t>
    <phoneticPr fontId="161" type="noConversion"/>
  </si>
  <si>
    <t>Subject 9</t>
  </si>
  <si>
    <t>Seaforium Bomber</t>
  </si>
  <si>
    <t>战吼：将一张“炸弹”牌洗入你的对手的牌库。当你的对手抽到该牌，便对其造成5点伤害。</t>
    <phoneticPr fontId="161" type="noConversion"/>
  </si>
  <si>
    <t>Wargear</t>
  </si>
  <si>
    <t>Loose Specimen</t>
  </si>
  <si>
    <t>机械雏龙</t>
    <phoneticPr fontId="161" type="noConversion"/>
  </si>
  <si>
    <t>Mechanical Whelp</t>
  </si>
  <si>
    <t>Arcane Dynamo</t>
  </si>
  <si>
    <t>Missile Launcher</t>
  </si>
  <si>
    <t>Spark Drill</t>
  </si>
  <si>
    <t>Damaged Stegatron</t>
  </si>
  <si>
    <t>Star Aligner</t>
  </si>
  <si>
    <t>Bull Dozer</t>
  </si>
  <si>
    <t>圣盾</t>
    <phoneticPr fontId="161" type="noConversion"/>
  </si>
  <si>
    <t>机械克苏恩</t>
    <phoneticPr fontId="161" type="noConversion"/>
  </si>
  <si>
    <t>Mecha'thun</t>
  </si>
  <si>
    <t>战吼：在本局对战的剩余时间内，你的所有机械获得突袭。</t>
    <phoneticPr fontId="161" type="noConversion"/>
  </si>
  <si>
    <t>你改用威兹班的一副梦幻套牌来开始比赛！</t>
    <phoneticPr fontId="161" type="noConversion"/>
  </si>
  <si>
    <t>英文</t>
    <phoneticPr fontId="137" type="noConversion"/>
  </si>
  <si>
    <t>稀有</t>
    <phoneticPr fontId="161" type="noConversion"/>
  </si>
  <si>
    <t>如果这张牌在你的手牌中，变成你使用的最后一张随从牌的3/4复制。</t>
    <phoneticPr fontId="161" type="noConversion"/>
  </si>
  <si>
    <t>香甜的灵力瓜</t>
    <phoneticPr fontId="161" type="noConversion"/>
  </si>
  <si>
    <t>从你的牌库中抽取法力值消耗为(7)，(8)，(9)和(10)的随从牌各一张。</t>
    <phoneticPr fontId="161" type="noConversion"/>
  </si>
  <si>
    <t>史诗</t>
    <phoneticPr fontId="161" type="noConversion"/>
  </si>
  <si>
    <t>牛头人园丁</t>
    <phoneticPr fontId="161" type="noConversion"/>
  </si>
  <si>
    <t>抉择：使你的所有其他随从获得+1/+1；或者召唤两个2/2的树人。</t>
    <phoneticPr fontId="161" type="noConversion"/>
  </si>
  <si>
    <t>梦境花栽种者</t>
    <phoneticPr fontId="161" type="noConversion"/>
  </si>
  <si>
    <t>在你的回合结束时，使你手牌中一张随机随从牌的法力值消耗减少(7)点。</t>
    <phoneticPr fontId="161" type="noConversion"/>
  </si>
  <si>
    <t>植被破碎机</t>
    <phoneticPr fontId="161" type="noConversion"/>
  </si>
  <si>
    <t>突袭。在本局对战中，每有一个友方树人死亡，该牌的法力值消耗便减少(1)点。</t>
    <phoneticPr fontId="161" type="noConversion"/>
  </si>
  <si>
    <t>机械</t>
    <phoneticPr fontId="161" type="noConversion"/>
  </si>
  <si>
    <t>法师</t>
    <phoneticPr fontId="161" type="noConversion"/>
  </si>
  <si>
    <t>星界密使</t>
    <phoneticPr fontId="161" type="noConversion"/>
  </si>
  <si>
    <t>战吼：在本回合中，你的下一个法术将获得法术伤害+2。</t>
    <phoneticPr fontId="161" type="noConversion"/>
  </si>
  <si>
    <t>元素</t>
    <phoneticPr fontId="161" type="noConversion"/>
  </si>
  <si>
    <t>星界裂隙</t>
    <phoneticPr fontId="161" type="noConversion"/>
  </si>
  <si>
    <t>Astral Rift</t>
    <phoneticPr fontId="161" type="noConversion"/>
  </si>
  <si>
    <t>随从将两张随从牌置入你的手牌。</t>
    <phoneticPr fontId="161" type="noConversion"/>
  </si>
  <si>
    <t>在你使用最右边的一张手牌后，抽一张牌。</t>
    <phoneticPr fontId="161" type="noConversion"/>
  </si>
  <si>
    <t>宇宙异象</t>
    <phoneticPr fontId="161" type="noConversion"/>
  </si>
  <si>
    <t>法术伤害+2</t>
    <phoneticPr fontId="161" type="noConversion"/>
  </si>
  <si>
    <t>鲁莽试验</t>
    <phoneticPr fontId="161" type="noConversion"/>
  </si>
  <si>
    <t>Unexpected Results</t>
    <phoneticPr fontId="161"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</si>
  <si>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1" type="noConversion"/>
  </si>
  <si>
    <t>气象学家</t>
    <phoneticPr fontId="161" type="noConversion"/>
  </si>
  <si>
    <t>战吼：你每有一张手牌，便对一个随机敌人造成1点伤害。</t>
    <phoneticPr fontId="161" type="noConversion"/>
  </si>
  <si>
    <t>星术师</t>
    <phoneticPr fontId="161" type="noConversion"/>
  </si>
  <si>
    <t>战吼：召唤一个法力值消耗等同于你手牌数量的随机随从。</t>
    <phoneticPr fontId="161" type="noConversion"/>
  </si>
  <si>
    <t>使你牌库中所有随从牌的法力值消耗变为(1)。</t>
    <phoneticPr fontId="161" type="noConversion"/>
  </si>
  <si>
    <t>奥秘图纸</t>
    <phoneticPr fontId="161" type="noConversion"/>
  </si>
  <si>
    <t>发现一张奥秘牌。</t>
    <phoneticPr fontId="161" type="noConversion"/>
  </si>
  <si>
    <t>猎人</t>
    <phoneticPr fontId="161" type="noConversion"/>
  </si>
  <si>
    <t>战吼：使一个友方机械获得+1/+1。如果它具有亡语，则将其触发。</t>
    <phoneticPr fontId="161" type="noConversion"/>
  </si>
  <si>
    <t>毒箭机器人</t>
    <phoneticPr fontId="161" type="noConversion"/>
  </si>
  <si>
    <t>磁力，剧毒。</t>
    <phoneticPr fontId="161" type="noConversion"/>
  </si>
  <si>
    <t>地精的把戏</t>
    <phoneticPr fontId="161" type="noConversion"/>
  </si>
  <si>
    <t>使一个友方随从获得+3/+3和突袭，该随从会在回合结束时死亡。</t>
    <phoneticPr fontId="161" type="noConversion"/>
  </si>
  <si>
    <t>机核芯片</t>
    <phoneticPr fontId="161" type="noConversion"/>
  </si>
  <si>
    <t>使你的所有随从获得“亡语：随机将一张机械牌置入你的手牌。”</t>
    <phoneticPr fontId="161" type="noConversion"/>
  </si>
  <si>
    <t>投掷炸弹</t>
    <phoneticPr fontId="161" type="noConversion"/>
  </si>
  <si>
    <t>造成2点伤害。召唤一个0/2的地精炸弹。</t>
    <phoneticPr fontId="161" type="noConversion"/>
  </si>
  <si>
    <t>蜘蛛炸弹</t>
    <phoneticPr fontId="161" type="noConversion"/>
  </si>
  <si>
    <t>磁力，亡语：随机消灭一个敌方随从。</t>
    <phoneticPr fontId="161" type="noConversion"/>
  </si>
  <si>
    <t>死灵机械师</t>
    <phoneticPr fontId="161" type="noConversion"/>
  </si>
  <si>
    <t>你的亡语会触发两次。</t>
    <phoneticPr fontId="161" type="noConversion"/>
  </si>
  <si>
    <t>战吼：召唤四个0/2的地精炸弹。</t>
    <phoneticPr fontId="161" type="noConversion"/>
  </si>
  <si>
    <t>从你的牌库中召唤三个随从。他们会攻击敌方随从，然后死亡。</t>
    <phoneticPr fontId="161" type="noConversion"/>
  </si>
  <si>
    <t>引力翻转</t>
    <phoneticPr fontId="161" type="noConversion"/>
  </si>
  <si>
    <t>使一个随从的攻击力和生命值互换。</t>
    <phoneticPr fontId="161" type="noConversion"/>
  </si>
  <si>
    <t>牧师</t>
    <phoneticPr fontId="161" type="noConversion"/>
  </si>
  <si>
    <t>实验体</t>
    <phoneticPr fontId="161" type="noConversion"/>
  </si>
  <si>
    <t>亡语：将你施放在该随从身上的所有法术移回你的手牌。</t>
    <phoneticPr fontId="161" type="noConversion"/>
  </si>
  <si>
    <t>丧钟机器人</t>
    <phoneticPr fontId="161" type="noConversion"/>
  </si>
  <si>
    <t>亡语：从你的牌库中抽一张具有亡语的随从牌。</t>
    <phoneticPr fontId="161" type="noConversion"/>
  </si>
  <si>
    <t>克隆装置</t>
    <phoneticPr fontId="161" type="noConversion"/>
  </si>
  <si>
    <t>从你对手的牌库中发现一张随从牌，复制该随从牌并置入你的手牌。</t>
    <phoneticPr fontId="161" type="noConversion"/>
  </si>
  <si>
    <t>欧米茄医护兵</t>
    <phoneticPr fontId="161" type="noConversion"/>
  </si>
  <si>
    <t>战吼：如果你有十个法力水晶，为你的英雄恢复10点生命值。</t>
    <phoneticPr fontId="161" type="noConversion"/>
  </si>
  <si>
    <t>增生手臂</t>
    <phoneticPr fontId="161" type="noConversion"/>
  </si>
  <si>
    <t>使一个随从获得+2/+2。将一张可使一个随从获得+2/+2的“更多手臂”置入你的手牌。</t>
    <phoneticPr fontId="161" type="noConversion"/>
  </si>
  <si>
    <t>鲁莽的实验者</t>
    <phoneticPr fontId="161" type="noConversion"/>
  </si>
  <si>
    <t>你使用的亡语随从牌的法力值消耗减少(3)点，但会在回合结束时死亡。</t>
    <phoneticPr fontId="161" type="noConversion"/>
  </si>
  <si>
    <t>真言术·仿</t>
    <phoneticPr fontId="161" type="noConversion"/>
  </si>
  <si>
    <t>选择一个友方随从，召唤一个该随从的5/5复制。</t>
    <phoneticPr fontId="161" type="noConversion"/>
  </si>
  <si>
    <t>亡语：如果你对该随从施放过任意法术，再次召唤该随从。</t>
    <phoneticPr fontId="161" type="noConversion"/>
  </si>
  <si>
    <t>召唤你的牌库中每一个随从的1/1复制。</t>
    <phoneticPr fontId="161" type="noConversion"/>
  </si>
  <si>
    <t>蹦蹦兔</t>
    <phoneticPr fontId="161" type="noConversion"/>
  </si>
  <si>
    <t>战吼：在本局对战中，你每使用一张蹦蹦兔就会使其获得+2/+2。</t>
    <phoneticPr fontId="161" type="noConversion"/>
  </si>
  <si>
    <t>潜行者</t>
    <phoneticPr fontId="161" type="noConversion"/>
  </si>
  <si>
    <t>实验室招募员</t>
    <phoneticPr fontId="161" type="noConversion"/>
  </si>
  <si>
    <t>战吼：将一个友方随从的三个复制洗入你的牌库。</t>
    <phoneticPr fontId="161" type="noConversion"/>
  </si>
  <si>
    <t>亡语：触发一个随机友方随从的亡语。</t>
    <phoneticPr fontId="161" type="noConversion"/>
  </si>
  <si>
    <t>武器</t>
    <phoneticPr fontId="161" type="noConversion"/>
  </si>
  <si>
    <t>荒疫爬行者</t>
    <phoneticPr fontId="161" type="noConversion"/>
  </si>
  <si>
    <t>亡语：召唤1/1并具有剧毒和突袭的软泥怪。</t>
    <phoneticPr fontId="161" type="noConversion"/>
  </si>
  <si>
    <t>将十张你对手的职业牌洗入你的牌库，其法力值消耗为(1)点。</t>
    <phoneticPr fontId="161" type="noConversion"/>
  </si>
  <si>
    <t>战吼：发现一张亡语随从牌，并获得其亡语。</t>
    <phoneticPr fontId="161" type="noConversion"/>
  </si>
  <si>
    <t>疯狂的药剂师</t>
    <phoneticPr fontId="161" type="noConversion"/>
  </si>
  <si>
    <t>连击：使一个友方随从获得+4攻击力。</t>
    <phoneticPr fontId="161" type="noConversion"/>
  </si>
  <si>
    <t>抽取你牌库剩下的牌。</t>
    <phoneticPr fontId="161" type="noConversion"/>
  </si>
  <si>
    <t>死金药剂</t>
    <phoneticPr fontId="161" type="noConversion"/>
  </si>
  <si>
    <t>触发一个友方随从的亡语两次。</t>
    <phoneticPr fontId="161" type="noConversion"/>
  </si>
  <si>
    <t>萨满</t>
    <phoneticPr fontId="161" type="noConversion"/>
  </si>
  <si>
    <t>流电爆裂</t>
    <phoneticPr fontId="161" type="noConversion"/>
  </si>
  <si>
    <t>召唤两个1/1并具有突袭的“火花”。过载：(1)</t>
    <phoneticPr fontId="161" type="noConversion"/>
  </si>
  <si>
    <t>欧米茄灵能者</t>
    <phoneticPr fontId="161" type="noConversion"/>
  </si>
  <si>
    <t>元素反应</t>
    <phoneticPr fontId="161" type="noConversion"/>
  </si>
  <si>
    <t>抽一张牌。如果你在上个回合使用过元素牌，则复制抽到的牌。</t>
    <phoneticPr fontId="161" type="noConversion"/>
  </si>
  <si>
    <t>战吼：在本回合中，你的下一个法术将施放两次。</t>
    <phoneticPr fontId="161" type="noConversion"/>
  </si>
  <si>
    <t>风暴追逐者</t>
    <phoneticPr fontId="161" type="noConversion"/>
  </si>
  <si>
    <t>战吼：从你的牌库中抽一张法力值消耗大于或等于(5)的法术牌。</t>
    <phoneticPr fontId="161" type="noConversion"/>
  </si>
  <si>
    <t>雷云元素</t>
    <phoneticPr fontId="161" type="noConversion"/>
  </si>
  <si>
    <t>在你使用一张过载牌后，召唤两个1/1并具有突袭的“火花”。</t>
    <phoneticPr fontId="161" type="noConversion"/>
  </si>
  <si>
    <t>我找到了！</t>
    <phoneticPr fontId="161" type="noConversion"/>
  </si>
  <si>
    <t>随机挑选你手牌里的一个随从，召唤一个复制。</t>
    <phoneticPr fontId="161" type="noConversion"/>
  </si>
  <si>
    <t>风暴聚合器</t>
    <phoneticPr fontId="161" type="noConversion"/>
  </si>
  <si>
    <t>将你所有的随从随机变形成为传说随从。</t>
    <phoneticPr fontId="161" type="noConversion"/>
  </si>
  <si>
    <t>格洛顿</t>
    <phoneticPr fontId="161" type="noConversion"/>
  </si>
  <si>
    <t>磁力</t>
    <phoneticPr fontId="161" type="noConversion"/>
  </si>
  <si>
    <t>圣骑士</t>
    <phoneticPr fontId="161" type="noConversion"/>
  </si>
  <si>
    <t>自动防御矩阵</t>
    <phoneticPr fontId="161" type="noConversion"/>
  </si>
  <si>
    <t>奥秘：当你的随从受到攻击时，使其获得圣盾。</t>
    <phoneticPr fontId="161" type="noConversion"/>
  </si>
  <si>
    <t>圣盾，吸血。你的治疗效果翻倍。</t>
    <phoneticPr fontId="161" type="noConversion"/>
  </si>
  <si>
    <t>水晶学</t>
    <phoneticPr fontId="161" type="noConversion"/>
  </si>
  <si>
    <t>从你的拍苦中抽两张攻击力为1的随从牌。</t>
    <phoneticPr fontId="161" type="noConversion"/>
  </si>
  <si>
    <t>磁力，圣盾，嘲讽</t>
    <phoneticPr fontId="161" type="noConversion"/>
  </si>
  <si>
    <t>从你的牌库中抽一张随从牌和法术牌，并使其法力值消耗互换。</t>
    <phoneticPr fontId="161" type="noConversion"/>
  </si>
  <si>
    <t>亡语：召唤一个8/8的机械暴龙。</t>
    <phoneticPr fontId="161" type="noConversion"/>
  </si>
  <si>
    <t>萎缩射线</t>
    <phoneticPr fontId="161" type="noConversion"/>
  </si>
  <si>
    <t>将所有随从的攻击力和生命值变为1。</t>
    <phoneticPr fontId="161" type="noConversion"/>
  </si>
  <si>
    <t>战吼：使你手牌中的所有随从牌获得+2/+2。</t>
    <phoneticPr fontId="161" type="noConversion"/>
  </si>
  <si>
    <t>复活三个友方机械，它们会保留所有磁力升级。</t>
    <phoneticPr fontId="161" type="noConversion"/>
  </si>
  <si>
    <t>使你手牌中最左边的随从牌获得+2/+2。</t>
    <phoneticPr fontId="161" type="noConversion"/>
  </si>
  <si>
    <t>术士</t>
    <phoneticPr fontId="161" type="noConversion"/>
  </si>
  <si>
    <t>抽三张牌。在你的回合结束时，弃掉它们。</t>
    <phoneticPr fontId="161" type="noConversion"/>
  </si>
  <si>
    <t>虚空分析师</t>
    <phoneticPr fontId="161" type="noConversion"/>
  </si>
  <si>
    <t>Void Analyst</t>
    <phoneticPr fontId="161" type="noConversion"/>
  </si>
  <si>
    <t>亡语：使你手牌中所有恶魔牌获得+1/+1。</t>
    <phoneticPr fontId="161" type="noConversion"/>
  </si>
  <si>
    <t>恶魔</t>
    <phoneticPr fontId="161" type="noConversion"/>
  </si>
  <si>
    <t>恶魔计划</t>
    <phoneticPr fontId="161" type="noConversion"/>
  </si>
  <si>
    <t>每个玩家将其手牌中的一张随机随从牌变形成为一张恶魔牌。</t>
    <phoneticPr fontId="161" type="noConversion"/>
  </si>
  <si>
    <t>灵魂炸弹</t>
    <phoneticPr fontId="161" type="noConversion"/>
  </si>
  <si>
    <t>对一个随从和你的英雄各造成4点伤害。</t>
    <phoneticPr fontId="161" type="noConversion"/>
  </si>
  <si>
    <t>虚魂破坏者</t>
    <phoneticPr fontId="161" type="noConversion"/>
  </si>
  <si>
    <t>战吼：在本回合中，你的英雄每受到一点伤害，便获得+1攻击力。</t>
    <phoneticPr fontId="161" type="noConversion"/>
  </si>
  <si>
    <t>双生小鬼</t>
    <phoneticPr fontId="161" type="noConversion"/>
  </si>
  <si>
    <t>战吼：召唤该随从的一个复制。</t>
    <phoneticPr fontId="161" type="noConversion"/>
  </si>
  <si>
    <t>欧米茄探员</t>
    <phoneticPr fontId="161" type="noConversion"/>
  </si>
  <si>
    <t>炼魂术</t>
    <phoneticPr fontId="161" type="noConversion"/>
  </si>
  <si>
    <t>亡语：将该随从与你牌库中的一个随从互换。</t>
    <phoneticPr fontId="161" type="noConversion"/>
  </si>
  <si>
    <t>每当该随从抽到伤害，便获得2点护甲值。</t>
    <phoneticPr fontId="161" type="noConversion"/>
  </si>
  <si>
    <t>战士</t>
    <phoneticPr fontId="161" type="noConversion"/>
  </si>
  <si>
    <t>欧米茄装配</t>
    <phoneticPr fontId="161" type="noConversion"/>
  </si>
  <si>
    <t>发现一张机械牌。如果你有十个法力水晶，保留全部三张牌。</t>
    <phoneticPr fontId="161" type="noConversion"/>
  </si>
  <si>
    <t>武器计划</t>
    <phoneticPr fontId="161" type="noConversion"/>
  </si>
  <si>
    <t>每个玩家装备一把2/3的武器，并获得6点护甲值。</t>
    <phoneticPr fontId="161" type="noConversion"/>
  </si>
  <si>
    <t>在你攻击一个随从后，迫使其攻击相邻的一个随从。</t>
    <phoneticPr fontId="161" type="noConversion"/>
  </si>
  <si>
    <t>战吼：造成5点伤害，随机分配到所有非机械随从身上。</t>
    <phoneticPr fontId="161" type="noConversion"/>
  </si>
  <si>
    <t>安保巡游者</t>
    <phoneticPr fontId="161" type="noConversion"/>
  </si>
  <si>
    <t>每当该随从受到伤害，召唤一个2/3并具有嘲讽的机械。</t>
    <phoneticPr fontId="161" type="noConversion"/>
  </si>
  <si>
    <t>铍金毁灭者</t>
    <phoneticPr fontId="161" type="noConversion"/>
  </si>
  <si>
    <t>磁力。无法成为法术或英雄技能的目标。</t>
    <phoneticPr fontId="161" type="noConversion"/>
  </si>
  <si>
    <t>Dr. Boom, Mad Genius</t>
    <phoneticPr fontId="161" type="noConversion"/>
  </si>
  <si>
    <t>英雄</t>
    <phoneticPr fontId="161" type="noConversion"/>
  </si>
  <si>
    <t>从你的手牌中召唤三个随机随从，并使其获得突袭。</t>
    <phoneticPr fontId="161" type="noConversion"/>
  </si>
  <si>
    <t>地精炸弹</t>
    <phoneticPr fontId="161" type="noConversion"/>
  </si>
  <si>
    <t>亡语：对敌方英雄造成2点伤害。</t>
    <phoneticPr fontId="161" type="noConversion"/>
  </si>
  <si>
    <t>中立</t>
    <phoneticPr fontId="161" type="noConversion"/>
  </si>
  <si>
    <t>滑板机器人</t>
    <phoneticPr fontId="161" type="noConversion"/>
  </si>
  <si>
    <t>磁力，突袭。</t>
    <phoneticPr fontId="161" type="noConversion"/>
  </si>
  <si>
    <t>机械袋鼠</t>
    <phoneticPr fontId="161" type="noConversion"/>
  </si>
  <si>
    <t>亡语：召唤一个1/1的机械袋鼠宝宝。</t>
    <phoneticPr fontId="161" type="noConversion"/>
  </si>
  <si>
    <t>Crystallizer</t>
    <phoneticPr fontId="161" type="noConversion"/>
  </si>
  <si>
    <t>战吼：对你的英雄造成5点伤害。获得5点护甲值。</t>
    <phoneticPr fontId="161" type="noConversion"/>
  </si>
  <si>
    <t>通电机器人</t>
    <phoneticPr fontId="161" type="noConversion"/>
  </si>
  <si>
    <t>战吼：使你手牌中所有机械牌的法力值消耗减少(1)点。</t>
    <phoneticPr fontId="161" type="noConversion"/>
  </si>
  <si>
    <t>可升级机器人</t>
    <phoneticPr fontId="161" type="noConversion"/>
  </si>
  <si>
    <t>火花引擎</t>
    <phoneticPr fontId="161" type="noConversion"/>
  </si>
  <si>
    <t>战吼：将一张1/1并具有突袭的火花置入你的手牌。</t>
    <phoneticPr fontId="161" type="noConversion"/>
  </si>
  <si>
    <t>旋翼滑翔者</t>
    <phoneticPr fontId="161" type="noConversion"/>
  </si>
  <si>
    <t>Whirliglider</t>
    <phoneticPr fontId="161" type="noConversion"/>
  </si>
  <si>
    <t>战吼：召唤一个0/2的地精炸弹。</t>
    <phoneticPr fontId="161" type="noConversion"/>
  </si>
  <si>
    <t>毒物学家</t>
    <phoneticPr fontId="161" type="noConversion"/>
  </si>
  <si>
    <t>战吼：使你的武器获得+1攻击力。</t>
    <phoneticPr fontId="161" type="noConversion"/>
  </si>
  <si>
    <t>没电的铁皮人</t>
    <phoneticPr fontId="161" type="noConversion"/>
  </si>
  <si>
    <t>在本回合中，除非你施放过法术，否则无法进行攻击。</t>
    <phoneticPr fontId="161" type="noConversion"/>
  </si>
  <si>
    <t>青铜门卫</t>
    <phoneticPr fontId="161" type="noConversion"/>
  </si>
  <si>
    <t>磁力，嘲讽。</t>
    <phoneticPr fontId="161" type="noConversion"/>
  </si>
  <si>
    <t>微机操控者</t>
    <phoneticPr fontId="161" type="noConversion"/>
  </si>
  <si>
    <t>战吼：召唤两个1/1的微型机器人。</t>
    <phoneticPr fontId="161" type="noConversion"/>
  </si>
  <si>
    <t>爆爆机器人</t>
    <phoneticPr fontId="161" type="noConversion"/>
  </si>
  <si>
    <t>亡语：对一个随机敌方随从造成4点伤害。</t>
    <phoneticPr fontId="161" type="noConversion"/>
  </si>
  <si>
    <t>脑力激荡者</t>
    <phoneticPr fontId="161" type="noConversion"/>
  </si>
  <si>
    <t>Brainstormer</t>
    <phoneticPr fontId="161" type="noConversion"/>
  </si>
  <si>
    <t>战吼：你手牌中每有一张法术牌，便获得+1生命值。</t>
    <phoneticPr fontId="161" type="noConversion"/>
  </si>
  <si>
    <t>电能工匠</t>
    <phoneticPr fontId="161" type="noConversion"/>
  </si>
  <si>
    <t>Cavern Dreamer</t>
    <phoneticPr fontId="161" type="noConversion"/>
  </si>
  <si>
    <t>战吼：如果你的手牌中有法力值消耗大于或等于(5)的法术牌，便获得+1/+1。</t>
    <phoneticPr fontId="161" type="noConversion"/>
  </si>
  <si>
    <t>每当你将一张牌洗入牌库，额外洗入一张相同的牌。</t>
    <phoneticPr fontId="161" type="noConversion"/>
  </si>
  <si>
    <t>野兽</t>
    <phoneticPr fontId="161" type="noConversion"/>
  </si>
  <si>
    <t>欧米茄防御者</t>
    <phoneticPr fontId="161" type="noConversion"/>
  </si>
  <si>
    <t>嘲讽，战吼：如果你有十个法力水晶，获得+10攻击力。</t>
    <phoneticPr fontId="161" type="noConversion"/>
  </si>
  <si>
    <t>磁力，亡语：召唤三个1/1的微型机器人。</t>
    <phoneticPr fontId="161" type="noConversion"/>
  </si>
  <si>
    <t>投弹机器人</t>
    <phoneticPr fontId="161" type="noConversion"/>
  </si>
  <si>
    <t>Explodinator</t>
    <phoneticPr fontId="161" type="noConversion"/>
  </si>
  <si>
    <t>战吼：召唤两个0/2的地精炸弹。</t>
    <phoneticPr fontId="161" type="noConversion"/>
  </si>
  <si>
    <t>武装皮纳塔</t>
    <phoneticPr fontId="161" type="noConversion"/>
  </si>
  <si>
    <t>亡语：随机将一个传说随从置入你的手牌。</t>
    <phoneticPr fontId="161" type="noConversion"/>
  </si>
  <si>
    <t>载人毁灭机</t>
    <phoneticPr fontId="161" type="noConversion"/>
  </si>
  <si>
    <t>亡语：从你的手牌中召唤一个法力值消耗小于或等于(2)的随机随从。</t>
    <phoneticPr fontId="161" type="noConversion"/>
  </si>
  <si>
    <t>伪装机器人</t>
    <phoneticPr fontId="161" type="noConversion"/>
  </si>
  <si>
    <t>战吼：获得潜行直到你的下个回合。</t>
    <phoneticPr fontId="161" type="noConversion"/>
  </si>
  <si>
    <t>Whizbang the Wonderful</t>
    <phoneticPr fontId="161" type="noConversion"/>
  </si>
  <si>
    <t>钢铁暴怒者</t>
    <phoneticPr fontId="161" type="noConversion"/>
  </si>
  <si>
    <t>突袭</t>
    <phoneticPr fontId="161" type="noConversion"/>
  </si>
  <si>
    <t>潜行。在你的对手使用一张随从牌，变成该随从的复制。</t>
    <phoneticPr fontId="161" type="noConversion"/>
  </si>
  <si>
    <t>战吼：召唤两个1/2并具有嘲讽和圣盾的机械。</t>
    <phoneticPr fontId="161" type="noConversion"/>
  </si>
  <si>
    <t>生锈的回收机器人</t>
    <phoneticPr fontId="161" type="noConversion"/>
  </si>
  <si>
    <t>Rusty Recycler</t>
    <phoneticPr fontId="161" type="noConversion"/>
  </si>
  <si>
    <t>嘲讽，吸血。</t>
    <phoneticPr fontId="161" type="noConversion"/>
  </si>
  <si>
    <t>磁力，圣盾，嘲讽，吸血，突袭</t>
    <phoneticPr fontId="161" type="noConversion"/>
  </si>
  <si>
    <t>电磁脉冲特工</t>
    <phoneticPr fontId="161" type="noConversion"/>
  </si>
  <si>
    <t>战吼：消灭一个机械。</t>
    <phoneticPr fontId="161" type="noConversion"/>
  </si>
  <si>
    <t>全息术士</t>
    <phoneticPr fontId="161" type="noConversion"/>
  </si>
  <si>
    <t>战吼：从你的牌库中抽五张不同的奥秘牌。</t>
    <phoneticPr fontId="161" type="noConversion"/>
  </si>
  <si>
    <t>爆盐投弹手</t>
    <phoneticPr fontId="161" type="noConversion"/>
  </si>
  <si>
    <t>战争机兵</t>
    <phoneticPr fontId="161" type="noConversion"/>
  </si>
  <si>
    <t>脱逃的样本</t>
    <phoneticPr fontId="161" type="noConversion"/>
  </si>
  <si>
    <t>战吼：造成6点伤害，随机分配于所有其他友方随从身上。</t>
    <phoneticPr fontId="161" type="noConversion"/>
  </si>
  <si>
    <t>亡语：召唤一个7/7的机械巨龙。</t>
    <phoneticPr fontId="161" type="noConversion"/>
  </si>
  <si>
    <t>奥能水母</t>
    <phoneticPr fontId="161" type="noConversion"/>
  </si>
  <si>
    <t>战吼：发现一张法力值消耗大于或等于(5)的法术牌。</t>
    <phoneticPr fontId="161" type="noConversion"/>
  </si>
  <si>
    <t>飞弹机器人</t>
    <phoneticPr fontId="161" type="noConversion"/>
  </si>
  <si>
    <t>磁力。在你的回合结束时，对所有其他角色造成1点伤害。</t>
    <phoneticPr fontId="161" type="noConversion"/>
  </si>
  <si>
    <t>火花钻机</t>
    <phoneticPr fontId="161" type="noConversion"/>
  </si>
  <si>
    <t>突袭，亡语：将两张1/1并具有突袭的“火花”置入你的手牌。</t>
    <phoneticPr fontId="161" type="noConversion"/>
  </si>
  <si>
    <t>受损的机械剑龙</t>
    <phoneticPr fontId="161" type="noConversion"/>
  </si>
  <si>
    <t>嘲讽，战吼：对该随从造成6点伤害。</t>
    <phoneticPr fontId="161" type="noConversion"/>
  </si>
  <si>
    <t>群星罗列者</t>
    <phoneticPr fontId="161" type="noConversion"/>
  </si>
  <si>
    <t>战吼：如果你控制三个生命值为7的随从，对所有敌人造成7点伤害。</t>
    <phoneticPr fontId="161" type="noConversion"/>
  </si>
  <si>
    <t>机械推土牛</t>
    <phoneticPr fontId="161" type="noConversion"/>
  </si>
  <si>
    <t>圣盾</t>
    <phoneticPr fontId="161" type="noConversion"/>
  </si>
  <si>
    <t>亡语：如果你的牌库、手牌和站场没有任何牌，消灭敌方英雄。</t>
    <phoneticPr fontId="161"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</si>
  <si>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</si>
  <si>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</si>
  <si>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</si>
  <si>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</si>
  <si>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</si>
  <si>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</si>
  <si>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</si>
  <si>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</si>
  <si>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</si>
  <si>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</si>
  <si>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</si>
  <si>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</si>
  <si>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1" type="noConversion"/>
  </si>
  <si>
    <t>O.砰砰计划ok</t>
    <phoneticPr fontId="161" type="noConversion"/>
  </si>
  <si>
    <t>Juicy Psychmelon</t>
    <phoneticPr fontId="161" type="noConversion"/>
  </si>
  <si>
    <t># 若想使用这副套牌，将它复制到剪贴板然后在炉石中创建新套牌</t>
  </si>
  <si>
    <t>砰砰飞艇</t>
    <phoneticPr fontId="161" type="noConversion"/>
  </si>
  <si>
    <t>游荡怪物</t>
    <phoneticPr fontId="161" type="noConversion"/>
  </si>
  <si>
    <t>血骑士</t>
    <phoneticPr fontId="161" type="noConversion"/>
  </si>
  <si>
    <t>小型法术玉石</t>
    <phoneticPr fontId="161" type="noConversion"/>
  </si>
  <si>
    <t>吵吵模组</t>
    <phoneticPr fontId="161" type="noConversion"/>
  </si>
  <si>
    <t>德鲁伊</t>
    <phoneticPr fontId="161" type="noConversion"/>
  </si>
  <si>
    <t>星辰坠落</t>
    <phoneticPr fontId="161" type="noConversion"/>
  </si>
  <si>
    <t>恐鳞追猎者</t>
    <phoneticPr fontId="161" type="noConversion"/>
  </si>
  <si>
    <t>奇利亚斯</t>
    <phoneticPr fontId="161" type="noConversion"/>
  </si>
  <si>
    <t>N.女巫森林ok</t>
    <phoneticPr fontId="161" type="noConversion"/>
  </si>
  <si>
    <t>冰锥术</t>
    <phoneticPr fontId="161" type="noConversion"/>
  </si>
  <si>
    <t>虚灵奥术师</t>
    <phoneticPr fontId="161" type="noConversion"/>
  </si>
  <si>
    <t>暴风雪</t>
    <phoneticPr fontId="161" type="noConversion"/>
  </si>
  <si>
    <t>智慧秘典</t>
    <phoneticPr fontId="161" type="noConversion"/>
  </si>
  <si>
    <t>战吼：使一个敌方随从的攻击力变为1。</t>
    <phoneticPr fontId="161" type="noConversion"/>
  </si>
  <si>
    <t>冲锋，战吼：使你的对手获得一个法力水晶。</t>
    <phoneticPr fontId="161" type="noConversion"/>
  </si>
  <si>
    <t>chenzhilong315315@163.com</t>
  </si>
  <si>
    <t>lianglu19840120@163.com</t>
  </si>
  <si>
    <t>444279218@qq.com</t>
    <phoneticPr fontId="137" type="noConversion"/>
  </si>
  <si>
    <t>czl315315@sina.com</t>
    <phoneticPr fontId="137" type="noConversion"/>
  </si>
  <si>
    <t>随机将一张恶魔牌置入你的手牌</t>
    <phoneticPr fontId="161" type="noConversion"/>
  </si>
  <si>
    <t>德鲁伊</t>
    <phoneticPr fontId="161" type="noConversion"/>
  </si>
  <si>
    <t>猎人</t>
    <phoneticPr fontId="161" type="noConversion"/>
  </si>
  <si>
    <t>法师</t>
    <phoneticPr fontId="161" type="noConversion"/>
  </si>
  <si>
    <t>牧师</t>
    <phoneticPr fontId="161" type="noConversion"/>
  </si>
  <si>
    <t>潜行者</t>
    <phoneticPr fontId="161" type="noConversion"/>
  </si>
  <si>
    <t>萨满</t>
    <phoneticPr fontId="161" type="noConversion"/>
  </si>
  <si>
    <t>术士</t>
    <phoneticPr fontId="161" type="noConversion"/>
  </si>
  <si>
    <t>圣骑士</t>
    <phoneticPr fontId="161" type="noConversion"/>
  </si>
  <si>
    <t>战士</t>
    <phoneticPr fontId="161" type="noConversion"/>
  </si>
  <si>
    <t>中立</t>
    <phoneticPr fontId="161" type="noConversion"/>
  </si>
  <si>
    <t>飞扑</t>
    <phoneticPr fontId="161" type="noConversion"/>
  </si>
  <si>
    <t>在本回合中，使你的英雄获得+2攻击力。</t>
    <phoneticPr fontId="161" type="noConversion"/>
  </si>
  <si>
    <t>P.拉斯塔哈的大乱斗</t>
    <phoneticPr fontId="161" type="noConversion"/>
  </si>
  <si>
    <t>迅猛龙之灵</t>
    <phoneticPr fontId="161" type="noConversion"/>
  </si>
  <si>
    <t>潜行一回合。在你的英雄攻击并消灭一个随从后，抽一张牌。</t>
    <phoneticPr fontId="161" type="noConversion"/>
  </si>
  <si>
    <t>野蛮先锋</t>
    <phoneticPr fontId="161" type="noConversion"/>
  </si>
  <si>
    <t>战吼：对一个敌方随从造成等同于你的英雄攻击力的伤害。</t>
    <phoneticPr fontId="161" type="noConversion"/>
  </si>
  <si>
    <t>战争德鲁伊罗缇</t>
    <phoneticPr fontId="161" type="noConversion"/>
  </si>
  <si>
    <t>抉择：将该随从变形成为罗缇的四种恐龙形态之一。</t>
    <phoneticPr fontId="161" type="noConversion"/>
  </si>
  <si>
    <t>掠食本能</t>
    <phoneticPr fontId="161" type="noConversion"/>
  </si>
  <si>
    <t>从你的牌库中抽一张野兽牌。将其生命值翻倍。</t>
    <phoneticPr fontId="161" type="noConversion"/>
  </si>
  <si>
    <t>神灵印记</t>
    <phoneticPr fontId="161" type="noConversion"/>
  </si>
  <si>
    <t>抉择：使一个随从获得+2/+4并具有嘲讽；或者召唤两个3/2的迅猛龙。</t>
    <phoneticPr fontId="161" type="noConversion"/>
  </si>
  <si>
    <t>树语者</t>
    <phoneticPr fontId="161" type="noConversion"/>
  </si>
  <si>
    <t>战吼：将你的所有树人变形成为5/5的古树。</t>
    <phoneticPr fontId="161" type="noConversion"/>
  </si>
  <si>
    <t>狂奔怒吼</t>
    <phoneticPr fontId="161" type="noConversion"/>
  </si>
  <si>
    <t>随机从你的手牌中召唤一个野兽，并使其获得突袭。</t>
    <phoneticPr fontId="161" type="noConversion"/>
  </si>
  <si>
    <t>贡克，迅猛龙之神</t>
    <phoneticPr fontId="161" type="noConversion"/>
  </si>
  <si>
    <t>在你的英雄攻击并消灭一个随从后，便可再次攻击。</t>
    <phoneticPr fontId="161" type="noConversion"/>
  </si>
  <si>
    <t>铁皮恐角龙</t>
    <phoneticPr fontId="161" type="noConversion"/>
  </si>
  <si>
    <t>超杀：召唤一个5/5的铁皮小恐龙。</t>
    <phoneticPr fontId="161" type="noConversion"/>
  </si>
  <si>
    <t>元素唤醒</t>
    <phoneticPr fontId="161" type="noConversion"/>
  </si>
  <si>
    <t>在本回合中，你使用的下一张元素牌的法力值消耗减少(2)点。</t>
    <phoneticPr fontId="161" type="noConversion"/>
  </si>
  <si>
    <t>大胆的吞火者</t>
    <phoneticPr fontId="161" type="noConversion"/>
  </si>
  <si>
    <t>战吼：在本回合中，你的下一个英雄技能会额外造成2点伤害。</t>
    <phoneticPr fontId="161" type="noConversion"/>
  </si>
  <si>
    <t>龙鹰之灵</t>
    <phoneticPr fontId="161" type="noConversion"/>
  </si>
  <si>
    <t>潜行一回合。你的英雄技能会对目标及相邻随从造成伤害。</t>
    <phoneticPr fontId="161" type="noConversion"/>
  </si>
  <si>
    <t>火焰狂人</t>
    <phoneticPr fontId="161" type="noConversion"/>
  </si>
  <si>
    <t>每当你的英雄技能消灭一个随从，抽一张牌。</t>
    <phoneticPr fontId="161" type="noConversion"/>
  </si>
  <si>
    <t>裂魂残像</t>
    <phoneticPr fontId="161" type="noConversion"/>
  </si>
  <si>
    <t>奥秘：当你的随从受到攻击时，召唤一个该随从的复制。</t>
    <phoneticPr fontId="161" type="noConversion"/>
  </si>
  <si>
    <t>灼烧</t>
    <phoneticPr fontId="161" type="noConversion"/>
  </si>
  <si>
    <t>对一个随从造成4点伤害。如果你在上个回合使用过元素牌，则法力值消耗变为(1)点。</t>
    <phoneticPr fontId="161" type="noConversion"/>
  </si>
  <si>
    <t>冲击波</t>
    <phoneticPr fontId="161" type="noConversion"/>
  </si>
  <si>
    <t>对所有随从造成2点伤害。超杀：随机将一张法师法术牌置入你的手牌。</t>
    <phoneticPr fontId="161" type="noConversion"/>
  </si>
  <si>
    <t>奥术暴龙</t>
    <phoneticPr fontId="161" type="noConversion"/>
  </si>
  <si>
    <t>战吼：如果你在上个回合使用过元素牌，则对所有其他随从造成3点伤害。</t>
    <phoneticPr fontId="161" type="noConversion"/>
  </si>
  <si>
    <t>加亚莱，龙鹰之神</t>
    <phoneticPr fontId="161" type="noConversion"/>
  </si>
  <si>
    <t>战吼：在本局对战中，如果你的英雄技能累计造成了8点伤害，则召唤炎魔之王拉格纳罗斯。</t>
    <phoneticPr fontId="161" type="noConversion"/>
  </si>
  <si>
    <t>妖术领主玛拉卡斯</t>
    <phoneticPr fontId="161"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</si>
  <si>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1" type="noConversion"/>
  </si>
  <si>
    <t>魔泉山猫</t>
    <phoneticPr fontId="161" type="noConversion"/>
  </si>
  <si>
    <t>突袭，战吼：将一张1/1并具有突袭的山猫置入你的手牌。</t>
    <phoneticPr fontId="161" type="noConversion"/>
  </si>
  <si>
    <t>猎人</t>
    <phoneticPr fontId="161" type="noConversion"/>
  </si>
  <si>
    <t>随从</t>
    <phoneticPr fontId="161" type="noConversion"/>
  </si>
  <si>
    <t>野兽</t>
    <phoneticPr fontId="161" type="noConversion"/>
  </si>
  <si>
    <t>普通</t>
    <phoneticPr fontId="161" type="noConversion"/>
  </si>
  <si>
    <t>P.拉斯塔哈的大乱斗</t>
    <phoneticPr fontId="161" type="noConversion"/>
  </si>
  <si>
    <t>野兽之心</t>
    <phoneticPr fontId="161" type="noConversion"/>
  </si>
  <si>
    <t>使一个友方野兽获得+1/+1，使其随机攻击一个敌方随从。</t>
    <phoneticPr fontId="161" type="noConversion"/>
  </si>
  <si>
    <t>猎头者之斧</t>
    <phoneticPr fontId="161" type="noConversion"/>
  </si>
  <si>
    <t>战吼：如果你控制一个野兽，便获得+1耐久度。</t>
    <phoneticPr fontId="161" type="noConversion"/>
  </si>
  <si>
    <t>荒野的复仇</t>
    <phoneticPr fontId="161" type="noConversion"/>
  </si>
  <si>
    <t>召唤本回合中死亡的友方野兽。</t>
    <phoneticPr fontId="161" type="noConversion"/>
  </si>
  <si>
    <t>山猫之灵</t>
    <phoneticPr fontId="161" type="noConversion"/>
  </si>
  <si>
    <t>潜行一回合。每当你召唤一个野兽时，使其获得+1/+1。</t>
    <phoneticPr fontId="161" type="noConversion"/>
  </si>
  <si>
    <t>血顶战略家</t>
    <phoneticPr fontId="161" type="noConversion"/>
  </si>
  <si>
    <t>战吼：如果你装备着武器，发现一张法术牌。</t>
    <phoneticPr fontId="161" type="noConversion"/>
  </si>
  <si>
    <t>从你的牌库中发现一张随从牌。如果三张牌都是野兽，则改为抽取全部三张牌。</t>
    <phoneticPr fontId="161" type="noConversion"/>
  </si>
  <si>
    <t>哈尔拉兹，山猫之神</t>
    <phoneticPr fontId="161" type="noConversion"/>
  </si>
  <si>
    <t>战吼：将1/1并具有突袭的山猫置入你的手牌，直到你的手牌数量达到上限。</t>
    <phoneticPr fontId="161" type="noConversion"/>
  </si>
  <si>
    <t>诱饵射击</t>
    <phoneticPr fontId="161" type="noConversion"/>
  </si>
  <si>
    <t>造成3点伤害。超杀：召唤一个5/5的魔暴龙。</t>
    <phoneticPr fontId="161" type="noConversion"/>
  </si>
  <si>
    <t>祖尔金</t>
    <phoneticPr fontId="161"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</si>
  <si>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1" type="noConversion"/>
  </si>
  <si>
    <t>再生</t>
    <phoneticPr fontId="161" type="noConversion"/>
  </si>
  <si>
    <t>恢复3点生命值。</t>
    <phoneticPr fontId="161" type="noConversion"/>
  </si>
  <si>
    <t>亡者之灵</t>
    <phoneticPr fontId="161" type="noConversion"/>
  </si>
  <si>
    <t>潜行一回合。在一个友方随从死亡后，将它的一个复制洗入你的牌库，其法力值消耗为(1)点。</t>
    <phoneticPr fontId="161" type="noConversion"/>
  </si>
  <si>
    <t>奥金尼幻象</t>
    <phoneticPr fontId="161" type="noConversion"/>
  </si>
  <si>
    <t>战吼：在本回合中，你的治疗效果转而造成等量的伤害。</t>
    <phoneticPr fontId="161" type="noConversion"/>
  </si>
  <si>
    <t>灵媒术</t>
    <phoneticPr fontId="161" type="noConversion"/>
  </si>
  <si>
    <t>选择一个随从，将它的复制置入你的手牌。</t>
    <phoneticPr fontId="161" type="noConversion"/>
  </si>
  <si>
    <t>沙地苦工</t>
    <phoneticPr fontId="161" type="noConversion"/>
  </si>
  <si>
    <t>每当你施放一个法术，召唤一个1/1并具有嘲讽的僵尸。</t>
    <phoneticPr fontId="161" type="noConversion"/>
  </si>
  <si>
    <t>疯入膏肓</t>
    <phoneticPr fontId="161" type="noConversion"/>
  </si>
  <si>
    <t>摧毁你的三个法力水晶。使你牌库中的所有随从获得+2/+2。</t>
    <phoneticPr fontId="161" type="noConversion"/>
  </si>
  <si>
    <t>群体狂乱</t>
    <phoneticPr fontId="161" type="noConversion"/>
  </si>
  <si>
    <t>使每个随从随机攻击其他随从。</t>
    <phoneticPr fontId="161" type="noConversion"/>
  </si>
  <si>
    <t>邦桑迪，死亡之神</t>
    <phoneticPr fontId="161" type="noConversion"/>
  </si>
  <si>
    <t>战吼：从你的牌库中抽取法力值消耗为(1)点的随从，直到达到你的手牌上限。</t>
    <phoneticPr fontId="161" type="noConversion"/>
  </si>
  <si>
    <t>塔兰吉公主</t>
    <phoneticPr fontId="161" type="noConversion"/>
  </si>
  <si>
    <t>战吼：召唤你的手牌中所有你的套牌之外的随从。</t>
    <phoneticPr fontId="161" type="noConversion"/>
  </si>
  <si>
    <t>墓园恐魔</t>
    <phoneticPr fontId="161" type="noConversion"/>
  </si>
  <si>
    <t>嘲讽。在本局对战中，你每施放一个法术，该牌的法力值消耗减少(1)点。</t>
    <phoneticPr fontId="161" type="noConversion"/>
  </si>
  <si>
    <t>锯刃齿</t>
    <phoneticPr fontId="161" type="noConversion"/>
  </si>
  <si>
    <t>亡语：使你的随从获得突袭。</t>
    <phoneticPr fontId="161" type="noConversion"/>
  </si>
  <si>
    <t>血帆啸猴</t>
    <phoneticPr fontId="161" type="noConversion"/>
  </si>
  <si>
    <t>突袭，战吼：你每控制一个其他海盗，便获得+1/+1。</t>
    <phoneticPr fontId="161" type="noConversion"/>
  </si>
  <si>
    <t>海盗</t>
    <phoneticPr fontId="161" type="noConversion"/>
  </si>
  <si>
    <t>盗取武器</t>
    <phoneticPr fontId="161"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</si>
  <si>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1" type="noConversion"/>
  </si>
  <si>
    <t>团伙劫掠</t>
    <phoneticPr fontId="161" type="noConversion"/>
  </si>
  <si>
    <t>从你的牌库中抽两张海盗牌。连击：并抽一张武器牌。</t>
    <phoneticPr fontId="161" type="noConversion"/>
  </si>
  <si>
    <t>鲨鱼之灵</t>
    <phoneticPr fontId="161" type="noConversion"/>
  </si>
  <si>
    <t>潜行一回合。你的随从的战吼和连击触发两次。</t>
    <phoneticPr fontId="161" type="noConversion"/>
  </si>
  <si>
    <t>走跳板</t>
    <phoneticPr fontId="161" type="noConversion"/>
  </si>
  <si>
    <t>消灭一个未受伤的随从。</t>
    <phoneticPr fontId="161" type="noConversion"/>
  </si>
  <si>
    <t>格罗尔，鲨鱼之神</t>
    <phoneticPr fontId="161" type="noConversion"/>
  </si>
  <si>
    <t>战吼：吞食一个你的牌库中的随从，并获得其属性值。亡语：将吞食的随从置入手牌。</t>
    <phoneticPr fontId="161" type="noConversion"/>
  </si>
  <si>
    <t>火炮弹幕</t>
    <phoneticPr fontId="161" type="noConversion"/>
  </si>
  <si>
    <t>你每控制一个海盗，便随机对一个敌人造成3点伤害。</t>
    <phoneticPr fontId="161" type="noConversion"/>
  </si>
  <si>
    <t>古拉巴什宣传员</t>
    <phoneticPr fontId="161" type="noConversion"/>
  </si>
  <si>
    <t>战吼：发现一个具有战吼的随从的1/1复制，其法力值消耗为(1)点。</t>
    <phoneticPr fontId="161" type="noConversion"/>
  </si>
  <si>
    <t>钩牙船长</t>
    <phoneticPr fontId="161" type="noConversion"/>
  </si>
  <si>
    <t>战吼：从你的牌库中召唤三个海盗，并使其获得突袭。</t>
    <phoneticPr fontId="161" type="noConversion"/>
  </si>
  <si>
    <t>疾疫使者</t>
    <phoneticPr fontId="161" type="noConversion"/>
  </si>
  <si>
    <t>战吼：如果你在本回合施放了两个法术，则造成2点伤害。</t>
    <phoneticPr fontId="161" type="noConversion"/>
  </si>
  <si>
    <t>图腾重击</t>
    <phoneticPr fontId="161" type="noConversion"/>
  </si>
  <si>
    <t>造成2点伤害。超杀：召唤一个基础图腾。</t>
    <phoneticPr fontId="161" type="noConversion"/>
  </si>
  <si>
    <t>舔舔魔杖</t>
    <phoneticPr fontId="161" type="noConversion"/>
  </si>
  <si>
    <t>当你有过载的法力水晶时，获得+2攻击力。</t>
    <phoneticPr fontId="161" type="noConversion"/>
  </si>
  <si>
    <t>终极巫毒</t>
    <phoneticPr fontId="161" type="noConversion"/>
  </si>
  <si>
    <t>使一个友方随从获得“亡语：随机召唤一个法力值消耗增加(1)点的随从。”</t>
    <phoneticPr fontId="161" type="noConversion"/>
  </si>
  <si>
    <t>青蛙之灵</t>
    <phoneticPr fontId="161" type="noConversion"/>
  </si>
  <si>
    <t>潜行一回合。每当你施放一个法术，从你的牌库中抽取一张法力值消耗增加(1)点的法术牌。</t>
    <phoneticPr fontId="161" type="noConversion"/>
  </si>
  <si>
    <t>泽蒂摩</t>
    <phoneticPr fontId="161" type="noConversion"/>
  </si>
  <si>
    <t>每当你以一个随从为目标施放法术时，该随从相邻的随从同时成为法术的目标。</t>
    <phoneticPr fontId="161" type="noConversion"/>
  </si>
  <si>
    <t>沼泽游荡者</t>
    <phoneticPr fontId="161" type="noConversion"/>
  </si>
  <si>
    <t>战吼：将一个友方随从移回你的手牌，并使其获得+2/+2。</t>
    <phoneticPr fontId="161" type="noConversion"/>
  </si>
  <si>
    <t>亡鬼幻象</t>
    <phoneticPr fontId="161" type="noConversion"/>
  </si>
  <si>
    <t>在本回合中，你所施放的下一个法术的法力值消耗减少(3)点。发现一张法术牌。</t>
    <phoneticPr fontId="161" type="noConversion"/>
  </si>
  <si>
    <t>卡格瓦，青蛙之神</t>
    <phoneticPr fontId="161" type="noConversion"/>
  </si>
  <si>
    <t>战吼：将你上回合使用的所有法术牌移回你的手牌。</t>
    <phoneticPr fontId="161" type="noConversion"/>
  </si>
  <si>
    <t>蟾蜍雨</t>
    <phoneticPr fontId="161" type="noConversion"/>
  </si>
  <si>
    <t>召唤三个2/4并具有嘲讽的蟾蜍。过载：(3)</t>
    <phoneticPr fontId="161" type="noConversion"/>
  </si>
  <si>
    <t>血爪</t>
    <phoneticPr fontId="161" type="noConversion"/>
  </si>
  <si>
    <t>战吼：对你的英雄造成5点伤害。</t>
    <phoneticPr fontId="161" type="noConversion"/>
  </si>
  <si>
    <t>永恒祭司</t>
    <phoneticPr fontId="161" type="noConversion"/>
  </si>
  <si>
    <t>亡语：将该随从洗入你的牌库。保留所有强化效果。</t>
    <phoneticPr fontId="161" type="noConversion"/>
  </si>
  <si>
    <t>圣光闪现</t>
    <phoneticPr fontId="161" type="noConversion"/>
  </si>
  <si>
    <t>恢复4点生命值。抽一张牌。</t>
    <phoneticPr fontId="161" type="noConversion"/>
  </si>
  <si>
    <t>高阶祭司赛卡尔</t>
    <phoneticPr fontId="161" type="noConversion"/>
  </si>
  <si>
    <t>战吼：保留英雄的1点生命值，将其余部分转化为护甲值。</t>
    <phoneticPr fontId="161" type="noConversion"/>
  </si>
  <si>
    <t>暂避锋芒</t>
    <phoneticPr fontId="161" type="noConversion"/>
  </si>
  <si>
    <t>你的英雄获得免疫，直到你的下一回合。</t>
    <phoneticPr fontId="161" type="noConversion"/>
  </si>
  <si>
    <t>猛虎之灵</t>
    <phoneticPr fontId="161" type="noConversion"/>
  </si>
  <si>
    <t>潜行一回合。在你施放一个法术后，召唤一只属性值等于其法力值消耗的老虎。</t>
    <phoneticPr fontId="161" type="noConversion"/>
  </si>
  <si>
    <t>赞达拉武士</t>
    <phoneticPr fontId="161" type="noConversion"/>
  </si>
  <si>
    <t>战吼：在本局对战中，如果你累计恢复了10点生命值，则获得+4/+4和嘲讽。</t>
    <phoneticPr fontId="161" type="noConversion"/>
  </si>
  <si>
    <t>法拉基战斧</t>
    <phoneticPr fontId="161" type="noConversion"/>
  </si>
  <si>
    <t>超杀：使你手牌中的一张随从牌获得+2/+2。</t>
    <phoneticPr fontId="161" type="noConversion"/>
  </si>
  <si>
    <t>新人登场</t>
    <phoneticPr fontId="161" type="noConversion"/>
  </si>
  <si>
    <t>发现一个法力值消耗为(6)的随从牌。召唤该随从并使其获得嘲讽和圣盾。</t>
    <phoneticPr fontId="161" type="noConversion"/>
  </si>
  <si>
    <t>圣盾，突袭，吸血。每当你消耗1点法力值用于法术牌上，这张牌的法力值消耗减少(1)点。</t>
    <phoneticPr fontId="161" type="noConversion"/>
  </si>
  <si>
    <t>消灭一个友方随从。使你的随从获得+1/+1。</t>
    <phoneticPr fontId="161" type="noConversion"/>
  </si>
  <si>
    <t>尖啸</t>
    <phoneticPr fontId="161" type="noConversion"/>
  </si>
  <si>
    <t>弃掉你手牌中法力值消耗最低的牌。对所有随从造成2点伤害。</t>
    <phoneticPr fontId="161" type="noConversion"/>
  </si>
  <si>
    <t>蝙蝠之灵</t>
    <phoneticPr fontId="161" type="noConversion"/>
  </si>
  <si>
    <t>潜行一回合。在一个友方随从死亡后，使你的手牌中的一张随从牌获得+1/+1。</t>
    <phoneticPr fontId="161" type="noConversion"/>
  </si>
  <si>
    <t>粗暴的恐怖巨魔</t>
    <phoneticPr fontId="161" type="noConversion"/>
  </si>
  <si>
    <t>嘲讽，战吼：弃掉你手牌中法力值消耗最低的牌。</t>
    <phoneticPr fontId="161" type="noConversion"/>
  </si>
  <si>
    <t>高阶祭司耶克里克</t>
    <phoneticPr fontId="161" type="noConversion"/>
  </si>
  <si>
    <t>嘲讽，吸血。当你弃掉这张牌时，将这张牌的两张复制置入你的手牌。</t>
    <phoneticPr fontId="161" type="noConversion"/>
  </si>
  <si>
    <t>护魂者</t>
    <phoneticPr fontId="161" type="noConversion"/>
  </si>
  <si>
    <t>战吼：随机将三张你在本局对战中弃掉的牌置入你的手牌。</t>
    <phoneticPr fontId="161" type="noConversion"/>
  </si>
  <si>
    <t>鲜血巨魔工兵</t>
    <phoneticPr fontId="161" type="noConversion"/>
  </si>
  <si>
    <t>在一个友方随从死亡后，对敌方英雄造成2点伤害。</t>
    <phoneticPr fontId="161" type="noConversion"/>
  </si>
  <si>
    <t>希里克，蝙蝠之神</t>
    <phoneticPr fontId="161" type="noConversion"/>
  </si>
  <si>
    <t>战吼：召唤此随从的复制，直到你的随从数量达到上限。</t>
    <phoneticPr fontId="161" type="noConversion"/>
  </si>
  <si>
    <t>恶魔之箭</t>
    <phoneticPr fontId="161" type="noConversion"/>
  </si>
  <si>
    <t>消灭一个随从。你每有一个随从，该牌的法力值消耗便减少(1)点。</t>
    <phoneticPr fontId="161" type="noConversion"/>
  </si>
  <si>
    <t>术士</t>
    <phoneticPr fontId="161" type="noConversion"/>
  </si>
  <si>
    <t>法术</t>
    <phoneticPr fontId="161" type="noConversion"/>
  </si>
  <si>
    <t>虚空契约</t>
    <phoneticPr fontId="161" type="noConversion"/>
  </si>
  <si>
    <t>摧毁双方牌库中一半的牌。</t>
    <phoneticPr fontId="161" type="noConversion"/>
  </si>
  <si>
    <t>史诗</t>
    <phoneticPr fontId="161" type="noConversion"/>
  </si>
  <si>
    <t>犀牛之灵</t>
    <phoneticPr fontId="161" type="noConversion"/>
  </si>
  <si>
    <t>潜行一回合。你的具有突袭的随从在它被召唤的回合获得免疫。</t>
    <phoneticPr fontId="161" type="noConversion"/>
  </si>
  <si>
    <t>战士</t>
    <phoneticPr fontId="161" type="noConversion"/>
  </si>
  <si>
    <t>稀有</t>
    <phoneticPr fontId="161" type="noConversion"/>
  </si>
  <si>
    <t>毁灭打击</t>
    <phoneticPr fontId="161" type="noConversion"/>
  </si>
  <si>
    <t>对一个受伤的随从造成4点伤害。</t>
    <phoneticPr fontId="161" type="noConversion"/>
  </si>
  <si>
    <t>巨龙怒吼</t>
    <phoneticPr fontId="161" type="noConversion"/>
  </si>
  <si>
    <t>随机将两张龙牌置入你的手牌。</t>
    <phoneticPr fontId="161" type="noConversion"/>
  </si>
  <si>
    <t>领主之鞭</t>
    <phoneticPr fontId="161" type="noConversion"/>
  </si>
  <si>
    <t>在你使用一张随从牌后，对被召唤的随从造成1点伤害。</t>
    <phoneticPr fontId="161" type="noConversion"/>
  </si>
  <si>
    <t>武器</t>
    <phoneticPr fontId="161" type="noConversion"/>
  </si>
  <si>
    <t>燃棘枪兵</t>
    <phoneticPr fontId="161" type="noConversion"/>
  </si>
  <si>
    <t>战吼：如果你的手牌中有龙牌，则消灭一个受伤的敌方随从。</t>
    <phoneticPr fontId="161" type="noConversion"/>
  </si>
  <si>
    <t>指挥官沃恩</t>
    <phoneticPr fontId="161" type="noConversion"/>
  </si>
  <si>
    <t>战吼：复制你手牌中的所有龙牌。</t>
    <phoneticPr fontId="161" type="noConversion"/>
  </si>
  <si>
    <t>传说</t>
    <phoneticPr fontId="161" type="noConversion"/>
  </si>
  <si>
    <t>烬鳞幼龙</t>
    <phoneticPr fontId="161" type="noConversion"/>
  </si>
  <si>
    <t>战吼：如果你的手牌中有龙牌，便获得5点护甲值。</t>
    <phoneticPr fontId="161" type="noConversion"/>
  </si>
  <si>
    <t>龙</t>
    <phoneticPr fontId="161" type="noConversion"/>
  </si>
  <si>
    <t>鞭笞者苏萨斯</t>
    <phoneticPr fontId="161" type="noConversion"/>
  </si>
  <si>
    <t>超杀：你可以再次攻击。</t>
    <phoneticPr fontId="161"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</si>
  <si>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1" type="noConversion"/>
  </si>
  <si>
    <t>阿卡里，犀牛之神</t>
    <phoneticPr fontId="161" type="noConversion"/>
  </si>
  <si>
    <t>突袭，超杀：从你的牌库中抽一张具有突袭的随从牌，并使其获得+5/+5。</t>
    <phoneticPr fontId="161" type="noConversion"/>
  </si>
  <si>
    <t>古拉巴什贡品</t>
    <phoneticPr fontId="161" type="noConversion"/>
  </si>
  <si>
    <t>在你的回合开始时，消灭该随从，并获得8点护甲值。</t>
    <phoneticPr fontId="161" type="noConversion"/>
  </si>
  <si>
    <t>中立</t>
    <phoneticPr fontId="161" type="noConversion"/>
  </si>
  <si>
    <t>古拉巴什小鸡</t>
    <phoneticPr fontId="161" type="noConversion"/>
  </si>
  <si>
    <t>超杀：获得+5攻击力。</t>
    <phoneticPr fontId="161" type="noConversion"/>
  </si>
  <si>
    <t>无助的幼雏</t>
    <phoneticPr fontId="161" type="noConversion"/>
  </si>
  <si>
    <t>亡语：使你手牌中的一张野兽牌法力值消耗减少(1)点。</t>
    <phoneticPr fontId="161" type="noConversion"/>
  </si>
  <si>
    <t>萨隆铁矿监工</t>
    <phoneticPr fontId="161" type="noConversion"/>
  </si>
  <si>
    <t>亡语：为你的对手召唤一个0/3并具有嘲讽的自由的矿工。</t>
    <phoneticPr fontId="161" type="noConversion"/>
  </si>
  <si>
    <t>毒蛇守卫</t>
    <phoneticPr fontId="161" type="noConversion"/>
  </si>
  <si>
    <t>在你的回合结束时，对敌方英雄造成2点伤害。</t>
    <phoneticPr fontId="161" type="noConversion"/>
  </si>
  <si>
    <t>图腾</t>
    <phoneticPr fontId="161" type="noConversion"/>
  </si>
  <si>
    <t>甲虫卵</t>
    <phoneticPr fontId="161" type="noConversion"/>
  </si>
  <si>
    <t>亡语：召唤三个1/1的甲虫。</t>
    <phoneticPr fontId="161" type="noConversion"/>
  </si>
  <si>
    <t>嗜睡的神枪手</t>
    <phoneticPr fontId="161" type="noConversion"/>
  </si>
  <si>
    <t>受伤时具有+4攻击力。</t>
    <phoneticPr fontId="161" type="noConversion"/>
  </si>
  <si>
    <t>好斗的侏儒</t>
    <phoneticPr fontId="161" type="noConversion"/>
  </si>
  <si>
    <t>嘲讽。战吼：如果你的对手拥有2个或者更多随从，则获得+1攻击力。</t>
    <phoneticPr fontId="161" type="noConversion"/>
  </si>
  <si>
    <t>汤水商贩</t>
    <phoneticPr fontId="161" type="noConversion"/>
  </si>
  <si>
    <t>每当你为你的英雄恢复3点及以上生命值时，抽一张牌。</t>
    <phoneticPr fontId="161" type="noConversion"/>
  </si>
  <si>
    <t>茶水小弟</t>
    <phoneticPr fontId="161" type="noConversion"/>
  </si>
  <si>
    <t>战吼：在本回合中，你的下一个英雄技能的法力值消耗为(0)点。</t>
    <phoneticPr fontId="161" type="noConversion"/>
  </si>
  <si>
    <t>破盾者</t>
    <phoneticPr fontId="161" type="noConversion"/>
  </si>
  <si>
    <t>战吼：沉默一个具有嘲讽的敌方随从。</t>
    <phoneticPr fontId="161" type="noConversion"/>
  </si>
  <si>
    <t>调皮的噬踝者</t>
    <phoneticPr fontId="161" type="noConversion"/>
  </si>
  <si>
    <t>吸血，战吼：造成1点伤害。</t>
    <phoneticPr fontId="161" type="noConversion"/>
  </si>
  <si>
    <t>火树巫医</t>
    <phoneticPr fontId="161" type="noConversion"/>
  </si>
  <si>
    <t>战吼：如果你的手牌中有龙牌，便发现一张法术牌。</t>
    <phoneticPr fontId="161" type="noConversion"/>
  </si>
  <si>
    <t>鲨鳍后援</t>
    <phoneticPr fontId="161" type="noConversion"/>
  </si>
  <si>
    <t>在你的英雄攻击后，召唤一个1/1的海盗。</t>
    <phoneticPr fontId="161" type="noConversion"/>
  </si>
  <si>
    <t>狂暴咒术师</t>
    <phoneticPr fontId="161" type="noConversion"/>
  </si>
  <si>
    <t>受伤时具有法术伤害+2。</t>
    <phoneticPr fontId="161" type="noConversion"/>
  </si>
  <si>
    <t>藏宝海盗荷官</t>
    <phoneticPr fontId="161" type="noConversion"/>
  </si>
  <si>
    <t>战吼：使你的对手获得一个幸运币。</t>
    <phoneticPr fontId="161" type="noConversion"/>
  </si>
  <si>
    <t>香蕉小丑</t>
    <phoneticPr fontId="161" type="noConversion"/>
  </si>
  <si>
    <t>战吼：将两个香蕉置入你的手牌。</t>
    <phoneticPr fontId="161" type="noConversion"/>
  </si>
  <si>
    <t>蒙面选手</t>
    <phoneticPr fontId="161" type="noConversion"/>
  </si>
  <si>
    <t>战吼：如果你控制一个奥秘，则将你牌库中的一张奥秘牌置入战场。</t>
    <phoneticPr fontId="161" type="noConversion"/>
  </si>
  <si>
    <t>达卡莱幻术师</t>
    <phoneticPr fontId="161" type="noConversion"/>
  </si>
  <si>
    <t>战吼：使双方玩家各随机获得一张对方牌库中的卡牌的复制。</t>
    <phoneticPr fontId="161" type="noConversion"/>
  </si>
  <si>
    <t>狂野兽王</t>
    <phoneticPr fontId="161" type="noConversion"/>
  </si>
  <si>
    <t>每当你抽到一张野兽牌时，使其获得+2/+2。</t>
    <phoneticPr fontId="161" type="noConversion"/>
  </si>
  <si>
    <t>暴躁的巨龟</t>
    <phoneticPr fontId="161" type="noConversion"/>
  </si>
  <si>
    <t>竞技场财宝箱</t>
    <phoneticPr fontId="161" type="noConversion"/>
  </si>
  <si>
    <t>亡语：抽两张牌。</t>
    <phoneticPr fontId="161" type="noConversion"/>
  </si>
  <si>
    <t>赛场狂热者</t>
    <phoneticPr fontId="161" type="noConversion"/>
  </si>
  <si>
    <t>战吼：使你手牌中的所有随从牌获得+1/+1。</t>
    <phoneticPr fontId="161" type="noConversion"/>
  </si>
  <si>
    <t>暴牙震颤者</t>
    <phoneticPr fontId="161" type="noConversion"/>
  </si>
  <si>
    <t>亡语：召唤一个3/2的暴牙破坏者。</t>
    <phoneticPr fontId="161" type="noConversion"/>
  </si>
  <si>
    <t>鱼人大厨</t>
    <phoneticPr fontId="161" type="noConversion"/>
  </si>
  <si>
    <t>亡语：从你的牌库中抽两张鱼人牌。</t>
    <phoneticPr fontId="161" type="noConversion"/>
  </si>
  <si>
    <t>鱼人</t>
    <phoneticPr fontId="161" type="noConversion"/>
  </si>
  <si>
    <t>冰淇淋小贩</t>
    <phoneticPr fontId="161" type="noConversion"/>
  </si>
  <si>
    <t>战吼：如果你控制一个被冻结的随从，便获得8点护甲值。</t>
    <phoneticPr fontId="161" type="noConversion"/>
  </si>
  <si>
    <t>再生暴徒</t>
    <phoneticPr fontId="161" type="noConversion"/>
  </si>
  <si>
    <t>在你的回合开始时，为该随从恢复2点生命值。</t>
    <phoneticPr fontId="161" type="noConversion"/>
  </si>
  <si>
    <t>中场拾荒者</t>
    <phoneticPr fontId="161" type="noConversion"/>
  </si>
  <si>
    <t>潜行，超杀：获得3点护甲值。</t>
    <phoneticPr fontId="161" type="noConversion"/>
  </si>
  <si>
    <t>战吼：发现两张牌。随机交给你的对手其中一张。</t>
    <phoneticPr fontId="161" type="noConversion"/>
  </si>
  <si>
    <t>黑心票贩</t>
    <phoneticPr fontId="161" type="noConversion"/>
  </si>
  <si>
    <t>超杀：抽两张牌。</t>
    <phoneticPr fontId="161" type="noConversion"/>
  </si>
  <si>
    <t>退役冠军</t>
    <phoneticPr fontId="161" type="noConversion"/>
  </si>
  <si>
    <t>战吼：召唤一个5/5的赛场新秀。</t>
    <phoneticPr fontId="161" type="noConversion"/>
  </si>
  <si>
    <t>竞技场奴隶主</t>
    <phoneticPr fontId="161" type="noConversion"/>
  </si>
  <si>
    <t>超杀：召唤另一个竞技场奴隶主。</t>
    <phoneticPr fontId="161" type="noConversion"/>
  </si>
  <si>
    <t>盲眼游侠</t>
    <phoneticPr fontId="161" type="noConversion"/>
  </si>
  <si>
    <t>突袭，超杀：召唤两个1/1的蝙蝠。</t>
    <phoneticPr fontId="161" type="noConversion"/>
  </si>
  <si>
    <t>钳嘴龟盾卫</t>
    <phoneticPr fontId="161" type="noConversion"/>
  </si>
  <si>
    <t>每当相邻的随从受到伤害，便会由该随从来承担。</t>
    <phoneticPr fontId="161" type="noConversion"/>
  </si>
  <si>
    <t>龙喉喷火者</t>
    <phoneticPr fontId="161" type="noConversion"/>
  </si>
  <si>
    <t>战吼：对所有其他随从造成1点伤害。</t>
    <phoneticPr fontId="161" type="noConversion"/>
  </si>
  <si>
    <t>莫什奥格播报员</t>
    <phoneticPr fontId="161" type="noConversion"/>
  </si>
  <si>
    <t>攻击该随从的敌人有50%几率攻击其他角色。</t>
    <phoneticPr fontId="161" type="noConversion"/>
  </si>
  <si>
    <t>魔精大师兹伊希</t>
    <phoneticPr fontId="161" type="noConversion"/>
  </si>
  <si>
    <t>战吼：将双方玩家的法力水晶重置为五个。</t>
    <phoneticPr fontId="161" type="noConversion"/>
  </si>
  <si>
    <t>场馆保镖</t>
    <phoneticPr fontId="161" type="noConversion"/>
  </si>
  <si>
    <t>嘲讽。每有一个敌方随从，该牌的法力值消耗减少(1)点。</t>
    <phoneticPr fontId="161" type="noConversion"/>
  </si>
  <si>
    <t>阿曼尼战熊</t>
    <phoneticPr fontId="161" type="noConversion"/>
  </si>
  <si>
    <t>突袭，嘲讽。</t>
    <phoneticPr fontId="161" type="noConversion"/>
  </si>
  <si>
    <t>阵线破坏者</t>
    <phoneticPr fontId="161" type="noConversion"/>
  </si>
  <si>
    <t>超杀：使该随从的攻击力翻倍。</t>
    <phoneticPr fontId="161" type="noConversion"/>
  </si>
  <si>
    <t>看台喷火龙</t>
    <phoneticPr fontId="161" type="noConversion"/>
  </si>
  <si>
    <t>战吼：如果你的手牌中有龙牌，则对一个敌方随从造成7点伤害。</t>
    <phoneticPr fontId="161" type="noConversion"/>
  </si>
  <si>
    <t>中立</t>
    <phoneticPr fontId="161" type="noConversion"/>
  </si>
  <si>
    <t>随从</t>
    <phoneticPr fontId="161" type="noConversion"/>
  </si>
  <si>
    <t>龙</t>
    <phoneticPr fontId="161" type="noConversion"/>
  </si>
  <si>
    <t>史诗</t>
    <phoneticPr fontId="161" type="noConversion"/>
  </si>
  <si>
    <t>P.拉斯塔哈的大乱斗</t>
    <phoneticPr fontId="161" type="noConversion"/>
  </si>
  <si>
    <t>莫什奥格执行者</t>
    <phoneticPr fontId="161" type="noConversion"/>
  </si>
  <si>
    <t>嘲讽，圣盾。</t>
    <phoneticPr fontId="161" type="noConversion"/>
  </si>
  <si>
    <t>普通</t>
    <phoneticPr fontId="161" type="noConversion"/>
  </si>
  <si>
    <t>送葬者安德提卡</t>
    <phoneticPr fontId="161" type="noConversion"/>
  </si>
  <si>
    <t>战吼：获得本局对战中三个死亡的友方随从的亡语。</t>
    <phoneticPr fontId="161" type="noConversion"/>
  </si>
  <si>
    <t>传说</t>
    <phoneticPr fontId="161" type="noConversion"/>
  </si>
  <si>
    <t>乌达斯塔</t>
    <phoneticPr fontId="161" type="noConversion"/>
  </si>
  <si>
    <t>突袭，超杀：从你的手牌中召唤一个野兽。</t>
    <phoneticPr fontId="161" type="noConversion"/>
  </si>
  <si>
    <t>野兽</t>
    <phoneticPr fontId="161" type="noConversion"/>
  </si>
  <si>
    <t>亡语：将一张“堕落之血”分别洗入双方玩家的牌库。</t>
    <phoneticPr fontId="161" type="noConversion"/>
  </si>
  <si>
    <t>中立</t>
    <phoneticPr fontId="161" type="noConversion"/>
  </si>
  <si>
    <t>随从</t>
    <phoneticPr fontId="161" type="noConversion"/>
  </si>
  <si>
    <t>P.拉斯塔哈的大乱斗</t>
    <phoneticPr fontId="161" type="noConversion"/>
  </si>
  <si>
    <t>大乱斗</t>
    <phoneticPr fontId="137" type="noConversion"/>
  </si>
  <si>
    <t>chenzhilong315315@163.com</t>
    <phoneticPr fontId="137" type="noConversion"/>
  </si>
  <si>
    <t>重金属狂潮！</t>
    <phoneticPr fontId="161" type="noConversion"/>
  </si>
  <si>
    <t>残酷集结</t>
    <phoneticPr fontId="161" type="noConversion"/>
  </si>
  <si>
    <t>格里伏塔</t>
    <phoneticPr fontId="161" type="noConversion"/>
  </si>
  <si>
    <t>P.拉斯塔哈的大乱斗ok</t>
    <phoneticPr fontId="161" type="noConversion"/>
  </si>
  <si>
    <t>碾压墙</t>
    <phoneticPr fontId="161" type="noConversion"/>
  </si>
  <si>
    <t>P.拉斯塔哈的大乱斗ok</t>
    <phoneticPr fontId="161" type="noConversion"/>
  </si>
  <si>
    <t>P.拉斯塔哈的大乱斗ok</t>
    <phoneticPr fontId="161" type="noConversion"/>
  </si>
  <si>
    <r>
      <t>P.拉斯塔哈的大乱斗</t>
    </r>
    <r>
      <rPr>
        <sz val="11"/>
        <color theme="1"/>
        <rFont val="宋体"/>
        <family val="3"/>
        <charset val="134"/>
        <scheme val="minor"/>
      </rPr>
      <t>ok</t>
    </r>
    <phoneticPr fontId="161" type="noConversion"/>
  </si>
  <si>
    <t>夺灵者哈卡</t>
    <phoneticPr fontId="161" type="noConversion"/>
  </si>
  <si>
    <t>虚空召唤</t>
    <phoneticPr fontId="161" type="noConversion"/>
  </si>
  <si>
    <t>西瓦尔拉，猛虎之神</t>
    <phoneticPr fontId="161" type="noConversion"/>
  </si>
  <si>
    <t>P.拉斯塔哈的大乱斗ok</t>
    <phoneticPr fontId="161" type="noConversion"/>
  </si>
  <si>
    <t>泽里克的克隆展</t>
    <phoneticPr fontId="161" type="noConversion"/>
  </si>
  <si>
    <t>鲁莽风暴</t>
    <phoneticPr fontId="161" type="noConversion"/>
  </si>
  <si>
    <t>格鲁尔</t>
    <phoneticPr fontId="161" type="noConversion"/>
  </si>
  <si>
    <t># 职业：战士</t>
  </si>
  <si>
    <t>主人的召唤</t>
    <phoneticPr fontId="161" type="noConversion"/>
  </si>
  <si>
    <t>窃取</t>
    <phoneticPr fontId="161" type="noConversion"/>
  </si>
  <si>
    <t>永恒奴役</t>
    <phoneticPr fontId="161" type="noConversion"/>
  </si>
  <si>
    <t>冰刺</t>
    <phoneticPr fontId="161" type="noConversion"/>
  </si>
  <si>
    <t>暗影</t>
    <phoneticPr fontId="137" type="noConversion"/>
  </si>
  <si>
    <t>欧米茄毁灭者</t>
    <phoneticPr fontId="161" type="noConversion"/>
  </si>
  <si>
    <t>砰砰博士的阴谋</t>
    <phoneticPr fontId="161" type="noConversion"/>
  </si>
  <si>
    <r>
      <t>获得1点护甲值。</t>
    </r>
    <r>
      <rPr>
        <i/>
        <sz val="11"/>
        <color theme="1"/>
        <rFont val="宋体"/>
        <family val="3"/>
        <charset val="134"/>
        <scheme val="minor"/>
      </rPr>
      <t>（每回合都会升级！）</t>
    </r>
    <phoneticPr fontId="161" type="noConversion"/>
  </si>
  <si>
    <t>战吼：你对手的牌库中每有一张“炸弹”牌，便召唤两个1/1的砰砰机器人。</t>
  </si>
  <si>
    <t>砰砰机甲</t>
    <phoneticPr fontId="161" type="noConversion"/>
  </si>
  <si>
    <t>战吼：召唤一个你牌库中的随从的复制，并使其获得突袭。</t>
    <phoneticPr fontId="161" type="noConversion"/>
  </si>
  <si>
    <t>空间撕裂器</t>
    <phoneticPr fontId="161" type="noConversion"/>
  </si>
  <si>
    <t>召唤你的牌库中一个随从的两个复制。</t>
    <phoneticPr fontId="161" type="noConversion"/>
  </si>
  <si>
    <t>药水商人</t>
    <phoneticPr fontId="161" type="noConversion"/>
  </si>
  <si>
    <t>战吼：为所有友方角色恢复2点生命值。</t>
    <phoneticPr fontId="161" type="noConversion"/>
  </si>
  <si>
    <t>毒鳍鱼人</t>
    <phoneticPr fontId="161" type="noConversion"/>
  </si>
  <si>
    <t>战吼：使一个友方鱼人获得剧毒。</t>
    <phoneticPr fontId="161" type="noConversion"/>
  </si>
  <si>
    <t>法力之池</t>
    <phoneticPr fontId="161" type="noConversion"/>
  </si>
  <si>
    <t>法术伤害+1</t>
    <phoneticPr fontId="161" type="noConversion"/>
  </si>
  <si>
    <t>怪盗布缆鼠</t>
    <phoneticPr fontId="161" type="noConversion"/>
  </si>
  <si>
    <t>战吼：将一张跟班牌置入你的手牌。</t>
    <phoneticPr fontId="161" type="noConversion"/>
  </si>
  <si>
    <t>荆棘帮斗猪</t>
    <phoneticPr fontId="161" type="noConversion"/>
  </si>
  <si>
    <t>突袭，亡语：召唤一个1/1的鱼人。</t>
    <phoneticPr fontId="161" type="noConversion"/>
  </si>
  <si>
    <t>奥术仆从</t>
    <phoneticPr fontId="161" type="noConversion"/>
  </si>
  <si>
    <t>达拉然图书管理员</t>
    <phoneticPr fontId="161" type="noConversion"/>
  </si>
  <si>
    <t>战吼：沉默相邻的随从。</t>
    <phoneticPr fontId="161" type="noConversion"/>
  </si>
  <si>
    <t>夺日者间谍</t>
    <phoneticPr fontId="161" type="noConversion"/>
  </si>
  <si>
    <t>魔法订书匠</t>
    <phoneticPr fontId="161" type="noConversion"/>
  </si>
  <si>
    <t>战吼：如果你拥有法术伤害，抽一张牌。</t>
    <phoneticPr fontId="161" type="noConversion"/>
  </si>
  <si>
    <t>魔法飞毯</t>
    <phoneticPr fontId="161" type="noConversion"/>
  </si>
  <si>
    <t>在你使用一张法力值消耗为(1)点的随从牌后，使其获得+1攻击力和突袭。</t>
    <phoneticPr fontId="161" type="noConversion"/>
  </si>
  <si>
    <t>荆棘帮小偷</t>
    <phoneticPr fontId="161" type="noConversion"/>
  </si>
  <si>
    <t>潜行</t>
    <phoneticPr fontId="161" type="noConversion"/>
  </si>
  <si>
    <t>飞行管理员</t>
    <phoneticPr fontId="161" type="noConversion"/>
  </si>
  <si>
    <t>战吼：为每个玩家召唤一个2/2的狮鹫。</t>
    <phoneticPr fontId="161" type="noConversion"/>
  </si>
  <si>
    <t>破咒珠宝师</t>
    <phoneticPr fontId="161" type="noConversion"/>
  </si>
  <si>
    <t>战吼：直到你的下个回合，你的英雄无法成为法术或英雄技能的目标。</t>
    <phoneticPr fontId="161" type="noConversion"/>
  </si>
  <si>
    <t>无面暴怒者</t>
    <phoneticPr fontId="161" type="noConversion"/>
  </si>
  <si>
    <t>战吼：复制一个友方随从的生命值。</t>
    <phoneticPr fontId="161" type="noConversion"/>
  </si>
  <si>
    <t>奥术守望者</t>
    <phoneticPr fontId="161" type="noConversion"/>
  </si>
  <si>
    <t>除非你拥有法术伤害，否则无法进行攻击。</t>
    <phoneticPr fontId="161" type="noConversion"/>
  </si>
  <si>
    <t>紫罗兰魔剑士</t>
    <phoneticPr fontId="161" type="noConversion"/>
  </si>
  <si>
    <t>战吼：你手牌中每有一张法术牌，便获得+1攻击力。</t>
    <phoneticPr fontId="161" type="noConversion"/>
  </si>
  <si>
    <t>大法师瓦格斯</t>
    <phoneticPr fontId="161"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</si>
  <si>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1" type="noConversion"/>
  </si>
  <si>
    <t>骄傲的防御者</t>
    <phoneticPr fontId="161" type="noConversion"/>
  </si>
  <si>
    <t>嘲讽。如果你没有其他随从，则具有+2攻击力。</t>
    <phoneticPr fontId="161" type="noConversion"/>
  </si>
  <si>
    <t>旅行医者</t>
    <phoneticPr fontId="161" type="noConversion"/>
  </si>
  <si>
    <t>圣盾，战吼：恢复3点生命值。</t>
    <phoneticPr fontId="161" type="noConversion"/>
  </si>
  <si>
    <t>荆棘帮巫婆</t>
    <phoneticPr fontId="161" type="noConversion"/>
  </si>
  <si>
    <t>战吼：召唤两个具有全部随从种类的1/1的融合怪。</t>
    <phoneticPr fontId="161" type="noConversion"/>
  </si>
  <si>
    <t>机械拷问者</t>
    <phoneticPr fontId="161" type="noConversion"/>
  </si>
  <si>
    <t>嘲讽，战吼：使你的对手从牌库中召唤一个随从。</t>
    <phoneticPr fontId="161" type="noConversion"/>
  </si>
  <si>
    <t>传送门守护者</t>
    <phoneticPr fontId="161" type="noConversion"/>
  </si>
  <si>
    <t>战吼：将三张传送门洗入你的牌库。当抽到传送门时，召唤一个2/2并具有突袭的恶魔。</t>
    <phoneticPr fontId="161" type="noConversion"/>
  </si>
  <si>
    <t>散财军士</t>
    <phoneticPr fontId="161" type="noConversion"/>
  </si>
  <si>
    <t>每当该随从进行攻击，使你的对手获得一个幸运币。</t>
    <phoneticPr fontId="161" type="noConversion"/>
  </si>
  <si>
    <t>艾泽里特元素</t>
    <phoneticPr fontId="161" type="noConversion"/>
  </si>
  <si>
    <t>在你的回合开始时，获得法术伤害+2。</t>
    <phoneticPr fontId="161" type="noConversion"/>
  </si>
  <si>
    <t>复生大盗</t>
    <phoneticPr fontId="161" type="noConversion"/>
  </si>
  <si>
    <t>亡语：如果该随从的攻击力大于或等于4，则再次召唤该随从。</t>
    <phoneticPr fontId="161" type="noConversion"/>
  </si>
  <si>
    <t>夺日者战斗法师</t>
    <phoneticPr fontId="161" type="noConversion"/>
  </si>
  <si>
    <t>战吼：如果你的手牌中有法力值消耗大于或等于(5)的法术牌，则造成4点伤害。</t>
    <phoneticPr fontId="161" type="noConversion"/>
  </si>
  <si>
    <t>咖啡师林彻</t>
    <phoneticPr fontId="161" type="noConversion"/>
  </si>
  <si>
    <t>战吼：将你的所有其他战吼随从的复制置入你的手牌。</t>
    <phoneticPr fontId="161" type="noConversion"/>
  </si>
  <si>
    <t>达拉然圣剑士</t>
    <phoneticPr fontId="161" type="noConversion"/>
  </si>
  <si>
    <t>疯狂召唤师</t>
    <phoneticPr fontId="161" type="noConversion"/>
  </si>
  <si>
    <t>战吼：为双方玩家召唤数个1/1的小鬼，直到随从数量达到上限。</t>
    <phoneticPr fontId="161" type="noConversion"/>
  </si>
  <si>
    <t>机械保险箱</t>
    <phoneticPr fontId="161" type="noConversion"/>
  </si>
  <si>
    <t>嘲讽，亡语：召唤一个0/5并具有嘲讽的保险柜。</t>
    <phoneticPr fontId="161" type="noConversion"/>
  </si>
  <si>
    <t>紫罗兰典狱官</t>
    <phoneticPr fontId="161" type="noConversion"/>
  </si>
  <si>
    <t>嘲讽，法术伤害+1</t>
    <phoneticPr fontId="161" type="noConversion"/>
  </si>
  <si>
    <t>传送门大恶魔</t>
    <phoneticPr fontId="161" type="noConversion"/>
  </si>
  <si>
    <t>隐秘破坏者</t>
    <phoneticPr fontId="161"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</si>
  <si>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1" type="noConversion"/>
  </si>
  <si>
    <t>古怪的铭文师</t>
    <phoneticPr fontId="161" type="noConversion"/>
  </si>
  <si>
    <t>亡语：召唤四个1/1的复仇卷轴。</t>
    <phoneticPr fontId="161" type="noConversion"/>
  </si>
  <si>
    <t>下水道软泥怪</t>
    <phoneticPr fontId="161" type="noConversion"/>
  </si>
  <si>
    <t>在该随从受到伤害并没有死亡后，召唤一个它的复制。</t>
    <phoneticPr fontId="161" type="noConversion"/>
  </si>
  <si>
    <t>坑道爆破师</t>
    <phoneticPr fontId="161" type="noConversion"/>
  </si>
  <si>
    <t>嘲讽，亡语：对所有随从造成3点伤害。</t>
    <phoneticPr fontId="161" type="noConversion"/>
  </si>
  <si>
    <t>特殊坐骑商人</t>
    <phoneticPr fontId="161" type="noConversion"/>
  </si>
  <si>
    <t>每当你施放一个法术，随机召唤一个法力值消耗为(3)的野兽。</t>
    <phoneticPr fontId="161" type="noConversion"/>
  </si>
  <si>
    <t>战吼：如果你的牌库里没有牌，则召唤六个6/6的猛火元素。</t>
    <phoneticPr fontId="161" type="noConversion"/>
  </si>
  <si>
    <t>莽头食人魔</t>
    <phoneticPr fontId="161" type="noConversion"/>
  </si>
  <si>
    <t>突袭。在该随从攻击并消灭一个随从后，可再次攻击。</t>
    <phoneticPr fontId="161" type="noConversion"/>
  </si>
  <si>
    <t>霸气的旅店老板娘</t>
    <phoneticPr fontId="161" type="noConversion"/>
  </si>
  <si>
    <t>嘲讽，战吼：每有一个其他友方随从，便获得+2/+2。</t>
    <phoneticPr fontId="161" type="noConversion"/>
  </si>
  <si>
    <t>暴走旋风</t>
    <phoneticPr fontId="161" type="noConversion"/>
  </si>
  <si>
    <t>使你具有风怒的随从获得超级风怒。</t>
    <phoneticPr fontId="161" type="noConversion"/>
  </si>
  <si>
    <t>耶比托·乔巴斯</t>
    <phoneticPr fontId="161" type="noConversion"/>
  </si>
  <si>
    <t>战吼：从你的牌库中抽两张随从牌。将其攻击力，生命值和法力值消耗变为1。</t>
    <phoneticPr fontId="161" type="noConversion"/>
  </si>
  <si>
    <t>战吼：发现五张卡牌，将你牌库里的所有卡牌替换成每张卡牌的两张复制。</t>
    <phoneticPr fontId="161" type="noConversion"/>
  </si>
  <si>
    <t>推土壮汉</t>
    <phoneticPr fontId="161" type="noConversion"/>
  </si>
  <si>
    <t>恶狼大法师</t>
    <phoneticPr fontId="161" type="noConversion"/>
  </si>
  <si>
    <t>在你的回合结束时，随机召唤一个法力值消耗为(6)点的随从。</t>
    <phoneticPr fontId="161" type="noConversion"/>
  </si>
  <si>
    <t>橡果人</t>
    <phoneticPr fontId="161" type="noConversion"/>
  </si>
  <si>
    <t>亡语：将两张1/1的“松鼠”置入你的手牌。</t>
    <phoneticPr fontId="161" type="noConversion"/>
  </si>
  <si>
    <t>水晶之力</t>
    <phoneticPr fontId="161" type="noConversion"/>
  </si>
  <si>
    <t>守护者斯塔拉蒂斯</t>
    <phoneticPr fontId="161" type="noConversion"/>
  </si>
  <si>
    <t>在你施放了一个抉择法术后，将每个选项的复制置入你的手牌。</t>
    <phoneticPr fontId="161" type="noConversion"/>
  </si>
  <si>
    <t>发现一张德鲁伊随从牌。如果你的手牌中没有随从牌，则保留全部三张牌。</t>
    <phoneticPr fontId="161" type="noConversion"/>
  </si>
  <si>
    <t>守卫梦境之路</t>
    <phoneticPr fontId="161" type="noConversion"/>
  </si>
  <si>
    <t>召唤两个1/1并具有吸血的树妖。</t>
    <phoneticPr fontId="161" type="noConversion"/>
  </si>
  <si>
    <t>织命者</t>
    <phoneticPr fontId="161" type="noConversion"/>
  </si>
  <si>
    <t>每当有角色获得你的治疗时，随机将一张德鲁伊法术牌置入你的手牌。</t>
    <phoneticPr fontId="161" type="noConversion"/>
  </si>
  <si>
    <t>远古祝福</t>
    <phoneticPr fontId="161" type="noConversion"/>
  </si>
  <si>
    <t>双生法术。使你的所有随从获得+1/+1。</t>
    <phoneticPr fontId="161" type="noConversion"/>
  </si>
  <si>
    <t>晶角雄鹿</t>
    <phoneticPr fontId="161" type="noConversion"/>
  </si>
  <si>
    <t>突袭，战吼：在本局对战中，如果你累计恢复了5点生命值，则召唤一个该随从的复制。</t>
    <phoneticPr fontId="161" type="noConversion"/>
  </si>
  <si>
    <t>嘲讽，亡语：进入休眠状态。累计恢复5点生命值可唤醒该随从。</t>
    <phoneticPr fontId="161" type="noConversion"/>
  </si>
  <si>
    <t>森林的援助</t>
    <phoneticPr fontId="161" type="noConversion"/>
  </si>
  <si>
    <t>双生法术。召唤五个2/2的树人。</t>
    <phoneticPr fontId="161" type="noConversion"/>
  </si>
  <si>
    <t>魔术戏法</t>
    <phoneticPr fontId="161" type="noConversion"/>
  </si>
  <si>
    <t>发现一张法力值消耗小于或等于(3)的法术牌。</t>
    <phoneticPr fontId="161" type="noConversion"/>
  </si>
  <si>
    <t>霜冻射线</t>
    <phoneticPr fontId="161" type="noConversion"/>
  </si>
  <si>
    <t>双生法术。冻结一个随从。如果该随从已被冻结，则对其造成2点伤害。</t>
    <phoneticPr fontId="161" type="noConversion"/>
  </si>
  <si>
    <t>魔法蓝蛙</t>
    <phoneticPr fontId="161" type="noConversion"/>
  </si>
  <si>
    <t>在你施放一个法术后，随机对一个敌方随从造成1点伤害。</t>
    <phoneticPr fontId="161" type="noConversion"/>
  </si>
  <si>
    <t>法力飓风</t>
    <phoneticPr fontId="161" type="noConversion"/>
  </si>
  <si>
    <t>战吼：你在本回合中每施放过一个法术，便随机将一张法师法术牌置入你的手牌。</t>
    <phoneticPr fontId="161" type="noConversion"/>
  </si>
  <si>
    <t>你的召唤随从的卡牌召唤数量翻倍。</t>
    <phoneticPr fontId="161" type="noConversion"/>
  </si>
  <si>
    <t>渡鸦信使</t>
    <phoneticPr fontId="161" type="noConversion"/>
  </si>
  <si>
    <t>战吼：发现一张法师随从牌。</t>
    <phoneticPr fontId="161" type="noConversion"/>
  </si>
  <si>
    <t>咒术师的召唤</t>
    <phoneticPr fontId="161" type="noConversion"/>
  </si>
  <si>
    <t>双生法术。消灭一个随从。召唤两个法力值消耗相同的随从来替换它。</t>
    <phoneticPr fontId="161" type="noConversion"/>
  </si>
  <si>
    <t>肯瑞托三修法师</t>
    <phoneticPr fontId="161" type="noConversion"/>
  </si>
  <si>
    <t>法术伤害+3。你的法术牌法力值消耗增加(1)点。</t>
    <phoneticPr fontId="161" type="noConversion"/>
  </si>
  <si>
    <t>创世之力</t>
    <phoneticPr fontId="161" type="noConversion"/>
  </si>
  <si>
    <t>你每个回合使用的第一张法术牌的法力值消耗为(0)点。战吼：发现一张法术牌。</t>
    <phoneticPr fontId="161" type="noConversion"/>
  </si>
  <si>
    <t>闪光蝴蝶</t>
    <phoneticPr fontId="161" type="noConversion"/>
  </si>
  <si>
    <t>亡语：随机将一张猎人法术牌置入你的手牌。</t>
    <phoneticPr fontId="161" type="noConversion"/>
  </si>
  <si>
    <t>急速射击</t>
    <phoneticPr fontId="161" type="noConversion"/>
  </si>
  <si>
    <t>双生法术。造成1点伤害。</t>
    <phoneticPr fontId="161" type="noConversion"/>
  </si>
  <si>
    <t>机械巨熊</t>
    <phoneticPr fontId="161" type="noConversion"/>
  </si>
  <si>
    <t>亡语：从你的牌库中抽一张机械牌。</t>
    <phoneticPr fontId="161" type="noConversion"/>
  </si>
  <si>
    <t>九命兽魂</t>
    <phoneticPr fontId="161" type="noConversion"/>
  </si>
  <si>
    <t>发现一个在本局对战中死亡的友方亡语随从，并触发其亡语。</t>
    <phoneticPr fontId="161" type="noConversion"/>
  </si>
  <si>
    <t>奥术弓箭手</t>
    <phoneticPr fontId="161" type="noConversion"/>
  </si>
  <si>
    <t>每当你使用一张法力值消耗为(1)点的随从牌，从你的牌库中抽一张法术牌。</t>
    <phoneticPr fontId="161" type="noConversion"/>
  </si>
  <si>
    <t>标记射击</t>
    <phoneticPr fontId="161" type="noConversion"/>
  </si>
  <si>
    <t>对一个随从造成4点伤害。发现一张法术牌。</t>
    <phoneticPr fontId="161" type="noConversion"/>
  </si>
  <si>
    <t>狩猎盛宴</t>
    <phoneticPr fontId="161" type="noConversion"/>
  </si>
  <si>
    <t>湮灭战车</t>
    <phoneticPr fontId="161" type="noConversion"/>
  </si>
  <si>
    <t>亡语：从你的手牌中召唤一个机械，并触发其亡语。</t>
    <phoneticPr fontId="161" type="noConversion"/>
  </si>
  <si>
    <t>猛兽出笼</t>
    <phoneticPr fontId="161" type="noConversion"/>
  </si>
  <si>
    <t>双生法术。召唤一个5/5并具有突袭的双足飞龙。</t>
    <phoneticPr fontId="161" type="noConversion"/>
  </si>
  <si>
    <t>战吼：装备索利达尔，群星之怒。</t>
    <phoneticPr fontId="161" type="noConversion"/>
  </si>
  <si>
    <t>禁忌咒文</t>
    <phoneticPr fontId="161" type="noConversion"/>
  </si>
  <si>
    <t>消耗你所有的法力值。消耗一个攻击力小于或等于所消耗法力值的随从。</t>
    <phoneticPr fontId="161" type="noConversion"/>
  </si>
  <si>
    <t>拉祖尔的阴谋</t>
    <phoneticPr fontId="161" type="noConversion"/>
  </si>
  <si>
    <r>
      <t>直到你的下个回合，使一个敌方随从的攻击力降低1点。</t>
    </r>
    <r>
      <rPr>
        <i/>
        <sz val="11"/>
        <color theme="1"/>
        <rFont val="宋体"/>
        <family val="3"/>
        <charset val="134"/>
        <scheme val="minor"/>
      </rPr>
      <t>（每回合都会升级！）</t>
    </r>
    <phoneticPr fontId="161" type="noConversion"/>
  </si>
  <si>
    <t>怪盗征募员</t>
    <phoneticPr fontId="161" type="noConversion"/>
  </si>
  <si>
    <t>亡语：将一张跟班牌置入你的手牌。</t>
    <phoneticPr fontId="161" type="noConversion"/>
  </si>
  <si>
    <t>阴暗的人影</t>
    <phoneticPr fontId="161" type="noConversion"/>
  </si>
  <si>
    <t>战吼：变形成为一个友方亡语随从的2/2复制。</t>
    <phoneticPr fontId="161" type="noConversion"/>
  </si>
  <si>
    <t>战吼：发现一张你的对手手牌的复制。</t>
    <phoneticPr fontId="161" type="noConversion"/>
  </si>
  <si>
    <t>荆棘帮箭猪</t>
    <phoneticPr fontId="161" type="noConversion"/>
  </si>
  <si>
    <t>亡语：为敌方英雄恢复5点生命值。</t>
    <phoneticPr fontId="161" type="noConversion"/>
  </si>
  <si>
    <t>不眠之魂</t>
    <phoneticPr fontId="161" type="noConversion"/>
  </si>
  <si>
    <t>沉默一个友方随从，然后召唤它的一个复制。</t>
    <phoneticPr fontId="161" type="noConversion"/>
  </si>
  <si>
    <t>无面渗透者</t>
    <phoneticPr fontId="161" type="noConversion"/>
  </si>
  <si>
    <t>嘲讽，亡语：随机消灭一个敌方随从。</t>
    <phoneticPr fontId="161" type="noConversion"/>
  </si>
  <si>
    <t>亡者卡特琳娜</t>
    <phoneticPr fontId="161" type="noConversion"/>
  </si>
  <si>
    <t>在你的回合结束时，召唤一个在本局对战中死亡的友方随从。</t>
    <phoneticPr fontId="161" type="noConversion"/>
  </si>
  <si>
    <t>群体复活</t>
    <phoneticPr fontId="161" type="noConversion"/>
  </si>
  <si>
    <t>召唤三个在本局对战中死亡的友方随从。</t>
    <phoneticPr fontId="161" type="noConversion"/>
  </si>
  <si>
    <t>托瓦格尔的阴谋</t>
    <phoneticPr fontId="161" type="noConversion"/>
  </si>
  <si>
    <r>
      <t>选择一个随从，将它的1张复制洗入你的牌库。</t>
    </r>
    <r>
      <rPr>
        <i/>
        <sz val="11"/>
        <color theme="1"/>
        <rFont val="宋体"/>
        <family val="3"/>
        <charset val="134"/>
        <scheme val="minor"/>
      </rPr>
      <t>（每回合都会升级！）</t>
    </r>
    <phoneticPr fontId="161" type="noConversion"/>
  </si>
  <si>
    <t>战略转移</t>
    <phoneticPr fontId="161" type="noConversion"/>
  </si>
  <si>
    <t>将所有友方随从移回你的手牌。</t>
    <phoneticPr fontId="161" type="noConversion"/>
  </si>
  <si>
    <t>下水道销赃人</t>
    <phoneticPr fontId="161" type="noConversion"/>
  </si>
  <si>
    <t>战吼：如果你手牌中有其他职业的卡牌，则获得+1/+1和突袭。</t>
    <phoneticPr fontId="161" type="noConversion"/>
  </si>
  <si>
    <t>连击：随机将两张跟班牌置入你的手牌。</t>
    <phoneticPr fontId="161" type="noConversion"/>
  </si>
  <si>
    <t>摇摆矿锄</t>
    <phoneticPr fontId="161" type="noConversion"/>
  </si>
  <si>
    <t>亡语：随机将一个友方随从移回你的手牌。它的法力值消耗减少(2)点。</t>
    <phoneticPr fontId="161" type="noConversion"/>
  </si>
  <si>
    <t>宿敌</t>
    <phoneticPr fontId="161" type="noConversion"/>
  </si>
  <si>
    <t>对一个随从造成4点伤害。如果你的手牌中有其他职业的卡牌，则法力值消耗为(0)点。</t>
    <phoneticPr fontId="161" type="noConversion"/>
  </si>
  <si>
    <t>战吼：如果你控制一个跟班，就可以选择一份惊人的战利品。</t>
    <phoneticPr fontId="161" type="noConversion"/>
  </si>
  <si>
    <t>未鉴定的合约</t>
    <phoneticPr fontId="161" type="noConversion"/>
  </si>
  <si>
    <t>消灭一个随从。在你手牌中时获得额外效果。</t>
    <phoneticPr fontId="161" type="noConversion"/>
  </si>
  <si>
    <t>每当你将一张牌洗入牌库时，将该牌的一张复制置入你的手牌。</t>
    <phoneticPr fontId="161" type="noConversion"/>
  </si>
  <si>
    <t>突变</t>
    <phoneticPr fontId="161" type="noConversion"/>
  </si>
  <si>
    <t>将一个友方随从随机变形成为一个法力值消耗增加(1)点的随从。</t>
    <phoneticPr fontId="161" type="noConversion"/>
  </si>
  <si>
    <t>淤泥吞食者</t>
    <phoneticPr fontId="161" type="noConversion"/>
  </si>
  <si>
    <t>战吼：将一张跟班牌置入你的手牌。过载：(1)</t>
    <phoneticPr fontId="161" type="noConversion"/>
  </si>
  <si>
    <t>下水道渔人</t>
    <phoneticPr fontId="161" type="noConversion"/>
  </si>
  <si>
    <t>在你使用一张鱼人牌后，随机将一张鱼人牌置入你的手牌。</t>
    <phoneticPr fontId="161" type="noConversion"/>
  </si>
  <si>
    <t>女巫杂酿</t>
    <phoneticPr fontId="161" type="noConversion"/>
  </si>
  <si>
    <t>恢复4点生命值。在本回合可以重复使用。</t>
    <phoneticPr fontId="161" type="noConversion"/>
  </si>
  <si>
    <t>鱼人之魂</t>
    <phoneticPr fontId="161" type="noConversion"/>
  </si>
  <si>
    <t>使你的所有随从获得“亡语：召唤一个1/1的鱼人。”</t>
    <phoneticPr fontId="161" type="noConversion"/>
  </si>
  <si>
    <t>斯卡基尔</t>
    <phoneticPr fontId="161" type="noConversion"/>
  </si>
  <si>
    <t>你的鱼人法力值消耗为(1)点。</t>
    <phoneticPr fontId="161" type="noConversion"/>
  </si>
  <si>
    <t>泥沼变形怪</t>
    <phoneticPr fontId="161" type="noConversion"/>
  </si>
  <si>
    <t>战吼：变形成为你的牌库中一个其他随从的4/4复制。</t>
    <phoneticPr fontId="161" type="noConversion"/>
  </si>
  <si>
    <t>哈加莎的阴谋</t>
    <phoneticPr fontId="161" type="noConversion"/>
  </si>
  <si>
    <r>
      <t>对所有随从造成1点伤害。</t>
    </r>
    <r>
      <rPr>
        <i/>
        <sz val="11"/>
        <color theme="1"/>
        <rFont val="宋体"/>
        <family val="3"/>
        <charset val="134"/>
        <scheme val="minor"/>
      </rPr>
      <t>（每回合都会升级！）</t>
    </r>
    <phoneticPr fontId="161" type="noConversion"/>
  </si>
  <si>
    <t>战吼：将一个5/5的恐魔置入你的手牌，并教会它两个萨满祭司法术。</t>
    <phoneticPr fontId="161" type="noConversion"/>
  </si>
  <si>
    <t>活动喷泉</t>
    <phoneticPr fontId="161" type="noConversion"/>
  </si>
  <si>
    <t>吸血，突袭，风怒。</t>
    <phoneticPr fontId="161" type="noConversion"/>
  </si>
  <si>
    <t>孤注一掷</t>
    <phoneticPr fontId="161" type="noConversion"/>
  </si>
  <si>
    <t>双生法术。随机施放一个圣骑士奥秘。</t>
    <phoneticPr fontId="161" type="noConversion"/>
  </si>
  <si>
    <t>永不屈服</t>
    <phoneticPr fontId="161" type="noConversion"/>
  </si>
  <si>
    <t>奥秘：当你的对手施放一个法术时，使你的所有随从获得+2生命值。</t>
    <phoneticPr fontId="161" type="noConversion"/>
  </si>
  <si>
    <t>神秘之刃</t>
    <phoneticPr fontId="161" type="noConversion"/>
  </si>
  <si>
    <t>战吼：如果你控制一个奥秘，便获得+1攻击力。</t>
    <phoneticPr fontId="161" type="noConversion"/>
  </si>
  <si>
    <t>光铸祝福</t>
    <phoneticPr fontId="161" type="noConversion"/>
  </si>
  <si>
    <t>双生法术。使一个友方随从获得吸血。</t>
    <phoneticPr fontId="161" type="noConversion"/>
  </si>
  <si>
    <t>青铜传令官</t>
    <phoneticPr fontId="161" type="noConversion"/>
  </si>
  <si>
    <t>亡语：将两张4/4的“青铜龙”置入你的手牌。</t>
    <phoneticPr fontId="161" type="noConversion"/>
  </si>
  <si>
    <t>指挥官蕾撒</t>
    <phoneticPr fontId="161" type="noConversion"/>
  </si>
  <si>
    <t>你的奥秘会触发两次。</t>
    <phoneticPr fontId="161" type="noConversion"/>
  </si>
  <si>
    <t>从你的牌库中抽取法力值消耗最低的随从牌，使其获得+2/+2。</t>
    <phoneticPr fontId="161" type="noConversion"/>
  </si>
  <si>
    <t>龙语者</t>
    <phoneticPr fontId="161" type="noConversion"/>
  </si>
  <si>
    <t>战吼：使你手牌中的所有龙牌获得+3/+3。</t>
    <phoneticPr fontId="161" type="noConversion"/>
  </si>
  <si>
    <t>决斗</t>
    <phoneticPr fontId="161" type="noConversion"/>
  </si>
  <si>
    <t>从双方玩家的牌库中各召唤一个随从，并使其相互攻击！</t>
    <phoneticPr fontId="161" type="noConversion"/>
  </si>
  <si>
    <t>诺萨莉</t>
    <phoneticPr fontId="161" type="noConversion"/>
  </si>
  <si>
    <t>战吼：为双方英雄恢复所有生命值。</t>
    <phoneticPr fontId="161" type="noConversion"/>
  </si>
  <si>
    <t>怪盗天才</t>
    <phoneticPr fontId="161" type="noConversion"/>
  </si>
  <si>
    <t>情势反转</t>
    <phoneticPr fontId="161" type="noConversion"/>
  </si>
  <si>
    <t>将你的手牌洗入牌库。抽取同样数量的牌。</t>
    <phoneticPr fontId="161" type="noConversion"/>
  </si>
  <si>
    <t>拉法姆的阴谋</t>
    <phoneticPr fontId="161" type="noConversion"/>
  </si>
  <si>
    <r>
      <t>召唤1个1/1的小鬼。</t>
    </r>
    <r>
      <rPr>
        <i/>
        <sz val="11"/>
        <color theme="1"/>
        <rFont val="宋体"/>
        <family val="3"/>
        <charset val="134"/>
        <scheme val="minor"/>
      </rPr>
      <t>（每回合都会升级！）</t>
    </r>
    <phoneticPr fontId="161" type="noConversion"/>
  </si>
  <si>
    <t>小鬼狱火</t>
    <phoneticPr fontId="161" type="noConversion"/>
  </si>
  <si>
    <t>使你的恶魔获得+1攻击力。对所有敌方随从造成1点伤害。</t>
    <phoneticPr fontId="161" type="noConversion"/>
  </si>
  <si>
    <t>性急的杂兵</t>
    <phoneticPr fontId="161" type="noConversion"/>
  </si>
  <si>
    <t>亡语：随机使两个友方随从获得+2/+2。</t>
    <phoneticPr fontId="161" type="noConversion"/>
  </si>
  <si>
    <t>阿兰纳丝蛛后</t>
    <phoneticPr fontId="161" type="noConversion"/>
  </si>
  <si>
    <t>嘲讽。当你抽到该牌时，为你的英雄恢复4点生命值。</t>
    <phoneticPr fontId="161" type="noConversion"/>
  </si>
  <si>
    <t>至暗时刻</t>
    <phoneticPr fontId="161" type="noConversion"/>
  </si>
  <si>
    <t>嘲讽。战吼：将你的手牌和牌库里的卡牌替换为传说随从。</t>
    <phoneticPr fontId="161" type="noConversion"/>
  </si>
  <si>
    <t>每当你抽到一张随从牌，召唤一个它的复制。该复制具有突袭，并会在回合结束时死亡。</t>
    <phoneticPr fontId="161" type="noConversion"/>
  </si>
  <si>
    <t>巨型小鬼</t>
    <phoneticPr fontId="161" type="noConversion"/>
  </si>
  <si>
    <t>提振士气</t>
    <phoneticPr fontId="161" type="noConversion"/>
  </si>
  <si>
    <t>对一个随从造成1点伤害。如果它依然存活，则将一张跟班牌置入你的手牌。</t>
    <phoneticPr fontId="161" type="noConversion"/>
  </si>
  <si>
    <t>凶恶的废钢猎犬</t>
    <phoneticPr fontId="161" type="noConversion"/>
  </si>
  <si>
    <t>每当该随从造成伤害时，获得等量的护甲值。</t>
    <phoneticPr fontId="161" type="noConversion"/>
  </si>
  <si>
    <t>使一个随从获得“同时对其攻击目标相邻的随从造成伤害。”</t>
    <phoneticPr fontId="161" type="noConversion"/>
  </si>
  <si>
    <t>发条地精</t>
    <phoneticPr fontId="161" type="noConversion"/>
  </si>
  <si>
    <t>2Q.暗影崛起</t>
  </si>
  <si>
    <t>沼泽女王哈加莎</t>
    <phoneticPr fontId="161" type="noConversion"/>
  </si>
  <si>
    <t>拉祖尔女士</t>
    <phoneticPr fontId="161" type="noConversion"/>
  </si>
  <si>
    <t>邪能领主贝图格</t>
    <phoneticPr fontId="161" type="noConversion"/>
  </si>
  <si>
    <t>在你的英雄攻击后，将一张“炸弹”牌洗入你对手的牌库。</t>
    <phoneticPr fontId="161" type="noConversion"/>
  </si>
  <si>
    <t>战吼：将一张“炸弹”牌洗入你对手的牌库。当玩家抽到炸弹时，便会受到5点伤害。</t>
    <phoneticPr fontId="161" type="noConversion"/>
  </si>
  <si>
    <t>战吼：如果你有十个法力水晶，对一个随从造成10点伤害。</t>
    <phoneticPr fontId="161" type="noConversion"/>
  </si>
  <si>
    <t>2Q.暗影崛起ok</t>
    <phoneticPr fontId="161" type="noConversion"/>
  </si>
  <si>
    <t>荆棘帮蟊贼</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</si>
  <si>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</si>
  <si>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</si>
  <si>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发现一张法力值消耗为(6)的随从牌。召唤它的两个复制。</t>
    <phoneticPr fontId="161" type="noConversion"/>
  </si>
  <si>
    <r>
      <t>2Q.暗影崛起</t>
    </r>
    <r>
      <rPr>
        <sz val="11"/>
        <color theme="1"/>
        <rFont val="宋体"/>
        <family val="3"/>
        <charset val="134"/>
        <scheme val="minor"/>
      </rPr>
      <t>ok</t>
    </r>
    <phoneticPr fontId="161" type="noConversion"/>
  </si>
  <si>
    <t>2Q.暗影崛起</t>
    <phoneticPr fontId="161" type="noConversion"/>
  </si>
  <si>
    <t>2Q.暗影崛起ok</t>
    <phoneticPr fontId="161" type="noConversion"/>
  </si>
  <si>
    <t>温蕾萨·风行者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</si>
  <si>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</si>
  <si>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</si>
  <si>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</si>
  <si>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</si>
  <si>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</si>
  <si>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</si>
  <si>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</si>
  <si>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</si>
  <si>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</si>
  <si>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</si>
  <si>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</si>
  <si>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</si>
  <si>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</si>
  <si>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</si>
  <si>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</si>
  <si>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迈拉的不稳定元素</t>
    <phoneticPr fontId="161" type="noConversion"/>
  </si>
  <si>
    <t>消灭所有友方随从。每消灭一个随从，便随机从你的牌库中召唤一个随从。</t>
    <phoneticPr fontId="161" type="noConversion"/>
  </si>
  <si>
    <t>档案员艾丽西娜</t>
    <phoneticPr fontId="161" type="noConversion"/>
  </si>
  <si>
    <t>吸血。每当你使用一张其他职业的卡牌时，获得+1耐久度。</t>
    <phoneticPr fontId="137" type="noConversion"/>
  </si>
  <si>
    <t>卡雷苟斯</t>
    <phoneticPr fontId="161" type="noConversion"/>
  </si>
  <si>
    <t>烟火技师</t>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</si>
  <si>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</si>
  <si>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</si>
  <si>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</si>
  <si>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t>卢森巴克</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</si>
  <si>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</si>
  <si>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</si>
  <si>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</si>
  <si>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</si>
  <si>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晶歌传送门</t>
    <phoneticPr fontId="161" type="noConversion"/>
  </si>
  <si>
    <t>抉择：对一个随从造成2点伤害；或者回复5点生命值。</t>
    <phoneticPr fontId="161" type="noConversion"/>
  </si>
  <si>
    <t>怪盗恶霸</t>
    <phoneticPr fontId="161" type="noConversion"/>
  </si>
  <si>
    <t>战吼：消灭一个友方随从。随机将两张跟班牌置入你的手牌。</t>
    <phoneticPr fontId="161" type="noConversion"/>
  </si>
  <si>
    <t>战吼：如果你控制一个奥秘，便获得+1/+1。</t>
    <phoneticPr fontId="161" type="noConversion"/>
  </si>
  <si>
    <t>复制你手牌中的所有野兽牌。</t>
    <phoneticPr fontId="161" type="noConversion"/>
  </si>
  <si>
    <t>至尊盗王拉法姆</t>
    <phoneticPr fontId="161" type="noConversion"/>
  </si>
  <si>
    <t>爆破之王砰砰</t>
    <phoneticPr fontId="161" type="noConversion"/>
  </si>
  <si>
    <t>圣剑扳手</t>
    <phoneticPr fontId="161" type="noConversion"/>
  </si>
  <si>
    <t>战吼：发现一张其他职业的法术牌。</t>
    <phoneticPr fontId="161" type="noConversion"/>
  </si>
  <si>
    <t>2Q.暗影崛起ok</t>
    <phoneticPr fontId="161" type="noConversion"/>
  </si>
  <si>
    <t>伊利丹·怒风</t>
    <phoneticPr fontId="161" type="noConversion"/>
  </si>
  <si>
    <r>
      <t>2Q.暗影崛起</t>
    </r>
    <r>
      <rPr>
        <sz val="11"/>
        <color theme="1"/>
        <rFont val="宋体"/>
        <family val="3"/>
        <charset val="134"/>
        <scheme val="minor"/>
      </rPr>
      <t>ok</t>
    </r>
    <phoneticPr fontId="161" type="noConversion"/>
  </si>
  <si>
    <t>卡德加</t>
    <phoneticPr fontId="161" type="noConversion"/>
  </si>
  <si>
    <t>冒险号角</t>
    <phoneticPr fontId="161" type="noConversion"/>
  </si>
  <si>
    <t>泽尔，暗影斗篷</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</si>
  <si>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</si>
  <si>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</si>
  <si>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野性赐福</t>
    <phoneticPr fontId="161" type="noConversion"/>
  </si>
  <si>
    <t>军情七处渗透者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</si>
  <si>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</si>
  <si>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</si>
  <si>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</si>
  <si>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</si>
  <si>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</si>
  <si>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</si>
  <si>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</si>
  <si>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</si>
  <si>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</si>
  <si>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</si>
  <si>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</si>
  <si>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</si>
  <si>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</si>
  <si>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</si>
  <si>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</si>
  <si>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</si>
  <si>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</si>
  <si>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</si>
  <si>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</si>
  <si>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</si>
  <si>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</si>
  <si>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</si>
  <si>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</si>
  <si>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</si>
  <si>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</si>
  <si>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</si>
  <si>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</si>
  <si>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</si>
  <si>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</si>
  <si>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</si>
  <si>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</si>
  <si>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</si>
  <si>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</si>
  <si>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</si>
  <si>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</si>
  <si>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</si>
  <si>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</si>
  <si>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</si>
  <si>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</si>
  <si>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</si>
  <si>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</si>
  <si>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</si>
  <si>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</si>
  <si>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</si>
  <si>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</si>
  <si>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</si>
  <si>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</si>
  <si>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</si>
  <si>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</si>
  <si>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</si>
  <si>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</si>
  <si>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</si>
  <si>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</si>
  <si>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</si>
  <si>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</si>
  <si>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</si>
  <si>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</si>
  <si>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</si>
  <si>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</si>
  <si>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</si>
  <si>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</si>
  <si>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</si>
  <si>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</si>
  <si>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</si>
  <si>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</si>
  <si>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</si>
  <si>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</si>
  <si>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</si>
  <si>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</si>
  <si>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</si>
  <si>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</si>
  <si>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</si>
  <si>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</si>
  <si>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</si>
  <si>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</si>
  <si>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</si>
  <si>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</si>
  <si>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</si>
  <si>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</si>
  <si>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</si>
  <si>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</si>
  <si>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</si>
  <si>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</si>
  <si>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</si>
  <si>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</si>
  <si>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</si>
  <si>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</si>
  <si>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</si>
  <si>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</si>
  <si>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</si>
  <si>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</si>
  <si>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</si>
  <si>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</si>
  <si>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</si>
  <si>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</si>
  <si>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</si>
  <si>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</si>
  <si>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</si>
  <si>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</si>
  <si>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</si>
  <si>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</si>
  <si>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</si>
  <si>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</si>
  <si>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</si>
  <si>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</si>
  <si>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</si>
  <si>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</si>
  <si>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</si>
  <si>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</si>
  <si>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</si>
  <si>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</si>
  <si>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</si>
  <si>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</si>
  <si>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</si>
  <si>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</si>
  <si>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</si>
  <si>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</si>
  <si>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</si>
  <si>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</si>
  <si>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</si>
  <si>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</si>
  <si>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</si>
  <si>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</si>
  <si>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</si>
  <si>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</si>
  <si>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</si>
  <si>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</si>
  <si>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</si>
  <si>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</si>
  <si>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</si>
  <si>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</si>
  <si>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</si>
  <si>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</si>
  <si>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</si>
  <si>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</si>
  <si>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</si>
  <si>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</si>
  <si>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</si>
  <si>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</si>
  <si>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</si>
  <si>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</si>
  <si>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</si>
  <si>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</si>
  <si>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</si>
  <si>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</si>
  <si>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</si>
  <si>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</si>
  <si>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</si>
  <si>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</si>
  <si>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</si>
  <si>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</si>
  <si>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</si>
  <si>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</si>
  <si>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</si>
  <si>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</si>
  <si>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</si>
  <si>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</si>
  <si>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</si>
  <si>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</si>
  <si>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</si>
  <si>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</si>
  <si>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</si>
  <si>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</si>
  <si>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</si>
  <si>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</si>
  <si>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</si>
  <si>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</si>
  <si>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</si>
  <si>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</si>
  <si>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</si>
  <si>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</si>
  <si>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</si>
  <si>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</si>
  <si>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</si>
  <si>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</si>
  <si>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</si>
  <si>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</si>
  <si>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</si>
  <si>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</si>
  <si>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</si>
  <si>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</si>
  <si>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</si>
  <si>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</si>
  <si>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</si>
  <si>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</si>
  <si>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</si>
  <si>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</si>
  <si>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</si>
  <si>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</si>
  <si>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</si>
  <si>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</si>
  <si>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</si>
  <si>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</si>
  <si>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</si>
  <si>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</si>
  <si>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</si>
  <si>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</si>
  <si>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</si>
  <si>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</si>
  <si>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</si>
  <si>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</si>
  <si>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</si>
  <si>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</si>
  <si>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</si>
  <si>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</si>
  <si>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</si>
  <si>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</si>
  <si>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</si>
  <si>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</si>
  <si>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</si>
  <si>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</si>
  <si>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</si>
  <si>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</si>
  <si>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</si>
  <si>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</si>
  <si>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</si>
  <si>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</si>
  <si>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</si>
  <si>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</si>
  <si>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</si>
  <si>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</si>
  <si>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</si>
  <si>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</si>
  <si>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1" type="noConversion"/>
  </si>
  <si>
    <t>1R.奥丹姆奇兵</t>
  </si>
  <si>
    <t>1R.奥丹姆奇兵</t>
    <phoneticPr fontId="161" type="noConversion"/>
  </si>
  <si>
    <t>奥丹姆</t>
    <phoneticPr fontId="137" type="noConversion"/>
  </si>
  <si>
    <t>发掘潜力</t>
    <phoneticPr fontId="161" type="noConversion"/>
  </si>
  <si>
    <t>八爪巨怪</t>
    <phoneticPr fontId="161" type="noConversion"/>
  </si>
  <si>
    <t>腐化水源</t>
    <phoneticPr fontId="161" type="noConversion"/>
  </si>
  <si>
    <t>启迪者伊莉斯</t>
    <phoneticPr fontId="161" type="noConversion"/>
  </si>
  <si>
    <t>考古专家雷诺</t>
    <phoneticPr fontId="161" type="noConversion"/>
  </si>
  <si>
    <t>攻城恶魔</t>
    <phoneticPr fontId="161" type="noConversion"/>
  </si>
  <si>
    <t>光明之翼</t>
    <phoneticPr fontId="161" type="noConversion"/>
  </si>
  <si>
    <t>贫瘠之地饲养员</t>
    <phoneticPr fontId="161" type="noConversion"/>
  </si>
  <si>
    <t>沙漠爵士芬利</t>
    <phoneticPr fontId="161" type="noConversion"/>
  </si>
  <si>
    <t>洗劫天空殿</t>
    <phoneticPr fontId="161" type="noConversion"/>
  </si>
  <si>
    <t>被埋葬的安卡</t>
    <phoneticPr fontId="161" type="noConversion"/>
  </si>
  <si>
    <t>激活方尖碑</t>
    <phoneticPr fontId="161" type="noConversion"/>
  </si>
  <si>
    <t>集市恶痞</t>
    <phoneticPr fontId="161" type="noConversion"/>
  </si>
  <si>
    <t>打开宝库</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</si>
  <si>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</si>
  <si>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</si>
  <si>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战吼：如果你的场上满是魔古信徒，则将其全部献祭，并召唤“莱，至高守护者”。</t>
    <phoneticPr fontId="161" type="noConversion"/>
  </si>
  <si>
    <r>
      <t>1R.奥丹姆奇兵</t>
    </r>
    <r>
      <rPr>
        <sz val="11"/>
        <color theme="1"/>
        <rFont val="宋体"/>
        <family val="2"/>
        <charset val="134"/>
        <scheme val="minor"/>
      </rPr>
      <t>ok</t>
    </r>
    <phoneticPr fontId="161" type="noConversion"/>
  </si>
  <si>
    <t>在你的回合结束时，如果你有未使用的法力水晶，抽一张牌。</t>
    <phoneticPr fontId="161" type="noConversion"/>
  </si>
  <si>
    <t>如果你在你的回合结束时控制3座沙漠方尖碑，随机对一个敌人造成5点伤害。</t>
    <phoneticPr fontId="161" type="noConversion"/>
  </si>
  <si>
    <r>
      <t>1R.奥丹姆奇兵</t>
    </r>
    <r>
      <rPr>
        <sz val="11"/>
        <color theme="1"/>
        <rFont val="宋体"/>
        <family val="2"/>
        <charset val="134"/>
        <scheme val="minor"/>
      </rPr>
      <t>ok</t>
    </r>
    <phoneticPr fontId="161" type="noConversion"/>
  </si>
  <si>
    <t>鱼人木乃伊</t>
    <phoneticPr fontId="161" type="noConversion"/>
  </si>
  <si>
    <t>鱼人为王</t>
    <phoneticPr fontId="161" type="noConversion"/>
  </si>
  <si>
    <t>战吼：如果你的牌库里没有相同的牌，则发现一个升级过的英雄技能。</t>
    <phoneticPr fontId="161" type="noConversion"/>
  </si>
  <si>
    <r>
      <t>1R.奥丹姆奇兵</t>
    </r>
    <r>
      <rPr>
        <sz val="11"/>
        <color theme="1"/>
        <rFont val="宋体"/>
        <family val="2"/>
        <charset val="134"/>
        <scheme val="minor"/>
      </rPr>
      <t>ok</t>
    </r>
    <phoneticPr fontId="161" type="noConversion"/>
  </si>
  <si>
    <t>N.女巫森林ok</t>
    <phoneticPr fontId="161" type="noConversion"/>
  </si>
  <si>
    <r>
      <t>1R.奥丹姆奇兵</t>
    </r>
    <r>
      <rPr>
        <sz val="11"/>
        <color theme="1"/>
        <rFont val="宋体"/>
        <family val="2"/>
        <charset val="134"/>
        <scheme val="minor"/>
      </rPr>
      <t>ok</t>
    </r>
    <phoneticPr fontId="161" type="noConversion"/>
  </si>
  <si>
    <t>邪恶交易</t>
    <phoneticPr fontId="161" type="noConversion"/>
  </si>
  <si>
    <r>
      <t>1R.奥丹姆奇兵</t>
    </r>
    <r>
      <rPr>
        <sz val="11"/>
        <color theme="1"/>
        <rFont val="宋体"/>
        <family val="2"/>
        <charset val="134"/>
        <scheme val="minor"/>
      </rPr>
      <t>ok</t>
    </r>
    <phoneticPr fontId="161" type="noConversion"/>
  </si>
  <si>
    <t>维西纳</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</si>
  <si>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</si>
  <si>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</si>
  <si>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了不起的杰弗里斯</t>
    <phoneticPr fontId="161" type="noConversion"/>
  </si>
  <si>
    <t>鱼人投手</t>
    <phoneticPr fontId="161" type="noConversion"/>
  </si>
  <si>
    <t>土狼头领</t>
    <phoneticPr fontId="161" type="noConversion"/>
  </si>
  <si>
    <r>
      <t>1R.奥丹姆奇兵</t>
    </r>
    <r>
      <rPr>
        <sz val="11"/>
        <color theme="1"/>
        <rFont val="宋体"/>
        <family val="2"/>
        <charset val="134"/>
        <scheme val="minor"/>
      </rPr>
      <t>ok</t>
    </r>
    <phoneticPr fontId="161" type="noConversion"/>
  </si>
  <si>
    <t>大厨诺米</t>
    <phoneticPr fontId="161" type="noConversion"/>
  </si>
  <si>
    <t>染病的兀鹫</t>
    <phoneticPr fontId="161" type="noConversion"/>
  </si>
  <si>
    <t>对空奥术法师</t>
    <phoneticPr fontId="161" type="noConversion"/>
  </si>
  <si>
    <t>蜂群来袭</t>
    <phoneticPr fontId="161" type="noConversion"/>
  </si>
  <si>
    <t>奋进的探险者</t>
    <phoneticPr fontId="161" type="noConversion"/>
  </si>
  <si>
    <r>
      <t>1R.奥丹姆奇兵</t>
    </r>
    <r>
      <rPr>
        <sz val="11"/>
        <color theme="1"/>
        <rFont val="宋体"/>
        <family val="2"/>
        <charset val="134"/>
        <scheme val="minor"/>
      </rPr>
      <t>ok</t>
    </r>
    <phoneticPr fontId="161" type="noConversion"/>
  </si>
  <si>
    <t>魔古血肉塑造者</t>
    <phoneticPr fontId="161" type="noConversion"/>
  </si>
  <si>
    <t>怪盗图腾</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</si>
  <si>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</si>
  <si>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</si>
  <si>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武装胡蜂</t>
    <phoneticPr fontId="161" type="noConversion"/>
  </si>
  <si>
    <t>制作木乃伊</t>
    <phoneticPr fontId="161" type="noConversion"/>
  </si>
  <si>
    <r>
      <t>1R.奥丹姆奇兵</t>
    </r>
    <r>
      <rPr>
        <sz val="11"/>
        <color theme="1"/>
        <rFont val="宋体"/>
        <family val="2"/>
        <charset val="134"/>
        <scheme val="minor"/>
      </rPr>
      <t>ok</t>
    </r>
    <phoneticPr fontId="161" type="noConversion"/>
  </si>
  <si>
    <t>高阶祭司阿门特</t>
    <phoneticPr fontId="161" type="noConversion"/>
  </si>
  <si>
    <t>接引冥神</t>
    <phoneticPr fontId="161" type="noConversion"/>
  </si>
  <si>
    <t>希亚玛特</t>
    <phoneticPr fontId="161" type="noConversion"/>
  </si>
  <si>
    <t>恐龙大师布莱恩</t>
    <phoneticPr fontId="161" type="noConversion"/>
  </si>
  <si>
    <r>
      <t>1R.奥丹姆奇兵</t>
    </r>
    <r>
      <rPr>
        <sz val="11"/>
        <color theme="1"/>
        <rFont val="宋体"/>
        <family val="2"/>
        <charset val="134"/>
        <scheme val="minor"/>
      </rPr>
      <t>ok</t>
    </r>
    <phoneticPr fontId="161" type="noConversion"/>
  </si>
  <si>
    <t>塞纳留斯</t>
    <phoneticPr fontId="161" type="noConversion"/>
  </si>
  <si>
    <t># 2x (1) 欢快的同伴</t>
  </si>
  <si>
    <r>
      <t>1R.奥丹姆奇兵</t>
    </r>
    <r>
      <rPr>
        <sz val="11"/>
        <color theme="1"/>
        <rFont val="宋体"/>
        <family val="2"/>
        <charset val="134"/>
        <scheme val="minor"/>
      </rPr>
      <t>ok</t>
    </r>
    <phoneticPr fontId="161" type="noConversion"/>
  </si>
  <si>
    <t>缚沙者</t>
    <phoneticPr fontId="137" type="noConversion"/>
  </si>
  <si>
    <r>
      <t>1R.奥丹姆奇兵</t>
    </r>
    <r>
      <rPr>
        <sz val="11"/>
        <color theme="1"/>
        <rFont val="宋体"/>
        <family val="2"/>
        <charset val="134"/>
        <scheme val="minor"/>
      </rPr>
      <t>ok</t>
    </r>
    <phoneticPr fontId="161" type="noConversion"/>
  </si>
  <si>
    <t>受伤的托维尔人</t>
    <phoneticPr fontId="161" type="noConversion"/>
  </si>
  <si>
    <t>尼斐赛特仪祭师</t>
    <phoneticPr fontId="161" type="noConversion"/>
  </si>
  <si>
    <t>纳特·帕格</t>
    <phoneticPr fontId="161" type="noConversion"/>
  </si>
  <si>
    <t>米尔豪斯·法力风暴</t>
    <phoneticPr fontId="161" type="noConversion"/>
  </si>
  <si>
    <r>
      <t>2Q.暗影崛起</t>
    </r>
    <r>
      <rPr>
        <sz val="11"/>
        <color theme="1"/>
        <rFont val="宋体"/>
        <family val="3"/>
        <charset val="134"/>
        <scheme val="minor"/>
      </rPr>
      <t>ok</t>
    </r>
    <phoneticPr fontId="161" type="noConversion"/>
  </si>
  <si>
    <t>黑暗法老塔卡恒</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</si>
  <si>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</si>
  <si>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</si>
  <si>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</si>
  <si>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</si>
  <si>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硕铠鼠</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</si>
  <si>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</si>
  <si>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</si>
  <si>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</si>
  <si>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</si>
  <si>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</si>
  <si>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</si>
  <si>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</si>
  <si>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</si>
  <si>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</si>
  <si>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</si>
  <si>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</si>
  <si>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</si>
  <si>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</si>
  <si>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</si>
  <si>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</si>
  <si>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</si>
  <si>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</si>
  <si>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</si>
  <si>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</si>
  <si>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</si>
  <si>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</si>
  <si>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</si>
  <si>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</si>
  <si>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</si>
  <si>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</si>
  <si>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</si>
  <si>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</si>
  <si>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</si>
  <si>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</si>
  <si>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</si>
  <si>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</si>
  <si>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</si>
  <si>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</si>
  <si>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</si>
  <si>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</si>
  <si>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</si>
  <si>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</si>
  <si>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</si>
  <si>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</si>
  <si>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</si>
  <si>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</si>
  <si>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</si>
  <si>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</si>
  <si>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</si>
  <si>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</si>
  <si>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</si>
  <si>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</si>
  <si>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</si>
  <si>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</si>
  <si>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</si>
  <si>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</si>
  <si>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</si>
  <si>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</si>
  <si>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</si>
  <si>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</si>
  <si>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</si>
  <si>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</si>
  <si>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</si>
  <si>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</si>
  <si>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</si>
  <si>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</si>
  <si>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</si>
  <si>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</si>
  <si>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</si>
  <si>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</si>
  <si>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</si>
  <si>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</si>
  <si>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</si>
  <si>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</si>
  <si>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</si>
  <si>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</si>
  <si>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</si>
  <si>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</si>
  <si>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</si>
  <si>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</si>
  <si>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</si>
  <si>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</si>
  <si>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</si>
  <si>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</si>
  <si>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</si>
  <si>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</si>
  <si>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</si>
  <si>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</si>
  <si>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</si>
  <si>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</si>
  <si>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</si>
  <si>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</si>
  <si>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</si>
  <si>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1" type="noConversion"/>
  </si>
  <si>
    <t>讳言巨龙迦拉克隆</t>
    <phoneticPr fontId="161" type="noConversion"/>
  </si>
  <si>
    <t>梦魇巨龙迦拉克隆</t>
    <phoneticPr fontId="161" type="noConversion"/>
  </si>
  <si>
    <t>风暴巨龙迦拉克隆</t>
    <phoneticPr fontId="161" type="noConversion"/>
  </si>
  <si>
    <t>邪火巨龙迦拉克隆</t>
    <phoneticPr fontId="161" type="noConversion"/>
  </si>
  <si>
    <t>无敌巨龙迦拉克隆</t>
    <phoneticPr fontId="161" type="noConversion"/>
  </si>
  <si>
    <t>灼光战斗法师</t>
    <phoneticPr fontId="161" type="noConversion"/>
  </si>
  <si>
    <t>灰发巫师</t>
    <phoneticPr fontId="161" type="noConversion"/>
  </si>
  <si>
    <t>空降歹徒</t>
    <phoneticPr fontId="161" type="noConversion"/>
  </si>
  <si>
    <t>美味飞鱼</t>
    <phoneticPr fontId="161" type="noConversion"/>
  </si>
  <si>
    <t>辟法奇美拉</t>
    <phoneticPr fontId="161" type="noConversion"/>
  </si>
  <si>
    <t>地精滑翔技师</t>
    <phoneticPr fontId="161" type="noConversion"/>
  </si>
  <si>
    <t>活化龙息</t>
    <phoneticPr fontId="161" type="noConversion"/>
  </si>
  <si>
    <t>火鹰</t>
    <phoneticPr fontId="161" type="noConversion"/>
  </si>
  <si>
    <t>藏宝匪贼</t>
    <phoneticPr fontId="161" type="noConversion"/>
  </si>
  <si>
    <t>角鹰兽</t>
    <phoneticPr fontId="161" type="noConversion"/>
  </si>
  <si>
    <t>飞天鱼人</t>
    <phoneticPr fontId="161" type="noConversion"/>
  </si>
  <si>
    <t>旋翼机</t>
    <phoneticPr fontId="161" type="noConversion"/>
  </si>
  <si>
    <t>织法巨龙玛里苟斯</t>
    <phoneticPr fontId="161" type="noConversion"/>
  </si>
  <si>
    <t>瓦迪瑞斯·邪噬</t>
    <phoneticPr fontId="161" type="noConversion"/>
  </si>
  <si>
    <t>尼索格</t>
    <phoneticPr fontId="161" type="noConversion"/>
  </si>
  <si>
    <t>维拉努斯</t>
    <phoneticPr fontId="161" type="noConversion"/>
  </si>
  <si>
    <t>时光巨龙诺兹多姆</t>
    <phoneticPr fontId="161" type="noConversion"/>
  </si>
  <si>
    <t>灭龙弩炮</t>
    <phoneticPr fontId="161" type="noConversion"/>
  </si>
  <si>
    <t>班德斯莫什</t>
    <phoneticPr fontId="161" type="noConversion"/>
  </si>
  <si>
    <t>舒玛</t>
    <phoneticPr fontId="161" type="noConversion"/>
  </si>
  <si>
    <t>龙骑士塔瑞萨</t>
    <phoneticPr fontId="161" type="noConversion"/>
  </si>
  <si>
    <t>永恒巨龙姆诺兹多</t>
    <phoneticPr fontId="161" type="noConversion"/>
  </si>
  <si>
    <t>菲里克·飞刺</t>
    <phoneticPr fontId="161" type="noConversion"/>
  </si>
  <si>
    <t>夺心者卡什</t>
    <phoneticPr fontId="161" type="noConversion"/>
  </si>
  <si>
    <t>齐恩瓦拉</t>
    <phoneticPr fontId="161" type="noConversion"/>
  </si>
  <si>
    <t>扭曲巨龙泽拉库</t>
    <phoneticPr fontId="161" type="noConversion"/>
  </si>
  <si>
    <r>
      <t>2Q.暗影崛起</t>
    </r>
    <r>
      <rPr>
        <sz val="11"/>
        <color theme="1"/>
        <rFont val="宋体"/>
        <family val="3"/>
        <charset val="134"/>
        <scheme val="minor"/>
      </rPr>
      <t>ok</t>
    </r>
    <phoneticPr fontId="161" type="noConversion"/>
  </si>
  <si>
    <t>堕落的元素师</t>
    <phoneticPr fontId="161" type="noConversion"/>
  </si>
  <si>
    <t>巨龙的兽群</t>
    <phoneticPr fontId="161" type="noConversion"/>
  </si>
  <si>
    <t>克罗斯·龙蹄</t>
    <phoneticPr fontId="161" type="noConversion"/>
  </si>
  <si>
    <t>无面腐蚀者</t>
    <phoneticPr fontId="161" type="noConversion"/>
  </si>
  <si>
    <t>暗藏的信徒</t>
    <phoneticPr fontId="161" type="noConversion"/>
  </si>
  <si>
    <t>海盗之锚</t>
    <phoneticPr fontId="161" type="noConversion"/>
  </si>
  <si>
    <t>奥术吞噬者</t>
    <phoneticPr fontId="161" type="noConversion"/>
  </si>
  <si>
    <t>劫掠集市</t>
    <phoneticPr fontId="161" type="noConversion"/>
  </si>
  <si>
    <r>
      <t>1R.奥丹姆奇兵</t>
    </r>
    <r>
      <rPr>
        <sz val="11"/>
        <color theme="1"/>
        <rFont val="宋体"/>
        <family val="2"/>
        <charset val="134"/>
        <scheme val="minor"/>
      </rPr>
      <t>ok</t>
    </r>
    <phoneticPr fontId="161" type="noConversion"/>
  </si>
  <si>
    <t>劫匪之王托瓦格尔</t>
    <phoneticPr fontId="161" type="noConversion"/>
  </si>
  <si>
    <t>死金药剂师</t>
    <phoneticPr fontId="161" type="noConversion"/>
  </si>
  <si>
    <r>
      <t xml:space="preserve"># </t>
    </r>
    <r>
      <rPr>
        <sz val="10"/>
        <color rgb="FF666666"/>
        <rFont val="宋体"/>
        <family val="3"/>
        <charset val="134"/>
      </rPr>
      <t>职业：术士</t>
    </r>
  </si>
  <si>
    <t># 2x (1) 灼光战斗法师</t>
  </si>
  <si>
    <t>龙骨荒野邪教徒</t>
    <phoneticPr fontId="161" type="noConversion"/>
  </si>
  <si>
    <t>微型木乃伊</t>
    <phoneticPr fontId="161" type="noConversion"/>
  </si>
  <si>
    <t>空中飞爪</t>
    <phoneticPr fontId="161" type="noConversion"/>
  </si>
  <si>
    <t>电缆长枪</t>
    <phoneticPr fontId="161" type="noConversion"/>
  </si>
  <si>
    <t>空中炮艇</t>
    <phoneticPr fontId="161" type="noConversion"/>
  </si>
  <si>
    <t>大检察官怀特迈恩</t>
    <phoneticPr fontId="161" type="noConversion"/>
  </si>
  <si>
    <t>新鲜气息</t>
    <phoneticPr fontId="161" type="noConversion"/>
  </si>
  <si>
    <t>空中战团</t>
    <phoneticPr fontId="161" type="noConversion"/>
  </si>
  <si>
    <t>暗影塑性师</t>
    <phoneticPr fontId="161" type="noConversion"/>
  </si>
  <si>
    <t>风暴之眼</t>
    <phoneticPr fontId="161" type="noConversion"/>
  </si>
  <si>
    <t>扭曲学识</t>
    <phoneticPr fontId="161" type="noConversion"/>
  </si>
  <si>
    <t>炸弹牛仔</t>
    <phoneticPr fontId="161" type="noConversion"/>
  </si>
  <si>
    <t>资深探险者</t>
    <phoneticPr fontId="161" type="noConversion"/>
  </si>
  <si>
    <t>飞翼守护者</t>
    <phoneticPr fontId="161" type="noConversion"/>
  </si>
  <si>
    <t>活化雪崩</t>
    <phoneticPr fontId="161" type="noConversion"/>
  </si>
  <si>
    <t>黑暗预兆</t>
    <phoneticPr fontId="161" type="noConversion"/>
  </si>
  <si>
    <t>伞降教官</t>
    <phoneticPr fontId="161" type="noConversion"/>
  </si>
  <si>
    <t>乘风而起</t>
    <phoneticPr fontId="161" type="noConversion"/>
  </si>
  <si>
    <t>钢铁甲虫</t>
    <phoneticPr fontId="161" type="noConversion"/>
  </si>
  <si>
    <t>拆件旋翼机</t>
    <phoneticPr fontId="161" type="noConversion"/>
  </si>
  <si>
    <t>腐巢幼龙</t>
    <phoneticPr fontId="161" type="noConversion"/>
  </si>
  <si>
    <t>俯冲狮鹫</t>
    <phoneticPr fontId="161" type="noConversion"/>
  </si>
  <si>
    <t>森然巨化</t>
    <phoneticPr fontId="161" type="noConversion"/>
  </si>
  <si>
    <t>梦境吐息</t>
    <phoneticPr fontId="161" type="noConversion"/>
  </si>
  <si>
    <r>
      <t>1R.奥丹姆奇兵</t>
    </r>
    <r>
      <rPr>
        <sz val="11"/>
        <color theme="1"/>
        <rFont val="宋体"/>
        <family val="2"/>
        <charset val="134"/>
        <scheme val="minor"/>
      </rPr>
      <t>ok</t>
    </r>
    <phoneticPr fontId="161" type="noConversion"/>
  </si>
  <si>
    <t>绿洲涌动者</t>
    <phoneticPr fontId="161" type="noConversion"/>
  </si>
  <si>
    <t>辟法灵龙</t>
    <phoneticPr fontId="161" type="noConversion"/>
  </si>
  <si>
    <t>正义</t>
    <phoneticPr fontId="161" type="noConversion"/>
  </si>
  <si>
    <t>锐鳞骑士</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</si>
  <si>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</si>
  <si>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</si>
  <si>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圣骑士</t>
    <phoneticPr fontId="161" type="noConversion"/>
  </si>
  <si>
    <t>萨满</t>
    <phoneticPr fontId="161" type="noConversion"/>
  </si>
  <si>
    <t>荣誉室</t>
    <phoneticPr fontId="161" type="noConversion"/>
  </si>
  <si>
    <t>荣誉室</t>
    <phoneticPr fontId="161" type="noConversion"/>
  </si>
  <si>
    <t>荣誉室</t>
    <phoneticPr fontId="161" type="noConversion"/>
  </si>
  <si>
    <t>圣光闪耀</t>
    <phoneticPr fontId="161"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</si>
  <si>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</si>
  <si>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</si>
  <si>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</si>
  <si>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</si>
  <si>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</si>
  <si>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</si>
  <si>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</si>
  <si>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</si>
  <si>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</si>
  <si>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</si>
  <si>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1" type="noConversion"/>
  </si>
  <si>
    <t>1R.奥丹姆奇兵</t>
    <phoneticPr fontId="161" type="noConversion"/>
  </si>
  <si>
    <r>
      <t>2Q.暗影崛起</t>
    </r>
    <r>
      <rPr>
        <sz val="11"/>
        <color theme="1"/>
        <rFont val="宋体"/>
        <family val="3"/>
        <charset val="134"/>
        <scheme val="minor"/>
      </rPr>
      <t>ok</t>
    </r>
    <phoneticPr fontId="161" type="noConversion"/>
  </si>
  <si>
    <t>21A.巨龙ok</t>
  </si>
  <si>
    <t>21A.巨龙</t>
  </si>
  <si>
    <t>21A.巨龙JK觉醒</t>
  </si>
  <si>
    <t>真菌宝藏</t>
    <phoneticPr fontId="161" type="noConversion"/>
  </si>
  <si>
    <t>铁木树皮</t>
    <phoneticPr fontId="161" type="noConversion"/>
  </si>
  <si>
    <t>孢子首领姆希菲</t>
    <phoneticPr fontId="161" type="noConversion"/>
  </si>
  <si>
    <t>沼泽射线</t>
    <phoneticPr fontId="161" type="noConversion"/>
  </si>
  <si>
    <t>被禁锢的萨特</t>
    <phoneticPr fontId="161" type="noConversion"/>
  </si>
  <si>
    <t>萌芽分裂</t>
    <phoneticPr fontId="161" type="noConversion"/>
  </si>
  <si>
    <t>过度生长</t>
    <phoneticPr fontId="161" type="noConversion"/>
  </si>
  <si>
    <t>萤火成群</t>
    <phoneticPr fontId="161" type="noConversion"/>
  </si>
  <si>
    <t>沼泽多头蛇</t>
    <phoneticPr fontId="161" type="noConversion"/>
  </si>
  <si>
    <t>伊谢尔·风歌</t>
    <phoneticPr fontId="161" type="noConversion"/>
  </si>
  <si>
    <t>地狱野猪</t>
    <phoneticPr fontId="161" type="noConversion"/>
  </si>
  <si>
    <t>拾荒者的智慧</t>
    <phoneticPr fontId="161" type="noConversion"/>
  </si>
  <si>
    <t>被禁锢的魔喉</t>
    <phoneticPr fontId="161" type="noConversion"/>
  </si>
  <si>
    <t>集群战术</t>
    <phoneticPr fontId="161" type="noConversion"/>
  </si>
  <si>
    <t>强能箭猪</t>
    <phoneticPr fontId="161" type="noConversion"/>
  </si>
  <si>
    <t>顶级捕食者兹克索尔</t>
    <phoneticPr fontId="161" type="noConversion"/>
  </si>
  <si>
    <t>废铁射击</t>
    <phoneticPr fontId="161" type="noConversion"/>
  </si>
  <si>
    <t>莫科纳萨将狮</t>
    <phoneticPr fontId="161" type="noConversion"/>
  </si>
  <si>
    <t>兽王莱欧洛克斯</t>
    <phoneticPr fontId="161" type="noConversion"/>
  </si>
  <si>
    <t>纳格兰大冲撞</t>
    <phoneticPr fontId="161" type="noConversion"/>
  </si>
  <si>
    <t>唤醒</t>
    <phoneticPr fontId="161" type="noConversion"/>
  </si>
  <si>
    <t>能量之泉</t>
    <phoneticPr fontId="161" type="noConversion"/>
  </si>
  <si>
    <t>咒术洪流</t>
    <phoneticPr fontId="161" type="noConversion"/>
  </si>
  <si>
    <t>埃匹希斯走私犯</t>
    <phoneticPr fontId="161" type="noConversion"/>
  </si>
  <si>
    <t>星占师</t>
    <phoneticPr fontId="161" type="noConversion"/>
  </si>
  <si>
    <t>星术师索兰萨安</t>
    <phoneticPr fontId="161" type="noConversion"/>
  </si>
  <si>
    <t>虚空之风传送门</t>
    <phoneticPr fontId="161" type="noConversion"/>
  </si>
  <si>
    <t>被禁锢的眼魔</t>
    <phoneticPr fontId="161" type="noConversion"/>
  </si>
  <si>
    <t>埃匹希斯冲击</t>
    <phoneticPr fontId="161" type="noConversion"/>
  </si>
  <si>
    <t>深度冻结</t>
    <phoneticPr fontId="161" type="noConversion"/>
  </si>
  <si>
    <t>被禁锢的阳鳃鱼人</t>
    <phoneticPr fontId="161" type="noConversion"/>
  </si>
  <si>
    <t>奥尔多侍从</t>
    <phoneticPr fontId="161" type="noConversion"/>
  </si>
  <si>
    <t>智慧圣契</t>
    <phoneticPr fontId="161" type="noConversion"/>
  </si>
  <si>
    <t>莫戈尔·莫戈尔格</t>
    <phoneticPr fontId="161" type="noConversion"/>
  </si>
  <si>
    <t>阿达尔之手</t>
    <phoneticPr fontId="161" type="noConversion"/>
  </si>
  <si>
    <t>奥尔多真理追寻者</t>
    <phoneticPr fontId="161" type="noConversion"/>
  </si>
  <si>
    <t>正义圣契</t>
    <phoneticPr fontId="161" type="noConversion"/>
  </si>
  <si>
    <t>女伯爵莉亚德琳</t>
    <phoneticPr fontId="161" type="noConversion"/>
  </si>
  <si>
    <t>希望圣契</t>
    <phoneticPr fontId="161" type="noConversion"/>
  </si>
  <si>
    <t>复苏</t>
    <phoneticPr fontId="161" type="noConversion"/>
  </si>
  <si>
    <t>灵魂之匣</t>
    <phoneticPr fontId="161" type="noConversion"/>
  </si>
  <si>
    <t>被禁锢的矮劣魔</t>
    <phoneticPr fontId="161" type="noConversion"/>
  </si>
  <si>
    <t>赛泰克织巢者</t>
    <phoneticPr fontId="161" type="noConversion"/>
  </si>
  <si>
    <t>龙猴哨兵</t>
    <phoneticPr fontId="161" type="noConversion"/>
  </si>
  <si>
    <t>神圣化身</t>
    <phoneticPr fontId="161" type="noConversion"/>
  </si>
  <si>
    <t>龙喉监工</t>
    <phoneticPr fontId="161" type="noConversion"/>
  </si>
  <si>
    <t>心灵分裂</t>
    <phoneticPr fontId="161" type="noConversion"/>
  </si>
  <si>
    <t>灵魂之境</t>
    <phoneticPr fontId="161" type="noConversion"/>
  </si>
  <si>
    <t>骸骨巨龙</t>
    <phoneticPr fontId="161" type="noConversion"/>
  </si>
  <si>
    <t>钉棍终结者</t>
    <phoneticPr fontId="161" type="noConversion"/>
  </si>
  <si>
    <t>间谍女郎</t>
    <phoneticPr fontId="161" type="noConversion"/>
  </si>
  <si>
    <t>伏击</t>
    <phoneticPr fontId="161" type="noConversion"/>
  </si>
  <si>
    <t>暗影珠宝师汉纳尔</t>
    <phoneticPr fontId="161" type="noConversion"/>
  </si>
  <si>
    <t>灰舌杀手</t>
    <phoneticPr fontId="161" type="noConversion"/>
  </si>
  <si>
    <t>邪恶计划</t>
    <phoneticPr fontId="161" type="noConversion"/>
  </si>
  <si>
    <t>暗心贤者</t>
    <phoneticPr fontId="161" type="noConversion"/>
  </si>
  <si>
    <t>阿卡玛</t>
    <phoneticPr fontId="161" type="noConversion"/>
  </si>
  <si>
    <t>被诅咒的流浪者</t>
    <phoneticPr fontId="161" type="noConversion"/>
  </si>
  <si>
    <t>图腾映像</t>
    <phoneticPr fontId="161" type="noConversion"/>
  </si>
  <si>
    <t>毒蛇神殿传送门</t>
    <phoneticPr fontId="161" type="noConversion"/>
  </si>
  <si>
    <t>沼泽之子</t>
    <phoneticPr fontId="161" type="noConversion"/>
  </si>
  <si>
    <t>泥沼巨钳龙虾人</t>
    <phoneticPr fontId="161" type="noConversion"/>
  </si>
  <si>
    <t>鲜活孢子</t>
    <phoneticPr fontId="161" type="noConversion"/>
  </si>
  <si>
    <t>沼泽拳刺</t>
    <phoneticPr fontId="161" type="noConversion"/>
  </si>
  <si>
    <t>洪流</t>
    <phoneticPr fontId="161" type="noConversion"/>
  </si>
  <si>
    <t>破碎奔行者</t>
    <phoneticPr fontId="161" type="noConversion"/>
  </si>
  <si>
    <t>鱼斯拉</t>
    <phoneticPr fontId="161" type="noConversion"/>
  </si>
  <si>
    <t>不稳定的邪能箭</t>
    <phoneticPr fontId="161" type="noConversion"/>
  </si>
  <si>
    <t>暗影议会</t>
    <phoneticPr fontId="161" type="noConversion"/>
  </si>
  <si>
    <t>坎雷萨德·埃伯洛克</t>
    <phoneticPr fontId="161" type="noConversion"/>
  </si>
  <si>
    <t>被禁锢的拾荒小鬼</t>
    <phoneticPr fontId="161" type="noConversion"/>
  </si>
  <si>
    <t>黑眼</t>
    <phoneticPr fontId="161" type="noConversion"/>
  </si>
  <si>
    <t>暗影主母</t>
    <phoneticPr fontId="161" type="noConversion"/>
  </si>
  <si>
    <t>黑暗之门</t>
    <phoneticPr fontId="161" type="noConversion"/>
  </si>
  <si>
    <t>击碎者克里丹</t>
    <phoneticPr fontId="161" type="noConversion"/>
  </si>
  <si>
    <t>古尔丹之手</t>
    <phoneticPr fontId="161" type="noConversion"/>
  </si>
  <si>
    <t>改进型恐惧魔王</t>
    <phoneticPr fontId="161" type="noConversion"/>
  </si>
  <si>
    <t>剑盾猛攻</t>
    <phoneticPr fontId="161" type="noConversion"/>
  </si>
  <si>
    <t>被禁锢的甘尔葛</t>
    <phoneticPr fontId="161" type="noConversion"/>
  </si>
  <si>
    <t>海盗藏品</t>
    <phoneticPr fontId="161" type="noConversion"/>
  </si>
  <si>
    <t>剑刃风暴</t>
    <phoneticPr fontId="161" type="noConversion"/>
  </si>
  <si>
    <t>蚀骨骑兵</t>
    <phoneticPr fontId="161" type="noConversion"/>
  </si>
  <si>
    <t>卡加斯·刃拳</t>
    <phoneticPr fontId="161" type="noConversion"/>
  </si>
  <si>
    <t>废铁魔像</t>
    <phoneticPr fontId="161" type="noConversion"/>
  </si>
  <si>
    <t>沸雪蛮兵</t>
    <phoneticPr fontId="161" type="noConversion"/>
  </si>
  <si>
    <t>传染孢子</t>
    <phoneticPr fontId="161" type="noConversion"/>
  </si>
  <si>
    <t>火箭改装师</t>
    <phoneticPr fontId="161" type="noConversion"/>
  </si>
  <si>
    <t>虚灵改装师</t>
    <phoneticPr fontId="161" type="noConversion"/>
  </si>
  <si>
    <t>防护改装师</t>
    <phoneticPr fontId="161" type="noConversion"/>
  </si>
  <si>
    <t>魂缚灰舌</t>
    <phoneticPr fontId="161" type="noConversion"/>
  </si>
  <si>
    <t>噬骨殴斗者</t>
    <phoneticPr fontId="161" type="noConversion"/>
  </si>
  <si>
    <t>莫尔葛工匠</t>
    <phoneticPr fontId="161" type="noConversion"/>
  </si>
  <si>
    <t>被禁锢的邪犬</t>
    <phoneticPr fontId="161" type="noConversion"/>
  </si>
  <si>
    <t>锈蚀新兵</t>
    <phoneticPr fontId="161" type="noConversion"/>
  </si>
  <si>
    <t>冰霜织影者</t>
    <phoneticPr fontId="161" type="noConversion"/>
  </si>
  <si>
    <t>塔隆·血魔</t>
    <phoneticPr fontId="161" type="noConversion"/>
  </si>
  <si>
    <t>狂傲的兽人</t>
    <phoneticPr fontId="161" type="noConversion"/>
  </si>
  <si>
    <t>气泡的腐泥怪</t>
    <phoneticPr fontId="161" type="noConversion"/>
  </si>
  <si>
    <t>逃脱的恐惧卫士</t>
    <phoneticPr fontId="161" type="noConversion"/>
  </si>
  <si>
    <t>变装游荡者</t>
    <phoneticPr fontId="161" type="noConversion"/>
  </si>
  <si>
    <t>复制机器人</t>
    <phoneticPr fontId="161" type="noConversion"/>
  </si>
  <si>
    <t>浅地蟹</t>
    <phoneticPr fontId="161" type="noConversion"/>
  </si>
  <si>
    <t>玛瑟里顿</t>
    <phoneticPr fontId="161" type="noConversion"/>
  </si>
  <si>
    <t>玛维·影歌</t>
    <phoneticPr fontId="161" type="noConversion"/>
  </si>
  <si>
    <t>邪鳍导航员</t>
    <phoneticPr fontId="161" type="noConversion"/>
  </si>
  <si>
    <t>锈誓信徒</t>
    <phoneticPr fontId="161" type="noConversion"/>
  </si>
  <si>
    <t>奥</t>
    <phoneticPr fontId="161" type="noConversion"/>
  </si>
  <si>
    <t>废土守望者</t>
    <phoneticPr fontId="161" type="noConversion"/>
  </si>
  <si>
    <t>锈骑劫匪</t>
    <phoneticPr fontId="161" type="noConversion"/>
  </si>
  <si>
    <t>凯尔萨斯·逐日者</t>
    <phoneticPr fontId="161" type="noConversion"/>
  </si>
  <si>
    <t>食腐破坏魔</t>
    <phoneticPr fontId="161" type="noConversion"/>
  </si>
  <si>
    <t>龙喉巡天者</t>
    <phoneticPr fontId="161" type="noConversion"/>
  </si>
  <si>
    <t>噬骨先锋</t>
    <phoneticPr fontId="161" type="noConversion"/>
  </si>
  <si>
    <t>废料场巨像</t>
    <phoneticPr fontId="161" type="noConversion"/>
  </si>
  <si>
    <t>双刃斩击</t>
    <phoneticPr fontId="161" type="noConversion"/>
  </si>
  <si>
    <t>疾影</t>
    <phoneticPr fontId="161" type="noConversion"/>
  </si>
  <si>
    <t>乌祖尔恐魔</t>
    <phoneticPr fontId="161" type="noConversion"/>
  </si>
  <si>
    <t>吞噬魔法</t>
    <phoneticPr fontId="161" type="noConversion"/>
  </si>
  <si>
    <t>影蹄杀手</t>
    <phoneticPr fontId="161" type="noConversion"/>
  </si>
  <si>
    <t>战斗邪犬</t>
    <phoneticPr fontId="161" type="noConversion"/>
  </si>
  <si>
    <t>法力燃烧</t>
    <phoneticPr fontId="161" type="noConversion"/>
  </si>
  <si>
    <t>刃舞</t>
    <phoneticPr fontId="161" type="noConversion"/>
  </si>
  <si>
    <t>幽灵视觉</t>
    <phoneticPr fontId="161" type="noConversion"/>
  </si>
  <si>
    <t>暴怒的邪鳍</t>
    <phoneticPr fontId="161" type="noConversion"/>
  </si>
  <si>
    <t>棕红之翼</t>
    <phoneticPr fontId="161" type="noConversion"/>
  </si>
  <si>
    <t>混乱打击</t>
    <phoneticPr fontId="161" type="noConversion"/>
  </si>
  <si>
    <t>灵魂盛宴</t>
    <phoneticPr fontId="161" type="noConversion"/>
  </si>
  <si>
    <t>献祭光环</t>
    <phoneticPr fontId="161" type="noConversion"/>
  </si>
  <si>
    <t>盲眼监视者</t>
    <phoneticPr fontId="161" type="noConversion"/>
  </si>
  <si>
    <t>虚无行者</t>
    <phoneticPr fontId="161" type="noConversion"/>
  </si>
  <si>
    <t>协同打击</t>
    <phoneticPr fontId="161" type="noConversion"/>
  </si>
  <si>
    <t>奥达奇战刃</t>
    <phoneticPr fontId="161" type="noConversion"/>
  </si>
  <si>
    <t>怒鳞纳迦</t>
    <phoneticPr fontId="161" type="noConversion"/>
  </si>
  <si>
    <t>流放者奥图里斯</t>
    <phoneticPr fontId="161" type="noConversion"/>
  </si>
  <si>
    <t>灵魂裂劈</t>
    <phoneticPr fontId="161" type="noConversion"/>
  </si>
  <si>
    <t>眼棱</t>
    <phoneticPr fontId="161" type="noConversion"/>
  </si>
  <si>
    <t>萨特监工</t>
    <phoneticPr fontId="161" type="noConversion"/>
  </si>
  <si>
    <t>伊利达雷邪刃武士</t>
    <phoneticPr fontId="161" type="noConversion"/>
  </si>
  <si>
    <t>凯恩·日怒</t>
    <phoneticPr fontId="161" type="noConversion"/>
  </si>
  <si>
    <t>暴怒邪吼者</t>
    <phoneticPr fontId="161" type="noConversion"/>
  </si>
  <si>
    <t>灰舌将领</t>
    <phoneticPr fontId="161" type="noConversion"/>
  </si>
  <si>
    <t>灵魂分裂</t>
    <phoneticPr fontId="161" type="noConversion"/>
  </si>
  <si>
    <t>刃缚精锐</t>
    <phoneticPr fontId="161" type="noConversion"/>
  </si>
  <si>
    <t>古尔丹之颅</t>
    <phoneticPr fontId="161" type="noConversion"/>
  </si>
  <si>
    <t>埃辛诺斯战刃</t>
    <phoneticPr fontId="161" type="noConversion"/>
  </si>
  <si>
    <t>怒刺蛮兵</t>
    <phoneticPr fontId="161" type="noConversion"/>
  </si>
  <si>
    <t>恶魔变形</t>
    <phoneticPr fontId="161" type="noConversion"/>
  </si>
  <si>
    <t>混乱新星</t>
    <phoneticPr fontId="161" type="noConversion"/>
  </si>
  <si>
    <t>统率伊利达雷</t>
    <phoneticPr fontId="161" type="noConversion"/>
  </si>
  <si>
    <t>被禁锢的安塔恩</t>
    <phoneticPr fontId="161" type="noConversion"/>
  </si>
  <si>
    <t>邪能召唤师</t>
    <phoneticPr fontId="161" type="noConversion"/>
  </si>
  <si>
    <t>愤怒的女祭司</t>
    <phoneticPr fontId="161" type="noConversion"/>
  </si>
  <si>
    <t>斩炎</t>
    <phoneticPr fontId="161" type="noConversion"/>
  </si>
  <si>
    <t>巨型大恶魔</t>
    <phoneticPr fontId="161" type="noConversion"/>
  </si>
  <si>
    <t>心中的恶魔</t>
    <phoneticPr fontId="161" type="noConversion"/>
  </si>
  <si>
    <t>盘牙督军</t>
    <phoneticPr fontId="161" type="noConversion"/>
  </si>
  <si>
    <t>奈瑟兰达姆斯</t>
    <phoneticPr fontId="161" type="noConversion"/>
  </si>
  <si>
    <t>深渊指挥官</t>
    <phoneticPr fontId="161" type="noConversion"/>
  </si>
  <si>
    <t>恶魔猎手</t>
    <phoneticPr fontId="161" type="noConversion"/>
  </si>
  <si>
    <t>火色魔印奔行者</t>
    <phoneticPr fontId="161" type="noConversion"/>
  </si>
  <si>
    <t>基础</t>
    <phoneticPr fontId="161" type="noConversion"/>
  </si>
  <si>
    <t>渊狱至尊</t>
    <phoneticPr fontId="161" type="noConversion"/>
  </si>
  <si>
    <t>外域</t>
    <phoneticPr fontId="137" type="noConversion"/>
  </si>
  <si>
    <t>21A.巨龙ok</t>
    <phoneticPr fontId="161" type="noConversion"/>
  </si>
  <si>
    <t>基础</t>
    <phoneticPr fontId="161" type="noConversion"/>
  </si>
  <si>
    <t>A基础</t>
    <phoneticPr fontId="161" type="noConversion"/>
  </si>
  <si>
    <t>埃辛诺斯壁垒</t>
    <phoneticPr fontId="161" type="noConversion"/>
  </si>
  <si>
    <t>21A.巨龙ok</t>
    <phoneticPr fontId="161" type="noConversion"/>
  </si>
  <si>
    <t>弗瑞兹·光巢</t>
    <phoneticPr fontId="137" type="noConversion"/>
  </si>
  <si>
    <r>
      <t>2Q.暗影崛起</t>
    </r>
    <r>
      <rPr>
        <sz val="11"/>
        <color theme="1"/>
        <rFont val="宋体"/>
        <family val="3"/>
        <charset val="134"/>
        <scheme val="minor"/>
      </rPr>
      <t>ok</t>
    </r>
    <phoneticPr fontId="161" type="noConversion"/>
  </si>
  <si>
    <t>黑暗天际</t>
    <phoneticPr fontId="161" type="noConversion"/>
  </si>
  <si>
    <t>红龙女王阿莱克丝塔萨</t>
    <phoneticPr fontId="161" type="noConversion"/>
  </si>
  <si>
    <t>1B经典</t>
  </si>
  <si>
    <t>1B经典ok</t>
  </si>
  <si>
    <r>
      <t>1R.奥丹姆奇兵</t>
    </r>
    <r>
      <rPr>
        <sz val="11"/>
        <color theme="1"/>
        <rFont val="宋体"/>
        <family val="2"/>
        <charset val="134"/>
        <scheme val="minor"/>
      </rPr>
      <t>ok</t>
    </r>
    <phoneticPr fontId="161" type="noConversion"/>
  </si>
  <si>
    <t>厄运信天翁</t>
    <phoneticPr fontId="161" type="noConversion"/>
  </si>
  <si>
    <t>21A.巨龙ok</t>
    <phoneticPr fontId="161" type="noConversion"/>
  </si>
  <si>
    <t>21A.巨龙ok</t>
    <phoneticPr fontId="161" type="noConversion"/>
  </si>
  <si>
    <t>21A.巨龙ok</t>
    <phoneticPr fontId="161" type="noConversion"/>
  </si>
  <si>
    <t>21A.巨龙ok</t>
    <phoneticPr fontId="161" type="noConversion"/>
  </si>
  <si>
    <r>
      <t>1R.奥丹姆奇兵</t>
    </r>
    <r>
      <rPr>
        <sz val="11"/>
        <color theme="1"/>
        <rFont val="宋体"/>
        <family val="2"/>
        <charset val="134"/>
        <scheme val="minor"/>
      </rPr>
      <t>ok</t>
    </r>
    <phoneticPr fontId="161" type="noConversion"/>
  </si>
  <si>
    <t>偷天换日</t>
    <phoneticPr fontId="161" type="noConversion"/>
  </si>
  <si>
    <r>
      <t>2Q.暗影崛起</t>
    </r>
    <r>
      <rPr>
        <sz val="11"/>
        <color theme="1"/>
        <rFont val="宋体"/>
        <family val="3"/>
        <charset val="134"/>
        <scheme val="minor"/>
      </rPr>
      <t>ok</t>
    </r>
    <phoneticPr fontId="161" type="noConversion"/>
  </si>
  <si>
    <t>1B经典ok</t>
    <phoneticPr fontId="161" type="noConversion"/>
  </si>
  <si>
    <r>
      <t>1R.奥丹姆奇兵</t>
    </r>
    <r>
      <rPr>
        <sz val="11"/>
        <color theme="1"/>
        <rFont val="宋体"/>
        <family val="2"/>
        <charset val="134"/>
        <scheme val="minor"/>
      </rPr>
      <t>ok</t>
    </r>
    <phoneticPr fontId="161" type="noConversion"/>
  </si>
  <si>
    <t>风暴之锤</t>
    <phoneticPr fontId="161" type="noConversion"/>
  </si>
  <si>
    <t>1B经典ok</t>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</si>
  <si>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</si>
  <si>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</si>
  <si>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</si>
  <si>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战槌挑战者</t>
    <phoneticPr fontId="161" type="noConversion"/>
  </si>
  <si>
    <t>娜塔莉·塞林</t>
    <phoneticPr fontId="161" type="noConversion"/>
  </si>
  <si>
    <t>幽光鱼竿</t>
    <phoneticPr fontId="161" type="noConversion"/>
  </si>
  <si>
    <t>1B经典ok</t>
    <phoneticPr fontId="161" type="noConversion"/>
  </si>
  <si>
    <t>溢流</t>
    <phoneticPr fontId="161" type="noConversion"/>
  </si>
  <si>
    <t>21A.巨龙ok</t>
    <phoneticPr fontId="161" type="noConversion"/>
  </si>
  <si>
    <t>21A.巨龙ok</t>
    <phoneticPr fontId="161" type="noConversion"/>
  </si>
  <si>
    <t>1B经典ok</t>
    <phoneticPr fontId="161" type="noConversion"/>
  </si>
  <si>
    <t>野性赐福</t>
    <phoneticPr fontId="161" type="noConversion"/>
  </si>
  <si>
    <t>1B经典ok</t>
    <phoneticPr fontId="161" type="noConversion"/>
  </si>
  <si>
    <t xml:space="preserve"> </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</si>
  <si>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</si>
  <si>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</si>
  <si>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如果该牌在你的手牌中，每当一个友方恶魔死亡，法力值消耗就减少(1)点。</t>
    <phoneticPr fontId="161" type="noConversion"/>
  </si>
  <si>
    <t>命运编织者</t>
    <phoneticPr fontId="161" type="noConversion"/>
  </si>
  <si>
    <t>塔克·诺兹维克</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</si>
  <si>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</si>
  <si>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</si>
  <si>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1B经典ok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</si>
  <si>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</si>
  <si>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</si>
  <si>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</si>
  <si>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</si>
  <si>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</si>
  <si>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</si>
  <si>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</si>
  <si>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</si>
  <si>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1R.奥丹姆奇兵</t>
    </r>
    <r>
      <rPr>
        <sz val="11"/>
        <color theme="1"/>
        <rFont val="宋体"/>
        <family val="2"/>
        <charset val="134"/>
        <scheme val="minor"/>
      </rPr>
      <t>ok</t>
    </r>
    <phoneticPr fontId="161" type="noConversion"/>
  </si>
  <si>
    <t>21A.巨龙ok</t>
    <phoneticPr fontId="161" type="noConversion"/>
  </si>
  <si>
    <t>大法师安东尼达斯</t>
    <phoneticPr fontId="161" type="noConversion"/>
  </si>
  <si>
    <r>
      <t>1R.奥丹姆奇兵</t>
    </r>
    <r>
      <rPr>
        <sz val="11"/>
        <color theme="1"/>
        <rFont val="宋体"/>
        <family val="2"/>
        <charset val="134"/>
        <scheme val="minor"/>
      </rPr>
      <t>ok</t>
    </r>
    <phoneticPr fontId="161" type="noConversion"/>
  </si>
  <si>
    <t>1B经典ok</t>
    <phoneticPr fontId="161"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</si>
  <si>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</si>
  <si>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</si>
  <si>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</si>
  <si>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</si>
  <si>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</si>
  <si>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</si>
  <si>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</si>
  <si>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</si>
  <si>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</si>
  <si>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</si>
  <si>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</si>
  <si>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</si>
  <si>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</si>
  <si>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</si>
  <si>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</si>
  <si>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</si>
  <si>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</si>
  <si>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</si>
  <si>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</si>
  <si>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</si>
  <si>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</si>
  <si>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</si>
  <si>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</si>
  <si>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</si>
  <si>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</si>
  <si>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</si>
  <si>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</si>
  <si>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</si>
  <si>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</si>
  <si>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</si>
  <si>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</si>
  <si>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</si>
  <si>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</si>
  <si>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</si>
  <si>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</si>
  <si>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</si>
  <si>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</si>
  <si>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</si>
  <si>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</si>
  <si>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</si>
  <si>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</si>
  <si>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</si>
  <si>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</si>
  <si>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</si>
  <si>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</si>
  <si>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</si>
  <si>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</si>
  <si>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</si>
  <si>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</si>
  <si>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</si>
  <si>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</si>
  <si>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</si>
  <si>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</si>
  <si>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</si>
  <si>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</si>
  <si>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</si>
  <si>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</si>
  <si>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</si>
  <si>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</si>
  <si>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</si>
  <si>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</si>
  <si>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</si>
  <si>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</si>
  <si>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</si>
  <si>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</si>
  <si>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</si>
  <si>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</si>
  <si>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</si>
  <si>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</si>
  <si>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</si>
  <si>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</si>
  <si>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</si>
  <si>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</si>
  <si>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</si>
  <si>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</si>
  <si>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</si>
  <si>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</si>
  <si>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</si>
  <si>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</si>
  <si>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</si>
  <si>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</si>
  <si>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</si>
  <si>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</si>
  <si>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</si>
  <si>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</si>
  <si>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</si>
  <si>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</si>
  <si>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</si>
  <si>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</si>
  <si>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</si>
  <si>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</si>
  <si>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</si>
  <si>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</si>
  <si>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</si>
  <si>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</si>
  <si>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</si>
  <si>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</si>
  <si>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</si>
  <si>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</si>
  <si>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</si>
  <si>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</si>
  <si>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</si>
  <si>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</si>
  <si>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</si>
  <si>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</si>
  <si>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</si>
  <si>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</si>
  <si>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</si>
  <si>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</si>
  <si>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</si>
  <si>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</si>
  <si>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</si>
  <si>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</si>
  <si>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</si>
  <si>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</si>
  <si>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</si>
  <si>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</si>
  <si>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</si>
  <si>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</si>
  <si>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</si>
  <si>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</si>
  <si>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</si>
  <si>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</si>
  <si>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</si>
  <si>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</si>
  <si>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</si>
  <si>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</si>
  <si>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</si>
  <si>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</si>
  <si>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</si>
  <si>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</si>
  <si>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</si>
  <si>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</si>
  <si>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</si>
  <si>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</si>
  <si>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</si>
  <si>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</si>
  <si>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</si>
  <si>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</si>
  <si>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</si>
  <si>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</si>
  <si>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</si>
  <si>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</si>
  <si>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</si>
  <si>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</si>
  <si>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</si>
  <si>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</si>
  <si>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</si>
  <si>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</si>
  <si>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</si>
  <si>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</si>
  <si>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</si>
  <si>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</si>
  <si>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</si>
  <si>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</si>
  <si>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</si>
  <si>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</si>
  <si>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</si>
  <si>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</si>
  <si>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</si>
  <si>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</si>
  <si>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</si>
  <si>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</si>
  <si>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</si>
  <si>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</si>
  <si>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</si>
  <si>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</si>
  <si>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</si>
  <si>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</si>
  <si>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</si>
  <si>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</si>
  <si>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</si>
  <si>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</si>
  <si>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</si>
  <si>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</si>
  <si>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</si>
  <si>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</si>
  <si>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</si>
  <si>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</si>
  <si>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</si>
  <si>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</si>
  <si>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</si>
  <si>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</si>
  <si>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</si>
  <si>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</si>
  <si>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</si>
  <si>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</si>
  <si>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</si>
  <si>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</si>
  <si>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</si>
  <si>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</si>
  <si>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</si>
  <si>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</si>
  <si>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</si>
  <si>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</si>
  <si>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</si>
  <si>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</si>
  <si>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</si>
  <si>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</si>
  <si>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</si>
  <si>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</si>
  <si>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</si>
  <si>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</si>
  <si>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</si>
  <si>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</si>
  <si>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</si>
  <si>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</si>
  <si>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</si>
  <si>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</si>
  <si>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</si>
  <si>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</si>
  <si>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</si>
  <si>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</si>
  <si>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</si>
  <si>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</si>
  <si>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</si>
  <si>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</si>
  <si>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</si>
  <si>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</si>
  <si>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</si>
  <si>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</si>
  <si>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</si>
  <si>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</si>
  <si>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</si>
  <si>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</si>
  <si>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</si>
  <si>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</si>
  <si>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</si>
  <si>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</si>
  <si>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</si>
  <si>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</si>
  <si>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</si>
  <si>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</si>
  <si>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</si>
  <si>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</si>
  <si>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</si>
  <si>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</si>
  <si>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</si>
  <si>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</si>
  <si>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</si>
  <si>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</si>
  <si>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</si>
  <si>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</si>
  <si>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</si>
  <si>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</si>
  <si>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</si>
  <si>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</si>
  <si>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</si>
  <si>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</si>
  <si>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</si>
  <si>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</si>
  <si>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</si>
  <si>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</si>
  <si>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</si>
  <si>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</si>
  <si>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</si>
  <si>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</si>
  <si>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</si>
  <si>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</si>
  <si>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</si>
  <si>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</si>
  <si>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</si>
  <si>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</si>
  <si>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</si>
  <si>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</si>
  <si>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</si>
  <si>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</si>
  <si>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</si>
  <si>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</si>
  <si>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</si>
  <si>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</si>
  <si>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</si>
  <si>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</si>
  <si>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</si>
  <si>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</si>
  <si>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</si>
  <si>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</si>
  <si>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</si>
  <si>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</si>
  <si>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</si>
  <si>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</si>
  <si>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</si>
  <si>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</si>
  <si>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</si>
  <si>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</si>
  <si>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</si>
  <si>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</si>
  <si>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</si>
  <si>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</si>
  <si>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</si>
  <si>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</si>
  <si>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</si>
  <si>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</si>
  <si>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</si>
  <si>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</si>
  <si>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</si>
  <si>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</si>
  <si>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</si>
  <si>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</si>
  <si>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</si>
  <si>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</si>
  <si>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</si>
  <si>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</si>
  <si>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</si>
  <si>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</si>
  <si>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</si>
  <si>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</si>
  <si>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</si>
  <si>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</si>
  <si>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</si>
  <si>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</si>
  <si>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</si>
  <si>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</si>
  <si>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</si>
  <si>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</si>
  <si>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</si>
  <si>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</si>
  <si>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</si>
  <si>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</si>
  <si>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</si>
  <si>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</si>
  <si>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</si>
  <si>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</si>
  <si>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</si>
  <si>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</si>
  <si>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</si>
  <si>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</si>
  <si>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</si>
  <si>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</si>
  <si>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</si>
  <si>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</si>
  <si>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</si>
  <si>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</si>
  <si>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</si>
  <si>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</si>
  <si>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</si>
  <si>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</si>
  <si>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</si>
  <si>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</si>
  <si>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</si>
  <si>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</si>
  <si>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</si>
  <si>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</si>
  <si>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</si>
  <si>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</si>
  <si>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</si>
  <si>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</si>
  <si>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</si>
  <si>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</si>
  <si>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</si>
  <si>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</si>
  <si>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</si>
  <si>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</si>
  <si>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</si>
  <si>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</si>
  <si>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</si>
  <si>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</si>
  <si>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</si>
  <si>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</si>
  <si>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</si>
  <si>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</si>
  <si>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</si>
  <si>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</si>
  <si>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</si>
  <si>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</si>
  <si>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</si>
  <si>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</si>
  <si>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</si>
  <si>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</si>
  <si>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</si>
  <si>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</si>
  <si>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</si>
  <si>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</si>
  <si>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</si>
  <si>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</si>
  <si>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</si>
  <si>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</si>
  <si>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</si>
  <si>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</si>
  <si>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1" type="noConversion"/>
  </si>
  <si>
    <t>德鲁伊,萨满,</t>
    <phoneticPr fontId="161" type="noConversion"/>
  </si>
  <si>
    <t>潜行者</t>
    <phoneticPr fontId="161" type="noConversion"/>
  </si>
  <si>
    <t>潜行者</t>
    <phoneticPr fontId="161" type="noConversion"/>
  </si>
  <si>
    <t>潜行者,战士,</t>
    <phoneticPr fontId="161" type="noConversion"/>
  </si>
  <si>
    <t>潜行者,战士,</t>
    <phoneticPr fontId="161" type="noConversion"/>
  </si>
  <si>
    <t>圣骑士,战士,</t>
    <phoneticPr fontId="161" type="noConversion"/>
  </si>
  <si>
    <t>术士</t>
    <phoneticPr fontId="161" type="noConversion"/>
  </si>
  <si>
    <t>战士</t>
    <phoneticPr fontId="161" type="noConversion"/>
  </si>
  <si>
    <t>传说</t>
    <phoneticPr fontId="161" type="noConversion"/>
  </si>
  <si>
    <t>史诗</t>
    <phoneticPr fontId="161" type="noConversion"/>
  </si>
  <si>
    <t>普通</t>
    <phoneticPr fontId="161" type="noConversion"/>
  </si>
  <si>
    <t>稀有</t>
    <phoneticPr fontId="161" type="noConversion"/>
  </si>
  <si>
    <t>牧师,圣骑士,</t>
    <phoneticPr fontId="161" type="noConversion"/>
  </si>
  <si>
    <t>通灵</t>
    <phoneticPr fontId="161" type="noConversion"/>
  </si>
  <si>
    <t>1a通灵学院</t>
  </si>
  <si>
    <t>1C.外域ok</t>
  </si>
  <si>
    <t>1C.外域</t>
  </si>
  <si>
    <t>在你的回合结束时，从所有敌方随从处偷取1点攻击力和生命值。</t>
    <phoneticPr fontId="161" type="noConversion"/>
  </si>
  <si>
    <t>教导主任加丁</t>
    <phoneticPr fontId="161" type="noConversion"/>
  </si>
  <si>
    <t>詹迪斯·巴罗夫</t>
    <phoneticPr fontId="161" type="noConversion"/>
  </si>
  <si>
    <r>
      <t>2Q.暗影崛起</t>
    </r>
    <r>
      <rPr>
        <sz val="11"/>
        <color theme="1"/>
        <rFont val="宋体"/>
        <family val="3"/>
        <charset val="134"/>
        <scheme val="minor"/>
      </rPr>
      <t>ok</t>
    </r>
    <phoneticPr fontId="161" type="noConversion"/>
  </si>
  <si>
    <t>高阶修士奥露拉</t>
    <phoneticPr fontId="161" type="noConversion"/>
  </si>
  <si>
    <t>感知宝珠</t>
    <phoneticPr fontId="161" type="noConversion"/>
  </si>
  <si>
    <t>金牌猎手克里</t>
    <phoneticPr fontId="161" type="noConversion"/>
  </si>
  <si>
    <r>
      <t>1a通灵学院</t>
    </r>
    <r>
      <rPr>
        <sz val="11"/>
        <color theme="1"/>
        <rFont val="宋体"/>
        <family val="3"/>
        <charset val="134"/>
        <scheme val="minor"/>
      </rPr>
      <t>ok</t>
    </r>
    <phoneticPr fontId="161" type="noConversion"/>
  </si>
  <si>
    <t>莱斯·霜语</t>
    <phoneticPr fontId="161" type="noConversion"/>
  </si>
  <si>
    <t>渗透者莉莉安</t>
    <phoneticPr fontId="161" type="noConversion"/>
  </si>
  <si>
    <t>斯雷特教授</t>
    <phoneticPr fontId="161" type="noConversion"/>
  </si>
  <si>
    <t>导师火心</t>
    <phoneticPr fontId="161" type="noConversion"/>
  </si>
  <si>
    <t>法师,潜行者,</t>
    <phoneticPr fontId="161" type="noConversion"/>
  </si>
  <si>
    <t>高阶女巫维洛</t>
    <phoneticPr fontId="161" type="noConversion"/>
  </si>
  <si>
    <t>你的英雄每受到1点伤害，这张牌的法力值消耗便减少（1）点。</t>
    <phoneticPr fontId="161" type="noConversion"/>
  </si>
  <si>
    <t>荣誉室</t>
    <phoneticPr fontId="161" type="noConversion"/>
  </si>
  <si>
    <t>大导师野爪</t>
    <phoneticPr fontId="161" type="noConversion"/>
  </si>
  <si>
    <t>引月长弓</t>
    <phoneticPr fontId="161" type="noConversion"/>
  </si>
  <si>
    <t>秘密通道</t>
    <phoneticPr fontId="161" type="noConversion"/>
  </si>
  <si>
    <t>图腾巨怪</t>
    <phoneticPr fontId="161" type="noConversion"/>
  </si>
  <si>
    <t>雕琢符文</t>
    <phoneticPr fontId="161" type="noConversion"/>
  </si>
  <si>
    <t>1a通灵学院ok</t>
    <phoneticPr fontId="161" type="noConversion"/>
  </si>
  <si>
    <t>分裂战斧</t>
    <phoneticPr fontId="161" type="noConversion"/>
  </si>
  <si>
    <t>校长克尔苏加德</t>
    <phoneticPr fontId="161" type="noConversion"/>
  </si>
  <si>
    <t>维克图斯</t>
    <phoneticPr fontId="161" type="noConversion"/>
  </si>
  <si>
    <t>光铸远征军</t>
    <phoneticPr fontId="161" type="noConversion"/>
  </si>
  <si>
    <t>虔诚的学徒</t>
    <phoneticPr fontId="161" type="noConversion"/>
  </si>
  <si>
    <t>银色自大狂</t>
    <phoneticPr fontId="161"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</si>
  <si>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</si>
  <si>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</si>
  <si>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</si>
  <si>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</si>
  <si>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</si>
  <si>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</si>
  <si>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</si>
  <si>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</si>
  <si>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</si>
  <si>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</si>
  <si>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</si>
  <si>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</si>
  <si>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</si>
  <si>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1"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</si>
  <si>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</si>
  <si>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</si>
  <si>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</si>
  <si>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</si>
  <si>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</si>
  <si>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</si>
  <si>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</si>
  <si>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</si>
  <si>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</si>
  <si>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</si>
  <si>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</si>
  <si>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</si>
  <si>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</si>
  <si>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</si>
  <si>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</si>
  <si>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</si>
  <si>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</si>
  <si>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</si>
  <si>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</si>
  <si>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</si>
  <si>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1" type="noConversion"/>
  </si>
  <si>
    <t>横扫攻击</t>
    <phoneticPr fontId="161" type="noConversion"/>
  </si>
  <si>
    <t>觉醒巨龙伊瑟拉</t>
    <phoneticPr fontId="161" type="noConversion"/>
  </si>
  <si>
    <t>动物保镖</t>
    <phoneticPr fontId="161" type="noConversion"/>
  </si>
  <si>
    <t>优胜劣汰</t>
    <phoneticPr fontId="161" type="noConversion"/>
  </si>
  <si>
    <t>萨维斯</t>
    <phoneticPr fontId="161" type="noConversion"/>
  </si>
  <si>
    <r>
      <t>1a通灵学院</t>
    </r>
    <r>
      <rPr>
        <sz val="11"/>
        <color theme="1"/>
        <rFont val="宋体"/>
        <family val="3"/>
        <charset val="134"/>
        <scheme val="minor"/>
      </rPr>
      <t>ok</t>
    </r>
    <phoneticPr fontId="161" type="noConversion"/>
  </si>
  <si>
    <t>灵魂学家玛丽希亚</t>
    <phoneticPr fontId="161" type="noConversion"/>
  </si>
  <si>
    <t>法奥瑞斯国王</t>
    <phoneticPr fontId="161" type="noConversion"/>
  </si>
  <si>
    <t>1B经典</t>
    <phoneticPr fontId="161"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</si>
  <si>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</si>
  <si>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</si>
  <si>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</si>
  <si>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</si>
  <si>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</si>
  <si>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</si>
  <si>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</si>
  <si>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</si>
  <si>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</si>
  <si>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</si>
  <si>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</si>
  <si>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</si>
  <si>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</si>
  <si>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</si>
  <si>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</si>
  <si>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</si>
  <si>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</si>
  <si>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</si>
  <si>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</si>
  <si>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</si>
  <si>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</si>
  <si>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</si>
  <si>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</si>
  <si>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</si>
  <si>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</si>
  <si>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</si>
  <si>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</si>
  <si>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</si>
  <si>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</si>
  <si>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</si>
  <si>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</si>
  <si>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</si>
  <si>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</si>
  <si>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</si>
  <si>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</si>
  <si>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</si>
  <si>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</si>
  <si>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</si>
  <si>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</si>
  <si>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</si>
  <si>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</si>
  <si>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</si>
  <si>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</si>
  <si>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</si>
  <si>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</si>
  <si>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</si>
  <si>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</si>
  <si>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</si>
  <si>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</si>
  <si>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</si>
  <si>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</si>
  <si>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</si>
  <si>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</si>
  <si>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</si>
  <si>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</si>
  <si>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</si>
  <si>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</si>
  <si>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</si>
  <si>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</si>
  <si>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</si>
  <si>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</si>
  <si>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</si>
  <si>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</si>
  <si>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</si>
  <si>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</si>
  <si>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</si>
  <si>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</si>
  <si>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</si>
  <si>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</si>
  <si>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</si>
  <si>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</si>
  <si>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</si>
  <si>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</si>
  <si>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</si>
  <si>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</si>
  <si>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</si>
  <si>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</si>
  <si>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</si>
  <si>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</si>
  <si>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</si>
  <si>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</si>
  <si>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</si>
  <si>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</si>
  <si>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</si>
  <si>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</si>
  <si>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</si>
  <si>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</si>
  <si>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</si>
  <si>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</si>
  <si>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</si>
  <si>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</si>
  <si>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</si>
  <si>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</si>
  <si>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</si>
  <si>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</si>
  <si>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</si>
  <si>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</si>
  <si>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</si>
  <si>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</si>
  <si>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</si>
  <si>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</si>
  <si>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</si>
  <si>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</si>
  <si>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</si>
  <si>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</si>
  <si>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</si>
  <si>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</si>
  <si>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</si>
  <si>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</si>
  <si>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</si>
  <si>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</si>
  <si>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</si>
  <si>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</si>
  <si>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</si>
  <si>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</si>
  <si>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</si>
  <si>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</si>
  <si>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</si>
  <si>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</si>
  <si>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</si>
  <si>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</si>
  <si>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</si>
  <si>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</si>
  <si>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</si>
  <si>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</si>
  <si>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</si>
  <si>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</si>
  <si>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</si>
  <si>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</si>
  <si>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</si>
  <si>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</si>
  <si>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</si>
  <si>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</si>
  <si>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</si>
  <si>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</si>
  <si>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</si>
  <si>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</si>
  <si>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</si>
  <si>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</si>
  <si>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</si>
  <si>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</si>
  <si>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</si>
  <si>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</si>
  <si>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</si>
  <si>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</si>
  <si>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</si>
  <si>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</si>
  <si>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</si>
  <si>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</si>
  <si>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</si>
  <si>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</si>
  <si>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</si>
  <si>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</si>
  <si>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</si>
  <si>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</si>
  <si>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</si>
  <si>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</si>
  <si>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</si>
  <si>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</si>
  <si>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</si>
  <si>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</si>
  <si>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</si>
  <si>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</si>
  <si>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</si>
  <si>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</si>
  <si>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</si>
  <si>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</si>
  <si>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</si>
  <si>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</si>
  <si>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</si>
  <si>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</si>
  <si>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</si>
  <si>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</si>
  <si>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</si>
  <si>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</si>
  <si>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</si>
  <si>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</si>
  <si>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</si>
  <si>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</si>
  <si>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</si>
  <si>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</si>
  <si>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</si>
  <si>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</si>
  <si>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</si>
  <si>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</si>
  <si>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</si>
  <si>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</si>
  <si>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</si>
  <si>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</si>
  <si>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</si>
  <si>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</si>
  <si>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</si>
  <si>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</si>
  <si>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</si>
  <si>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</si>
  <si>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</si>
  <si>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</si>
  <si>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</si>
  <si>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</si>
  <si>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</si>
  <si>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</si>
  <si>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</si>
  <si>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</si>
  <si>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</si>
  <si>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</si>
  <si>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</si>
  <si>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</si>
  <si>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</si>
  <si>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</si>
  <si>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</si>
  <si>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</si>
  <si>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</si>
  <si>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</si>
  <si>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</si>
  <si>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</si>
  <si>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</si>
  <si>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</si>
  <si>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</si>
  <si>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</si>
  <si>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</si>
  <si>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</si>
  <si>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</si>
  <si>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</si>
  <si>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</si>
  <si>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</si>
  <si>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</si>
  <si>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</si>
  <si>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</si>
  <si>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</si>
  <si>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</si>
  <si>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</si>
  <si>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</si>
  <si>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</si>
  <si>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</si>
  <si>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</si>
  <si>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</si>
  <si>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</si>
  <si>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</si>
  <si>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</si>
  <si>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</si>
  <si>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</si>
  <si>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</si>
  <si>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</si>
  <si>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</si>
  <si>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</si>
  <si>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</si>
  <si>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</si>
  <si>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</si>
  <si>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</si>
  <si>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</si>
  <si>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</si>
  <si>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</si>
  <si>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</si>
  <si>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</si>
  <si>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</si>
  <si>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</si>
  <si>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</si>
  <si>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</si>
  <si>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</si>
  <si>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</si>
  <si>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</si>
  <si>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</si>
  <si>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</si>
  <si>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</si>
  <si>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</si>
  <si>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</si>
  <si>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</si>
  <si>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</si>
  <si>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</si>
  <si>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</si>
  <si>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</si>
  <si>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</si>
  <si>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</si>
  <si>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</si>
  <si>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</si>
  <si>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</si>
  <si>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</si>
  <si>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</si>
  <si>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</si>
  <si>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</si>
  <si>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</si>
  <si>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</si>
  <si>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</si>
  <si>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</si>
  <si>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</si>
  <si>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</si>
  <si>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</si>
  <si>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</si>
  <si>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</si>
  <si>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</si>
  <si>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</si>
  <si>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</si>
  <si>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</si>
  <si>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</si>
  <si>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</si>
  <si>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</si>
  <si>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</si>
  <si>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</si>
  <si>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</si>
  <si>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</si>
  <si>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</si>
  <si>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</si>
  <si>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</si>
  <si>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</si>
  <si>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</si>
  <si>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</si>
  <si>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</si>
  <si>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</si>
  <si>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</si>
  <si>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</si>
  <si>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</si>
  <si>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</si>
  <si>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</si>
  <si>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</si>
  <si>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</si>
  <si>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</si>
  <si>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</si>
  <si>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</si>
  <si>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</si>
  <si>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</si>
  <si>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</si>
  <si>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</si>
  <si>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</si>
  <si>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</si>
  <si>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</si>
  <si>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</si>
  <si>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</si>
  <si>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</si>
  <si>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</si>
  <si>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</si>
  <si>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</si>
  <si>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</si>
  <si>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</si>
  <si>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</si>
  <si>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</si>
  <si>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</si>
  <si>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</si>
  <si>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</si>
  <si>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</si>
  <si>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</si>
  <si>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</si>
  <si>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</si>
  <si>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</si>
  <si>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</si>
  <si>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</si>
  <si>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</si>
  <si>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</si>
  <si>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</si>
  <si>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</si>
  <si>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</si>
  <si>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</si>
  <si>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</si>
  <si>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</si>
  <si>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</si>
  <si>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</si>
  <si>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</si>
  <si>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</si>
  <si>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</si>
  <si>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</si>
  <si>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</si>
  <si>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</si>
  <si>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</si>
  <si>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</si>
  <si>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</si>
  <si>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</si>
  <si>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</si>
  <si>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</si>
  <si>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</si>
  <si>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</si>
  <si>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</si>
  <si>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</si>
  <si>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</si>
  <si>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</si>
  <si>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</si>
  <si>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</si>
  <si>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</si>
  <si>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</si>
  <si>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1" type="noConversion"/>
  </si>
  <si>
    <t>希拉斯·暗月</t>
    <phoneticPr fontId="161" type="noConversion"/>
  </si>
  <si>
    <t>伊纳拉·碎雷</t>
    <phoneticPr fontId="161" type="noConversion"/>
  </si>
  <si>
    <t>尤格-萨隆，命运主宰</t>
    <phoneticPr fontId="161" type="noConversion"/>
  </si>
  <si>
    <t>戈霍恩，鲜血之神</t>
    <phoneticPr fontId="161" type="noConversion"/>
  </si>
  <si>
    <t>伊格诺斯</t>
    <phoneticPr fontId="161" type="noConversion"/>
  </si>
  <si>
    <t>邪能学说</t>
    <phoneticPr fontId="161" type="noConversion"/>
  </si>
  <si>
    <t>恩佐斯，深渊之神</t>
    <phoneticPr fontId="161" type="noConversion"/>
  </si>
  <si>
    <t>巨型图腾埃索尔</t>
    <phoneticPr fontId="161" type="noConversion"/>
  </si>
  <si>
    <t>无名者</t>
    <phoneticPr fontId="161" type="noConversion"/>
  </si>
  <si>
    <t>提克特斯</t>
    <phoneticPr fontId="161" type="noConversion"/>
  </si>
  <si>
    <t>玛克希玛·雷管</t>
    <phoneticPr fontId="161" type="noConversion"/>
  </si>
  <si>
    <t>马戏领班威特利</t>
    <phoneticPr fontId="161" type="noConversion"/>
  </si>
  <si>
    <t>格雷布</t>
    <phoneticPr fontId="161" type="noConversion"/>
  </si>
  <si>
    <t xml:space="preserve"> </t>
    <phoneticPr fontId="161" type="noConversion"/>
  </si>
  <si>
    <r>
      <t>1A暗月马戏团</t>
    </r>
    <r>
      <rPr>
        <sz val="11"/>
        <color theme="1"/>
        <rFont val="宋体"/>
        <family val="3"/>
        <charset val="134"/>
        <scheme val="minor"/>
      </rPr>
      <t>ok</t>
    </r>
    <phoneticPr fontId="161" type="noConversion"/>
  </si>
  <si>
    <t>大主教伊瑞尔</t>
    <phoneticPr fontId="161" type="noConversion"/>
  </si>
  <si>
    <t>愚人套牌</t>
    <phoneticPr fontId="161" type="noConversion"/>
  </si>
  <si>
    <t>混乱套牌</t>
    <phoneticPr fontId="161" type="noConversion"/>
  </si>
  <si>
    <t>高跷艺人</t>
    <phoneticPr fontId="161" type="noConversion"/>
  </si>
  <si>
    <t>暗月先知赛格</t>
    <phoneticPr fontId="161" type="noConversion"/>
  </si>
  <si>
    <t>扎依，出彩艺人</t>
    <phoneticPr fontId="161" type="noConversion"/>
  </si>
  <si>
    <t>奥尔多侍从</t>
  </si>
  <si>
    <t>阿达尔之手</t>
  </si>
  <si>
    <t>智慧圣契</t>
  </si>
  <si>
    <t>奥尔多真理追寻者</t>
  </si>
  <si>
    <t>虔诚的学徒</t>
  </si>
  <si>
    <t>女伯爵莉亚德琳</t>
  </si>
  <si>
    <t>希望圣契</t>
  </si>
  <si>
    <t>博学者普克尔特</t>
    <phoneticPr fontId="161" type="noConversion"/>
  </si>
  <si>
    <t>基利，艾露恩之眷</t>
    <phoneticPr fontId="161" type="noConversion"/>
  </si>
  <si>
    <t>连环腿大师</t>
    <phoneticPr fontId="161" type="noConversion"/>
  </si>
  <si>
    <t>瑞林的步枪</t>
    <phoneticPr fontId="161" type="noConversion"/>
  </si>
  <si>
    <t>决斗大师莫扎奇</t>
    <phoneticPr fontId="161" type="noConversion"/>
  </si>
  <si>
    <t>衰变飞弹</t>
    <phoneticPr fontId="161" type="noConversion"/>
  </si>
  <si>
    <t xml:space="preserve"> </t>
    <phoneticPr fontId="161"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</si>
  <si>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</si>
  <si>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</si>
  <si>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</si>
  <si>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</si>
  <si>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</si>
  <si>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</si>
  <si>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</si>
  <si>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</si>
  <si>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</si>
  <si>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</si>
  <si>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</si>
  <si>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</si>
  <si>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</si>
  <si>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</si>
  <si>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</si>
  <si>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</si>
  <si>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</si>
  <si>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</si>
  <si>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</si>
  <si>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</si>
  <si>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</si>
  <si>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</si>
  <si>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</si>
  <si>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1"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</si>
  <si>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</si>
  <si>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</si>
  <si>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</si>
  <si>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</si>
  <si>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</si>
  <si>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</si>
  <si>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</si>
  <si>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</si>
  <si>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</si>
  <si>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</si>
  <si>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</si>
  <si>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</si>
  <si>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</si>
  <si>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</si>
  <si>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</si>
  <si>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</si>
  <si>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</si>
  <si>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</si>
  <si>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</si>
  <si>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</si>
  <si>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</si>
  <si>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</si>
  <si>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</si>
  <si>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</si>
  <si>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</si>
  <si>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</si>
  <si>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</si>
  <si>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</si>
  <si>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</si>
  <si>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</si>
  <si>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</si>
  <si>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</si>
  <si>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</si>
  <si>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</si>
  <si>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</si>
  <si>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</si>
  <si>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</si>
  <si>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</si>
  <si>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</si>
  <si>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</si>
  <si>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</si>
  <si>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</si>
  <si>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</si>
  <si>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</si>
  <si>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</si>
  <si>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</si>
  <si>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</si>
  <si>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</si>
  <si>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</si>
  <si>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</si>
  <si>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</si>
  <si>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</si>
  <si>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</si>
  <si>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</si>
  <si>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</si>
  <si>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</si>
  <si>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</si>
  <si>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</si>
  <si>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</si>
  <si>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</si>
  <si>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</si>
  <si>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</si>
  <si>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</si>
  <si>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</si>
  <si>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</si>
  <si>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</si>
  <si>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</si>
  <si>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</si>
  <si>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</si>
  <si>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</si>
  <si>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</si>
  <si>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</si>
  <si>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</si>
  <si>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</si>
  <si>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</si>
  <si>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</si>
  <si>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</si>
  <si>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</si>
  <si>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</si>
  <si>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</si>
  <si>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</si>
  <si>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</si>
  <si>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</si>
  <si>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</si>
  <si>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</si>
  <si>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</si>
  <si>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</si>
  <si>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</si>
  <si>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</si>
  <si>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</si>
  <si>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</si>
  <si>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</si>
  <si>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</si>
  <si>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</si>
  <si>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</si>
  <si>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</si>
  <si>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</si>
  <si>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</si>
  <si>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</si>
  <si>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</si>
  <si>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</si>
  <si>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</si>
  <si>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</si>
  <si>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</si>
  <si>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</si>
  <si>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</si>
  <si>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</si>
  <si>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</si>
  <si>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</si>
  <si>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</si>
  <si>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</si>
  <si>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</si>
  <si>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</si>
  <si>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</si>
  <si>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</si>
  <si>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</si>
  <si>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</si>
  <si>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</si>
  <si>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</si>
  <si>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</si>
  <si>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</si>
  <si>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</si>
  <si>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</si>
  <si>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</si>
  <si>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</si>
  <si>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</si>
  <si>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</si>
  <si>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</si>
  <si>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</si>
  <si>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</si>
  <si>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</si>
  <si>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</si>
  <si>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</si>
  <si>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</si>
  <si>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</si>
  <si>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</si>
  <si>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</si>
  <si>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</si>
  <si>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</si>
  <si>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</si>
  <si>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</si>
  <si>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</si>
  <si>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</si>
  <si>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</si>
  <si>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</si>
  <si>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</si>
  <si>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</si>
  <si>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</si>
  <si>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</si>
  <si>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</si>
  <si>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</si>
  <si>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</si>
  <si>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</si>
  <si>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</si>
  <si>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</si>
  <si>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</si>
  <si>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</si>
  <si>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</si>
  <si>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</si>
  <si>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</si>
  <si>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</si>
  <si>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</si>
  <si>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</si>
  <si>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</si>
  <si>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</si>
  <si>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</si>
  <si>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</si>
  <si>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</si>
  <si>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</si>
  <si>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</si>
  <si>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</si>
  <si>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</si>
  <si>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</si>
  <si>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</si>
  <si>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</si>
  <si>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</si>
  <si>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</si>
  <si>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</si>
  <si>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</si>
  <si>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</si>
  <si>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</si>
  <si>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</si>
  <si>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</si>
  <si>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</si>
  <si>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</si>
  <si>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</si>
  <si>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</si>
  <si>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</si>
  <si>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</si>
  <si>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</si>
  <si>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</si>
  <si>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</si>
  <si>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</si>
  <si>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</si>
  <si>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</si>
  <si>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</si>
  <si>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</si>
  <si>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</si>
  <si>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</si>
  <si>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</si>
  <si>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</si>
  <si>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</si>
  <si>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</si>
  <si>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</si>
  <si>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</si>
  <si>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</si>
  <si>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</si>
  <si>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</si>
  <si>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</si>
  <si>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</si>
  <si>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</si>
  <si>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</si>
  <si>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</si>
  <si>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</si>
  <si>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</si>
  <si>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</si>
  <si>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</si>
  <si>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</si>
  <si>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</si>
  <si>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</si>
  <si>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</si>
  <si>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</si>
  <si>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</si>
  <si>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</si>
  <si>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</si>
  <si>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</si>
  <si>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</si>
  <si>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</si>
  <si>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</si>
  <si>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</si>
  <si>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</si>
  <si>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</si>
  <si>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</si>
  <si>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</si>
  <si>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</si>
  <si>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</si>
  <si>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</si>
  <si>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</si>
  <si>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</si>
  <si>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</si>
  <si>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</si>
  <si>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</si>
  <si>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</si>
  <si>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</si>
  <si>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</si>
  <si>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</si>
  <si>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</si>
  <si>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</si>
  <si>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</si>
  <si>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</si>
  <si>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</si>
  <si>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</si>
  <si>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</si>
  <si>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</si>
  <si>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</si>
  <si>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</si>
  <si>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</si>
  <si>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</si>
  <si>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</si>
  <si>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</si>
  <si>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</si>
  <si>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</si>
  <si>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</si>
  <si>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</si>
  <si>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</si>
  <si>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</si>
  <si>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</si>
  <si>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</si>
  <si>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</si>
  <si>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</si>
  <si>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</si>
  <si>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</si>
  <si>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</si>
  <si>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</si>
  <si>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</si>
  <si>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</si>
  <si>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</si>
  <si>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</si>
  <si>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</si>
  <si>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</si>
  <si>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</si>
  <si>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</si>
  <si>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</si>
  <si>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</si>
  <si>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</si>
  <si>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</si>
  <si>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</si>
  <si>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</si>
  <si>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</si>
  <si>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</si>
  <si>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</si>
  <si>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</si>
  <si>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</si>
  <si>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</si>
  <si>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</si>
  <si>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</si>
  <si>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</si>
  <si>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</si>
  <si>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</si>
  <si>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</si>
  <si>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</si>
  <si>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</si>
  <si>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</si>
  <si>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</si>
  <si>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</si>
  <si>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</si>
  <si>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</si>
  <si>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</si>
  <si>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</si>
  <si>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</si>
  <si>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</si>
  <si>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</si>
  <si>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</si>
  <si>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</si>
  <si>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</si>
  <si>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</si>
  <si>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</si>
  <si>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</si>
  <si>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</si>
  <si>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</si>
  <si>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</si>
  <si>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</si>
  <si>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</si>
  <si>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</si>
  <si>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</si>
  <si>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</si>
  <si>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</si>
  <si>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</si>
  <si>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</si>
  <si>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</si>
  <si>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</si>
  <si>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</si>
  <si>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</si>
  <si>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</si>
  <si>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</si>
  <si>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</si>
  <si>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</si>
  <si>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</si>
  <si>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</si>
  <si>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</si>
  <si>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</si>
  <si>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</si>
  <si>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</si>
  <si>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</si>
  <si>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</si>
  <si>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</si>
  <si>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</si>
  <si>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</si>
  <si>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</si>
  <si>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</si>
  <si>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</si>
  <si>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</si>
  <si>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</si>
  <si>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</si>
  <si>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</si>
  <si>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</si>
  <si>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</si>
  <si>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</si>
  <si>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</si>
  <si>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</si>
  <si>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</si>
  <si>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</si>
  <si>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</si>
  <si>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</si>
  <si>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</si>
  <si>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</si>
  <si>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</si>
  <si>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</si>
  <si>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</si>
  <si>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</si>
  <si>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</si>
  <si>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</si>
  <si>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</si>
  <si>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</si>
  <si>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</si>
  <si>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</si>
  <si>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</si>
  <si>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1" type="noConversion"/>
  </si>
  <si>
    <t>在你施放一个自然法术后，使另一个友方随从获得+2/+2。</t>
    <phoneticPr fontId="161" type="noConversion"/>
  </si>
  <si>
    <t>贫瘠之地</t>
  </si>
  <si>
    <t>暗月</t>
  </si>
  <si>
    <t>洛卡拉</t>
    <phoneticPr fontId="161" type="noConversion"/>
  </si>
  <si>
    <t>药剂师赫布瑞姆</t>
    <phoneticPr fontId="161" type="noConversion"/>
  </si>
  <si>
    <t>火眼莫德雷斯</t>
    <phoneticPr fontId="161" type="noConversion"/>
  </si>
  <si>
    <t>塔维什·雷矛</t>
    <phoneticPr fontId="161" type="noConversion"/>
  </si>
  <si>
    <t>斯卡布斯·刀油</t>
    <phoneticPr fontId="161" type="noConversion"/>
  </si>
  <si>
    <t>魔像师卡扎库斯</t>
    <phoneticPr fontId="161" type="noConversion"/>
  </si>
  <si>
    <t>巴拉克·科多班恩</t>
    <phoneticPr fontId="161" type="noConversion"/>
  </si>
  <si>
    <t>凯瑞尔·罗姆</t>
    <phoneticPr fontId="161" type="noConversion"/>
  </si>
  <si>
    <t>火炮长斯密瑟</t>
    <phoneticPr fontId="161" type="noConversion"/>
  </si>
  <si>
    <t>库尔特鲁斯·陨烬</t>
    <phoneticPr fontId="161" type="noConversion"/>
  </si>
  <si>
    <t>萨鲁法尔大王</t>
    <phoneticPr fontId="161" type="noConversion"/>
  </si>
  <si>
    <t>古夫·符文图腾</t>
    <phoneticPr fontId="161" type="noConversion"/>
  </si>
  <si>
    <t>尼尔鲁·火刃</t>
    <phoneticPr fontId="161" type="noConversion"/>
  </si>
  <si>
    <t>腐烂的普雷莫尔</t>
    <phoneticPr fontId="161" type="noConversion"/>
  </si>
  <si>
    <t>剑圣萨穆罗</t>
    <phoneticPr fontId="161" type="noConversion"/>
  </si>
  <si>
    <t>布鲁坎</t>
    <phoneticPr fontId="161" type="noConversion"/>
  </si>
  <si>
    <t>贫瘠之地</t>
    <phoneticPr fontId="161" type="noConversion"/>
  </si>
  <si>
    <t>1211贫瘠</t>
  </si>
  <si>
    <t>瓦尔登·晨拥</t>
    <phoneticPr fontId="161" type="noConversion"/>
  </si>
  <si>
    <t>&lt;b&gt;战吼：&lt;/b&gt;&lt;b&gt;冻结&lt;/b&gt;所有敌方随从。如果敌方随从已被&lt;b&gt;冻结&lt;/b&gt;，则改为对其造成4点伤害。</t>
    <phoneticPr fontId="161" type="noConversion"/>
  </si>
  <si>
    <t>猜重量</t>
    <phoneticPr fontId="161" type="noConversion"/>
  </si>
  <si>
    <t>火焰术士弗洛格尔</t>
    <phoneticPr fontId="161" type="noConversion"/>
  </si>
  <si>
    <r>
      <t xml:space="preserve"> </t>
    </r>
    <r>
      <rPr>
        <sz val="11"/>
        <color theme="1"/>
        <rFont val="宋体"/>
        <family val="3"/>
        <charset val="134"/>
        <scheme val="minor"/>
      </rPr>
      <t xml:space="preserve">  </t>
    </r>
    <phoneticPr fontId="161" type="noConversion"/>
  </si>
  <si>
    <t>燃烧</t>
    <phoneticPr fontId="161" type="noConversion"/>
  </si>
  <si>
    <t>克苏恩，破碎之劫</t>
    <phoneticPr fontId="161" type="noConversion"/>
  </si>
  <si>
    <t>曼科里克</t>
    <phoneticPr fontId="161"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</si>
  <si>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</si>
  <si>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</si>
  <si>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</si>
  <si>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</si>
  <si>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</si>
  <si>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</si>
  <si>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</si>
  <si>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</si>
  <si>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</si>
  <si>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</si>
  <si>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</si>
  <si>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</si>
  <si>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</si>
  <si>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</si>
  <si>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</si>
  <si>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</si>
  <si>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</si>
  <si>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</si>
  <si>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</si>
  <si>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</si>
  <si>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</si>
  <si>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</si>
  <si>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</si>
  <si>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</si>
  <si>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</si>
  <si>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</si>
  <si>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</si>
  <si>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</si>
  <si>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</si>
  <si>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</si>
  <si>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</si>
  <si>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</si>
  <si>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</si>
  <si>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</si>
  <si>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</si>
  <si>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</si>
  <si>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</si>
  <si>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</si>
  <si>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</si>
  <si>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</si>
  <si>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</si>
  <si>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</si>
  <si>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1" type="noConversion"/>
  </si>
  <si>
    <t>铺场德</t>
    <phoneticPr fontId="137" type="noConversion"/>
  </si>
  <si>
    <t>泽瑞拉</t>
    <phoneticPr fontId="161"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</si>
  <si>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</si>
  <si>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</si>
  <si>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</si>
  <si>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</si>
  <si>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</si>
  <si>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</si>
  <si>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1" type="noConversion"/>
  </si>
  <si>
    <t>纳鲁之锤</t>
    <phoneticPr fontId="161" type="noConversion"/>
  </si>
  <si>
    <t>诺滋多姆</t>
    <phoneticPr fontId="137" type="noConversion"/>
  </si>
  <si>
    <t>nzdm</t>
    <phoneticPr fontId="137" type="noConversion"/>
  </si>
  <si>
    <t>团伙核心</t>
    <phoneticPr fontId="161" type="noConversion"/>
  </si>
  <si>
    <t>AAECAa35AwqbzQPP0gP83gPO4QPg5QPy7QOwigS1igSCoASFoAQKrMsDzNIDzdIDjtQDxt4D9eMD+OMDkuQDlugD56AEAA==</t>
  </si>
  <si>
    <t>控制术</t>
  </si>
  <si>
    <t>连环灾难</t>
    <phoneticPr fontId="161"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</si>
  <si>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</si>
  <si>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</si>
  <si>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</si>
  <si>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</si>
  <si>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</si>
  <si>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</si>
  <si>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</si>
  <si>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</si>
  <si>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</si>
  <si>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</si>
  <si>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</si>
  <si>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</si>
  <si>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</si>
  <si>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</si>
  <si>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1" type="noConversion"/>
  </si>
  <si>
    <t>精英牛头人酋长，金属之神</t>
    <phoneticPr fontId="161" type="noConversion"/>
  </si>
  <si>
    <t>帐篷摧毁者</t>
    <phoneticPr fontId="161" type="noConversion"/>
  </si>
  <si>
    <t>清凉的泉水</t>
    <phoneticPr fontId="137" type="noConversion"/>
  </si>
  <si>
    <r>
      <t>1211贫瘠</t>
    </r>
    <r>
      <rPr>
        <sz val="11"/>
        <color theme="1"/>
        <rFont val="宋体"/>
        <family val="3"/>
        <charset val="134"/>
        <scheme val="minor"/>
      </rPr>
      <t>ok</t>
    </r>
    <phoneticPr fontId="161" type="noConversion"/>
  </si>
  <si>
    <t>1211贫瘠ok</t>
    <phoneticPr fontId="161"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</si>
  <si>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</si>
  <si>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</si>
  <si>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</si>
  <si>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</si>
  <si>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1" type="noConversion"/>
  </si>
  <si>
    <t>荷塘潜伏者</t>
    <phoneticPr fontId="161"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</si>
  <si>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</si>
  <si>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1"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</si>
  <si>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</si>
  <si>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</si>
  <si>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</si>
  <si>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</si>
  <si>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</si>
  <si>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</si>
  <si>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</si>
  <si>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</si>
  <si>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</si>
  <si>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</si>
  <si>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</si>
  <si>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</si>
  <si>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</si>
  <si>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</si>
  <si>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</si>
  <si>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</si>
  <si>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</si>
  <si>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</si>
  <si>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</si>
  <si>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</si>
  <si>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</si>
  <si>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</si>
  <si>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</si>
  <si>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</si>
  <si>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</si>
  <si>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</si>
  <si>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</si>
  <si>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</si>
  <si>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</si>
  <si>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</si>
  <si>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</si>
  <si>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</si>
  <si>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</si>
  <si>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</si>
  <si>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</si>
  <si>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</si>
  <si>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</si>
  <si>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</si>
  <si>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</si>
  <si>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</si>
  <si>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</si>
  <si>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</si>
  <si>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</si>
  <si>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</si>
  <si>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</si>
  <si>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</si>
  <si>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</si>
  <si>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</si>
  <si>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</si>
  <si>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</si>
  <si>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</si>
  <si>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</si>
  <si>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</si>
  <si>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</si>
  <si>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</si>
  <si>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</si>
  <si>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</si>
  <si>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</si>
  <si>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</si>
  <si>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</si>
  <si>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</si>
  <si>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</si>
  <si>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</si>
  <si>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</si>
  <si>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</si>
  <si>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</si>
  <si>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</si>
  <si>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</si>
  <si>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</si>
  <si>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</si>
  <si>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</si>
  <si>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</si>
  <si>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</si>
  <si>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</si>
  <si>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</si>
  <si>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</si>
  <si>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</si>
  <si>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</si>
  <si>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</si>
  <si>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</si>
  <si>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</si>
  <si>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</si>
  <si>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</si>
  <si>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</si>
  <si>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</si>
  <si>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</si>
  <si>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</si>
  <si>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</si>
  <si>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</si>
  <si>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</si>
  <si>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</si>
  <si>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</si>
  <si>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</si>
  <si>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</si>
  <si>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</si>
  <si>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</si>
  <si>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</si>
  <si>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</si>
  <si>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</si>
  <si>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</si>
  <si>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</si>
  <si>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</si>
  <si>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</si>
  <si>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</si>
  <si>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</si>
  <si>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</si>
  <si>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</si>
  <si>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</si>
  <si>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</si>
  <si>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</si>
  <si>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</si>
  <si>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</si>
  <si>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</si>
  <si>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</si>
  <si>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</si>
  <si>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</si>
  <si>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</si>
  <si>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</si>
  <si>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</si>
  <si>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</si>
  <si>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</si>
  <si>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</si>
  <si>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</si>
  <si>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</si>
  <si>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</si>
  <si>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</si>
  <si>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</si>
  <si>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</si>
  <si>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</si>
  <si>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</si>
  <si>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</si>
  <si>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</si>
  <si>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</si>
  <si>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</si>
  <si>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</si>
  <si>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</si>
  <si>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</si>
  <si>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</si>
  <si>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</si>
  <si>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</si>
  <si>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</si>
  <si>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</si>
  <si>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</si>
  <si>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</si>
  <si>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</si>
  <si>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</si>
  <si>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</si>
  <si>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</si>
  <si>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</si>
  <si>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</si>
  <si>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</si>
  <si>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</si>
  <si>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</si>
  <si>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</si>
  <si>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</si>
  <si>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</si>
  <si>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</si>
  <si>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</si>
  <si>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</si>
  <si>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</si>
  <si>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</si>
  <si>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</si>
  <si>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</si>
  <si>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</si>
  <si>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</si>
  <si>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</si>
  <si>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</si>
  <si>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</si>
  <si>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</si>
  <si>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</si>
  <si>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</si>
  <si>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</si>
  <si>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</si>
  <si>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</si>
  <si>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</si>
  <si>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</si>
  <si>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</si>
  <si>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</si>
  <si>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</si>
  <si>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</si>
  <si>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</si>
  <si>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</si>
  <si>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</si>
  <si>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</si>
  <si>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</si>
  <si>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</si>
  <si>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</si>
  <si>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</si>
  <si>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</si>
  <si>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</si>
  <si>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</si>
  <si>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</si>
  <si>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</si>
  <si>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</si>
  <si>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</si>
  <si>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</si>
  <si>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</si>
  <si>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</si>
  <si>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</si>
  <si>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</si>
  <si>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</si>
  <si>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</si>
  <si>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</si>
  <si>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</si>
  <si>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</si>
  <si>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</si>
  <si>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</si>
  <si>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</si>
  <si>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</si>
  <si>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</si>
  <si>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</si>
  <si>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</si>
  <si>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</si>
  <si>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</si>
  <si>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</si>
  <si>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</si>
  <si>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</si>
  <si>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</si>
  <si>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</si>
  <si>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</si>
  <si>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</si>
  <si>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</si>
  <si>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</si>
  <si>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</si>
  <si>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</si>
  <si>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</si>
  <si>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</si>
  <si>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</si>
  <si>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</si>
  <si>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</si>
  <si>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</si>
  <si>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</si>
  <si>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</si>
  <si>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</si>
  <si>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</si>
  <si>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</si>
  <si>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</si>
  <si>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</si>
  <si>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</si>
  <si>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</si>
  <si>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</si>
  <si>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</si>
  <si>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</si>
  <si>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</si>
  <si>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</si>
  <si>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</si>
  <si>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</si>
  <si>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</si>
  <si>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</si>
  <si>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</si>
  <si>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</si>
  <si>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</si>
  <si>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</si>
  <si>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</si>
  <si>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</si>
  <si>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</si>
  <si>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</si>
  <si>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</si>
  <si>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</si>
  <si>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</si>
  <si>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</si>
  <si>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</si>
  <si>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</si>
  <si>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</si>
  <si>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</si>
  <si>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</si>
  <si>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</si>
  <si>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</si>
  <si>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</si>
  <si>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</si>
  <si>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</si>
  <si>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</si>
  <si>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</si>
  <si>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</si>
  <si>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</si>
  <si>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</si>
  <si>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</si>
  <si>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</si>
  <si>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</si>
  <si>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</si>
  <si>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</si>
  <si>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</si>
  <si>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</si>
  <si>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</si>
  <si>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</si>
  <si>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</si>
  <si>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</si>
  <si>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</si>
  <si>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</si>
  <si>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</si>
  <si>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</si>
  <si>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</si>
  <si>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</si>
  <si>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</si>
  <si>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</si>
  <si>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</si>
  <si>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</si>
  <si>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</si>
  <si>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</si>
  <si>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</si>
  <si>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</si>
  <si>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</si>
  <si>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</si>
  <si>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</si>
  <si>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</si>
  <si>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</si>
  <si>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</si>
  <si>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</si>
  <si>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</si>
  <si>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</si>
  <si>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</si>
  <si>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</si>
  <si>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</si>
  <si>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</si>
  <si>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</si>
  <si>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</si>
  <si>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</si>
  <si>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</si>
  <si>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</si>
  <si>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</si>
  <si>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</si>
  <si>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</si>
  <si>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</si>
  <si>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</si>
  <si>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</si>
  <si>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</si>
  <si>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</si>
  <si>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</si>
  <si>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</si>
  <si>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</si>
  <si>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</si>
  <si>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</si>
  <si>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</si>
  <si>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</si>
  <si>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</si>
  <si>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</si>
  <si>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</si>
  <si>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</si>
  <si>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</si>
  <si>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</si>
  <si>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</si>
  <si>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</si>
  <si>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</si>
  <si>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</si>
  <si>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</si>
  <si>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</si>
  <si>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</si>
  <si>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</si>
  <si>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</si>
  <si>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</si>
  <si>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</si>
  <si>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</si>
  <si>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</si>
  <si>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</si>
  <si>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</si>
  <si>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</si>
  <si>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</si>
  <si>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</si>
  <si>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</si>
  <si>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</si>
  <si>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</si>
  <si>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</si>
  <si>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</si>
  <si>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</si>
  <si>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</si>
  <si>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</si>
  <si>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</si>
  <si>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</si>
  <si>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</si>
  <si>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</si>
  <si>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</si>
  <si>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</si>
  <si>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</si>
  <si>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</si>
  <si>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</si>
  <si>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</si>
  <si>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</si>
  <si>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</si>
  <si>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</si>
  <si>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</si>
  <si>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</si>
  <si>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</si>
  <si>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</si>
  <si>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</si>
  <si>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</si>
  <si>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</si>
  <si>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</si>
  <si>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</si>
  <si>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</si>
  <si>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</si>
  <si>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</si>
  <si>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</si>
  <si>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</si>
  <si>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</si>
  <si>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</si>
  <si>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</si>
  <si>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</si>
  <si>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</si>
  <si>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</si>
  <si>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</si>
  <si>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</si>
  <si>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</si>
  <si>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</si>
  <si>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</si>
  <si>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</si>
  <si>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</si>
  <si>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</si>
  <si>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</si>
  <si>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</si>
  <si>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</si>
  <si>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</si>
  <si>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</si>
  <si>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</si>
  <si>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</si>
  <si>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</si>
  <si>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</si>
  <si>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</si>
  <si>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</si>
  <si>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</si>
  <si>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</si>
  <si>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</si>
  <si>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</si>
  <si>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</si>
  <si>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</si>
  <si>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</si>
  <si>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</si>
  <si>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</si>
  <si>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</si>
  <si>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</si>
  <si>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</si>
  <si>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</si>
  <si>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</si>
  <si>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</si>
  <si>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</si>
  <si>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</si>
  <si>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</si>
  <si>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</si>
  <si>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</si>
  <si>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</si>
  <si>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</si>
  <si>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</si>
  <si>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</si>
  <si>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</si>
  <si>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1"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</si>
  <si>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</si>
  <si>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</si>
  <si>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</si>
  <si>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</si>
  <si>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</si>
  <si>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</si>
  <si>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</si>
  <si>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</si>
  <si>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</si>
  <si>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</si>
  <si>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</si>
  <si>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</si>
  <si>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</si>
  <si>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</si>
  <si>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</si>
  <si>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</si>
  <si>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</si>
  <si>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</si>
  <si>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</si>
  <si>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</si>
  <si>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</si>
  <si>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</si>
  <si>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</si>
  <si>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</si>
  <si>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</si>
  <si>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</si>
  <si>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</si>
  <si>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</si>
  <si>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</si>
  <si>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</si>
  <si>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</si>
  <si>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</si>
  <si>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</si>
  <si>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</si>
  <si>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</si>
  <si>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</si>
  <si>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</si>
  <si>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</si>
  <si>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</si>
  <si>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</si>
  <si>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</si>
  <si>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</si>
  <si>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</si>
  <si>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</si>
  <si>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</si>
  <si>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</si>
  <si>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1" type="noConversion"/>
  </si>
  <si>
    <t>变装大师</t>
    <phoneticPr fontId="161" type="noConversion"/>
  </si>
  <si>
    <t>鼠王</t>
    <phoneticPr fontId="161" type="noConversion"/>
  </si>
  <si>
    <t>开进码头</t>
    <phoneticPr fontId="161" type="noConversion"/>
  </si>
  <si>
    <t>洛萨</t>
    <phoneticPr fontId="161" type="noConversion"/>
  </si>
  <si>
    <t>在你的回合结束时，随机攻击一个敌方随从。如果目标随从死亡，获得+3/+3。</t>
    <phoneticPr fontId="161" type="noConversion"/>
  </si>
  <si>
    <t>拍卖师亚克森</t>
    <phoneticPr fontId="161" type="noConversion"/>
  </si>
  <si>
    <t>瓦里安，暴风城国王</t>
    <phoneticPr fontId="161" type="noConversion"/>
  </si>
  <si>
    <t>挺身而出</t>
    <phoneticPr fontId="161" type="noConversion"/>
  </si>
  <si>
    <t>大魔导师安东尼达斯</t>
    <phoneticPr fontId="161" type="noConversion"/>
  </si>
  <si>
    <t>保卫矮人区</t>
    <phoneticPr fontId="161" type="noConversion"/>
  </si>
  <si>
    <t>普瑞斯托女士</t>
    <phoneticPr fontId="161" type="noConversion"/>
  </si>
  <si>
    <t>黑暗主教本尼迪塔斯</t>
    <phoneticPr fontId="161" type="noConversion"/>
  </si>
  <si>
    <t>大领主弗塔根</t>
    <phoneticPr fontId="161" type="noConversion"/>
  </si>
  <si>
    <t>沙德拉斯·月树</t>
    <phoneticPr fontId="161" type="noConversion"/>
  </si>
  <si>
    <t>考内留斯·罗姆</t>
    <phoneticPr fontId="161" type="noConversion"/>
  </si>
  <si>
    <t>巫师的计策</t>
    <phoneticPr fontId="161" type="noConversion"/>
  </si>
  <si>
    <t>恶魔之种</t>
    <phoneticPr fontId="161" type="noConversion"/>
  </si>
  <si>
    <t>安纳塞隆</t>
    <phoneticPr fontId="161" type="noConversion"/>
  </si>
  <si>
    <t>伯尔纳·锤喙</t>
    <phoneticPr fontId="161" type="noConversion"/>
  </si>
  <si>
    <t>飞行管理员杜加尔</t>
    <phoneticPr fontId="161"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</si>
  <si>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</si>
  <si>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</si>
  <si>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</si>
  <si>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</si>
  <si>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</si>
  <si>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</si>
  <si>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</si>
  <si>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</si>
  <si>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</si>
  <si>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</si>
  <si>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</si>
  <si>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</si>
  <si>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</si>
  <si>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1" type="noConversion"/>
  </si>
  <si>
    <t>号令元素</t>
    <phoneticPr fontId="161"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</si>
  <si>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</si>
  <si>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</si>
  <si>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</si>
  <si>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</si>
  <si>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</si>
  <si>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</si>
  <si>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</si>
  <si>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</si>
  <si>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</si>
  <si>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</si>
  <si>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</si>
  <si>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1" type="noConversion"/>
  </si>
  <si>
    <t>“赤烟”腾武</t>
    <phoneticPr fontId="161" type="noConversion"/>
  </si>
  <si>
    <r>
      <t>1210暴风城</t>
    </r>
    <r>
      <rPr>
        <sz val="11"/>
        <color theme="1"/>
        <rFont val="宋体"/>
        <family val="3"/>
        <charset val="134"/>
        <scheme val="minor"/>
      </rPr>
      <t>ok</t>
    </r>
    <phoneticPr fontId="161" type="noConversion"/>
  </si>
  <si>
    <t>&lt;b&gt;任务线：&lt;/b&gt;在一回合中抽四张牌。&lt;b&gt;奖励：&lt;/b&gt;使抽到的牌法力值消耗减少（1）点。</t>
    <phoneticPr fontId="161" type="noConversion"/>
  </si>
  <si>
    <t>攻击力等同于 你在本回合中抽牌的数量。</t>
    <phoneticPr fontId="161" type="noConversion"/>
  </si>
  <si>
    <r>
      <t>1210暴风城</t>
    </r>
    <r>
      <rPr>
        <sz val="11"/>
        <color theme="1"/>
        <rFont val="宋体"/>
        <family val="3"/>
        <charset val="134"/>
        <scheme val="minor"/>
      </rPr>
      <t>ok</t>
    </r>
    <phoneticPr fontId="161" type="noConversion"/>
  </si>
  <si>
    <r>
      <t>1210暴风城</t>
    </r>
    <r>
      <rPr>
        <sz val="11"/>
        <color theme="1"/>
        <rFont val="宋体"/>
        <family val="3"/>
        <charset val="134"/>
        <scheme val="minor"/>
      </rPr>
      <t>ok</t>
    </r>
    <phoneticPr fontId="161"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</si>
  <si>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</si>
  <si>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</si>
  <si>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</si>
  <si>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</si>
  <si>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</si>
  <si>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</si>
  <si>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</si>
  <si>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</si>
  <si>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</si>
  <si>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</si>
  <si>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</si>
  <si>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</si>
  <si>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</si>
  <si>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</si>
  <si>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</si>
  <si>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</si>
  <si>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</si>
  <si>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</si>
  <si>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</si>
  <si>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</si>
  <si>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</si>
  <si>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</si>
  <si>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</si>
  <si>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1" type="noConversion"/>
  </si>
  <si>
    <t>杰斯·织暗</t>
    <phoneticPr fontId="161" type="noConversion"/>
  </si>
  <si>
    <t>血骨傀儡</t>
    <phoneticPr fontId="161" type="noConversion"/>
  </si>
  <si>
    <r>
      <t>1210暴风城</t>
    </r>
    <r>
      <rPr>
        <sz val="11"/>
        <color theme="1"/>
        <rFont val="宋体"/>
        <family val="3"/>
        <charset val="134"/>
        <scheme val="minor"/>
      </rPr>
      <t>ok</t>
    </r>
    <phoneticPr fontId="161" type="noConversion"/>
  </si>
  <si>
    <t>2021-09-01</t>
    <phoneticPr fontId="137" type="noConversion"/>
  </si>
  <si>
    <t>游园迷梦</t>
    <phoneticPr fontId="161" type="noConversion"/>
  </si>
  <si>
    <r>
      <t>1210暴风城</t>
    </r>
    <r>
      <rPr>
        <sz val="11"/>
        <color theme="1"/>
        <rFont val="宋体"/>
        <family val="3"/>
        <charset val="134"/>
        <scheme val="minor"/>
      </rPr>
      <t>ok</t>
    </r>
    <phoneticPr fontId="161" type="noConversion"/>
  </si>
  <si>
    <t>1211贫瘠ok</t>
    <phoneticPr fontId="161" type="noConversion"/>
  </si>
  <si>
    <t>1210暴风城ok</t>
    <phoneticPr fontId="161"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</si>
  <si>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</si>
  <si>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</si>
  <si>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</si>
  <si>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</si>
  <si>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</si>
  <si>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</si>
  <si>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</si>
  <si>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</si>
  <si>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</si>
  <si>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</si>
  <si>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1" type="noConversion"/>
  </si>
  <si>
    <t>虚触侍从</t>
    <phoneticPr fontId="161"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</si>
  <si>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</si>
  <si>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</si>
  <si>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</si>
  <si>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</si>
  <si>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</si>
  <si>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</si>
  <si>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</si>
  <si>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</si>
  <si>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</si>
  <si>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</si>
  <si>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1" type="noConversion"/>
  </si>
  <si>
    <t>十字路口哨所</t>
    <phoneticPr fontId="161" type="noConversion"/>
  </si>
  <si>
    <t>钻石2</t>
  </si>
  <si>
    <t>钻石4</t>
  </si>
  <si>
    <t>白金2</t>
  </si>
  <si>
    <t>钻石10</t>
  </si>
  <si>
    <t>白金4</t>
  </si>
  <si>
    <t>黄金7</t>
  </si>
  <si>
    <t>白金9</t>
  </si>
  <si>
    <t>白金5</t>
  </si>
  <si>
    <t>锁喉</t>
    <phoneticPr fontId="161"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</si>
  <si>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</si>
  <si>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</si>
  <si>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</si>
  <si>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</si>
  <si>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</si>
  <si>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</si>
  <si>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</si>
  <si>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1" type="noConversion"/>
  </si>
  <si>
    <t>怀旧</t>
    <phoneticPr fontId="161" type="noConversion"/>
  </si>
  <si>
    <t>永恒者诺兹多姆</t>
    <phoneticPr fontId="161" type="noConversion"/>
  </si>
  <si>
    <t>核心</t>
    <phoneticPr fontId="161" type="noConversion"/>
  </si>
  <si>
    <t>织法者玛里苟斯</t>
    <phoneticPr fontId="137" type="noConversion"/>
  </si>
  <si>
    <t>沉睡者伊瑟拉</t>
    <phoneticPr fontId="161" type="noConversion"/>
  </si>
  <si>
    <t>生命的缚誓者阿莱克丝塔萨</t>
    <phoneticPr fontId="161" type="noConversion"/>
  </si>
  <si>
    <t>龙巢之母奥妮克希亚</t>
    <phoneticPr fontId="161" type="noConversion"/>
  </si>
  <si>
    <t>灭世者死亡之翼</t>
    <phoneticPr fontId="161"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</si>
  <si>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</si>
  <si>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</si>
  <si>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</si>
  <si>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</si>
  <si>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</si>
  <si>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</si>
  <si>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</si>
  <si>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</si>
  <si>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</si>
  <si>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</si>
  <si>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</si>
  <si>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</si>
  <si>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</si>
  <si>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</si>
  <si>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</si>
  <si>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</si>
  <si>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</si>
  <si>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</si>
  <si>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</si>
  <si>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</si>
  <si>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</si>
  <si>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</si>
  <si>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</si>
  <si>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</si>
  <si>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1" type="noConversion"/>
  </si>
  <si>
    <t>艾露恩神谕者</t>
    <phoneticPr fontId="161"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</si>
  <si>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</si>
  <si>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</si>
  <si>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</si>
  <si>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</si>
  <si>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</si>
  <si>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</si>
  <si>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</si>
  <si>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</si>
  <si>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</si>
  <si>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</si>
  <si>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</si>
  <si>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</si>
  <si>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</si>
  <si>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</si>
  <si>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</si>
  <si>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</si>
  <si>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</si>
  <si>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</si>
  <si>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</si>
  <si>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</si>
  <si>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</si>
  <si>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</si>
  <si>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</si>
  <si>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</si>
  <si>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</si>
  <si>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</si>
  <si>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</si>
  <si>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</si>
  <si>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</si>
  <si>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</si>
  <si>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</si>
  <si>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</si>
  <si>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</si>
  <si>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</si>
  <si>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</si>
  <si>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</si>
  <si>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</si>
  <si>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</si>
  <si>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</si>
  <si>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</si>
  <si>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</si>
  <si>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</si>
  <si>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</si>
  <si>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</si>
  <si>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</si>
  <si>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</si>
  <si>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</si>
  <si>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</si>
  <si>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</si>
  <si>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</si>
  <si>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</si>
  <si>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</si>
  <si>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</si>
  <si>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</si>
  <si>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</si>
  <si>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</si>
  <si>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</si>
  <si>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</si>
  <si>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</si>
  <si>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</si>
  <si>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</si>
  <si>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</si>
  <si>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</si>
  <si>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</si>
  <si>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</si>
  <si>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</si>
  <si>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</si>
  <si>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</si>
  <si>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</si>
  <si>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</si>
  <si>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</si>
  <si>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</si>
  <si>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</si>
  <si>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</si>
  <si>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</si>
  <si>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</si>
  <si>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</si>
  <si>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</si>
  <si>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</si>
  <si>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</si>
  <si>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</si>
  <si>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</si>
  <si>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</si>
  <si>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</si>
  <si>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</si>
  <si>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</si>
  <si>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</si>
  <si>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</si>
  <si>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</si>
  <si>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</si>
  <si>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</si>
  <si>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</si>
  <si>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</si>
  <si>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</si>
  <si>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</si>
  <si>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</si>
  <si>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</si>
  <si>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</si>
  <si>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</si>
  <si>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</si>
  <si>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</si>
  <si>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</si>
  <si>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</si>
  <si>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</si>
  <si>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</si>
  <si>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</si>
  <si>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</si>
  <si>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</si>
  <si>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</si>
  <si>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</si>
  <si>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</si>
  <si>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</si>
  <si>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</si>
  <si>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</si>
  <si>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</si>
  <si>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</si>
  <si>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</si>
  <si>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</si>
  <si>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</si>
  <si>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</si>
  <si>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</si>
  <si>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</si>
  <si>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</si>
  <si>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</si>
  <si>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</si>
  <si>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</si>
  <si>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</si>
  <si>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</si>
  <si>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</si>
  <si>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</si>
  <si>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</si>
  <si>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</si>
  <si>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</si>
  <si>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</si>
  <si>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</si>
  <si>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</si>
  <si>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</si>
  <si>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</si>
  <si>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</si>
  <si>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</si>
  <si>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</si>
  <si>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</si>
  <si>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</si>
  <si>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</si>
  <si>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</si>
  <si>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</si>
  <si>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</si>
  <si>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</si>
  <si>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</si>
  <si>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</si>
  <si>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</si>
  <si>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</si>
  <si>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</si>
  <si>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</si>
  <si>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</si>
  <si>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</si>
  <si>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</si>
  <si>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</si>
  <si>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</si>
  <si>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</si>
  <si>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</si>
  <si>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</si>
  <si>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</si>
  <si>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</si>
  <si>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</si>
  <si>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</si>
  <si>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</si>
  <si>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</si>
  <si>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</si>
  <si>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</si>
  <si>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</si>
  <si>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</si>
  <si>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</si>
  <si>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</si>
  <si>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</si>
  <si>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</si>
  <si>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</si>
  <si>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</si>
  <si>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</si>
  <si>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</si>
  <si>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</si>
  <si>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</si>
  <si>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</si>
  <si>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</si>
  <si>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</si>
  <si>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</si>
  <si>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</si>
  <si>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</si>
  <si>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</si>
  <si>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</si>
  <si>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</si>
  <si>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</si>
  <si>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</si>
  <si>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</si>
  <si>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</si>
  <si>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</si>
  <si>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</si>
  <si>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</si>
  <si>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</si>
  <si>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</si>
  <si>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</si>
  <si>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</si>
  <si>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</si>
  <si>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</si>
  <si>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</si>
  <si>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</si>
  <si>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</si>
  <si>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</si>
  <si>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</si>
  <si>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</si>
  <si>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</si>
  <si>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</si>
  <si>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</si>
  <si>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</si>
  <si>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</si>
  <si>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</si>
  <si>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</si>
  <si>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</si>
  <si>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</si>
  <si>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</si>
  <si>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</si>
  <si>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</si>
  <si>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</si>
  <si>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</si>
  <si>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</si>
  <si>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</si>
  <si>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</si>
  <si>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</si>
  <si>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</si>
  <si>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</si>
  <si>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</si>
  <si>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1"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</si>
  <si>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</si>
  <si>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</si>
  <si>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</si>
  <si>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</si>
  <si>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</si>
  <si>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</si>
  <si>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</si>
  <si>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</si>
  <si>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</si>
  <si>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1"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</si>
  <si>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</si>
  <si>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</si>
  <si>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</si>
  <si>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</si>
  <si>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</si>
  <si>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</si>
  <si>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</si>
  <si>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</si>
  <si>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</si>
  <si>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</si>
  <si>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</si>
  <si>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</si>
  <si>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</si>
  <si>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</si>
  <si>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</si>
  <si>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</si>
  <si>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</si>
  <si>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</si>
  <si>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</si>
  <si>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</si>
  <si>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</si>
  <si>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</si>
  <si>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</si>
  <si>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</si>
  <si>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</si>
  <si>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</si>
  <si>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</si>
  <si>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</si>
  <si>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</si>
  <si>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</si>
  <si>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</si>
  <si>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</si>
  <si>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</si>
  <si>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</si>
  <si>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</si>
  <si>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</si>
  <si>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</si>
  <si>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</si>
  <si>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</si>
  <si>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</si>
  <si>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</si>
  <si>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</si>
  <si>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</si>
  <si>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</si>
  <si>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</si>
  <si>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</si>
  <si>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</si>
  <si>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</si>
  <si>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</si>
  <si>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</si>
  <si>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</si>
  <si>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</si>
  <si>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</si>
  <si>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</si>
  <si>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</si>
  <si>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</si>
  <si>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</si>
  <si>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</si>
  <si>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</si>
  <si>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</si>
  <si>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</si>
  <si>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</si>
  <si>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</si>
  <si>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</si>
  <si>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</si>
  <si>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</si>
  <si>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</si>
  <si>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</si>
  <si>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</si>
  <si>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</si>
  <si>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</si>
  <si>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</si>
  <si>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</si>
  <si>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</si>
  <si>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</si>
  <si>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</si>
  <si>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</si>
  <si>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</si>
  <si>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</si>
  <si>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</si>
  <si>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</si>
  <si>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</si>
  <si>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</si>
  <si>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</si>
  <si>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</si>
  <si>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</si>
  <si>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</si>
  <si>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</si>
  <si>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</si>
  <si>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</si>
  <si>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</si>
  <si>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</si>
  <si>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</si>
  <si>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</si>
  <si>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</si>
  <si>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</si>
  <si>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</si>
  <si>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</si>
  <si>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</si>
  <si>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</si>
  <si>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</si>
  <si>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</si>
  <si>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</si>
  <si>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</si>
  <si>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</si>
  <si>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</si>
  <si>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</si>
  <si>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</si>
  <si>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</si>
  <si>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</si>
  <si>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</si>
  <si>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</si>
  <si>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</si>
  <si>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</si>
  <si>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</si>
  <si>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</si>
  <si>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</si>
  <si>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</si>
  <si>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</si>
  <si>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</si>
  <si>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</si>
  <si>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</si>
  <si>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</si>
  <si>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</si>
  <si>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</si>
  <si>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</si>
  <si>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</si>
  <si>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</si>
  <si>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</si>
  <si>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</si>
  <si>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</si>
  <si>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</si>
  <si>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</si>
  <si>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</si>
  <si>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</si>
  <si>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</si>
  <si>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</si>
  <si>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</si>
  <si>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</si>
  <si>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</si>
  <si>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</si>
  <si>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</si>
  <si>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</si>
  <si>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</si>
  <si>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</si>
  <si>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</si>
  <si>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</si>
  <si>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</si>
  <si>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</si>
  <si>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</si>
  <si>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</si>
  <si>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</si>
  <si>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</si>
  <si>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</si>
  <si>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</si>
  <si>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</si>
  <si>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</si>
  <si>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</si>
  <si>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</si>
  <si>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</si>
  <si>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</si>
  <si>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</si>
  <si>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</si>
  <si>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</si>
  <si>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</si>
  <si>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</si>
  <si>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</si>
  <si>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</si>
  <si>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</si>
  <si>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</si>
  <si>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</si>
  <si>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</si>
  <si>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</si>
  <si>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</si>
  <si>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</si>
  <si>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</si>
  <si>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</si>
  <si>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</si>
  <si>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</si>
  <si>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</si>
  <si>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</si>
  <si>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</si>
  <si>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</si>
  <si>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</si>
  <si>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</si>
  <si>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</si>
  <si>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</si>
  <si>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</si>
  <si>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</si>
  <si>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</si>
  <si>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</si>
  <si>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</si>
  <si>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</si>
  <si>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</si>
  <si>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</si>
  <si>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</si>
  <si>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</si>
  <si>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</si>
  <si>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</si>
  <si>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</si>
  <si>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</si>
  <si>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</si>
  <si>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</si>
  <si>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</si>
  <si>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</si>
  <si>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</si>
  <si>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</si>
  <si>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</si>
  <si>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</si>
  <si>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</si>
  <si>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</si>
  <si>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</si>
  <si>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</si>
  <si>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</si>
  <si>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</si>
  <si>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</si>
  <si>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</si>
  <si>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</si>
  <si>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</si>
  <si>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</si>
  <si>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</si>
  <si>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</si>
  <si>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</si>
  <si>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</si>
  <si>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</si>
  <si>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</si>
  <si>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</si>
  <si>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</si>
  <si>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</si>
  <si>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</si>
  <si>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</si>
  <si>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</si>
  <si>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</si>
  <si>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</si>
  <si>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</si>
  <si>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</si>
  <si>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</si>
  <si>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</si>
  <si>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</si>
  <si>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</si>
  <si>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</si>
  <si>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</si>
  <si>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</si>
  <si>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</si>
  <si>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</si>
  <si>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</si>
  <si>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</si>
  <si>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</si>
  <si>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</si>
  <si>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</si>
  <si>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</si>
  <si>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</si>
  <si>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</si>
  <si>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</si>
  <si>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</si>
  <si>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</si>
  <si>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</si>
  <si>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</si>
  <si>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</si>
  <si>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</si>
  <si>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</si>
  <si>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</si>
  <si>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</si>
  <si>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</si>
  <si>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</si>
  <si>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</si>
  <si>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</si>
  <si>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</si>
  <si>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</si>
  <si>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</si>
  <si>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</si>
  <si>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</si>
  <si>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</si>
  <si>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</si>
  <si>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</si>
  <si>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</si>
  <si>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</si>
  <si>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</si>
  <si>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</si>
  <si>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</si>
  <si>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</si>
  <si>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</si>
  <si>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</si>
  <si>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</si>
  <si>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</si>
  <si>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</si>
  <si>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</si>
  <si>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</si>
  <si>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</si>
  <si>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</si>
  <si>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</si>
  <si>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</si>
  <si>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</si>
  <si>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</si>
  <si>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</si>
  <si>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</si>
  <si>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</si>
  <si>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</si>
  <si>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</si>
  <si>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</si>
  <si>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</si>
  <si>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</si>
  <si>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</si>
  <si>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</si>
  <si>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</si>
  <si>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</si>
  <si>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</si>
  <si>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</si>
  <si>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</si>
  <si>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</si>
  <si>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</si>
  <si>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</si>
  <si>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</si>
  <si>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</si>
  <si>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</si>
  <si>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</si>
  <si>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</si>
  <si>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</si>
  <si>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</si>
  <si>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</si>
  <si>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</si>
  <si>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</si>
  <si>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</si>
  <si>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</si>
  <si>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</si>
  <si>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</si>
  <si>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</si>
  <si>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</si>
  <si>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</si>
  <si>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</si>
  <si>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</si>
  <si>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</si>
  <si>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</si>
  <si>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</si>
  <si>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</si>
  <si>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</si>
  <si>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</si>
  <si>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</si>
  <si>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</si>
  <si>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</si>
  <si>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</si>
  <si>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</si>
  <si>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</si>
  <si>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</si>
  <si>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</si>
  <si>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</si>
  <si>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</si>
  <si>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</si>
  <si>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</si>
  <si>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</si>
  <si>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</si>
  <si>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</si>
  <si>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</si>
  <si>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</si>
  <si>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</si>
  <si>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</si>
  <si>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</si>
  <si>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</si>
  <si>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</si>
  <si>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</si>
  <si>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</si>
  <si>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</si>
  <si>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</si>
  <si>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</si>
  <si>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</si>
  <si>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</si>
  <si>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</si>
  <si>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</si>
  <si>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</si>
  <si>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</si>
  <si>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</si>
  <si>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</si>
  <si>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</si>
  <si>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</si>
  <si>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</si>
  <si>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</si>
  <si>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</si>
  <si>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</si>
  <si>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</si>
  <si>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</si>
  <si>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</si>
  <si>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</si>
  <si>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</si>
  <si>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</si>
  <si>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</si>
  <si>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</si>
  <si>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</si>
  <si>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</si>
  <si>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</si>
  <si>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</si>
  <si>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1" type="noConversion"/>
  </si>
  <si>
    <t>0奥特兰克</t>
    <phoneticPr fontId="161" type="noConversion"/>
  </si>
  <si>
    <t>凤凰年</t>
    <phoneticPr fontId="161" type="noConversion"/>
  </si>
  <si>
    <t>魔导师晨拥</t>
    <phoneticPr fontId="161" type="noConversion"/>
  </si>
  <si>
    <t>范达尔·雷矛</t>
    <phoneticPr fontId="161" type="noConversion"/>
  </si>
  <si>
    <t>冰雪之王洛克霍拉</t>
    <phoneticPr fontId="161" type="noConversion"/>
  </si>
  <si>
    <t>塔姆辛的咒瓶</t>
    <phoneticPr fontId="161" type="noConversion"/>
  </si>
  <si>
    <t>加尔范上尉</t>
    <phoneticPr fontId="161" type="noConversion"/>
  </si>
  <si>
    <t>凯丽娅·邪魂</t>
    <phoneticPr fontId="161" type="noConversion"/>
  </si>
  <si>
    <t>元素使者布鲁坎</t>
    <phoneticPr fontId="161" type="noConversion"/>
  </si>
  <si>
    <t>德雷克塔尔</t>
    <phoneticPr fontId="161" type="noConversion"/>
  </si>
  <si>
    <t>熊男爵格雷希尔</t>
    <phoneticPr fontId="161" type="noConversion"/>
  </si>
  <si>
    <t>野性之心古夫</t>
    <phoneticPr fontId="161" type="noConversion"/>
  </si>
  <si>
    <t>巴琳达·斯通赫尔斯</t>
    <phoneticPr fontId="161" type="noConversion"/>
  </si>
  <si>
    <t>血怒者科尔拉克</t>
    <phoneticPr fontId="161" type="noConversion"/>
  </si>
  <si>
    <t>恐惧巫妖塔姆辛</t>
    <phoneticPr fontId="161" type="noConversion"/>
  </si>
  <si>
    <t>野兽追猎者塔维什</t>
    <phoneticPr fontId="161"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</si>
  <si>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</si>
  <si>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</si>
  <si>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勇猛战将洛卡拉</t>
    <phoneticPr fontId="161" type="noConversion"/>
  </si>
  <si>
    <t>虔诚祭司泽瑞拉</t>
    <phoneticPr fontId="161" type="noConversion"/>
  </si>
  <si>
    <t>赛拉辛·疾行</t>
    <phoneticPr fontId="161" type="noConversion"/>
  </si>
  <si>
    <r>
      <t>0奥特兰克</t>
    </r>
    <r>
      <rPr>
        <sz val="11"/>
        <color theme="1"/>
        <rFont val="宋体"/>
        <family val="3"/>
        <charset val="134"/>
        <scheme val="minor"/>
      </rPr>
      <t>ok</t>
    </r>
    <phoneticPr fontId="161" type="noConversion"/>
  </si>
  <si>
    <t>石炉守备官</t>
    <phoneticPr fontId="161" type="noConversion"/>
  </si>
  <si>
    <t>巴罗夫领主</t>
    <phoneticPr fontId="161" type="noConversion"/>
  </si>
  <si>
    <t># 2x (1) 活化扫帚</t>
  </si>
  <si>
    <t># 2x (3) 石炉守备官</t>
  </si>
  <si>
    <t>光铸凯瑞尔</t>
    <phoneticPr fontId="161"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</si>
  <si>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</si>
  <si>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</si>
  <si>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</si>
  <si>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</si>
  <si>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</si>
  <si>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</si>
  <si>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</si>
  <si>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</si>
  <si>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</si>
  <si>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</si>
  <si>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</si>
  <si>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1" type="noConversion"/>
  </si>
  <si>
    <t>斯尼德</t>
    <phoneticPr fontId="137" type="noConversion"/>
  </si>
  <si>
    <t>snd</t>
    <phoneticPr fontId="137"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</si>
  <si>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</si>
  <si>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</si>
  <si>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1210暴风城ok</t>
    <phoneticPr fontId="161" type="noConversion"/>
  </si>
  <si>
    <t>0奥特兰克ok</t>
    <phoneticPr fontId="161"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</si>
  <si>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</si>
  <si>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</si>
  <si>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</si>
  <si>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</si>
  <si>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</si>
  <si>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</si>
  <si>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</si>
  <si>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</si>
  <si>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</si>
  <si>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</si>
  <si>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</si>
  <si>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</si>
  <si>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</si>
  <si>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</si>
  <si>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</si>
  <si>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</si>
  <si>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</si>
  <si>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</si>
  <si>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</si>
  <si>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</si>
  <si>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</si>
  <si>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</si>
  <si>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</si>
  <si>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</si>
  <si>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</si>
  <si>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</si>
  <si>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</si>
  <si>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</si>
  <si>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</si>
  <si>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</si>
  <si>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</si>
  <si>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</si>
  <si>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</si>
  <si>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</si>
  <si>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</si>
  <si>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</si>
  <si>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</si>
  <si>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</si>
  <si>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</si>
  <si>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</si>
  <si>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</si>
  <si>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</si>
  <si>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</si>
  <si>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</si>
  <si>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</si>
  <si>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</si>
  <si>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</si>
  <si>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</si>
  <si>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</si>
  <si>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</si>
  <si>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</si>
  <si>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</si>
  <si>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</si>
  <si>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</si>
  <si>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</si>
  <si>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</si>
  <si>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</si>
  <si>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</si>
  <si>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</si>
  <si>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</si>
  <si>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</si>
  <si>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</si>
  <si>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</si>
  <si>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</si>
  <si>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</si>
  <si>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</si>
  <si>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</si>
  <si>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</si>
  <si>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</si>
  <si>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</si>
  <si>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</si>
  <si>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</si>
  <si>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</si>
  <si>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</si>
  <si>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</si>
  <si>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</si>
  <si>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</si>
  <si>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</si>
  <si>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</si>
  <si>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</si>
  <si>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</si>
  <si>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</si>
  <si>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</si>
  <si>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</si>
  <si>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</si>
  <si>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</si>
  <si>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</si>
  <si>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1"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</si>
  <si>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</si>
  <si>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</si>
  <si>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</si>
  <si>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</si>
  <si>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</si>
  <si>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</si>
  <si>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</si>
  <si>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</si>
  <si>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</si>
  <si>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</si>
  <si>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1"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</si>
  <si>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</si>
  <si>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</si>
  <si>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</si>
  <si>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</si>
  <si>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</si>
  <si>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</si>
  <si>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</si>
  <si>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</si>
  <si>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</si>
  <si>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</si>
  <si>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</si>
  <si>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</si>
  <si>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</si>
  <si>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</si>
  <si>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</si>
  <si>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</si>
  <si>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</si>
  <si>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</si>
  <si>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</si>
  <si>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</si>
  <si>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</si>
  <si>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</si>
  <si>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</si>
  <si>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</si>
  <si>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</si>
  <si>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</si>
  <si>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</si>
  <si>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</si>
  <si>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</si>
  <si>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</si>
  <si>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</si>
  <si>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</si>
  <si>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</si>
  <si>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</si>
  <si>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</si>
  <si>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</si>
  <si>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</si>
  <si>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</si>
  <si>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</si>
  <si>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</si>
  <si>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</si>
  <si>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</si>
  <si>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</si>
  <si>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</si>
  <si>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</si>
  <si>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1"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</si>
  <si>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</si>
  <si>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</si>
  <si>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</si>
  <si>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</si>
  <si>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</si>
  <si>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</si>
  <si>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</si>
  <si>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</si>
  <si>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</si>
  <si>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</si>
  <si>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</si>
  <si>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</si>
  <si>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</si>
  <si>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</si>
  <si>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</si>
  <si>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</si>
  <si>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</si>
  <si>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</si>
  <si>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</si>
  <si>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</si>
  <si>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</si>
  <si>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</si>
  <si>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</si>
  <si>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</si>
  <si>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</si>
  <si>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</si>
  <si>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</si>
  <si>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</si>
  <si>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</si>
  <si>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</si>
  <si>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</si>
  <si>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</si>
  <si>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</si>
  <si>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</si>
  <si>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</si>
  <si>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</si>
  <si>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</si>
  <si>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</si>
  <si>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</si>
  <si>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</si>
  <si>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</si>
  <si>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</si>
  <si>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</si>
  <si>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</si>
  <si>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</si>
  <si>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</si>
  <si>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</si>
  <si>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</si>
  <si>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</si>
  <si>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</si>
  <si>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</si>
  <si>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</si>
  <si>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</si>
  <si>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</si>
  <si>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</si>
  <si>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</si>
  <si>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</si>
  <si>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</si>
  <si>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</si>
  <si>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</si>
  <si>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</si>
  <si>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</si>
  <si>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</si>
  <si>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</si>
  <si>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</si>
  <si>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</si>
  <si>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</si>
  <si>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</si>
  <si>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</si>
  <si>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</si>
  <si>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</si>
  <si>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</si>
  <si>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</si>
  <si>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</si>
  <si>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</si>
  <si>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</si>
  <si>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</si>
  <si>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</si>
  <si>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</si>
  <si>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</si>
  <si>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</si>
  <si>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</si>
  <si>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</si>
  <si>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</si>
  <si>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</si>
  <si>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</si>
  <si>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</si>
  <si>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</si>
  <si>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</si>
  <si>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</si>
  <si>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</si>
  <si>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</si>
  <si>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</si>
  <si>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</si>
  <si>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</si>
  <si>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</si>
  <si>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</si>
  <si>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</si>
  <si>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</si>
  <si>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</si>
  <si>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</si>
  <si>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</si>
  <si>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</si>
  <si>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</si>
  <si>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</si>
  <si>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</si>
  <si>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</si>
  <si>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</si>
  <si>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</si>
  <si>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</si>
  <si>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</si>
  <si>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</si>
  <si>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</si>
  <si>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</si>
  <si>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</si>
  <si>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</si>
  <si>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</si>
  <si>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</si>
  <si>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</si>
  <si>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</si>
  <si>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</si>
  <si>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</si>
  <si>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</si>
  <si>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</si>
  <si>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</si>
  <si>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</si>
  <si>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</si>
  <si>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</si>
  <si>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</si>
  <si>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</si>
  <si>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</si>
  <si>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</si>
  <si>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</si>
  <si>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</si>
  <si>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</si>
  <si>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</si>
  <si>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</si>
  <si>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</si>
  <si>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</si>
  <si>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</si>
  <si>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</si>
  <si>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</si>
  <si>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</si>
  <si>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</si>
  <si>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</si>
  <si>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</si>
  <si>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</si>
  <si>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</si>
  <si>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</si>
  <si>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</si>
  <si>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</si>
  <si>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</si>
  <si>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</si>
  <si>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</si>
  <si>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</si>
  <si>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</si>
  <si>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</si>
  <si>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</si>
  <si>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</si>
  <si>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</si>
  <si>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</si>
  <si>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</si>
  <si>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</si>
  <si>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</si>
  <si>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</si>
  <si>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</si>
  <si>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</si>
  <si>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1"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</si>
  <si>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</si>
  <si>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</si>
  <si>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</si>
  <si>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</si>
  <si>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</si>
  <si>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</si>
  <si>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</si>
  <si>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</si>
  <si>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</si>
  <si>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</si>
  <si>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</si>
  <si>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</si>
  <si>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</si>
  <si>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</si>
  <si>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</si>
  <si>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</si>
  <si>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</si>
  <si>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</si>
  <si>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</si>
  <si>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</si>
  <si>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</si>
  <si>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</si>
  <si>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</si>
  <si>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</si>
  <si>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</si>
  <si>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</si>
  <si>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</si>
  <si>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</si>
  <si>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</si>
  <si>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</si>
  <si>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1"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</si>
  <si>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</si>
  <si>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</si>
  <si>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</si>
  <si>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</si>
  <si>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</si>
  <si>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</si>
  <si>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</si>
  <si>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</si>
  <si>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</si>
  <si>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</si>
  <si>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</si>
  <si>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</si>
  <si>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</si>
  <si>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</si>
  <si>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</si>
  <si>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</si>
  <si>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</si>
  <si>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</si>
  <si>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</si>
  <si>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</si>
  <si>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5-7</t>
    <phoneticPr fontId="137" type="noConversion"/>
  </si>
  <si>
    <t>玉珑</t>
    <phoneticPr fontId="137" type="noConversion"/>
  </si>
  <si>
    <t>珑心</t>
    <phoneticPr fontId="137" type="noConversion"/>
  </si>
  <si>
    <t>5-8</t>
    <phoneticPr fontId="137" type="noConversion"/>
  </si>
  <si>
    <t>5-9</t>
    <phoneticPr fontId="137" type="noConversion"/>
  </si>
  <si>
    <t>砮皂</t>
    <phoneticPr fontId="137" type="noConversion"/>
  </si>
  <si>
    <t>5-10</t>
    <phoneticPr fontId="137" type="noConversion"/>
  </si>
  <si>
    <t>5-11</t>
    <phoneticPr fontId="137" type="noConversion"/>
  </si>
  <si>
    <t>5-12</t>
    <phoneticPr fontId="137" type="noConversion"/>
  </si>
  <si>
    <t>赤精</t>
    <phoneticPr fontId="137" type="noConversion"/>
  </si>
  <si>
    <t>6-1</t>
    <phoneticPr fontId="137" type="noConversion"/>
  </si>
  <si>
    <t>奈法利安</t>
    <phoneticPr fontId="137" type="noConversion"/>
  </si>
  <si>
    <t>德雷克塔尔</t>
    <phoneticPr fontId="137" type="noConversion"/>
  </si>
  <si>
    <t>6-2</t>
    <phoneticPr fontId="137" type="noConversion"/>
  </si>
  <si>
    <t>魔像师卡扎库斯</t>
    <phoneticPr fontId="137" type="noConversion"/>
  </si>
  <si>
    <t>6-3</t>
    <phoneticPr fontId="137" type="noConversion"/>
  </si>
  <si>
    <t>范达尔·雷矛</t>
    <phoneticPr fontId="137" type="noConversion"/>
  </si>
  <si>
    <t>6-4</t>
    <phoneticPr fontId="137" type="noConversion"/>
  </si>
  <si>
    <t>6-5</t>
    <phoneticPr fontId="137" type="noConversion"/>
  </si>
  <si>
    <t>火车王里诺艾</t>
    <phoneticPr fontId="137" type="noConversion"/>
  </si>
  <si>
    <t>6-6</t>
    <phoneticPr fontId="137" type="noConversion"/>
  </si>
  <si>
    <t>雪怒</t>
    <phoneticPr fontId="137" type="noConversion"/>
  </si>
  <si>
    <t>vs226-vs222</t>
    <phoneticPr fontId="137" type="noConversion"/>
  </si>
  <si>
    <t>vs226-vs215</t>
    <phoneticPr fontId="137" type="noConversion"/>
  </si>
  <si>
    <t>### 法强萨-400-ok-vs226</t>
  </si>
  <si>
    <t>AAECAfe5AgLDkQTHsgQO27gDzc4D8NQDieQD6ucDhfoD04AEqIEEuZEE+ZEElZIE3JIE25QE+Z8EAA==</t>
  </si>
  <si>
    <r>
      <t>v</t>
    </r>
    <r>
      <rPr>
        <sz val="11"/>
        <color theme="1"/>
        <rFont val="宋体"/>
        <family val="3"/>
        <charset val="134"/>
        <scheme val="minor"/>
      </rPr>
      <t>s225；国服6</t>
    </r>
    <phoneticPr fontId="137" type="noConversion"/>
  </si>
  <si>
    <r>
      <t>vs22</t>
    </r>
    <r>
      <rPr>
        <sz val="11"/>
        <color theme="1"/>
        <rFont val="宋体"/>
        <family val="3"/>
        <charset val="134"/>
        <scheme val="minor"/>
      </rPr>
      <t>6</t>
    </r>
    <phoneticPr fontId="137" type="noConversion"/>
  </si>
  <si>
    <t># 1x (4) 剑圣奥卡尼</t>
    <phoneticPr fontId="137" type="noConversion"/>
  </si>
  <si>
    <t>剑圣奥卡尼</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</si>
</sst>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79" fillId="0" borderId="0" applyNumberFormat="0" applyFill="0" applyBorder="0" applyAlignment="0" applyProtection="0">
      <alignment vertical="center"/>
    </xf>
    <xf numFmtId="0" fontId="180" fillId="0" borderId="17" applyNumberFormat="0" applyFill="0" applyAlignment="0" applyProtection="0">
      <alignment vertical="center"/>
    </xf>
    <xf numFmtId="0" fontId="181" fillId="0" borderId="19" applyNumberFormat="0" applyFill="0" applyAlignment="0" applyProtection="0">
      <alignment vertical="center"/>
    </xf>
    <xf numFmtId="0" fontId="182" fillId="0" borderId="21" applyNumberFormat="0" applyFill="0" applyAlignment="0" applyProtection="0">
      <alignment vertical="center"/>
    </xf>
    <xf numFmtId="0" fontId="182" fillId="0" borderId="0" applyNumberFormat="0" applyFill="0" applyBorder="0" applyAlignment="0" applyProtection="0">
      <alignment vertical="center"/>
    </xf>
    <xf numFmtId="0" fontId="183" fillId="50" borderId="0" applyNumberFormat="0" applyBorder="0" applyAlignment="0" applyProtection="0">
      <alignment vertical="center"/>
    </xf>
    <xf numFmtId="0" fontId="184" fillId="51" borderId="0" applyNumberFormat="0" applyBorder="0" applyAlignment="0" applyProtection="0">
      <alignment vertical="center"/>
    </xf>
    <xf numFmtId="0" fontId="185" fillId="52" borderId="0" applyNumberFormat="0" applyBorder="0" applyAlignment="0" applyProtection="0">
      <alignment vertical="center"/>
    </xf>
    <xf numFmtId="0" fontId="186" fillId="53" borderId="11" applyNumberFormat="0" applyAlignment="0" applyProtection="0">
      <alignment vertical="center"/>
    </xf>
    <xf numFmtId="0" fontId="187" fillId="54" borderId="13" applyNumberFormat="0" applyAlignment="0" applyProtection="0">
      <alignment vertical="center"/>
    </xf>
    <xf numFmtId="0" fontId="188" fillId="54" borderId="11" applyNumberFormat="0" applyAlignment="0" applyProtection="0">
      <alignment vertical="center"/>
    </xf>
    <xf numFmtId="0" fontId="189" fillId="0" borderId="12" applyNumberFormat="0" applyFill="0" applyAlignment="0" applyProtection="0">
      <alignment vertical="center"/>
    </xf>
    <xf numFmtId="0" fontId="190" fillId="55" borderId="14" applyNumberFormat="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4" fillId="60" borderId="0" applyNumberFormat="0" applyBorder="0" applyAlignment="0" applyProtection="0">
      <alignment vertical="center"/>
    </xf>
    <xf numFmtId="0" fontId="194"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4" fillId="64" borderId="0" applyNumberFormat="0" applyBorder="0" applyAlignment="0" applyProtection="0">
      <alignment vertical="center"/>
    </xf>
    <xf numFmtId="0" fontId="194"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4" fillId="68" borderId="0" applyNumberFormat="0" applyBorder="0" applyAlignment="0" applyProtection="0">
      <alignment vertical="center"/>
    </xf>
    <xf numFmtId="0" fontId="194"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4" fillId="72" borderId="0" applyNumberFormat="0" applyBorder="0" applyAlignment="0" applyProtection="0">
      <alignment vertical="center"/>
    </xf>
    <xf numFmtId="0" fontId="194"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4" fillId="76" borderId="0" applyNumberFormat="0" applyBorder="0" applyAlignment="0" applyProtection="0">
      <alignment vertical="center"/>
    </xf>
    <xf numFmtId="0" fontId="194"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4"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pplyAlignment="1">
      <alignment vertical="center" wrapText="1"/>
    </xf>
    <xf numFmtId="0" fontId="149"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0"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4"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3"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3" xfId="0" applyFont="1" applyBorder="1" applyAlignment="1">
      <alignment horizontal="left" vertical="center" wrapText="1"/>
    </xf>
    <xf numFmtId="176" fontId="157" fillId="0" borderId="0" xfId="0" applyNumberFormat="1" applyFont="1" applyBorder="1" applyAlignment="1">
      <alignment vertical="center" wrapText="1"/>
    </xf>
    <xf numFmtId="0" fontId="157" fillId="0" borderId="3" xfId="0" applyFont="1" applyBorder="1" applyAlignment="1">
      <alignment vertical="center" wrapText="1"/>
    </xf>
    <xf numFmtId="176" fontId="157"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7"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7" fillId="0" borderId="0" xfId="0" applyNumberFormat="1" applyFont="1" applyAlignment="1">
      <alignment vertical="center" wrapText="1"/>
    </xf>
    <xf numFmtId="0" fontId="146" fillId="0" borderId="3" xfId="0" applyFont="1" applyBorder="1" applyAlignment="1">
      <alignment horizontal="left" vertical="center" wrapText="1"/>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58" fillId="0" borderId="0" xfId="0" applyFont="1" applyAlignment="1">
      <alignment vertical="center" wrapText="1"/>
    </xf>
    <xf numFmtId="0" fontId="157"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3"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7"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7" fillId="0" borderId="3" xfId="37" applyFont="1" applyFill="1" applyBorder="1" applyAlignment="1">
      <alignment vertical="center" wrapText="1"/>
    </xf>
    <xf numFmtId="176" fontId="157"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7" fillId="0" borderId="3" xfId="37" applyFont="1" applyFill="1" applyBorder="1" applyAlignment="1">
      <alignment horizontal="left" vertical="center" wrapText="1"/>
    </xf>
    <xf numFmtId="176" fontId="157"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5" fillId="0" borderId="0" xfId="37" applyNumberFormat="1" applyFont="1" applyFill="1" applyAlignment="1">
      <alignment vertical="center" wrapText="1"/>
    </xf>
    <xf numFmtId="0" fontId="157"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5" fillId="0" borderId="0" xfId="37" applyNumberFormat="1" applyFont="1" applyFill="1" applyBorder="1" applyAlignment="1">
      <alignment vertical="center" wrapText="1"/>
    </xf>
    <xf numFmtId="0" fontId="138" fillId="0" borderId="3" xfId="37" applyFont="1" applyFill="1" applyBorder="1">
      <alignment vertical="center"/>
    </xf>
    <xf numFmtId="0" fontId="157"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8"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1"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0" fillId="0" borderId="0" xfId="0" applyFont="1" applyAlignment="1">
      <alignment vertical="center" wrapText="1"/>
    </xf>
    <xf numFmtId="0" fontId="169" fillId="0" borderId="0" xfId="0" applyFont="1">
      <alignment vertical="center"/>
    </xf>
    <xf numFmtId="0" fontId="171" fillId="0" borderId="0" xfId="0" applyFont="1" applyAlignment="1">
      <alignment vertical="center" wrapText="1"/>
    </xf>
    <xf numFmtId="0" fontId="172" fillId="0" borderId="0" xfId="0" applyFont="1">
      <alignment vertical="center"/>
    </xf>
    <xf numFmtId="0" fontId="173" fillId="0" borderId="0" xfId="0" applyFont="1" applyAlignment="1">
      <alignment vertical="center" wrapText="1"/>
    </xf>
    <xf numFmtId="0" fontId="174"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6" fillId="0" borderId="0" xfId="0" applyFont="1" applyAlignment="1">
      <alignment vertical="center" wrapText="1"/>
    </xf>
    <xf numFmtId="0" fontId="175" fillId="0" borderId="0" xfId="0" applyFont="1">
      <alignment vertical="center"/>
    </xf>
    <xf numFmtId="0" fontId="177"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2"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6"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2"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6"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3"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6"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6"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6" fillId="0" borderId="0" xfId="0" applyFont="1">
      <alignment vertical="center"/>
    </xf>
    <xf numFmtId="0" fontId="197"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0" fontId="203" fillId="0" borderId="0" xfId="0" applyFont="1" applyFill="1" applyBorder="1" applyAlignment="1">
      <alignment horizontal="center" vertical="center"/>
    </xf>
    <xf numFmtId="0" fontId="28" fillId="0" borderId="0" xfId="0" applyFont="1" applyBorder="1">
      <alignment vertical="center"/>
    </xf>
    <xf numFmtId="0" fontId="204" fillId="0" borderId="0" xfId="0" applyFont="1">
      <alignment vertical="center"/>
    </xf>
    <xf numFmtId="0" fontId="129" fillId="0" borderId="3" xfId="0" applyFont="1" applyBorder="1" applyAlignment="1">
      <alignment horizontal="left" vertical="center" wrapText="1"/>
    </xf>
    <xf numFmtId="0" fontId="202" fillId="0" borderId="0" xfId="0" applyFont="1" applyBorder="1" applyAlignment="1">
      <alignment horizontal="center" vertical="center"/>
    </xf>
    <xf numFmtId="0" fontId="198" fillId="0" borderId="0" xfId="0" applyFont="1" applyBorder="1" applyAlignment="1">
      <alignment horizontal="center" vertical="center"/>
    </xf>
    <xf numFmtId="0" fontId="199"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7" fillId="0" borderId="3" xfId="37" applyFont="1" applyFill="1" applyBorder="1" applyAlignment="1">
      <alignment horizontal="center" vertical="center" wrapText="1"/>
    </xf>
    <xf numFmtId="0" fontId="157"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5" fillId="0" borderId="0" xfId="0" applyFont="1">
      <alignment vertical="center"/>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3" borderId="2" xfId="0" applyFont="1" applyFill="1" applyBorder="1" applyAlignment="1">
      <alignment horizontal="center" vertical="center"/>
    </xf>
    <xf numFmtId="9" fontId="210" fillId="3" borderId="2" xfId="0" applyNumberFormat="1" applyFont="1" applyFill="1" applyBorder="1" applyAlignment="1">
      <alignment horizontal="center" vertical="center"/>
    </xf>
    <xf numFmtId="0" fontId="211"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4"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5"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8"/>
      <c r="N1" s="728"/>
      <c r="S1" s="728"/>
    </row>
    <row r="2" spans="1:29">
      <c r="B2" s="438"/>
      <c r="C2" s="438"/>
      <c r="D2" s="438"/>
      <c r="E2" s="438"/>
      <c r="F2" s="438"/>
      <c r="G2" s="438"/>
      <c r="H2" s="438"/>
      <c r="I2" s="438"/>
      <c r="J2" s="438"/>
      <c r="K2" s="438"/>
      <c r="L2" s="728" t="s">
        <v>8153</v>
      </c>
      <c r="M2" s="437" t="s">
        <v>7889</v>
      </c>
      <c r="N2" s="728" t="s">
        <v>7915</v>
      </c>
      <c r="O2" s="437" t="s">
        <v>7866</v>
      </c>
      <c r="Q2" s="437" t="s">
        <v>7328</v>
      </c>
      <c r="R2" s="721" t="s">
        <v>7329</v>
      </c>
      <c r="S2" s="728"/>
    </row>
    <row r="3" spans="1:29" s="432" customFormat="1" ht="26">
      <c r="A3" s="439" t="s">
        <v>1</v>
      </c>
      <c r="B3" s="440"/>
      <c r="C3" s="440"/>
      <c r="D3" s="440"/>
      <c r="E3" s="440"/>
      <c r="F3" s="440"/>
      <c r="G3" s="440"/>
      <c r="H3" s="440"/>
      <c r="I3" s="440"/>
      <c r="J3" s="440"/>
      <c r="K3" s="440"/>
      <c r="L3" s="471" t="s">
        <v>8119</v>
      </c>
      <c r="M3" s="442" t="s">
        <v>7886</v>
      </c>
      <c r="N3" s="471" t="s">
        <v>7912</v>
      </c>
      <c r="O3" s="734" t="s">
        <v>7872</v>
      </c>
      <c r="P3" s="442" t="s">
        <v>7816</v>
      </c>
      <c r="Q3" s="442" t="s">
        <v>7317</v>
      </c>
      <c r="R3" s="442" t="s">
        <v>7327</v>
      </c>
      <c r="S3" s="471"/>
      <c r="T3" s="442"/>
      <c r="V3" s="442"/>
      <c r="W3" s="445"/>
      <c r="X3" s="445"/>
      <c r="Y3" s="445"/>
      <c r="AB3" s="442"/>
      <c r="AC3" s="442"/>
    </row>
    <row r="4" spans="1:29">
      <c r="B4" s="499">
        <f>SUM(B5:B41)</f>
        <v>3</v>
      </c>
      <c r="C4" s="499">
        <f t="shared" ref="C4:F4" si="0">SUM(C5:C41)</f>
        <v>3</v>
      </c>
      <c r="D4" s="499">
        <f t="shared" si="0"/>
        <v>3</v>
      </c>
      <c r="E4" s="499">
        <f t="shared" si="0"/>
        <v>3</v>
      </c>
      <c r="F4" s="499">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8">
        <f>SUMIFS(标准!M:M,标准!B:B,A8)</f>
        <v>0</v>
      </c>
      <c r="C8" s="678">
        <f>SUMIFS(标准!N:N,标准!B:B,A8)</f>
        <v>0</v>
      </c>
      <c r="D8" s="678">
        <f>SUMIFS(标准!O:O,标准!B:B,A8)</f>
        <v>0</v>
      </c>
      <c r="E8" s="678">
        <f>SUMIFS(标准!P:P,标准!B:B,A8)</f>
        <v>0</v>
      </c>
      <c r="F8" s="678">
        <f>SUMIFS(标准!Q:Q,标准!B:B,A8)</f>
        <v>0</v>
      </c>
      <c r="L8" s="437" t="s">
        <v>7063</v>
      </c>
      <c r="M8" s="437" t="s">
        <v>7063</v>
      </c>
      <c r="N8" s="437" t="s">
        <v>7063</v>
      </c>
      <c r="O8" s="437" t="s">
        <v>7063</v>
      </c>
      <c r="P8" s="437" t="s">
        <v>7063</v>
      </c>
      <c r="Q8" s="437" t="s">
        <v>7063</v>
      </c>
      <c r="R8" s="437" t="s">
        <v>7063</v>
      </c>
    </row>
    <row r="9" spans="1:29">
      <c r="A9" s="437" t="s">
        <v>6811</v>
      </c>
      <c r="B9" s="678">
        <f>SUMIFS(标准!M:M,标准!B:B,A9)</f>
        <v>0</v>
      </c>
      <c r="C9" s="678">
        <f>SUMIFS(标准!N:N,标准!B:B,A9)</f>
        <v>0</v>
      </c>
      <c r="D9" s="678">
        <f>SUMIFS(标准!O:O,标准!B:B,A9)</f>
        <v>0</v>
      </c>
      <c r="E9" s="678">
        <f>SUMIFS(标准!P:P,标准!B:B,A9)</f>
        <v>0</v>
      </c>
      <c r="F9" s="678">
        <f>SUMIFS(标准!Q:Q,标准!B:B,A9)</f>
        <v>0</v>
      </c>
      <c r="L9" s="437" t="s">
        <v>7064</v>
      </c>
      <c r="M9" s="437" t="s">
        <v>7064</v>
      </c>
      <c r="N9" s="437" t="s">
        <v>7064</v>
      </c>
      <c r="O9" s="437" t="s">
        <v>7064</v>
      </c>
      <c r="P9" s="437" t="s">
        <v>7064</v>
      </c>
      <c r="Q9" s="437" t="s">
        <v>7064</v>
      </c>
      <c r="R9" s="437" t="s">
        <v>7064</v>
      </c>
    </row>
    <row r="10" spans="1:29">
      <c r="A10" s="437" t="s">
        <v>7316</v>
      </c>
      <c r="B10" s="678">
        <f>SUMIFS(标准!M:M,标准!B:B,A10)</f>
        <v>0</v>
      </c>
      <c r="C10" s="678">
        <f>SUMIFS(标准!N:N,标准!B:B,A10)</f>
        <v>0</v>
      </c>
      <c r="D10" s="678">
        <f>SUMIFS(标准!O:O,标准!B:B,A10)</f>
        <v>0</v>
      </c>
      <c r="E10" s="678">
        <f>SUMIFS(标准!P:P,标准!B:B,A10)</f>
        <v>0</v>
      </c>
      <c r="F10" s="678">
        <f>SUMIFS(标准!Q:Q,标准!B:B,A10)</f>
        <v>0</v>
      </c>
      <c r="L10" s="437" t="s">
        <v>7817</v>
      </c>
      <c r="M10" s="437" t="s">
        <v>7817</v>
      </c>
      <c r="N10" s="437" t="s">
        <v>7817</v>
      </c>
      <c r="O10" s="437" t="s">
        <v>7817</v>
      </c>
      <c r="P10" s="437" t="s">
        <v>7817</v>
      </c>
      <c r="Q10" s="437" t="s">
        <v>7315</v>
      </c>
    </row>
    <row r="11" spans="1:29">
      <c r="A11" s="437" t="s">
        <v>7077</v>
      </c>
      <c r="B11" s="678">
        <f>SUMIFS(标准!M:M,标准!B:B,A11)</f>
        <v>0</v>
      </c>
      <c r="C11" s="678">
        <f>SUMIFS(标准!N:N,标准!B:B,A11)</f>
        <v>0</v>
      </c>
      <c r="D11" s="678">
        <f>SUMIFS(标准!O:O,标准!B:B,A11)</f>
        <v>0</v>
      </c>
      <c r="E11" s="678">
        <f>SUMIFS(标准!P:P,标准!B:B,A11)</f>
        <v>0</v>
      </c>
      <c r="F11" s="678">
        <f>SUMIFS(标准!Q:Q,标准!B:B,A11)</f>
        <v>0</v>
      </c>
      <c r="L11" s="437" t="s">
        <v>7065</v>
      </c>
      <c r="M11" s="437" t="s">
        <v>7065</v>
      </c>
      <c r="N11" s="437" t="s">
        <v>7065</v>
      </c>
      <c r="O11" s="437" t="s">
        <v>7065</v>
      </c>
      <c r="P11" s="437" t="s">
        <v>7065</v>
      </c>
      <c r="Q11" s="437" t="s">
        <v>7065</v>
      </c>
      <c r="R11" s="437" t="s">
        <v>7065</v>
      </c>
    </row>
    <row r="12" spans="1:29">
      <c r="A12" s="437" t="s">
        <v>6618</v>
      </c>
      <c r="B12" s="678">
        <f>SUMIFS(标准!M:M,标准!B:B,A12)</f>
        <v>0</v>
      </c>
      <c r="C12" s="678">
        <f>SUMIFS(标准!N:N,标准!B:B,A12)</f>
        <v>0</v>
      </c>
      <c r="D12" s="678">
        <f>SUMIFS(标准!O:O,标准!B:B,A12)</f>
        <v>0</v>
      </c>
      <c r="E12" s="678">
        <f>SUMIFS(标准!P:P,标准!B:B,A12)</f>
        <v>0</v>
      </c>
      <c r="F12" s="678">
        <f>SUMIFS(标准!Q:Q,标准!B:B,A12)</f>
        <v>0</v>
      </c>
      <c r="L12" s="437" t="s">
        <v>7066</v>
      </c>
      <c r="M12" s="437" t="s">
        <v>7066</v>
      </c>
      <c r="N12" s="437" t="s">
        <v>7066</v>
      </c>
      <c r="O12" s="437" t="s">
        <v>7066</v>
      </c>
      <c r="P12" s="437" t="s">
        <v>7066</v>
      </c>
      <c r="Q12" s="437" t="s">
        <v>7066</v>
      </c>
      <c r="R12" s="437" t="s">
        <v>7066</v>
      </c>
    </row>
    <row r="13" spans="1:29">
      <c r="A13" s="437" t="s">
        <v>202</v>
      </c>
      <c r="B13" s="678">
        <f>SUMIFS(标准!M:M,标准!B:B,A13)</f>
        <v>0</v>
      </c>
      <c r="C13" s="678">
        <f>SUMIFS(标准!N:N,标准!B:B,A13)</f>
        <v>0</v>
      </c>
      <c r="D13" s="678">
        <f>SUMIFS(标准!O:O,标准!B:B,A13)</f>
        <v>0</v>
      </c>
      <c r="E13" s="678">
        <f>SUMIFS(标准!P:P,标准!B:B,A13)</f>
        <v>0</v>
      </c>
      <c r="F13" s="678">
        <f>SUMIFS(标准!Q:Q,标准!B:B,A13)</f>
        <v>0</v>
      </c>
      <c r="L13" s="437" t="s">
        <v>7067</v>
      </c>
      <c r="M13" s="437" t="s">
        <v>7067</v>
      </c>
      <c r="N13" s="437" t="s">
        <v>7067</v>
      </c>
      <c r="O13" s="437" t="s">
        <v>7067</v>
      </c>
      <c r="P13" s="437" t="s">
        <v>7067</v>
      </c>
      <c r="Q13" s="437" t="s">
        <v>7067</v>
      </c>
      <c r="R13" s="437" t="s">
        <v>7067</v>
      </c>
    </row>
    <row r="14" spans="1:29">
      <c r="A14" s="437" t="s">
        <v>7078</v>
      </c>
      <c r="B14" s="678">
        <f>SUMIFS(标准!M:M,标准!B:B,A14)</f>
        <v>0</v>
      </c>
      <c r="C14" s="678">
        <f>SUMIFS(标准!N:N,标准!B:B,A14)</f>
        <v>0</v>
      </c>
      <c r="D14" s="678">
        <f>SUMIFS(标准!O:O,标准!B:B,A14)</f>
        <v>0</v>
      </c>
      <c r="E14" s="678">
        <f>SUMIFS(标准!P:P,标准!B:B,A14)</f>
        <v>0</v>
      </c>
      <c r="F14" s="678">
        <f>SUMIFS(标准!Q:Q,标准!B:B,A14)</f>
        <v>0</v>
      </c>
      <c r="L14" s="437" t="s">
        <v>7068</v>
      </c>
      <c r="M14" s="437" t="s">
        <v>7068</v>
      </c>
      <c r="N14" s="437" t="s">
        <v>7068</v>
      </c>
      <c r="O14" s="437" t="s">
        <v>7068</v>
      </c>
      <c r="P14" s="437" t="s">
        <v>7068</v>
      </c>
      <c r="Q14" s="437" t="s">
        <v>7068</v>
      </c>
      <c r="R14" s="437" t="s">
        <v>7068</v>
      </c>
    </row>
    <row r="15" spans="1:29">
      <c r="A15" s="437" t="s">
        <v>109</v>
      </c>
      <c r="B15" s="678">
        <f>SUMIFS(标准!M:M,标准!B:B,A15)</f>
        <v>0</v>
      </c>
      <c r="C15" s="678">
        <f>SUMIFS(标准!N:N,标准!B:B,A15)</f>
        <v>0</v>
      </c>
      <c r="D15" s="678">
        <f>SUMIFS(标准!O:O,标准!B:B,A15)</f>
        <v>0</v>
      </c>
      <c r="E15" s="678">
        <f>SUMIFS(标准!P:P,标准!B:B,A15)</f>
        <v>0</v>
      </c>
      <c r="F15" s="678">
        <f>SUMIFS(标准!Q:Q,标准!B:B,A15)</f>
        <v>0</v>
      </c>
      <c r="L15" s="437" t="s">
        <v>7069</v>
      </c>
      <c r="M15" s="437" t="s">
        <v>7069</v>
      </c>
      <c r="N15" s="437" t="s">
        <v>7069</v>
      </c>
      <c r="O15" s="437" t="s">
        <v>7069</v>
      </c>
      <c r="P15" s="437" t="s">
        <v>7069</v>
      </c>
      <c r="Q15" s="437" t="s">
        <v>7069</v>
      </c>
      <c r="R15" s="437" t="s">
        <v>7069</v>
      </c>
    </row>
    <row r="16" spans="1:29">
      <c r="A16" s="437" t="s">
        <v>6651</v>
      </c>
      <c r="B16" s="678">
        <f>SUMIFS(标准!M:M,标准!B:B,A16)</f>
        <v>0</v>
      </c>
      <c r="C16" s="678">
        <f>SUMIFS(标准!N:N,标准!B:B,A16)</f>
        <v>0</v>
      </c>
      <c r="D16" s="678">
        <f>SUMIFS(标准!O:O,标准!B:B,A16)</f>
        <v>0</v>
      </c>
      <c r="E16" s="678">
        <f>SUMIFS(标准!P:P,标准!B:B,A16)</f>
        <v>0</v>
      </c>
      <c r="F16" s="678">
        <f>SUMIFS(标准!Q:Q,标准!B:B,A16)</f>
        <v>0</v>
      </c>
      <c r="L16" s="437" t="s">
        <v>7071</v>
      </c>
      <c r="M16" s="437" t="s">
        <v>7071</v>
      </c>
      <c r="N16" s="437" t="s">
        <v>7071</v>
      </c>
      <c r="O16" s="437" t="s">
        <v>7071</v>
      </c>
      <c r="P16" s="437" t="s">
        <v>7071</v>
      </c>
      <c r="Q16" s="437" t="s">
        <v>7071</v>
      </c>
      <c r="R16" s="437" t="s">
        <v>7071</v>
      </c>
    </row>
    <row r="17" spans="1:18">
      <c r="A17" s="437" t="s">
        <v>7867</v>
      </c>
      <c r="B17" s="678">
        <f>SUMIFS(标准!M:M,标准!B:B,A17)</f>
        <v>0</v>
      </c>
      <c r="C17" s="678">
        <f>SUMIFS(标准!N:N,标准!B:B,A17)</f>
        <v>0</v>
      </c>
      <c r="D17" s="678">
        <f>SUMIFS(标准!O:O,标准!B:B,A17)</f>
        <v>0</v>
      </c>
      <c r="E17" s="678">
        <f>SUMIFS(标准!P:P,标准!B:B,A17)</f>
        <v>0</v>
      </c>
      <c r="F17" s="678">
        <f>SUMIFS(标准!Q:Q,标准!B:B,A17)</f>
        <v>0</v>
      </c>
      <c r="L17" s="437" t="s">
        <v>7819</v>
      </c>
      <c r="M17" s="437" t="s">
        <v>7819</v>
      </c>
      <c r="N17" s="437" t="s">
        <v>7819</v>
      </c>
      <c r="O17" s="437" t="s">
        <v>7819</v>
      </c>
      <c r="P17" s="437" t="s">
        <v>7819</v>
      </c>
    </row>
    <row r="18" spans="1:18">
      <c r="A18" s="437" t="s">
        <v>6722</v>
      </c>
      <c r="B18" s="678">
        <f>SUMIFS(标准!M:M,标准!B:B,A18)</f>
        <v>0</v>
      </c>
      <c r="C18" s="678">
        <f>SUMIFS(标准!N:N,标准!B:B,A18)</f>
        <v>0</v>
      </c>
      <c r="D18" s="678">
        <f>SUMIFS(标准!O:O,标准!B:B,A18)</f>
        <v>0</v>
      </c>
      <c r="E18" s="678">
        <f>SUMIFS(标准!P:P,标准!B:B,A18)</f>
        <v>0</v>
      </c>
      <c r="F18" s="678">
        <f>SUMIFS(标准!Q:Q,标准!B:B,A18)</f>
        <v>0</v>
      </c>
      <c r="L18" s="437" t="s">
        <v>7072</v>
      </c>
      <c r="M18" s="437" t="s">
        <v>7072</v>
      </c>
      <c r="N18" s="437" t="s">
        <v>7072</v>
      </c>
      <c r="O18" s="437" t="s">
        <v>7072</v>
      </c>
      <c r="P18" s="437" t="s">
        <v>7072</v>
      </c>
      <c r="Q18" s="437" t="s">
        <v>7072</v>
      </c>
      <c r="R18" s="437" t="s">
        <v>7072</v>
      </c>
    </row>
    <row r="19" spans="1:18">
      <c r="A19" s="437" t="s">
        <v>7312</v>
      </c>
      <c r="B19" s="678">
        <f>SUMIFS(标准!M:M,标准!B:B,A19)</f>
        <v>0</v>
      </c>
      <c r="C19" s="678">
        <f>SUMIFS(标准!N:N,标准!B:B,A19)</f>
        <v>0</v>
      </c>
      <c r="D19" s="678">
        <f>SUMIFS(标准!O:O,标准!B:B,A19)</f>
        <v>0</v>
      </c>
      <c r="E19" s="678">
        <f>SUMIFS(标准!P:P,标准!B:B,A19)</f>
        <v>0</v>
      </c>
      <c r="F19" s="678">
        <f>SUMIFS(标准!Q:Q,标准!B:B,A19)</f>
        <v>0</v>
      </c>
      <c r="L19" s="437" t="s">
        <v>7321</v>
      </c>
      <c r="M19" s="437" t="s">
        <v>7321</v>
      </c>
      <c r="N19" s="437" t="s">
        <v>7321</v>
      </c>
      <c r="O19" s="437" t="s">
        <v>7321</v>
      </c>
      <c r="P19" s="437" t="s">
        <v>7321</v>
      </c>
      <c r="Q19" s="437" t="s">
        <v>7311</v>
      </c>
      <c r="R19" s="437" t="s">
        <v>7321</v>
      </c>
    </row>
    <row r="20" spans="1:18">
      <c r="A20" s="437" t="s">
        <v>5653</v>
      </c>
      <c r="B20" s="678">
        <f>SUMIFS(标准!M:M,标准!B:B,A20)</f>
        <v>0</v>
      </c>
      <c r="C20" s="678">
        <f>SUMIFS(标准!N:N,标准!B:B,A20)</f>
        <v>0</v>
      </c>
      <c r="D20" s="678">
        <f>SUMIFS(标准!O:O,标准!B:B,A20)</f>
        <v>0</v>
      </c>
      <c r="E20" s="678">
        <f>SUMIFS(标准!P:P,标准!B:B,A20)</f>
        <v>0</v>
      </c>
      <c r="F20" s="678">
        <f>SUMIFS(标准!Q:Q,标准!B:B,A20)</f>
        <v>0</v>
      </c>
      <c r="L20" s="437" t="s">
        <v>6503</v>
      </c>
      <c r="M20" s="437" t="s">
        <v>6503</v>
      </c>
      <c r="N20" s="437" t="s">
        <v>6503</v>
      </c>
      <c r="O20" s="437" t="s">
        <v>6503</v>
      </c>
      <c r="P20" s="437" t="s">
        <v>6503</v>
      </c>
      <c r="Q20" s="437" t="s">
        <v>6503</v>
      </c>
      <c r="R20" s="437" t="s">
        <v>6503</v>
      </c>
    </row>
    <row r="21" spans="1:18">
      <c r="A21" s="437" t="s">
        <v>7871</v>
      </c>
      <c r="B21" s="678">
        <f>SUMIFS(标准!M:M,标准!B:B,A21)</f>
        <v>0</v>
      </c>
      <c r="C21" s="678">
        <f>SUMIFS(标准!N:N,标准!B:B,A21)</f>
        <v>0</v>
      </c>
      <c r="D21" s="678">
        <f>SUMIFS(标准!O:O,标准!B:B,A21)</f>
        <v>0</v>
      </c>
      <c r="E21" s="678">
        <f>SUMIFS(标准!P:P,标准!B:B,A21)</f>
        <v>0</v>
      </c>
      <c r="F21" s="678">
        <f>SUMIFS(标准!Q:Q,标准!B:B,A21)</f>
        <v>0</v>
      </c>
      <c r="L21" s="437" t="s">
        <v>7887</v>
      </c>
      <c r="M21" s="437" t="s">
        <v>7887</v>
      </c>
      <c r="O21" s="437" t="s">
        <v>7870</v>
      </c>
      <c r="P21" s="437" t="s">
        <v>7822</v>
      </c>
    </row>
    <row r="22" spans="1:18">
      <c r="A22" s="437" t="s">
        <v>5944</v>
      </c>
      <c r="B22" s="678">
        <f>SUMIFS(标准!M:M,标准!B:B,A22)</f>
        <v>0</v>
      </c>
      <c r="C22" s="678">
        <f>SUMIFS(标准!N:N,标准!B:B,A22)</f>
        <v>0</v>
      </c>
      <c r="D22" s="678">
        <f>SUMIFS(标准!O:O,标准!B:B,A22)</f>
        <v>0</v>
      </c>
      <c r="E22" s="678">
        <f>SUMIFS(标准!P:P,标准!B:B,A22)</f>
        <v>0</v>
      </c>
      <c r="F22" s="678">
        <f>SUMIFS(标准!Q:Q,标准!B:B,A22)</f>
        <v>0</v>
      </c>
      <c r="L22" s="437" t="s">
        <v>7074</v>
      </c>
      <c r="M22" s="437" t="s">
        <v>7074</v>
      </c>
      <c r="N22" s="437" t="s">
        <v>7074</v>
      </c>
      <c r="O22" s="437" t="s">
        <v>7074</v>
      </c>
      <c r="P22" s="437" t="s">
        <v>7074</v>
      </c>
      <c r="Q22" s="437" t="s">
        <v>7074</v>
      </c>
      <c r="R22" s="437" t="s">
        <v>7074</v>
      </c>
    </row>
    <row r="23" spans="1:18">
      <c r="A23" s="437" t="s">
        <v>7193</v>
      </c>
      <c r="B23" s="678">
        <f>SUMIFS(标准!M:M,标准!B:B,A23)</f>
        <v>0</v>
      </c>
      <c r="C23" s="678">
        <f>SUMIFS(标准!N:N,标准!B:B,A23)</f>
        <v>0</v>
      </c>
      <c r="D23" s="678">
        <f>SUMIFS(标准!O:O,标准!B:B,A23)</f>
        <v>0</v>
      </c>
      <c r="E23" s="678">
        <f>SUMIFS(标准!P:P,标准!B:B,A23)</f>
        <v>0</v>
      </c>
      <c r="F23" s="678">
        <f>SUMIFS(标准!Q:Q,标准!B:B,A23)</f>
        <v>0</v>
      </c>
      <c r="L23" s="437" t="s">
        <v>7323</v>
      </c>
      <c r="M23" s="437" t="s">
        <v>7323</v>
      </c>
      <c r="N23" s="437" t="s">
        <v>7323</v>
      </c>
      <c r="O23" s="437" t="s">
        <v>7323</v>
      </c>
      <c r="P23" s="437" t="s">
        <v>7821</v>
      </c>
      <c r="Q23" s="437" t="s">
        <v>7310</v>
      </c>
      <c r="R23" s="437" t="s">
        <v>7323</v>
      </c>
    </row>
    <row r="24" spans="1:18">
      <c r="A24" s="437" t="s">
        <v>7824</v>
      </c>
      <c r="B24" s="446">
        <f>SUMIFS(标准!M:M,标准!B:B,A24)</f>
        <v>1</v>
      </c>
      <c r="C24" s="446">
        <f>SUMIFS(标准!N:N,标准!B:B,A24)</f>
        <v>1</v>
      </c>
      <c r="D24" s="446">
        <f>SUMIFS(标准!O:O,标准!B:B,A24)</f>
        <v>1</v>
      </c>
      <c r="E24" s="446">
        <f>SUMIFS(标准!P:P,标准!B:B,A24)</f>
        <v>1</v>
      </c>
      <c r="F24" s="678">
        <f>SUMIFS(标准!Q:Q,标准!B:B,A24)</f>
        <v>0</v>
      </c>
      <c r="L24" s="437" t="s">
        <v>8118</v>
      </c>
      <c r="P24" s="437" t="s">
        <v>7823</v>
      </c>
    </row>
    <row r="25" spans="1:18">
      <c r="A25" s="437"/>
      <c r="B25" s="678"/>
      <c r="C25" s="678"/>
      <c r="D25" s="678"/>
      <c r="E25" s="678"/>
      <c r="F25" s="678"/>
    </row>
    <row r="26" spans="1:18">
      <c r="O26" s="437" t="s">
        <v>7868</v>
      </c>
    </row>
    <row r="27" spans="1:18">
      <c r="A27" s="437" t="s">
        <v>5104</v>
      </c>
      <c r="B27" s="678">
        <f>SUMIFS(标准!M:M,标准!B:B,A27)</f>
        <v>0</v>
      </c>
      <c r="C27" s="678">
        <f>SUMIFS(标准!N:N,标准!B:B,A27)</f>
        <v>0</v>
      </c>
      <c r="D27" s="678">
        <f>SUMIFS(标准!O:O,标准!B:B,A27)</f>
        <v>0</v>
      </c>
      <c r="E27" s="678">
        <f>SUMIFS(标准!P:P,标准!B:B,A27)</f>
        <v>0</v>
      </c>
      <c r="F27" s="678">
        <f>SUMIFS(标准!Q:Q,标准!B:B,A27)</f>
        <v>0</v>
      </c>
    </row>
    <row r="28" spans="1:18">
      <c r="A28" s="437" t="s">
        <v>7183</v>
      </c>
      <c r="B28" s="678"/>
      <c r="C28" s="678"/>
      <c r="D28" s="678"/>
      <c r="E28" s="678"/>
      <c r="F28" s="678"/>
    </row>
    <row r="29" spans="1:18">
      <c r="A29" s="437" t="s">
        <v>5650</v>
      </c>
      <c r="B29" s="678">
        <f>SUMIFS(标准!M:M,标准!B:B,A29)</f>
        <v>0</v>
      </c>
      <c r="C29" s="678">
        <f>SUMIFS(标准!N:N,标准!B:B,A29)</f>
        <v>0</v>
      </c>
      <c r="D29" s="678">
        <f>SUMIFS(标准!O:O,标准!B:B,A29)</f>
        <v>0</v>
      </c>
      <c r="E29" s="678">
        <f>SUMIFS(标准!P:P,标准!B:B,A29)</f>
        <v>0</v>
      </c>
      <c r="F29" s="678">
        <f>SUMIFS(标准!Q:Q,标准!B:B,A29)</f>
        <v>0</v>
      </c>
    </row>
    <row r="30" spans="1:18">
      <c r="A30" s="437" t="s">
        <v>5256</v>
      </c>
      <c r="B30" s="678">
        <f>SUMIFS(标准!M:M,标准!B:B,A30)</f>
        <v>0</v>
      </c>
      <c r="C30" s="678">
        <f>SUMIFS(标准!N:N,标准!B:B,A30)</f>
        <v>0</v>
      </c>
      <c r="D30" s="678">
        <f>SUMIFS(标准!O:O,标准!B:B,A30)</f>
        <v>0</v>
      </c>
      <c r="E30" s="678">
        <f>SUMIFS(标准!P:P,标准!B:B,A30)</f>
        <v>0</v>
      </c>
      <c r="F30" s="678">
        <f>SUMIFS(标准!Q:Q,标准!B:B,A30)</f>
        <v>0</v>
      </c>
    </row>
    <row r="31" spans="1:18">
      <c r="A31" s="437" t="s">
        <v>6840</v>
      </c>
      <c r="B31" s="678">
        <f>SUMIFS(标准!M:M,标准!B:B,A31)</f>
        <v>0</v>
      </c>
      <c r="C31" s="678">
        <f>SUMIFS(标准!N:N,标准!B:B,A31)</f>
        <v>0</v>
      </c>
      <c r="D31" s="678">
        <f>SUMIFS(标准!O:O,标准!B:B,A31)</f>
        <v>0</v>
      </c>
      <c r="E31" s="678">
        <f>SUMIFS(标准!P:P,标准!B:B,A31)</f>
        <v>0</v>
      </c>
      <c r="F31" s="678">
        <f>SUMIFS(标准!Q:Q,标准!B:B,A31)</f>
        <v>0</v>
      </c>
    </row>
    <row r="32" spans="1:18">
      <c r="A32" s="437" t="s">
        <v>7314</v>
      </c>
      <c r="B32" s="678">
        <f>SUMIFS(标准!M:M,标准!B:B,A32)</f>
        <v>0</v>
      </c>
      <c r="C32" s="678">
        <f>SUMIFS(标准!N:N,标准!B:B,A32)</f>
        <v>0</v>
      </c>
      <c r="D32" s="678">
        <f>SUMIFS(标准!O:O,标准!B:B,A32)</f>
        <v>0</v>
      </c>
      <c r="E32" s="678">
        <f>SUMIFS(标准!P:P,标准!B:B,A32)</f>
        <v>0</v>
      </c>
      <c r="F32" s="678">
        <f>SUMIFS(标准!Q:Q,标准!B:B,A32)</f>
        <v>0</v>
      </c>
      <c r="N32" s="437" t="s">
        <v>7913</v>
      </c>
      <c r="P32" s="437" t="s">
        <v>7818</v>
      </c>
      <c r="Q32" s="437" t="s">
        <v>7313</v>
      </c>
    </row>
    <row r="33" spans="1:29">
      <c r="A33" s="437" t="s">
        <v>6850</v>
      </c>
      <c r="B33" s="678">
        <f>SUMIFS(标准!M:M,标准!B:B,A33)</f>
        <v>0</v>
      </c>
      <c r="C33" s="678">
        <f>SUMIFS(标准!N:N,标准!B:B,A33)</f>
        <v>0</v>
      </c>
      <c r="D33" s="678">
        <f>SUMIFS(标准!O:O,标准!B:B,A33)</f>
        <v>0</v>
      </c>
      <c r="E33" s="678">
        <f>SUMIFS(标准!P:P,标准!B:B,A33)</f>
        <v>0</v>
      </c>
      <c r="F33" s="678">
        <f>SUMIFS(标准!Q:Q,标准!B:B,A33)</f>
        <v>0</v>
      </c>
      <c r="M33" s="437" t="s">
        <v>7073</v>
      </c>
    </row>
    <row r="34" spans="1:29">
      <c r="A34" s="437" t="s">
        <v>7080</v>
      </c>
      <c r="B34" s="678">
        <f>SUMIFS(标准!M:M,标准!B:B,A34)</f>
        <v>0</v>
      </c>
      <c r="C34" s="678">
        <f>SUMIFS(标准!N:N,标准!B:B,A34)</f>
        <v>0</v>
      </c>
      <c r="D34" s="678">
        <f>SUMIFS(标准!O:O,标准!B:B,A34)</f>
        <v>0</v>
      </c>
      <c r="E34" s="678">
        <f>SUMIFS(标准!P:P,标准!B:B,A34)</f>
        <v>0</v>
      </c>
      <c r="F34" s="678">
        <f>SUMIFS(标准!Q:Q,标准!B:B,A34)</f>
        <v>0</v>
      </c>
      <c r="N34" s="437" t="s">
        <v>7070</v>
      </c>
      <c r="P34" s="437" t="s">
        <v>7070</v>
      </c>
      <c r="R34" s="437" t="s">
        <v>7070</v>
      </c>
    </row>
    <row r="35" spans="1:29">
      <c r="A35" s="437" t="s">
        <v>7238</v>
      </c>
      <c r="B35" s="678">
        <f>SUMIFS(标准!M:M,标准!B:B,A35)</f>
        <v>0</v>
      </c>
      <c r="C35" s="678">
        <f>SUMIFS(标准!N:N,标准!B:B,A35)</f>
        <v>0</v>
      </c>
      <c r="D35" s="678">
        <f>SUMIFS(标准!O:O,标准!B:B,A35)</f>
        <v>0</v>
      </c>
      <c r="E35" s="678">
        <f>SUMIFS(标准!P:P,标准!B:B,A35)</f>
        <v>0</v>
      </c>
      <c r="F35" s="678">
        <f>SUMIFS(标准!Q:Q,标准!B:B,A35)</f>
        <v>0</v>
      </c>
      <c r="Q35" s="437" t="s">
        <v>7318</v>
      </c>
      <c r="R35" s="437" t="s">
        <v>7322</v>
      </c>
    </row>
    <row r="36" spans="1:29">
      <c r="A36" s="437" t="s">
        <v>5324</v>
      </c>
      <c r="B36" s="678">
        <f>SUMIFS(标准!M:M,标准!B:B,A36)</f>
        <v>0</v>
      </c>
      <c r="C36" s="678">
        <f>SUMIFS(标准!N:N,标准!B:B,A36)</f>
        <v>0</v>
      </c>
      <c r="D36" s="678">
        <f>SUMIFS(标准!O:O,标准!B:B,A36)</f>
        <v>0</v>
      </c>
      <c r="E36" s="678">
        <f>SUMIFS(标准!P:P,标准!B:B,A36)</f>
        <v>0</v>
      </c>
      <c r="F36" s="678">
        <f>SUMIFS(标准!Q:Q,标准!B:B,A36)</f>
        <v>0</v>
      </c>
      <c r="Q36" s="437" t="s">
        <v>5475</v>
      </c>
      <c r="R36" s="437" t="s">
        <v>5475</v>
      </c>
    </row>
    <row r="37" spans="1:29">
      <c r="A37" s="437" t="s">
        <v>5284</v>
      </c>
      <c r="B37" s="678">
        <f>SUMIFS(标准!M:M,标准!B:B,A37)</f>
        <v>0</v>
      </c>
      <c r="C37" s="678">
        <f>SUMIFS(标准!N:N,标准!B:B,A37)</f>
        <v>0</v>
      </c>
      <c r="D37" s="678">
        <f>SUMIFS(标准!O:O,标准!B:B,A37)</f>
        <v>0</v>
      </c>
      <c r="E37" s="678">
        <f>SUMIFS(标准!P:P,标准!B:B,A37)</f>
        <v>0</v>
      </c>
      <c r="F37" s="678">
        <f>SUMIFS(标准!Q:Q,标准!B:B,A37)</f>
        <v>0</v>
      </c>
    </row>
    <row r="38" spans="1:29">
      <c r="A38" s="437" t="s">
        <v>7325</v>
      </c>
      <c r="B38" s="446">
        <f>SUMIFS(标准!M:M,标准!B:B,A38)</f>
        <v>2</v>
      </c>
      <c r="C38" s="446">
        <f>SUMIFS(标准!N:N,标准!B:B,A38)</f>
        <v>2</v>
      </c>
      <c r="D38" s="446">
        <f>SUMIFS(标准!O:O,标准!B:B,A38)</f>
        <v>2</v>
      </c>
      <c r="E38" s="446">
        <f>SUMIFS(标准!P:P,标准!B:B,A38)</f>
        <v>2</v>
      </c>
      <c r="F38" s="446">
        <f>SUMIFS(标准!Q:Q,标准!B:B,A38)</f>
        <v>1</v>
      </c>
      <c r="R38" s="437" t="s">
        <v>7326</v>
      </c>
    </row>
    <row r="39" spans="1:29">
      <c r="A39" s="437" t="s">
        <v>6012</v>
      </c>
      <c r="B39" s="678">
        <f>SUMIFS(标准!M:M,标准!B:B,A39)</f>
        <v>0</v>
      </c>
      <c r="C39" s="678">
        <f>SUMIFS(标准!N:N,标准!B:B,A39)</f>
        <v>0</v>
      </c>
      <c r="D39" s="678">
        <f>SUMIFS(标准!O:O,标准!B:B,A39)</f>
        <v>0</v>
      </c>
      <c r="E39" s="678">
        <f>SUMIFS(标准!P:P,标准!B:B,A39)</f>
        <v>0</v>
      </c>
      <c r="F39" s="678">
        <f>SUMIFS(标准!Q:Q,标准!B:B,A39)</f>
        <v>0</v>
      </c>
    </row>
    <row r="40" spans="1:29">
      <c r="A40" s="437" t="s">
        <v>7079</v>
      </c>
      <c r="B40" s="678">
        <f>SUMIFS(标准!M:M,标准!B:B,A40)</f>
        <v>0</v>
      </c>
      <c r="C40" s="678">
        <f>SUMIFS(标准!N:N,标准!B:B,A40)</f>
        <v>0</v>
      </c>
      <c r="D40" s="678">
        <f>SUMIFS(标准!O:O,标准!B:B,A40)</f>
        <v>0</v>
      </c>
      <c r="E40" s="678">
        <f>SUMIFS(标准!P:P,标准!B:B,A40)</f>
        <v>0</v>
      </c>
      <c r="F40" s="678">
        <f>SUMIFS(标准!Q:Q,标准!B:B,A40)</f>
        <v>0</v>
      </c>
    </row>
    <row r="41" spans="1:29">
      <c r="A41" s="435" t="s">
        <v>5404</v>
      </c>
      <c r="B41" s="678">
        <f>SUMIFS(标准!M:M,标准!B:B,A41)</f>
        <v>0</v>
      </c>
      <c r="C41" s="678">
        <f>SUMIFS(标准!N:N,标准!B:B,A41)</f>
        <v>0</v>
      </c>
      <c r="D41" s="678">
        <f>SUMIFS(标准!O:O,标准!B:B,A41)</f>
        <v>0</v>
      </c>
      <c r="E41" s="678">
        <f>SUMIFS(标准!P:P,标准!B:B,A41)</f>
        <v>0</v>
      </c>
      <c r="F41" s="678">
        <f>SUMIFS(标准!Q:Q,标准!B:B,A41)</f>
        <v>0</v>
      </c>
    </row>
    <row r="42" spans="1:29">
      <c r="L42" s="437" t="s">
        <v>6501</v>
      </c>
      <c r="M42" s="437" t="s">
        <v>6501</v>
      </c>
      <c r="N42" s="437" t="s">
        <v>6501</v>
      </c>
      <c r="O42" s="437" t="s">
        <v>6501</v>
      </c>
      <c r="P42" s="437" t="s">
        <v>6501</v>
      </c>
      <c r="Q42" s="437" t="s">
        <v>6501</v>
      </c>
      <c r="R42" s="437" t="s">
        <v>6501</v>
      </c>
    </row>
    <row r="43" spans="1:29">
      <c r="L43" s="437" t="s">
        <v>8120</v>
      </c>
      <c r="M43" s="437" t="s">
        <v>7888</v>
      </c>
      <c r="N43" s="437" t="s">
        <v>7914</v>
      </c>
      <c r="O43" s="437" t="s">
        <v>7869</v>
      </c>
      <c r="P43" s="437" t="s">
        <v>7820</v>
      </c>
      <c r="Q43" s="437" t="s">
        <v>7184</v>
      </c>
      <c r="R43" s="437" t="s">
        <v>7324</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699" t="s">
        <v>8078</v>
      </c>
      <c r="M2" s="699" t="s">
        <v>7934</v>
      </c>
    </row>
    <row r="3" spans="1:13" ht="11.25" customHeight="1">
      <c r="B3" s="409">
        <f>SUM(B8:B27)</f>
        <v>1</v>
      </c>
      <c r="C3" s="409">
        <f>SUM(C8:C27)</f>
        <v>0</v>
      </c>
      <c r="D3" s="409">
        <f>SUM(D8:D27)</f>
        <v>3</v>
      </c>
      <c r="E3" s="409">
        <f>SUM(E8:E27)</f>
        <v>2</v>
      </c>
      <c r="F3" s="409">
        <f>SUM(F8:F27)</f>
        <v>3</v>
      </c>
      <c r="L3" s="413" t="s">
        <v>8077</v>
      </c>
      <c r="M3" s="413" t="s">
        <v>7916</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7929</v>
      </c>
      <c r="B8" s="446">
        <f>SUMIFS(标准!M:M,标准!B:B,A8)</f>
        <v>1</v>
      </c>
      <c r="C8" s="678">
        <f>SUMIFS(标准!N:N,标准!B:B,A8)</f>
        <v>0</v>
      </c>
      <c r="D8" s="678">
        <f>SUMIFS(标准!O:O,标准!B:B,A8)</f>
        <v>0</v>
      </c>
      <c r="E8" s="678">
        <f>SUMIFS(标准!P:P,标准!B:B,A8)</f>
        <v>0</v>
      </c>
      <c r="F8" s="678">
        <f>SUMIFS(标准!Q:Q,标准!B:B,A8)</f>
        <v>2</v>
      </c>
      <c r="L8" s="413" t="s">
        <v>7917</v>
      </c>
      <c r="M8" s="413" t="s">
        <v>7917</v>
      </c>
    </row>
    <row r="9" spans="1:13" ht="11.25" customHeight="1">
      <c r="A9" s="413" t="s">
        <v>5041</v>
      </c>
      <c r="B9" s="678">
        <f>SUMIFS(标准!M:M,标准!B:B,A9)</f>
        <v>0</v>
      </c>
      <c r="C9" s="678">
        <f>SUMIFS(标准!N:N,标准!B:B,A9)</f>
        <v>0</v>
      </c>
      <c r="D9" s="678">
        <f>SUMIFS(标准!O:O,标准!B:B,A9)</f>
        <v>0</v>
      </c>
      <c r="E9" s="678">
        <f>SUMIFS(标准!P:P,标准!B:B,A9)</f>
        <v>0</v>
      </c>
      <c r="F9" s="678">
        <f>SUMIFS(标准!Q:Q,标准!B:B,A9)</f>
        <v>0</v>
      </c>
      <c r="L9" s="413" t="s">
        <v>5482</v>
      </c>
      <c r="M9" s="413" t="s">
        <v>5482</v>
      </c>
    </row>
    <row r="10" spans="1:13" ht="11.25" customHeight="1">
      <c r="A10" s="413" t="s">
        <v>5134</v>
      </c>
      <c r="B10" s="678">
        <f>SUMIFS(标准!M:M,标准!B:B,A10)</f>
        <v>0</v>
      </c>
      <c r="C10" s="678">
        <f>SUMIFS(标准!N:N,标准!B:B,A10)</f>
        <v>0</v>
      </c>
      <c r="D10" s="678">
        <f>SUMIFS(标准!O:O,标准!B:B,A10)</f>
        <v>0</v>
      </c>
      <c r="E10" s="678">
        <f>SUMIFS(标准!P:P,标准!B:B,A10)</f>
        <v>0</v>
      </c>
      <c r="F10" s="678">
        <f>SUMIFS(标准!Q:Q,标准!B:B,A10)</f>
        <v>0</v>
      </c>
      <c r="L10" s="413" t="s">
        <v>5465</v>
      </c>
      <c r="M10" s="413" t="s">
        <v>5465</v>
      </c>
    </row>
    <row r="11" spans="1:13" ht="11.25" customHeight="1">
      <c r="A11" s="413" t="s">
        <v>7375</v>
      </c>
      <c r="B11" s="678">
        <f>SUMIFS(标准!M:M,标准!B:B,A11)</f>
        <v>0</v>
      </c>
      <c r="C11" s="678">
        <f>SUMIFS(标准!N:N,标准!B:B,A11)</f>
        <v>0</v>
      </c>
      <c r="D11" s="678">
        <f>SUMIFS(标准!O:O,标准!B:B,A11)</f>
        <v>0</v>
      </c>
      <c r="E11" s="678">
        <f>SUMIFS(标准!P:P,标准!B:B,A11)</f>
        <v>0</v>
      </c>
      <c r="F11" s="678">
        <f>SUMIFS(标准!Q:Q,标准!B:B,A11)</f>
        <v>0</v>
      </c>
      <c r="L11" s="413" t="s">
        <v>7918</v>
      </c>
      <c r="M11" s="413" t="s">
        <v>7918</v>
      </c>
    </row>
    <row r="12" spans="1:13" ht="11.25" customHeight="1">
      <c r="A12" s="413" t="s">
        <v>5083</v>
      </c>
      <c r="B12" s="678">
        <f>SUMIFS(标准!M:M,标准!B:B,A12)</f>
        <v>0</v>
      </c>
      <c r="C12" s="678">
        <f>SUMIFS(标准!N:N,标准!B:B,A12)</f>
        <v>0</v>
      </c>
      <c r="D12" s="678">
        <f>SUMIFS(标准!O:O,标准!B:B,A12)</f>
        <v>0</v>
      </c>
      <c r="E12" s="678">
        <f>SUMIFS(标准!P:P,标准!B:B,A12)</f>
        <v>0</v>
      </c>
      <c r="F12" s="678">
        <f>SUMIFS(标准!Q:Q,标准!B:B,A12)</f>
        <v>0</v>
      </c>
      <c r="L12" s="413" t="s">
        <v>5464</v>
      </c>
      <c r="M12" s="413" t="s">
        <v>5464</v>
      </c>
    </row>
    <row r="13" spans="1:13" ht="11.25" customHeight="1">
      <c r="A13" s="413" t="s">
        <v>7930</v>
      </c>
      <c r="B13" s="678">
        <f>SUMIFS(标准!M:M,标准!B:B,A13)</f>
        <v>0</v>
      </c>
      <c r="C13" s="678">
        <f>SUMIFS(标准!N:N,标准!B:B,A13)</f>
        <v>0</v>
      </c>
      <c r="D13" s="678">
        <f>SUMIFS(标准!O:O,标准!B:B,A13)</f>
        <v>0</v>
      </c>
      <c r="E13" s="678">
        <f>SUMIFS(标准!P:P,标准!B:B,A13)</f>
        <v>0</v>
      </c>
      <c r="F13" s="678">
        <f>SUMIFS(标准!Q:Q,标准!B:B,A13)</f>
        <v>0</v>
      </c>
      <c r="L13" s="413" t="s">
        <v>5479</v>
      </c>
      <c r="M13" s="413" t="s">
        <v>5479</v>
      </c>
    </row>
    <row r="14" spans="1:13" ht="11.25" customHeight="1">
      <c r="A14" s="413" t="s">
        <v>5164</v>
      </c>
      <c r="B14" s="678">
        <f>SUMIFS(标准!M:M,标准!B:B,A14)</f>
        <v>0</v>
      </c>
      <c r="C14" s="678">
        <f>SUMIFS(标准!N:N,标准!B:B,A14)</f>
        <v>0</v>
      </c>
      <c r="D14" s="678">
        <f>SUMIFS(标准!O:O,标准!B:B,A14)</f>
        <v>0</v>
      </c>
      <c r="E14" s="678">
        <f>SUMIFS(标准!P:P,标准!B:B,A14)</f>
        <v>0</v>
      </c>
      <c r="F14" s="678">
        <f>SUMIFS(标准!Q:Q,标准!B:B,A14)</f>
        <v>0</v>
      </c>
      <c r="L14" s="413" t="s">
        <v>5493</v>
      </c>
      <c r="M14" s="413" t="s">
        <v>5493</v>
      </c>
    </row>
    <row r="15" spans="1:13" ht="11.25" customHeight="1">
      <c r="A15" s="413" t="s">
        <v>5177</v>
      </c>
      <c r="B15" s="678">
        <f>SUMIFS(标准!M:M,标准!B:B,A15)</f>
        <v>0</v>
      </c>
      <c r="C15" s="678">
        <f>SUMIFS(标准!N:N,标准!B:B,A15)</f>
        <v>0</v>
      </c>
      <c r="D15" s="678">
        <f>SUMIFS(标准!O:O,标准!B:B,A15)</f>
        <v>0</v>
      </c>
      <c r="E15" s="678">
        <f>SUMIFS(标准!P:P,标准!B:B,A15)</f>
        <v>0</v>
      </c>
      <c r="F15" s="678">
        <f>SUMIFS(标准!Q:Q,标准!B:B,A15)</f>
        <v>0</v>
      </c>
      <c r="L15" s="413" t="s">
        <v>7029</v>
      </c>
      <c r="M15" s="413" t="s">
        <v>7029</v>
      </c>
    </row>
    <row r="16" spans="1:13" ht="11.25" customHeight="1">
      <c r="A16" s="413" t="s">
        <v>2072</v>
      </c>
      <c r="B16" s="678">
        <f>SUMIFS(标准!M:M,标准!B:B,A16)</f>
        <v>0</v>
      </c>
      <c r="C16" s="678">
        <f>SUMIFS(标准!N:N,标准!B:B,A16)</f>
        <v>0</v>
      </c>
      <c r="D16" s="678">
        <f>SUMIFS(标准!O:O,标准!B:B,A16)</f>
        <v>0</v>
      </c>
      <c r="E16" s="678">
        <f>SUMIFS(标准!P:P,标准!B:B,A16)</f>
        <v>0</v>
      </c>
      <c r="F16" s="678">
        <f>SUMIFS(标准!Q:Q,标准!B:B,A16)</f>
        <v>0</v>
      </c>
      <c r="L16" s="413" t="s">
        <v>7919</v>
      </c>
      <c r="M16" s="413" t="s">
        <v>7919</v>
      </c>
    </row>
    <row r="17" spans="1:13" ht="11.25" customHeight="1">
      <c r="A17" s="413" t="s">
        <v>7220</v>
      </c>
      <c r="B17" s="678">
        <f>SUMIFS(标准!M:M,标准!B:B,A17)</f>
        <v>0</v>
      </c>
      <c r="C17" s="678">
        <f>SUMIFS(标准!N:N,标准!B:B,A17)</f>
        <v>0</v>
      </c>
      <c r="D17" s="678">
        <f>SUMIFS(标准!O:O,标准!B:B,A17)</f>
        <v>0</v>
      </c>
      <c r="E17" s="678">
        <f>SUMIFS(标准!P:P,标准!B:B,A17)</f>
        <v>0</v>
      </c>
      <c r="F17" s="678">
        <f>SUMIFS(标准!Q:Q,标准!B:B,A17)</f>
        <v>0</v>
      </c>
      <c r="L17" s="413" t="s">
        <v>7920</v>
      </c>
      <c r="M17" s="413" t="s">
        <v>7920</v>
      </c>
    </row>
    <row r="18" spans="1:13" ht="11.25" customHeight="1">
      <c r="A18" s="413" t="s">
        <v>6843</v>
      </c>
      <c r="B18" s="678">
        <f>SUMIFS(标准!M:M,标准!B:B,A18)</f>
        <v>0</v>
      </c>
      <c r="C18" s="678">
        <f>SUMIFS(标准!N:N,标准!B:B,A18)</f>
        <v>0</v>
      </c>
      <c r="D18" s="678">
        <f>SUMIFS(标准!O:O,标准!B:B,A18)</f>
        <v>0</v>
      </c>
      <c r="E18" s="678">
        <f>SUMIFS(标准!P:P,标准!B:B,A18)</f>
        <v>0</v>
      </c>
      <c r="F18" s="678">
        <f>SUMIFS(标准!Q:Q,标准!B:B,A18)</f>
        <v>0</v>
      </c>
      <c r="L18" s="413" t="s">
        <v>7921</v>
      </c>
      <c r="M18" s="413" t="s">
        <v>7921</v>
      </c>
    </row>
    <row r="19" spans="1:13" ht="11.25" customHeight="1">
      <c r="A19" s="413" t="s">
        <v>6681</v>
      </c>
      <c r="B19" s="678">
        <f>SUMIFS(标准!M:M,标准!B:B,A19)</f>
        <v>0</v>
      </c>
      <c r="C19" s="678">
        <f>SUMIFS(标准!N:N,标准!B:B,A19)</f>
        <v>0</v>
      </c>
      <c r="D19" s="678">
        <f>SUMIFS(标准!O:O,标准!B:B,A19)</f>
        <v>0</v>
      </c>
      <c r="E19" s="678">
        <f>SUMIFS(标准!P:P,标准!B:B,A19)</f>
        <v>0</v>
      </c>
      <c r="F19" s="678">
        <f>SUMIFS(标准!Q:Q,标准!B:B,A19)</f>
        <v>0</v>
      </c>
      <c r="L19" s="413" t="s">
        <v>7922</v>
      </c>
      <c r="M19" s="413" t="s">
        <v>7922</v>
      </c>
    </row>
    <row r="20" spans="1:13" ht="11.25" customHeight="1">
      <c r="A20" s="413" t="s">
        <v>7931</v>
      </c>
      <c r="B20" s="678">
        <f>SUMIFS(标准!M:M,标准!B:B,A20)</f>
        <v>0</v>
      </c>
      <c r="C20" s="678">
        <f>SUMIFS(标准!N:N,标准!B:B,A20)</f>
        <v>0</v>
      </c>
      <c r="D20" s="446">
        <f>SUMIFS(标准!O:O,标准!B:B,A20)</f>
        <v>2</v>
      </c>
      <c r="E20" s="446">
        <f>SUMIFS(标准!P:P,标准!B:B,A20)</f>
        <v>1</v>
      </c>
      <c r="F20" s="678">
        <f>SUMIFS(标准!Q:Q,标准!B:B,A20)</f>
        <v>0</v>
      </c>
      <c r="L20" s="413" t="s">
        <v>7923</v>
      </c>
      <c r="M20" s="413" t="s">
        <v>7923</v>
      </c>
    </row>
    <row r="21" spans="1:13" ht="11.25" customHeight="1">
      <c r="A21" s="413" t="s">
        <v>7932</v>
      </c>
      <c r="B21" s="678">
        <f>SUMIFS(标准!M:M,标准!B:B,A21)</f>
        <v>0</v>
      </c>
      <c r="C21" s="446">
        <f>SUMIFS(标准!N:N,标准!B:B,A21)</f>
        <v>0</v>
      </c>
      <c r="D21" s="678">
        <f>SUMIFS(标准!O:O,标准!B:B,A21)</f>
        <v>0</v>
      </c>
      <c r="E21" s="678">
        <f>SUMIFS(标准!P:P,标准!B:B,A21)</f>
        <v>0</v>
      </c>
      <c r="F21" s="446">
        <f>SUMIFS(标准!Q:Q,标准!B:B,A21)</f>
        <v>1</v>
      </c>
      <c r="L21" s="413" t="s">
        <v>7924</v>
      </c>
      <c r="M21" s="413" t="s">
        <v>7924</v>
      </c>
    </row>
    <row r="22" spans="1:13" ht="11.25" customHeight="1">
      <c r="A22" s="413" t="s">
        <v>6085</v>
      </c>
      <c r="B22" s="678">
        <f>SUMIFS(标准!M:M,标准!B:B,A22)</f>
        <v>0</v>
      </c>
      <c r="C22" s="678">
        <f>SUMIFS(标准!N:N,标准!B:B,A22)</f>
        <v>0</v>
      </c>
      <c r="D22" s="678">
        <f>SUMIFS(标准!O:O,标准!B:B,A22)</f>
        <v>0</v>
      </c>
      <c r="E22" s="678">
        <f>SUMIFS(标准!P:P,标准!B:B,A22)</f>
        <v>0</v>
      </c>
      <c r="F22" s="678">
        <f>SUMIFS(标准!Q:Q,标准!B:B,A22)</f>
        <v>0</v>
      </c>
      <c r="L22" s="413" t="s">
        <v>7925</v>
      </c>
      <c r="M22" s="413" t="s">
        <v>7925</v>
      </c>
    </row>
    <row r="23" spans="1:13" ht="11.25" customHeight="1">
      <c r="A23" s="413" t="s">
        <v>7933</v>
      </c>
      <c r="B23" s="678">
        <f>SUMIFS(标准!M:M,标准!B:B,A23)</f>
        <v>0</v>
      </c>
      <c r="C23" s="678">
        <f>SUMIFS(标准!N:N,标准!B:B,A23)</f>
        <v>0</v>
      </c>
      <c r="D23" s="446">
        <f>SUMIFS(标准!O:O,标准!B:B,A23)</f>
        <v>1</v>
      </c>
      <c r="E23" s="446">
        <f>SUMIFS(标准!P:P,标准!B:B,A23)</f>
        <v>1</v>
      </c>
      <c r="F23" s="678">
        <f>SUMIFS(标准!Q:Q,标准!B:B,A23)</f>
        <v>0</v>
      </c>
      <c r="L23" s="413" t="s">
        <v>7926</v>
      </c>
      <c r="M23" s="413" t="s">
        <v>7926</v>
      </c>
    </row>
    <row r="24" spans="1:13" ht="11.25" customHeight="1">
      <c r="A24" s="413" t="s">
        <v>5597</v>
      </c>
      <c r="B24" s="678">
        <f>SUMIFS(标准!M:M,标准!B:B,A24)</f>
        <v>0</v>
      </c>
      <c r="C24" s="678">
        <f>SUMIFS(标准!N:N,标准!B:B,A24)</f>
        <v>0</v>
      </c>
      <c r="D24" s="678">
        <f>SUMIFS(标准!O:O,标准!B:B,A24)</f>
        <v>0</v>
      </c>
      <c r="E24" s="678">
        <f>SUMIFS(标准!P:P,标准!B:B,A24)</f>
        <v>0</v>
      </c>
      <c r="F24" s="678">
        <f>SUMIFS(标准!Q:Q,标准!B:B,A24)</f>
        <v>0</v>
      </c>
      <c r="L24" s="413" t="s">
        <v>7927</v>
      </c>
      <c r="M24" s="413" t="s">
        <v>7927</v>
      </c>
    </row>
    <row r="25" spans="1:13" ht="11.25" customHeight="1">
      <c r="B25" s="678"/>
      <c r="C25" s="678"/>
      <c r="D25" s="678"/>
      <c r="E25" s="678"/>
      <c r="F25" s="678"/>
      <c r="L25" s="413" t="s">
        <v>6501</v>
      </c>
      <c r="M25" s="413" t="s">
        <v>6501</v>
      </c>
    </row>
    <row r="26" spans="1:13" ht="11.25" customHeight="1">
      <c r="B26" s="678"/>
      <c r="C26" s="678"/>
      <c r="D26" s="678"/>
      <c r="E26" s="472"/>
      <c r="F26" s="472"/>
      <c r="L26" s="413" t="s">
        <v>7928</v>
      </c>
      <c r="M26" s="413" t="s">
        <v>7928</v>
      </c>
    </row>
    <row r="27" spans="1:13" ht="11.25" customHeight="1">
      <c r="B27" s="678"/>
      <c r="C27" s="678"/>
      <c r="D27" s="678"/>
      <c r="E27" s="678"/>
      <c r="F27" s="678"/>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7">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8" t="s">
        <v>3186</v>
      </c>
      <c r="AD3" s="18">
        <v>97</v>
      </c>
      <c r="AE3" s="18">
        <v>60</v>
      </c>
      <c r="AF3" s="18">
        <v>72</v>
      </c>
      <c r="AG3" s="18">
        <v>73</v>
      </c>
      <c r="AH3" s="18">
        <v>68</v>
      </c>
      <c r="AI3" s="508" t="s">
        <v>3187</v>
      </c>
      <c r="AJ3" s="18">
        <v>131</v>
      </c>
      <c r="AK3" s="18">
        <v>110</v>
      </c>
      <c r="AL3" s="18">
        <v>106</v>
      </c>
      <c r="AM3" s="18">
        <v>100</v>
      </c>
      <c r="AN3" s="18">
        <v>108</v>
      </c>
      <c r="AO3" s="508"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3">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3">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7">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2" customFormat="1" ht="13.5" customHeight="1">
      <c r="B834" s="489" t="s">
        <v>1096</v>
      </c>
      <c r="C834" s="489"/>
      <c r="D834" s="474" t="s">
        <v>1097</v>
      </c>
      <c r="E834" s="490"/>
      <c r="F834" s="490" t="s">
        <v>269</v>
      </c>
      <c r="G834" s="490">
        <v>1</v>
      </c>
      <c r="H834" s="490">
        <v>2</v>
      </c>
      <c r="I834" s="490" t="s">
        <v>251</v>
      </c>
      <c r="J834" s="490">
        <v>2</v>
      </c>
      <c r="K834" s="490" t="s">
        <v>473</v>
      </c>
      <c r="L834" s="491" t="s">
        <v>1098</v>
      </c>
      <c r="M834" s="482">
        <v>0</v>
      </c>
      <c r="N834" s="482">
        <v>0</v>
      </c>
      <c r="O834" s="482">
        <v>0</v>
      </c>
      <c r="P834" s="482">
        <v>0</v>
      </c>
      <c r="Q834" s="482">
        <v>0</v>
      </c>
      <c r="R834" s="279">
        <f t="shared" si="7"/>
        <v>0</v>
      </c>
    </row>
    <row r="835" spans="2:18" s="492" customFormat="1" ht="13.5" customHeight="1">
      <c r="B835" s="489" t="s">
        <v>34</v>
      </c>
      <c r="C835" s="489"/>
      <c r="D835" s="474" t="s">
        <v>1099</v>
      </c>
      <c r="E835" s="490"/>
      <c r="F835" s="490" t="s">
        <v>269</v>
      </c>
      <c r="G835" s="490">
        <v>1</v>
      </c>
      <c r="H835" s="490">
        <v>6</v>
      </c>
      <c r="I835" s="490" t="s">
        <v>251</v>
      </c>
      <c r="J835" s="490">
        <v>3</v>
      </c>
      <c r="K835" s="490" t="s">
        <v>454</v>
      </c>
      <c r="L835" s="491" t="s">
        <v>1098</v>
      </c>
      <c r="M835" s="482">
        <v>0</v>
      </c>
      <c r="N835" s="482">
        <v>0</v>
      </c>
      <c r="O835" s="482">
        <v>0</v>
      </c>
      <c r="P835" s="482">
        <v>0</v>
      </c>
      <c r="Q835" s="482">
        <v>0</v>
      </c>
      <c r="R835" s="279">
        <f t="shared" si="7"/>
        <v>0</v>
      </c>
    </row>
    <row r="836" spans="2:18" s="492" customFormat="1" ht="13.5" customHeight="1">
      <c r="B836" s="489" t="s">
        <v>1100</v>
      </c>
      <c r="C836" s="489"/>
      <c r="D836" s="474" t="s">
        <v>1101</v>
      </c>
      <c r="E836" s="490"/>
      <c r="F836" s="490" t="s">
        <v>250</v>
      </c>
      <c r="G836" s="490"/>
      <c r="H836" s="490"/>
      <c r="I836" s="490" t="s">
        <v>251</v>
      </c>
      <c r="J836" s="490">
        <v>3</v>
      </c>
      <c r="K836" s="490" t="s">
        <v>454</v>
      </c>
      <c r="L836" s="491"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0"/>
      <c r="E969" s="365"/>
      <c r="F969" s="365"/>
      <c r="G969" s="365"/>
      <c r="H969" s="365"/>
      <c r="I969" s="365"/>
      <c r="J969" s="365"/>
      <c r="K969" s="374"/>
      <c r="L969" s="375"/>
      <c r="M969" s="376"/>
      <c r="N969" s="376"/>
      <c r="O969" s="315"/>
      <c r="P969" s="376"/>
      <c r="Q969" s="315"/>
      <c r="R969" s="611"/>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8"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3" customFormat="1" ht="13.5" customHeight="1">
      <c r="A1098" s="371"/>
      <c r="B1098" s="474" t="s">
        <v>1546</v>
      </c>
      <c r="C1098" s="474"/>
      <c r="D1098" s="474" t="s">
        <v>3680</v>
      </c>
      <c r="E1098" s="579"/>
      <c r="F1098" s="579" t="s">
        <v>269</v>
      </c>
      <c r="G1098" s="579">
        <v>6</v>
      </c>
      <c r="H1098" s="579">
        <v>6</v>
      </c>
      <c r="I1098" s="579" t="s">
        <v>407</v>
      </c>
      <c r="J1098" s="579">
        <v>8</v>
      </c>
      <c r="K1098" s="579" t="s">
        <v>496</v>
      </c>
      <c r="L1098" s="475" t="s">
        <v>1331</v>
      </c>
      <c r="M1098" s="580">
        <v>0</v>
      </c>
      <c r="N1098" s="580">
        <v>0</v>
      </c>
      <c r="O1098" s="580">
        <v>0</v>
      </c>
      <c r="P1098" s="580">
        <v>0</v>
      </c>
      <c r="Q1098" s="580">
        <v>0</v>
      </c>
      <c r="R1098" s="541">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4" t="s">
        <v>3020</v>
      </c>
      <c r="C1105" s="504"/>
      <c r="D1105" s="680" t="s">
        <v>3124</v>
      </c>
      <c r="E1105" s="504"/>
      <c r="F1105" s="504" t="s">
        <v>3088</v>
      </c>
      <c r="G1105" s="504"/>
      <c r="H1105" s="504"/>
      <c r="I1105" s="504" t="s">
        <v>3123</v>
      </c>
      <c r="J1105" s="504">
        <v>2</v>
      </c>
      <c r="K1105" s="506"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4" t="s">
        <v>3023</v>
      </c>
      <c r="C1106" s="504"/>
      <c r="D1106" s="680" t="s">
        <v>3126</v>
      </c>
      <c r="E1106" s="504"/>
      <c r="F1106" s="504" t="s">
        <v>3080</v>
      </c>
      <c r="G1106" s="504">
        <v>2</v>
      </c>
      <c r="H1106" s="504">
        <v>2</v>
      </c>
      <c r="I1106" s="504" t="s">
        <v>3123</v>
      </c>
      <c r="J1106" s="504">
        <v>3</v>
      </c>
      <c r="K1106" s="505"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4" t="s">
        <v>3024</v>
      </c>
      <c r="C1107" s="504"/>
      <c r="D1107" s="680" t="s">
        <v>3127</v>
      </c>
      <c r="E1107" s="504"/>
      <c r="F1107" s="504" t="s">
        <v>3080</v>
      </c>
      <c r="G1107" s="504">
        <v>3</v>
      </c>
      <c r="H1107" s="504">
        <v>5</v>
      </c>
      <c r="I1107" s="504" t="s">
        <v>3123</v>
      </c>
      <c r="J1107" s="504">
        <v>4</v>
      </c>
      <c r="K1107" s="506"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4" t="s">
        <v>3025</v>
      </c>
      <c r="C1108" s="504"/>
      <c r="D1108" s="680" t="s">
        <v>3128</v>
      </c>
      <c r="E1108" s="504"/>
      <c r="F1108" s="504" t="s">
        <v>3088</v>
      </c>
      <c r="G1108" s="504"/>
      <c r="H1108" s="504"/>
      <c r="I1108" s="504" t="s">
        <v>3123</v>
      </c>
      <c r="J1108" s="504">
        <v>4</v>
      </c>
      <c r="K1108" s="507"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4" t="s">
        <v>3026</v>
      </c>
      <c r="C1109" s="504"/>
      <c r="D1109" s="680" t="s">
        <v>4301</v>
      </c>
      <c r="E1109" s="504"/>
      <c r="F1109" s="504" t="s">
        <v>3114</v>
      </c>
      <c r="G1109" s="504">
        <v>2</v>
      </c>
      <c r="H1109" s="504">
        <v>2</v>
      </c>
      <c r="I1109" s="504" t="s">
        <v>3123</v>
      </c>
      <c r="J1109" s="504">
        <v>4</v>
      </c>
      <c r="K1109" s="507"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4" t="s">
        <v>3027</v>
      </c>
      <c r="C1110" s="504"/>
      <c r="D1110" s="680" t="s">
        <v>3129</v>
      </c>
      <c r="E1110" s="504" t="s">
        <v>3130</v>
      </c>
      <c r="F1110" s="504" t="s">
        <v>3080</v>
      </c>
      <c r="G1110" s="504">
        <v>5</v>
      </c>
      <c r="H1110" s="504">
        <v>3</v>
      </c>
      <c r="I1110" s="504" t="s">
        <v>3123</v>
      </c>
      <c r="J1110" s="504">
        <v>6</v>
      </c>
      <c r="K1110" s="506"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7" t="s">
        <v>2924</v>
      </c>
      <c r="C1111" s="617"/>
      <c r="D1111" s="680" t="s">
        <v>3131</v>
      </c>
      <c r="E1111" s="504"/>
      <c r="F1111" s="504" t="s">
        <v>3080</v>
      </c>
      <c r="G1111" s="504">
        <v>6</v>
      </c>
      <c r="H1111" s="504">
        <v>6</v>
      </c>
      <c r="I1111" s="628" t="s">
        <v>3123</v>
      </c>
      <c r="J1111" s="504">
        <v>8</v>
      </c>
      <c r="K1111" s="505"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7" t="s">
        <v>3177</v>
      </c>
      <c r="C1112" s="617"/>
      <c r="D1112" s="681" t="s">
        <v>3180</v>
      </c>
      <c r="E1112" s="617"/>
      <c r="F1112" s="617" t="s">
        <v>3080</v>
      </c>
      <c r="G1112" s="617">
        <v>1</v>
      </c>
      <c r="H1112" s="617">
        <v>6</v>
      </c>
      <c r="I1112" s="539" t="s">
        <v>3690</v>
      </c>
      <c r="J1112" s="617">
        <v>4</v>
      </c>
      <c r="K1112" s="629"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8" t="s">
        <v>3226</v>
      </c>
      <c r="C1113" s="617"/>
      <c r="D1113" s="681" t="s">
        <v>3181</v>
      </c>
      <c r="E1113" s="617"/>
      <c r="F1113" s="617" t="s">
        <v>3088</v>
      </c>
      <c r="G1113" s="617"/>
      <c r="H1113" s="617"/>
      <c r="I1113" s="539" t="s">
        <v>3690</v>
      </c>
      <c r="J1113" s="617">
        <v>4</v>
      </c>
      <c r="K1113" s="630"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7" t="s">
        <v>3178</v>
      </c>
      <c r="C1114" s="617"/>
      <c r="D1114" s="681" t="s">
        <v>3182</v>
      </c>
      <c r="E1114" s="617"/>
      <c r="F1114" s="617" t="s">
        <v>3080</v>
      </c>
      <c r="G1114" s="617">
        <v>4</v>
      </c>
      <c r="H1114" s="617">
        <v>1</v>
      </c>
      <c r="I1114" s="539" t="s">
        <v>3690</v>
      </c>
      <c r="J1114" s="617">
        <v>5</v>
      </c>
      <c r="K1114" s="629"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7" t="s">
        <v>3179</v>
      </c>
      <c r="C1115" s="617"/>
      <c r="D1115" s="681" t="s">
        <v>3183</v>
      </c>
      <c r="E1115" s="617" t="s">
        <v>3084</v>
      </c>
      <c r="F1115" s="617" t="s">
        <v>3080</v>
      </c>
      <c r="G1115" s="617">
        <v>2</v>
      </c>
      <c r="H1115" s="617">
        <v>6</v>
      </c>
      <c r="I1115" s="539" t="s">
        <v>3690</v>
      </c>
      <c r="J1115" s="617">
        <v>5</v>
      </c>
      <c r="K1115" s="630"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7" t="s">
        <v>2923</v>
      </c>
      <c r="C1116" s="617"/>
      <c r="D1116" s="681" t="s">
        <v>3079</v>
      </c>
      <c r="E1116" s="617"/>
      <c r="F1116" s="617" t="s">
        <v>3080</v>
      </c>
      <c r="G1116" s="617">
        <v>3</v>
      </c>
      <c r="H1116" s="617">
        <v>7</v>
      </c>
      <c r="I1116" s="539" t="s">
        <v>3690</v>
      </c>
      <c r="J1116" s="617">
        <v>5</v>
      </c>
      <c r="K1116" s="631"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7" t="s">
        <v>2979</v>
      </c>
      <c r="C1117" s="617"/>
      <c r="D1117" s="681" t="s">
        <v>3082</v>
      </c>
      <c r="E1117" s="617"/>
      <c r="F1117" s="617" t="s">
        <v>3080</v>
      </c>
      <c r="G1117" s="617">
        <v>8</v>
      </c>
      <c r="H1117" s="617">
        <v>8</v>
      </c>
      <c r="I1117" s="539" t="s">
        <v>3690</v>
      </c>
      <c r="J1117" s="617">
        <v>8</v>
      </c>
      <c r="K1117" s="631"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7" t="s">
        <v>2990</v>
      </c>
      <c r="C1118" s="617"/>
      <c r="D1118" s="681" t="s">
        <v>3100</v>
      </c>
      <c r="E1118" s="617"/>
      <c r="F1118" s="617" t="s">
        <v>3088</v>
      </c>
      <c r="G1118" s="617"/>
      <c r="H1118" s="617"/>
      <c r="I1118" s="617" t="s">
        <v>3099</v>
      </c>
      <c r="J1118" s="617">
        <v>2</v>
      </c>
      <c r="K1118" s="630"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7" t="s">
        <v>2991</v>
      </c>
      <c r="C1119" s="617"/>
      <c r="D1119" s="681" t="s">
        <v>3101</v>
      </c>
      <c r="E1119" s="623"/>
      <c r="F1119" s="617" t="s">
        <v>3080</v>
      </c>
      <c r="G1119" s="617">
        <v>2</v>
      </c>
      <c r="H1119" s="617">
        <v>2</v>
      </c>
      <c r="I1119" s="617" t="s">
        <v>3099</v>
      </c>
      <c r="J1119" s="617">
        <v>2</v>
      </c>
      <c r="K1119" s="631"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7" t="s">
        <v>2995</v>
      </c>
      <c r="C1120" s="617"/>
      <c r="D1120" s="681" t="s">
        <v>3104</v>
      </c>
      <c r="E1120" s="623"/>
      <c r="F1120" s="617" t="s">
        <v>3080</v>
      </c>
      <c r="G1120" s="617">
        <v>2</v>
      </c>
      <c r="H1120" s="617">
        <v>2</v>
      </c>
      <c r="I1120" s="617" t="s">
        <v>3099</v>
      </c>
      <c r="J1120" s="617">
        <v>4</v>
      </c>
      <c r="K1120" s="630"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7" t="s">
        <v>2998</v>
      </c>
      <c r="C1121" s="617"/>
      <c r="D1121" s="681" t="s">
        <v>3107</v>
      </c>
      <c r="E1121" s="617"/>
      <c r="F1121" s="617" t="s">
        <v>3080</v>
      </c>
      <c r="G1121" s="617">
        <v>5</v>
      </c>
      <c r="H1121" s="617">
        <v>5</v>
      </c>
      <c r="I1121" s="617" t="s">
        <v>3099</v>
      </c>
      <c r="J1121" s="617">
        <v>6</v>
      </c>
      <c r="K1121" s="631"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8" t="s">
        <v>2981</v>
      </c>
      <c r="C1122" s="617"/>
      <c r="D1122" s="681" t="s">
        <v>3087</v>
      </c>
      <c r="E1122" s="617"/>
      <c r="F1122" s="617" t="s">
        <v>3088</v>
      </c>
      <c r="G1122" s="617"/>
      <c r="H1122" s="617"/>
      <c r="I1122" s="617" t="s">
        <v>3085</v>
      </c>
      <c r="J1122" s="617">
        <v>2</v>
      </c>
      <c r="K1122" s="630" t="s">
        <v>3089</v>
      </c>
      <c r="L1122" s="378" t="s">
        <v>1558</v>
      </c>
      <c r="M1122" s="408">
        <v>0</v>
      </c>
      <c r="N1122" s="408">
        <v>0</v>
      </c>
      <c r="O1122">
        <v>1</v>
      </c>
      <c r="P1122" s="598">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7" t="s">
        <v>2982</v>
      </c>
      <c r="C1123" s="617"/>
      <c r="D1123" s="681" t="s">
        <v>3090</v>
      </c>
      <c r="E1123" s="617"/>
      <c r="F1123" s="617" t="s">
        <v>3080</v>
      </c>
      <c r="G1123" s="617">
        <v>2</v>
      </c>
      <c r="H1123" s="617">
        <v>5</v>
      </c>
      <c r="I1123" s="617" t="s">
        <v>3085</v>
      </c>
      <c r="J1123" s="617">
        <v>3</v>
      </c>
      <c r="K1123" s="629"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8" t="s">
        <v>3210</v>
      </c>
      <c r="C1124" s="617"/>
      <c r="D1124" s="681" t="s">
        <v>3092</v>
      </c>
      <c r="E1124" s="617"/>
      <c r="F1124" s="617" t="s">
        <v>3088</v>
      </c>
      <c r="G1124" s="617"/>
      <c r="H1124" s="617"/>
      <c r="I1124" s="617" t="s">
        <v>3085</v>
      </c>
      <c r="J1124" s="617">
        <v>4</v>
      </c>
      <c r="K1124" s="617"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8" t="s">
        <v>2983</v>
      </c>
      <c r="C1125" s="617"/>
      <c r="D1125" s="681" t="s">
        <v>3093</v>
      </c>
      <c r="E1125" s="617"/>
      <c r="F1125" s="617" t="s">
        <v>3088</v>
      </c>
      <c r="G1125" s="617"/>
      <c r="H1125" s="617"/>
      <c r="I1125" s="617" t="s">
        <v>3085</v>
      </c>
      <c r="J1125" s="617">
        <v>4</v>
      </c>
      <c r="K1125" s="629"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7" t="s">
        <v>2984</v>
      </c>
      <c r="C1126" s="617"/>
      <c r="D1126" s="681" t="s">
        <v>3094</v>
      </c>
      <c r="E1126" s="617"/>
      <c r="F1126" s="617" t="s">
        <v>3080</v>
      </c>
      <c r="G1126" s="617">
        <v>2</v>
      </c>
      <c r="H1126" s="617">
        <v>4</v>
      </c>
      <c r="I1126" s="617" t="s">
        <v>3085</v>
      </c>
      <c r="J1126" s="617">
        <v>4</v>
      </c>
      <c r="K1126" s="630"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7" t="s">
        <v>2985</v>
      </c>
      <c r="C1127" s="617"/>
      <c r="D1127" s="681" t="s">
        <v>3095</v>
      </c>
      <c r="E1127" s="617"/>
      <c r="F1127" s="617" t="s">
        <v>3080</v>
      </c>
      <c r="G1127" s="617">
        <v>3</v>
      </c>
      <c r="H1127" s="617">
        <v>6</v>
      </c>
      <c r="I1127" s="617" t="s">
        <v>3085</v>
      </c>
      <c r="J1127" s="617">
        <v>4</v>
      </c>
      <c r="K1127" s="631"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7" t="s">
        <v>2987</v>
      </c>
      <c r="C1128" s="623"/>
      <c r="D1128" s="681"/>
      <c r="E1128" s="617"/>
      <c r="F1128" s="617"/>
      <c r="G1128" s="617"/>
      <c r="H1128" s="617"/>
      <c r="I1128" s="617" t="s">
        <v>3085</v>
      </c>
      <c r="J1128" s="617">
        <v>5</v>
      </c>
      <c r="K1128" s="629"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7" t="s">
        <v>2988</v>
      </c>
      <c r="C1129" s="617"/>
      <c r="D1129" s="681" t="s">
        <v>3097</v>
      </c>
      <c r="E1129" s="617" t="s">
        <v>3098</v>
      </c>
      <c r="F1129" s="617" t="s">
        <v>3080</v>
      </c>
      <c r="G1129" s="617">
        <v>8</v>
      </c>
      <c r="H1129" s="617">
        <v>8</v>
      </c>
      <c r="I1129" s="617" t="s">
        <v>3085</v>
      </c>
      <c r="J1129" s="617">
        <v>10</v>
      </c>
      <c r="K1129" s="631"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7" t="s">
        <v>3009</v>
      </c>
      <c r="C1130" s="617"/>
      <c r="D1130" s="681" t="s">
        <v>3115</v>
      </c>
      <c r="E1130" s="617" t="s">
        <v>3084</v>
      </c>
      <c r="F1130" s="617" t="s">
        <v>3080</v>
      </c>
      <c r="G1130" s="617">
        <v>1</v>
      </c>
      <c r="H1130" s="617">
        <v>1</v>
      </c>
      <c r="I1130" s="617" t="s">
        <v>3116</v>
      </c>
      <c r="J1130" s="617">
        <v>1</v>
      </c>
      <c r="K1130" s="631"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7" t="s">
        <v>3012</v>
      </c>
      <c r="C1131" s="617"/>
      <c r="D1131" s="681" t="s">
        <v>3117</v>
      </c>
      <c r="E1131" s="623"/>
      <c r="F1131" s="617" t="s">
        <v>3088</v>
      </c>
      <c r="G1131" s="617"/>
      <c r="H1131" s="617"/>
      <c r="I1131" s="617" t="s">
        <v>3116</v>
      </c>
      <c r="J1131" s="617">
        <v>3</v>
      </c>
      <c r="K1131" s="630"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7" t="s">
        <v>3014</v>
      </c>
      <c r="C1132" s="617"/>
      <c r="D1132" s="681" t="s">
        <v>3118</v>
      </c>
      <c r="E1132" s="617"/>
      <c r="F1132" s="617" t="s">
        <v>3088</v>
      </c>
      <c r="G1132" s="617"/>
      <c r="H1132" s="617"/>
      <c r="I1132" s="617" t="s">
        <v>3116</v>
      </c>
      <c r="J1132" s="617">
        <v>5</v>
      </c>
      <c r="K1132" s="629"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7" t="s">
        <v>3015</v>
      </c>
      <c r="C1133" s="617"/>
      <c r="D1133" s="681" t="s">
        <v>3119</v>
      </c>
      <c r="E1133" s="617" t="s">
        <v>3084</v>
      </c>
      <c r="F1133" s="617" t="s">
        <v>3080</v>
      </c>
      <c r="G1133" s="617">
        <v>4</v>
      </c>
      <c r="H1133" s="617">
        <v>4</v>
      </c>
      <c r="I1133" s="617" t="s">
        <v>3116</v>
      </c>
      <c r="J1133" s="617">
        <v>5</v>
      </c>
      <c r="K1133" s="630"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7" t="s">
        <v>3016</v>
      </c>
      <c r="C1134" s="617"/>
      <c r="D1134" s="681" t="s">
        <v>3120</v>
      </c>
      <c r="E1134" s="617"/>
      <c r="F1134" s="617" t="s">
        <v>3080</v>
      </c>
      <c r="G1134" s="617">
        <v>6</v>
      </c>
      <c r="H1134" s="617">
        <v>5</v>
      </c>
      <c r="I1134" s="617" t="s">
        <v>3116</v>
      </c>
      <c r="J1134" s="617">
        <v>6</v>
      </c>
      <c r="K1134" s="629"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7" t="s">
        <v>3017</v>
      </c>
      <c r="C1135" s="617"/>
      <c r="D1135" s="681" t="s">
        <v>3121</v>
      </c>
      <c r="E1135" s="617"/>
      <c r="F1135" s="617" t="s">
        <v>3080</v>
      </c>
      <c r="G1135" s="617">
        <v>5</v>
      </c>
      <c r="H1135" s="617">
        <v>5</v>
      </c>
      <c r="I1135" s="617" t="s">
        <v>3116</v>
      </c>
      <c r="J1135" s="617">
        <v>6</v>
      </c>
      <c r="K1135" s="631"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7" t="s">
        <v>3018</v>
      </c>
      <c r="C1136" s="617"/>
      <c r="D1136" s="681"/>
      <c r="E1136" s="617"/>
      <c r="F1136" s="617"/>
      <c r="G1136" s="617"/>
      <c r="H1136" s="617"/>
      <c r="I1136" s="617" t="s">
        <v>3116</v>
      </c>
      <c r="J1136" s="617">
        <v>7</v>
      </c>
      <c r="K1136" s="629"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7" t="s">
        <v>3029</v>
      </c>
      <c r="C1137" s="617"/>
      <c r="D1137" s="681" t="s">
        <v>3133</v>
      </c>
      <c r="E1137" s="617" t="s">
        <v>3084</v>
      </c>
      <c r="F1137" s="617" t="s">
        <v>3080</v>
      </c>
      <c r="G1137" s="617">
        <v>0</v>
      </c>
      <c r="H1137" s="617">
        <v>1</v>
      </c>
      <c r="I1137" s="617" t="s">
        <v>3132</v>
      </c>
      <c r="J1137" s="617">
        <v>1</v>
      </c>
      <c r="K1137" s="617"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7" t="s">
        <v>3030</v>
      </c>
      <c r="C1138" s="617"/>
      <c r="D1138" s="681"/>
      <c r="E1138" s="617"/>
      <c r="F1138" s="617"/>
      <c r="G1138" s="617"/>
      <c r="H1138" s="617"/>
      <c r="I1138" s="617" t="s">
        <v>3132</v>
      </c>
      <c r="J1138" s="617">
        <v>1</v>
      </c>
      <c r="K1138" s="629"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7" t="s">
        <v>3033</v>
      </c>
      <c r="C1139" s="617"/>
      <c r="D1139" s="681" t="s">
        <v>3135</v>
      </c>
      <c r="E1139" s="617" t="s">
        <v>3084</v>
      </c>
      <c r="F1139" s="617" t="s">
        <v>3080</v>
      </c>
      <c r="G1139" s="617">
        <v>2</v>
      </c>
      <c r="H1139" s="617">
        <v>3</v>
      </c>
      <c r="I1139" s="617" t="s">
        <v>3132</v>
      </c>
      <c r="J1139" s="617">
        <v>4</v>
      </c>
      <c r="K1139" s="630"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7" t="s">
        <v>3034</v>
      </c>
      <c r="C1140" s="617"/>
      <c r="D1140" s="681" t="s">
        <v>3136</v>
      </c>
      <c r="E1140" s="617" t="s">
        <v>3106</v>
      </c>
      <c r="F1140" s="617" t="s">
        <v>3080</v>
      </c>
      <c r="G1140" s="617">
        <v>4</v>
      </c>
      <c r="H1140" s="617">
        <v>8</v>
      </c>
      <c r="I1140" s="617" t="s">
        <v>3132</v>
      </c>
      <c r="J1140" s="617">
        <v>7</v>
      </c>
      <c r="K1140" s="630"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8" t="s">
        <v>3224</v>
      </c>
      <c r="C1141" s="618"/>
      <c r="D1141" s="681" t="s">
        <v>3670</v>
      </c>
      <c r="E1141" s="617"/>
      <c r="F1141" s="617" t="s">
        <v>3080</v>
      </c>
      <c r="G1141" s="617">
        <v>6</v>
      </c>
      <c r="H1141" s="617">
        <v>6</v>
      </c>
      <c r="I1141" s="617" t="s">
        <v>3132</v>
      </c>
      <c r="J1141" s="617">
        <v>9</v>
      </c>
      <c r="K1141" s="631"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8" t="s">
        <v>2999</v>
      </c>
      <c r="C1142" s="617"/>
      <c r="D1142" s="681"/>
      <c r="E1142" s="623"/>
      <c r="F1142" s="617"/>
      <c r="G1142" s="617"/>
      <c r="H1142" s="617"/>
      <c r="I1142" s="617" t="s">
        <v>3108</v>
      </c>
      <c r="J1142" s="617">
        <v>1</v>
      </c>
      <c r="K1142" s="630"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7" t="s">
        <v>3002</v>
      </c>
      <c r="C1143" s="617"/>
      <c r="D1143" s="681" t="s">
        <v>3111</v>
      </c>
      <c r="E1143" s="617"/>
      <c r="F1143" s="617" t="s">
        <v>3080</v>
      </c>
      <c r="G1143" s="617">
        <v>2</v>
      </c>
      <c r="H1143" s="617">
        <v>2</v>
      </c>
      <c r="I1143" s="617" t="s">
        <v>3108</v>
      </c>
      <c r="J1143" s="617">
        <v>2</v>
      </c>
      <c r="K1143" s="630"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7" t="s">
        <v>3003</v>
      </c>
      <c r="C1144" s="617"/>
      <c r="D1144" s="681"/>
      <c r="E1144" s="617"/>
      <c r="F1144" s="617"/>
      <c r="G1144" s="617"/>
      <c r="H1144" s="617"/>
      <c r="I1144" s="617" t="s">
        <v>3108</v>
      </c>
      <c r="J1144" s="617">
        <v>3</v>
      </c>
      <c r="K1144" s="629"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8" t="s">
        <v>3004</v>
      </c>
      <c r="C1145" s="617"/>
      <c r="D1145" s="681" t="s">
        <v>3112</v>
      </c>
      <c r="E1145" s="617"/>
      <c r="F1145" s="617" t="s">
        <v>3080</v>
      </c>
      <c r="G1145" s="617">
        <v>3</v>
      </c>
      <c r="H1145" s="617">
        <v>4</v>
      </c>
      <c r="I1145" s="617" t="s">
        <v>3108</v>
      </c>
      <c r="J1145" s="617">
        <v>4</v>
      </c>
      <c r="K1145" s="629"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7" t="s">
        <v>3005</v>
      </c>
      <c r="C1146" s="617"/>
      <c r="D1146" s="681" t="s">
        <v>3113</v>
      </c>
      <c r="E1146" s="617"/>
      <c r="F1146" s="617" t="s">
        <v>3080</v>
      </c>
      <c r="G1146" s="617">
        <v>4</v>
      </c>
      <c r="H1146" s="617">
        <v>3</v>
      </c>
      <c r="I1146" s="617" t="s">
        <v>3108</v>
      </c>
      <c r="J1146" s="617">
        <v>4</v>
      </c>
      <c r="K1146" s="631"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7" t="s">
        <v>3007</v>
      </c>
      <c r="C1147" s="617"/>
      <c r="D1147" s="681" t="s">
        <v>3671</v>
      </c>
      <c r="E1147" s="617"/>
      <c r="F1147" s="617" t="s">
        <v>3080</v>
      </c>
      <c r="G1147" s="617"/>
      <c r="H1147" s="617"/>
      <c r="I1147" s="617" t="s">
        <v>3108</v>
      </c>
      <c r="J1147" s="617">
        <v>5</v>
      </c>
      <c r="K1147" s="631"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7" t="s">
        <v>3008</v>
      </c>
      <c r="C1148" s="617"/>
      <c r="D1148" s="681" t="s">
        <v>3193</v>
      </c>
      <c r="E1148" s="617"/>
      <c r="F1148" s="617" t="s">
        <v>3114</v>
      </c>
      <c r="G1148" s="617"/>
      <c r="H1148" s="617"/>
      <c r="I1148" s="617" t="s">
        <v>3108</v>
      </c>
      <c r="J1148" s="617">
        <v>8</v>
      </c>
      <c r="K1148" s="629"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7" t="s">
        <v>3036</v>
      </c>
      <c r="C1149" s="617"/>
      <c r="D1149" s="681"/>
      <c r="E1149" s="617"/>
      <c r="F1149" s="617"/>
      <c r="G1149" s="617"/>
      <c r="H1149" s="617"/>
      <c r="I1149" s="617" t="s">
        <v>3137</v>
      </c>
      <c r="J1149" s="617">
        <v>1</v>
      </c>
      <c r="K1149" s="629"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7" t="s">
        <v>3037</v>
      </c>
      <c r="C1150" s="617"/>
      <c r="D1150" s="681"/>
      <c r="E1150" s="617"/>
      <c r="F1150" s="617"/>
      <c r="G1150" s="617"/>
      <c r="H1150" s="617"/>
      <c r="I1150" s="617" t="s">
        <v>3137</v>
      </c>
      <c r="J1150" s="617">
        <v>2</v>
      </c>
      <c r="K1150" s="629"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7" t="s">
        <v>3039</v>
      </c>
      <c r="C1151" s="617"/>
      <c r="D1151" s="681"/>
      <c r="E1151" s="617"/>
      <c r="F1151" s="617"/>
      <c r="G1151" s="617"/>
      <c r="H1151" s="617"/>
      <c r="I1151" s="617" t="s">
        <v>3137</v>
      </c>
      <c r="J1151" s="617">
        <v>3</v>
      </c>
      <c r="K1151" s="630"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7" t="s">
        <v>3041</v>
      </c>
      <c r="C1152" s="617"/>
      <c r="D1152" s="681" t="s">
        <v>3139</v>
      </c>
      <c r="E1152" s="617"/>
      <c r="F1152" s="617" t="s">
        <v>3080</v>
      </c>
      <c r="G1152" s="617">
        <v>3</v>
      </c>
      <c r="H1152" s="617">
        <v>6</v>
      </c>
      <c r="I1152" s="617" t="s">
        <v>3137</v>
      </c>
      <c r="J1152" s="617">
        <v>4</v>
      </c>
      <c r="K1152" s="629"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7" t="s">
        <v>3042</v>
      </c>
      <c r="C1153" s="617"/>
      <c r="D1153" s="681" t="s">
        <v>3140</v>
      </c>
      <c r="E1153" s="617" t="s">
        <v>3084</v>
      </c>
      <c r="F1153" s="617" t="s">
        <v>3080</v>
      </c>
      <c r="G1153" s="617">
        <v>4</v>
      </c>
      <c r="H1153" s="617">
        <v>6</v>
      </c>
      <c r="I1153" s="617" t="s">
        <v>3137</v>
      </c>
      <c r="J1153" s="617">
        <v>5</v>
      </c>
      <c r="K1153" s="630"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7" t="s">
        <v>3043</v>
      </c>
      <c r="C1154" s="617"/>
      <c r="D1154" s="681" t="s">
        <v>3141</v>
      </c>
      <c r="E1154" s="617"/>
      <c r="F1154" s="617" t="s">
        <v>3080</v>
      </c>
      <c r="G1154" s="617">
        <v>3</v>
      </c>
      <c r="H1154" s="617">
        <v>7</v>
      </c>
      <c r="I1154" s="617" t="s">
        <v>3137</v>
      </c>
      <c r="J1154" s="617">
        <v>6</v>
      </c>
      <c r="K1154" s="631"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7" t="s">
        <v>2940</v>
      </c>
      <c r="C1155" s="618"/>
      <c r="D1155" s="681" t="s">
        <v>3142</v>
      </c>
      <c r="E1155" s="617"/>
      <c r="F1155" s="617" t="s">
        <v>3080</v>
      </c>
      <c r="G1155" s="617">
        <v>4</v>
      </c>
      <c r="H1155" s="617">
        <v>4</v>
      </c>
      <c r="I1155" s="617" t="s">
        <v>3137</v>
      </c>
      <c r="J1155" s="617">
        <v>7</v>
      </c>
      <c r="K1155" s="631"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8" t="s">
        <v>3044</v>
      </c>
      <c r="C1156" s="617"/>
      <c r="D1156" s="681" t="s">
        <v>3143</v>
      </c>
      <c r="E1156" s="617"/>
      <c r="F1156" s="617" t="s">
        <v>3080</v>
      </c>
      <c r="G1156" s="617">
        <v>1</v>
      </c>
      <c r="H1156" s="617">
        <v>2</v>
      </c>
      <c r="I1156" s="617" t="s">
        <v>3144</v>
      </c>
      <c r="J1156" s="617">
        <v>1</v>
      </c>
      <c r="K1156" s="630"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7" t="s">
        <v>3046</v>
      </c>
      <c r="C1157" s="623"/>
      <c r="D1157" s="681" t="s">
        <v>3147</v>
      </c>
      <c r="E1157" s="617" t="s">
        <v>3084</v>
      </c>
      <c r="F1157" s="617" t="s">
        <v>3080</v>
      </c>
      <c r="G1157" s="617">
        <v>1</v>
      </c>
      <c r="H1157" s="617">
        <v>3</v>
      </c>
      <c r="I1157" s="617" t="s">
        <v>3144</v>
      </c>
      <c r="J1157" s="617">
        <v>2</v>
      </c>
      <c r="K1157" s="629"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8" t="s">
        <v>3048</v>
      </c>
      <c r="C1158" s="617"/>
      <c r="D1158" s="681" t="s">
        <v>3148</v>
      </c>
      <c r="E1158" s="617"/>
      <c r="F1158" s="617" t="s">
        <v>3080</v>
      </c>
      <c r="G1158" s="617">
        <v>2</v>
      </c>
      <c r="H1158" s="617">
        <v>5</v>
      </c>
      <c r="I1158" s="617" t="s">
        <v>3144</v>
      </c>
      <c r="J1158" s="617">
        <v>4</v>
      </c>
      <c r="K1158" s="629"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7" t="s">
        <v>3049</v>
      </c>
      <c r="C1159" s="617"/>
      <c r="D1159" s="681" t="s">
        <v>3149</v>
      </c>
      <c r="E1159" s="617"/>
      <c r="F1159" s="617" t="s">
        <v>3080</v>
      </c>
      <c r="G1159" s="617">
        <v>2</v>
      </c>
      <c r="H1159" s="617">
        <v>7</v>
      </c>
      <c r="I1159" s="617" t="s">
        <v>3144</v>
      </c>
      <c r="J1159" s="617">
        <v>5</v>
      </c>
      <c r="K1159" s="629"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8" t="s">
        <v>3050</v>
      </c>
      <c r="C1160" s="617"/>
      <c r="D1160" s="681" t="s">
        <v>3150</v>
      </c>
      <c r="E1160" s="617"/>
      <c r="F1160" s="617" t="s">
        <v>3080</v>
      </c>
      <c r="G1160" s="617">
        <v>4</v>
      </c>
      <c r="H1160" s="617">
        <v>4</v>
      </c>
      <c r="I1160" s="617" t="s">
        <v>3144</v>
      </c>
      <c r="J1160" s="617">
        <v>5</v>
      </c>
      <c r="K1160" s="631"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7" t="s">
        <v>3051</v>
      </c>
      <c r="C1161" s="617"/>
      <c r="D1161" s="681" t="s">
        <v>3151</v>
      </c>
      <c r="E1161" s="617"/>
      <c r="F1161" s="617" t="s">
        <v>3088</v>
      </c>
      <c r="G1161" s="617"/>
      <c r="H1161" s="617"/>
      <c r="I1161" s="617" t="s">
        <v>3144</v>
      </c>
      <c r="J1161" s="617">
        <v>6</v>
      </c>
      <c r="K1161" s="630"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7" t="s">
        <v>3052</v>
      </c>
      <c r="C1162" s="617"/>
      <c r="D1162" s="681" t="s">
        <v>3152</v>
      </c>
      <c r="E1162" s="617"/>
      <c r="F1162" s="617" t="s">
        <v>3080</v>
      </c>
      <c r="G1162" s="617">
        <v>3</v>
      </c>
      <c r="H1162" s="617">
        <v>8</v>
      </c>
      <c r="I1162" s="617" t="s">
        <v>3144</v>
      </c>
      <c r="J1162" s="617">
        <v>7</v>
      </c>
      <c r="K1162" s="631"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7" t="s">
        <v>3054</v>
      </c>
      <c r="C1163" s="617"/>
      <c r="D1163" s="681"/>
      <c r="E1163" s="617"/>
      <c r="F1163" s="617" t="s">
        <v>3080</v>
      </c>
      <c r="G1163" s="617"/>
      <c r="H1163" s="617"/>
      <c r="I1163" s="617" t="s">
        <v>3153</v>
      </c>
      <c r="J1163" s="617">
        <v>1</v>
      </c>
      <c r="K1163" s="617"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7" t="s">
        <v>3056</v>
      </c>
      <c r="C1164" s="617"/>
      <c r="D1164" s="681"/>
      <c r="E1164" s="617"/>
      <c r="F1164" s="617" t="s">
        <v>3080</v>
      </c>
      <c r="G1164" s="617">
        <v>2</v>
      </c>
      <c r="H1164" s="617">
        <v>2</v>
      </c>
      <c r="I1164" s="617" t="s">
        <v>3153</v>
      </c>
      <c r="J1164" s="617">
        <v>2</v>
      </c>
      <c r="K1164" s="630"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8" t="s">
        <v>3058</v>
      </c>
      <c r="C1165" s="618"/>
      <c r="D1165" s="681" t="s">
        <v>3155</v>
      </c>
      <c r="E1165" s="617" t="s">
        <v>3156</v>
      </c>
      <c r="F1165" s="617" t="s">
        <v>3080</v>
      </c>
      <c r="G1165" s="617">
        <v>3</v>
      </c>
      <c r="H1165" s="617">
        <v>4</v>
      </c>
      <c r="I1165" s="617" t="s">
        <v>3153</v>
      </c>
      <c r="J1165" s="617">
        <v>3</v>
      </c>
      <c r="K1165" s="630"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7" t="s">
        <v>3059</v>
      </c>
      <c r="C1166" s="617"/>
      <c r="D1166" s="681" t="s">
        <v>3157</v>
      </c>
      <c r="E1166" s="617"/>
      <c r="F1166" s="617" t="s">
        <v>3080</v>
      </c>
      <c r="G1166" s="617">
        <v>0</v>
      </c>
      <c r="H1166" s="617">
        <v>4</v>
      </c>
      <c r="I1166" s="617" t="s">
        <v>3153</v>
      </c>
      <c r="J1166" s="617">
        <v>3</v>
      </c>
      <c r="K1166" s="630"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7" t="s">
        <v>2939</v>
      </c>
      <c r="C1167" s="617"/>
      <c r="D1167" s="681" t="s">
        <v>3158</v>
      </c>
      <c r="E1167" s="617"/>
      <c r="F1167" s="617" t="s">
        <v>3080</v>
      </c>
      <c r="G1167" s="617">
        <v>1</v>
      </c>
      <c r="H1167" s="617">
        <v>1</v>
      </c>
      <c r="I1167" s="617" t="s">
        <v>3153</v>
      </c>
      <c r="J1167" s="617">
        <v>3</v>
      </c>
      <c r="K1167" s="630"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7" t="s">
        <v>3061</v>
      </c>
      <c r="C1168" s="617"/>
      <c r="D1168" s="681" t="s">
        <v>3161</v>
      </c>
      <c r="E1168" s="617"/>
      <c r="F1168" s="617" t="s">
        <v>3080</v>
      </c>
      <c r="G1168" s="617">
        <v>2</v>
      </c>
      <c r="H1168" s="617">
        <v>1</v>
      </c>
      <c r="I1168" s="617" t="s">
        <v>3153</v>
      </c>
      <c r="J1168" s="617">
        <v>3</v>
      </c>
      <c r="K1168" s="617"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8" t="s">
        <v>4616</v>
      </c>
      <c r="C1169" s="617"/>
      <c r="D1169" s="681"/>
      <c r="E1169" s="617"/>
      <c r="F1169" s="617" t="s">
        <v>3080</v>
      </c>
      <c r="G1169" s="617"/>
      <c r="H1169" s="617"/>
      <c r="I1169" s="617" t="s">
        <v>3153</v>
      </c>
      <c r="J1169" s="617">
        <v>4</v>
      </c>
      <c r="K1169" s="630"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7" t="s">
        <v>3067</v>
      </c>
      <c r="C1170" s="617"/>
      <c r="D1170" s="681" t="s">
        <v>3164</v>
      </c>
      <c r="E1170" s="617" t="s">
        <v>3084</v>
      </c>
      <c r="F1170" s="617" t="s">
        <v>3080</v>
      </c>
      <c r="G1170" s="617">
        <v>4</v>
      </c>
      <c r="H1170" s="617">
        <v>4</v>
      </c>
      <c r="I1170" s="617" t="s">
        <v>3153</v>
      </c>
      <c r="J1170" s="617">
        <v>4</v>
      </c>
      <c r="K1170" s="629"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7" t="s">
        <v>3068</v>
      </c>
      <c r="C1171" s="617"/>
      <c r="D1171" s="681" t="s">
        <v>3165</v>
      </c>
      <c r="E1171" s="617"/>
      <c r="F1171" s="617" t="s">
        <v>3080</v>
      </c>
      <c r="G1171" s="617">
        <v>3</v>
      </c>
      <c r="H1171" s="617">
        <v>3</v>
      </c>
      <c r="I1171" s="617" t="s">
        <v>3153</v>
      </c>
      <c r="J1171" s="617">
        <v>4</v>
      </c>
      <c r="K1171" s="629"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7" t="s">
        <v>3069</v>
      </c>
      <c r="C1172" s="617"/>
      <c r="D1172" s="681"/>
      <c r="E1172" s="617"/>
      <c r="F1172" s="617" t="s">
        <v>3080</v>
      </c>
      <c r="G1172" s="617"/>
      <c r="H1172" s="617"/>
      <c r="I1172" s="617" t="s">
        <v>3153</v>
      </c>
      <c r="J1172" s="617">
        <v>4</v>
      </c>
      <c r="K1172" s="629"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7" t="s">
        <v>3070</v>
      </c>
      <c r="C1173" s="617"/>
      <c r="D1173" s="681"/>
      <c r="E1173" s="617"/>
      <c r="F1173" s="617" t="s">
        <v>3080</v>
      </c>
      <c r="G1173" s="617"/>
      <c r="H1173" s="617"/>
      <c r="I1173" s="617" t="s">
        <v>3153</v>
      </c>
      <c r="J1173" s="617">
        <v>4</v>
      </c>
      <c r="K1173" s="629"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1" customFormat="1" ht="13.5" customHeight="1">
      <c r="A1174"/>
      <c r="B1174" s="617" t="s">
        <v>2969</v>
      </c>
      <c r="C1174" s="617"/>
      <c r="D1174" s="681" t="s">
        <v>3167</v>
      </c>
      <c r="E1174" s="617"/>
      <c r="F1174" s="617" t="s">
        <v>3080</v>
      </c>
      <c r="G1174" s="617">
        <v>2</v>
      </c>
      <c r="H1174" s="617">
        <v>6</v>
      </c>
      <c r="I1174" s="617" t="s">
        <v>3153</v>
      </c>
      <c r="J1174" s="617">
        <v>5</v>
      </c>
      <c r="K1174" s="631"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1" customFormat="1" ht="13.5" customHeight="1">
      <c r="A1175"/>
      <c r="B1175" s="617" t="s">
        <v>3074</v>
      </c>
      <c r="C1175" s="617"/>
      <c r="D1175" s="681" t="s">
        <v>3168</v>
      </c>
      <c r="E1175" s="617"/>
      <c r="F1175" s="617" t="s">
        <v>3080</v>
      </c>
      <c r="G1175" s="617">
        <v>5</v>
      </c>
      <c r="H1175" s="617">
        <v>8</v>
      </c>
      <c r="I1175" s="617" t="s">
        <v>3153</v>
      </c>
      <c r="J1175" s="617">
        <v>5</v>
      </c>
      <c r="K1175" s="630"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4" t="s">
        <v>2963</v>
      </c>
      <c r="C1176" s="624"/>
      <c r="D1176" s="681" t="s">
        <v>3169</v>
      </c>
      <c r="E1176" s="617" t="s">
        <v>3084</v>
      </c>
      <c r="F1176" s="617" t="s">
        <v>3080</v>
      </c>
      <c r="G1176" s="617">
        <v>3</v>
      </c>
      <c r="H1176" s="617">
        <v>12</v>
      </c>
      <c r="I1176" s="617" t="s">
        <v>3153</v>
      </c>
      <c r="J1176" s="617">
        <v>5</v>
      </c>
      <c r="K1176" s="629"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1" customFormat="1" ht="13.5" customHeight="1">
      <c r="A1177"/>
      <c r="B1177" s="618" t="s">
        <v>3078</v>
      </c>
      <c r="C1177" s="617"/>
      <c r="D1177" s="681" t="s">
        <v>3174</v>
      </c>
      <c r="E1177" s="617"/>
      <c r="F1177" s="617" t="s">
        <v>3080</v>
      </c>
      <c r="G1177" s="617">
        <v>2</v>
      </c>
      <c r="H1177" s="617">
        <v>7</v>
      </c>
      <c r="I1177" s="617" t="s">
        <v>3153</v>
      </c>
      <c r="J1177" s="617">
        <v>6</v>
      </c>
      <c r="K1177" s="630"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7" t="s">
        <v>2941</v>
      </c>
      <c r="C1178" s="617"/>
      <c r="D1178" s="681" t="s">
        <v>3175</v>
      </c>
      <c r="E1178" s="617"/>
      <c r="F1178" s="617" t="s">
        <v>3080</v>
      </c>
      <c r="G1178" s="617">
        <v>6</v>
      </c>
      <c r="H1178" s="617">
        <v>6</v>
      </c>
      <c r="I1178" s="617" t="s">
        <v>3153</v>
      </c>
      <c r="J1178" s="617">
        <v>7</v>
      </c>
      <c r="K1178" s="631"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1" customFormat="1" ht="13.5" customHeight="1">
      <c r="A1179"/>
      <c r="B1179" s="617" t="s">
        <v>3194</v>
      </c>
      <c r="C1179" s="617"/>
      <c r="D1179" s="681" t="s">
        <v>3195</v>
      </c>
      <c r="E1179" s="617"/>
      <c r="F1179" s="617" t="s">
        <v>3196</v>
      </c>
      <c r="G1179" s="617">
        <v>3</v>
      </c>
      <c r="H1179" s="617">
        <v>3</v>
      </c>
      <c r="I1179" s="617" t="s">
        <v>3197</v>
      </c>
      <c r="J1179" s="617">
        <v>7</v>
      </c>
      <c r="K1179" s="631"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7" t="s">
        <v>3198</v>
      </c>
      <c r="C1180" s="617"/>
      <c r="D1180" s="681" t="s">
        <v>3199</v>
      </c>
      <c r="E1180" s="617"/>
      <c r="F1180" s="617" t="s">
        <v>3080</v>
      </c>
      <c r="G1180" s="617">
        <v>6</v>
      </c>
      <c r="H1180" s="617">
        <v>6</v>
      </c>
      <c r="I1180" s="617" t="s">
        <v>3153</v>
      </c>
      <c r="J1180" s="617">
        <v>7</v>
      </c>
      <c r="K1180" s="630"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7" t="s">
        <v>3203</v>
      </c>
      <c r="C1181" s="617"/>
      <c r="D1181" s="681" t="s">
        <v>3204</v>
      </c>
      <c r="E1181" s="617"/>
      <c r="F1181" s="617" t="s">
        <v>3080</v>
      </c>
      <c r="G1181" s="617">
        <v>3</v>
      </c>
      <c r="H1181" s="617">
        <v>8</v>
      </c>
      <c r="I1181" s="617" t="s">
        <v>3153</v>
      </c>
      <c r="J1181" s="617">
        <v>8</v>
      </c>
      <c r="K1181" s="629"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7" t="s">
        <v>3207</v>
      </c>
      <c r="C1182" s="617"/>
      <c r="D1182" s="681" t="s">
        <v>3208</v>
      </c>
      <c r="E1182" s="617"/>
      <c r="F1182" s="617" t="s">
        <v>3080</v>
      </c>
      <c r="G1182" s="617">
        <v>4</v>
      </c>
      <c r="H1182" s="617">
        <v>4</v>
      </c>
      <c r="I1182" s="617" t="s">
        <v>3153</v>
      </c>
      <c r="J1182" s="617">
        <v>8</v>
      </c>
      <c r="K1182" s="630"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7" t="s">
        <v>3019</v>
      </c>
      <c r="C1183" s="617"/>
      <c r="D1183" s="617" t="s">
        <v>3122</v>
      </c>
      <c r="E1183" s="617"/>
      <c r="F1183" s="617" t="s">
        <v>3088</v>
      </c>
      <c r="G1183" s="617"/>
      <c r="H1183" s="617"/>
      <c r="I1183" s="617" t="s">
        <v>3123</v>
      </c>
      <c r="J1183" s="617">
        <v>2</v>
      </c>
      <c r="K1183" s="617"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7" t="s">
        <v>3021</v>
      </c>
      <c r="C1184" s="617"/>
      <c r="D1184" s="617" t="s">
        <v>3125</v>
      </c>
      <c r="E1184" s="617" t="s">
        <v>3084</v>
      </c>
      <c r="F1184" s="617" t="s">
        <v>3080</v>
      </c>
      <c r="G1184" s="617">
        <v>3</v>
      </c>
      <c r="H1184" s="617">
        <v>3</v>
      </c>
      <c r="I1184" s="617" t="s">
        <v>3123</v>
      </c>
      <c r="J1184" s="617">
        <v>3</v>
      </c>
      <c r="K1184" s="617"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7" t="s">
        <v>3022</v>
      </c>
      <c r="C1185" s="617"/>
      <c r="D1185" s="617"/>
      <c r="E1185" s="617"/>
      <c r="F1185" s="617"/>
      <c r="G1185" s="617"/>
      <c r="H1185" s="617"/>
      <c r="I1185" s="617" t="s">
        <v>3123</v>
      </c>
      <c r="J1185" s="617">
        <v>3</v>
      </c>
      <c r="K1185" s="617"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6" t="s">
        <v>1556</v>
      </c>
      <c r="C1186" s="536"/>
      <c r="D1186" s="474" t="s">
        <v>1557</v>
      </c>
      <c r="E1186" s="536"/>
      <c r="F1186" s="536" t="s">
        <v>250</v>
      </c>
      <c r="G1186" s="536"/>
      <c r="H1186" s="536"/>
      <c r="I1186" s="536" t="s">
        <v>251</v>
      </c>
      <c r="J1186" s="536">
        <v>2</v>
      </c>
      <c r="K1186" s="536"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6" t="s">
        <v>1559</v>
      </c>
      <c r="C1187" s="536"/>
      <c r="D1187" s="474" t="s">
        <v>1560</v>
      </c>
      <c r="E1187" s="536"/>
      <c r="F1187" s="536" t="s">
        <v>250</v>
      </c>
      <c r="G1187" s="536"/>
      <c r="H1187" s="536"/>
      <c r="I1187" s="536" t="s">
        <v>251</v>
      </c>
      <c r="J1187" s="536">
        <v>3</v>
      </c>
      <c r="K1187" s="536"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6" t="s">
        <v>39</v>
      </c>
      <c r="C1188" s="536"/>
      <c r="D1188" s="474" t="s">
        <v>1561</v>
      </c>
      <c r="E1188" s="536"/>
      <c r="F1188" s="536" t="s">
        <v>269</v>
      </c>
      <c r="G1188" s="536">
        <v>2</v>
      </c>
      <c r="H1188" s="536">
        <v>2</v>
      </c>
      <c r="I1188" s="536" t="s">
        <v>251</v>
      </c>
      <c r="J1188" s="536">
        <v>3</v>
      </c>
      <c r="K1188" s="536"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7" t="s">
        <v>2971</v>
      </c>
      <c r="C1189" s="537"/>
      <c r="D1189" s="254" t="s">
        <v>1562</v>
      </c>
      <c r="E1189" s="537"/>
      <c r="F1189" s="537" t="s">
        <v>250</v>
      </c>
      <c r="G1189" s="537"/>
      <c r="H1189" s="537"/>
      <c r="I1189" s="537" t="s">
        <v>251</v>
      </c>
      <c r="J1189" s="537">
        <v>3</v>
      </c>
      <c r="K1189" s="629"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7" t="s">
        <v>2989</v>
      </c>
      <c r="C1190" s="617"/>
      <c r="D1190" s="617"/>
      <c r="E1190" s="617"/>
      <c r="F1190" s="617"/>
      <c r="G1190" s="617"/>
      <c r="H1190" s="617"/>
      <c r="I1190" s="617" t="s">
        <v>3099</v>
      </c>
      <c r="J1190" s="617">
        <v>2</v>
      </c>
      <c r="K1190" s="617"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7" t="s">
        <v>2992</v>
      </c>
      <c r="C1191" s="617"/>
      <c r="D1191" s="617" t="s">
        <v>3102</v>
      </c>
      <c r="E1191" s="617" t="s">
        <v>3084</v>
      </c>
      <c r="F1191" s="617" t="s">
        <v>3080</v>
      </c>
      <c r="G1191" s="617">
        <v>3</v>
      </c>
      <c r="H1191" s="617">
        <v>3</v>
      </c>
      <c r="I1191" s="617" t="s">
        <v>3099</v>
      </c>
      <c r="J1191" s="617">
        <v>3</v>
      </c>
      <c r="K1191" s="617" t="s">
        <v>3086</v>
      </c>
      <c r="L1191" s="378" t="s">
        <v>2954</v>
      </c>
      <c r="M1191" s="408">
        <v>0</v>
      </c>
      <c r="N1191" s="408">
        <v>0</v>
      </c>
      <c r="O1191" s="408">
        <v>0</v>
      </c>
      <c r="P1191" s="408">
        <v>0</v>
      </c>
      <c r="Q1191" s="48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7"/>
      <c r="B1192" s="617" t="s">
        <v>2993</v>
      </c>
      <c r="C1192" s="617"/>
      <c r="D1192" s="617"/>
      <c r="E1192" s="617"/>
      <c r="F1192" s="617"/>
      <c r="G1192" s="617"/>
      <c r="H1192" s="617"/>
      <c r="I1192" s="617" t="s">
        <v>3099</v>
      </c>
      <c r="J1192" s="617">
        <v>3</v>
      </c>
      <c r="K1192" s="629" t="s">
        <v>3091</v>
      </c>
      <c r="L1192" s="486" t="s">
        <v>2948</v>
      </c>
      <c r="M1192" s="487">
        <v>0</v>
      </c>
      <c r="N1192" s="487">
        <v>0</v>
      </c>
      <c r="O1192" s="487">
        <v>0</v>
      </c>
      <c r="P1192" s="487">
        <v>0</v>
      </c>
      <c r="Q1192" s="487">
        <v>0</v>
      </c>
      <c r="R1192" s="279">
        <f t="shared" si="17"/>
        <v>0</v>
      </c>
      <c r="S1192" s="487"/>
      <c r="T1192" s="487"/>
      <c r="U1192" s="487"/>
      <c r="V1192" s="487"/>
      <c r="W1192" s="487"/>
      <c r="X1192" s="487"/>
      <c r="Y1192" s="487"/>
      <c r="Z1192" s="487"/>
      <c r="AA1192" s="487"/>
      <c r="AB1192" s="487"/>
      <c r="AC1192" s="487"/>
      <c r="AD1192" s="487"/>
      <c r="AE1192" s="487"/>
      <c r="AF1192" s="487"/>
      <c r="AG1192" s="487"/>
      <c r="AH1192" s="487"/>
      <c r="AI1192" s="487"/>
      <c r="AJ1192" s="487"/>
      <c r="AK1192" s="487"/>
      <c r="AL1192" s="487"/>
      <c r="AM1192" s="487"/>
      <c r="AN1192" s="487"/>
      <c r="AO1192" s="487"/>
      <c r="AP1192" s="487"/>
    </row>
    <row r="1193" spans="1:42" s="581" customFormat="1" ht="36" customHeight="1">
      <c r="A1193"/>
      <c r="B1193" s="617" t="s">
        <v>2994</v>
      </c>
      <c r="C1193" s="617"/>
      <c r="D1193" s="617" t="s">
        <v>3103</v>
      </c>
      <c r="E1193" s="617" t="s">
        <v>3084</v>
      </c>
      <c r="F1193" s="617" t="s">
        <v>3080</v>
      </c>
      <c r="G1193" s="617">
        <v>3</v>
      </c>
      <c r="H1193" s="617">
        <v>3</v>
      </c>
      <c r="I1193" s="617" t="s">
        <v>3099</v>
      </c>
      <c r="J1193" s="617">
        <v>4</v>
      </c>
      <c r="K1193" s="617"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7" t="s">
        <v>2996</v>
      </c>
      <c r="C1194" s="617"/>
      <c r="D1194" s="617" t="s">
        <v>3105</v>
      </c>
      <c r="E1194" s="617" t="s">
        <v>3106</v>
      </c>
      <c r="F1194" s="617" t="s">
        <v>3080</v>
      </c>
      <c r="G1194" s="617">
        <v>5</v>
      </c>
      <c r="H1194" s="617">
        <v>5</v>
      </c>
      <c r="I1194" s="617" t="s">
        <v>3099</v>
      </c>
      <c r="J1194" s="617">
        <v>5</v>
      </c>
      <c r="K1194" s="629"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7" t="s">
        <v>2997</v>
      </c>
      <c r="C1195" s="617"/>
      <c r="D1195" s="617"/>
      <c r="E1195" s="617"/>
      <c r="F1195" s="617"/>
      <c r="G1195" s="617"/>
      <c r="H1195" s="617"/>
      <c r="I1195" s="617" t="s">
        <v>3099</v>
      </c>
      <c r="J1195" s="617">
        <v>5</v>
      </c>
      <c r="K1195" s="629"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1" customFormat="1" ht="13.5" customHeight="1">
      <c r="A1196" s="473"/>
      <c r="B1196" s="617" t="s">
        <v>2980</v>
      </c>
      <c r="C1196" s="617"/>
      <c r="D1196" s="617" t="s">
        <v>3083</v>
      </c>
      <c r="E1196" s="617" t="s">
        <v>3084</v>
      </c>
      <c r="F1196" s="617" t="s">
        <v>3080</v>
      </c>
      <c r="G1196" s="617">
        <v>2</v>
      </c>
      <c r="H1196" s="617">
        <v>1</v>
      </c>
      <c r="I1196" s="617" t="s">
        <v>3085</v>
      </c>
      <c r="J1196" s="617">
        <v>2</v>
      </c>
      <c r="K1196" s="617"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7" t="s">
        <v>2986</v>
      </c>
      <c r="C1197" s="617"/>
      <c r="D1197" s="617" t="s">
        <v>3096</v>
      </c>
      <c r="E1197" s="617"/>
      <c r="F1197" s="617" t="s">
        <v>3080</v>
      </c>
      <c r="G1197" s="617">
        <v>1</v>
      </c>
      <c r="H1197" s="617">
        <v>3</v>
      </c>
      <c r="I1197" s="617" t="s">
        <v>3085</v>
      </c>
      <c r="J1197" s="617">
        <v>5</v>
      </c>
      <c r="K1197" s="617"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7" t="s">
        <v>3010</v>
      </c>
      <c r="C1198" s="617"/>
      <c r="D1198" s="617"/>
      <c r="E1198" s="617"/>
      <c r="F1198" s="617"/>
      <c r="G1198" s="617"/>
      <c r="H1198" s="617"/>
      <c r="I1198" s="617" t="s">
        <v>3116</v>
      </c>
      <c r="J1198" s="617">
        <v>2</v>
      </c>
      <c r="K1198" s="617"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1" customFormat="1" ht="13.5" customHeight="1">
      <c r="A1199" s="274"/>
      <c r="B1199" s="617" t="s">
        <v>3011</v>
      </c>
      <c r="C1199" s="617"/>
      <c r="D1199" s="617"/>
      <c r="E1199" s="617"/>
      <c r="F1199" s="617"/>
      <c r="G1199" s="617"/>
      <c r="H1199" s="617"/>
      <c r="I1199" s="617" t="s">
        <v>3116</v>
      </c>
      <c r="J1199" s="617">
        <v>2</v>
      </c>
      <c r="K1199" s="617"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7" t="s">
        <v>3013</v>
      </c>
      <c r="C1200" s="617"/>
      <c r="D1200" s="617"/>
      <c r="E1200" s="617"/>
      <c r="F1200" s="617"/>
      <c r="G1200" s="617"/>
      <c r="H1200" s="617"/>
      <c r="I1200" s="617" t="s">
        <v>3116</v>
      </c>
      <c r="J1200" s="617">
        <v>5</v>
      </c>
      <c r="K1200" s="617"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7" t="s">
        <v>3028</v>
      </c>
      <c r="C1201" s="617"/>
      <c r="D1201" s="617"/>
      <c r="E1201" s="617"/>
      <c r="F1201" s="617"/>
      <c r="G1201" s="617"/>
      <c r="H1201" s="617"/>
      <c r="I1201" s="617" t="s">
        <v>3132</v>
      </c>
      <c r="J1201" s="617">
        <v>0</v>
      </c>
      <c r="K1201" s="617"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7" t="s">
        <v>3031</v>
      </c>
      <c r="C1202" s="617"/>
      <c r="D1202" s="617"/>
      <c r="E1202" s="617"/>
      <c r="F1202" s="617"/>
      <c r="G1202" s="617"/>
      <c r="H1202" s="617"/>
      <c r="I1202" s="617" t="s">
        <v>3132</v>
      </c>
      <c r="J1202" s="617">
        <v>2</v>
      </c>
      <c r="K1202" s="617"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7" t="s">
        <v>2944</v>
      </c>
      <c r="C1203" s="617"/>
      <c r="D1203" s="617" t="s">
        <v>3134</v>
      </c>
      <c r="E1203" s="617" t="s">
        <v>3084</v>
      </c>
      <c r="F1203" s="617" t="s">
        <v>3080</v>
      </c>
      <c r="G1203" s="617">
        <v>2</v>
      </c>
      <c r="H1203" s="617">
        <v>3</v>
      </c>
      <c r="I1203" s="617" t="s">
        <v>3132</v>
      </c>
      <c r="J1203" s="617">
        <v>2</v>
      </c>
      <c r="K1203" s="629"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7" t="s">
        <v>3032</v>
      </c>
      <c r="C1204" s="623"/>
      <c r="D1204" s="617"/>
      <c r="E1204" s="617"/>
      <c r="F1204" s="617"/>
      <c r="G1204" s="617"/>
      <c r="H1204" s="617"/>
      <c r="I1204" s="617" t="s">
        <v>3132</v>
      </c>
      <c r="J1204" s="617">
        <v>2</v>
      </c>
      <c r="K1204" s="629"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2" t="s">
        <v>3673</v>
      </c>
      <c r="C1205" s="622"/>
      <c r="D1205" s="622" t="s">
        <v>3674</v>
      </c>
      <c r="E1205" s="622"/>
      <c r="F1205" s="622" t="s">
        <v>3675</v>
      </c>
      <c r="G1205" s="622"/>
      <c r="H1205" s="622"/>
      <c r="I1205" s="622" t="s">
        <v>3676</v>
      </c>
      <c r="J1205" s="622">
        <v>8</v>
      </c>
      <c r="K1205" s="632" t="s">
        <v>3677</v>
      </c>
      <c r="L1205" s="475" t="s">
        <v>3678</v>
      </c>
      <c r="M1205" s="473">
        <v>0</v>
      </c>
      <c r="N1205" s="473">
        <v>0</v>
      </c>
      <c r="O1205" s="473">
        <v>0</v>
      </c>
      <c r="P1205" s="473">
        <v>0</v>
      </c>
      <c r="Q1205" s="473">
        <v>0</v>
      </c>
      <c r="R1205" s="541">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7" t="s">
        <v>3000</v>
      </c>
      <c r="C1206" s="617"/>
      <c r="D1206" s="617" t="s">
        <v>3109</v>
      </c>
      <c r="E1206" s="617"/>
      <c r="F1206" s="617" t="s">
        <v>3088</v>
      </c>
      <c r="G1206" s="617"/>
      <c r="H1206" s="617"/>
      <c r="I1206" s="617" t="s">
        <v>3108</v>
      </c>
      <c r="J1206" s="617">
        <v>2</v>
      </c>
      <c r="K1206" s="617"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7" t="s">
        <v>3001</v>
      </c>
      <c r="C1207" s="617"/>
      <c r="D1207" s="617" t="s">
        <v>3110</v>
      </c>
      <c r="E1207" s="623"/>
      <c r="F1207" s="617" t="s">
        <v>3088</v>
      </c>
      <c r="G1207" s="617"/>
      <c r="H1207" s="617"/>
      <c r="I1207" s="617" t="s">
        <v>3108</v>
      </c>
      <c r="J1207" s="617">
        <v>2</v>
      </c>
      <c r="K1207" s="617" t="s">
        <v>3086</v>
      </c>
      <c r="L1207" s="378" t="s">
        <v>2977</v>
      </c>
      <c r="M1207" s="408">
        <v>0</v>
      </c>
      <c r="N1207" s="408">
        <v>0</v>
      </c>
      <c r="O1207" s="48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7" t="s">
        <v>3006</v>
      </c>
      <c r="C1208" s="617"/>
      <c r="D1208" s="617"/>
      <c r="E1208" s="617"/>
      <c r="F1208" s="617"/>
      <c r="G1208" s="617"/>
      <c r="H1208" s="617"/>
      <c r="I1208" s="617" t="s">
        <v>3108</v>
      </c>
      <c r="J1208" s="617">
        <v>5</v>
      </c>
      <c r="K1208" s="617"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7" t="s">
        <v>3035</v>
      </c>
      <c r="C1209" s="617"/>
      <c r="D1209" s="617"/>
      <c r="E1209" s="617"/>
      <c r="F1209" s="617"/>
      <c r="G1209" s="617"/>
      <c r="H1209" s="617"/>
      <c r="I1209" s="617" t="s">
        <v>3137</v>
      </c>
      <c r="J1209" s="617">
        <v>1</v>
      </c>
      <c r="K1209" s="617"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1" customFormat="1" ht="60" customHeight="1">
      <c r="A1210" s="274"/>
      <c r="B1210" s="617" t="s">
        <v>3038</v>
      </c>
      <c r="C1210" s="617"/>
      <c r="D1210" s="617" t="s">
        <v>3138</v>
      </c>
      <c r="E1210" s="617" t="s">
        <v>3084</v>
      </c>
      <c r="F1210" s="617" t="s">
        <v>3080</v>
      </c>
      <c r="G1210" s="617">
        <v>2</v>
      </c>
      <c r="H1210" s="617">
        <v>4</v>
      </c>
      <c r="I1210" s="617" t="s">
        <v>3137</v>
      </c>
      <c r="J1210" s="617">
        <v>3</v>
      </c>
      <c r="K1210" s="617"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1" customFormat="1" ht="13.5" customHeight="1">
      <c r="A1211" s="274"/>
      <c r="B1211" s="617" t="s">
        <v>3040</v>
      </c>
      <c r="C1211" s="617"/>
      <c r="D1211" s="617"/>
      <c r="E1211" s="617"/>
      <c r="F1211" s="617"/>
      <c r="G1211" s="617"/>
      <c r="H1211" s="617"/>
      <c r="I1211" s="617" t="s">
        <v>3137</v>
      </c>
      <c r="J1211" s="617">
        <v>4</v>
      </c>
      <c r="K1211" s="617"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7" t="s">
        <v>2960</v>
      </c>
      <c r="C1212" s="617"/>
      <c r="D1212" s="617" t="s">
        <v>3145</v>
      </c>
      <c r="E1212" s="617"/>
      <c r="F1212" s="617" t="s">
        <v>3088</v>
      </c>
      <c r="G1212" s="617"/>
      <c r="H1212" s="617"/>
      <c r="I1212" s="617" t="s">
        <v>3144</v>
      </c>
      <c r="J1212" s="617">
        <v>2</v>
      </c>
      <c r="K1212" s="623"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7" t="s">
        <v>3045</v>
      </c>
      <c r="C1213" s="617"/>
      <c r="D1213" s="617" t="s">
        <v>3146</v>
      </c>
      <c r="E1213" s="617"/>
      <c r="F1213" s="617" t="s">
        <v>3114</v>
      </c>
      <c r="G1213" s="617">
        <v>2</v>
      </c>
      <c r="H1213" s="617">
        <v>2</v>
      </c>
      <c r="I1213" s="617" t="s">
        <v>3144</v>
      </c>
      <c r="J1213" s="617">
        <v>2</v>
      </c>
      <c r="K1213" s="617"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7" t="s">
        <v>3047</v>
      </c>
      <c r="C1214" s="617"/>
      <c r="D1214" s="617"/>
      <c r="E1214" s="617"/>
      <c r="F1214" s="617"/>
      <c r="G1214" s="617"/>
      <c r="H1214" s="617"/>
      <c r="I1214" s="617" t="s">
        <v>3144</v>
      </c>
      <c r="J1214" s="617">
        <v>3</v>
      </c>
      <c r="K1214" s="617"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7" t="s">
        <v>3053</v>
      </c>
      <c r="C1215" s="617"/>
      <c r="D1215" s="617"/>
      <c r="E1215" s="617"/>
      <c r="F1215" s="617" t="s">
        <v>3080</v>
      </c>
      <c r="G1215" s="617"/>
      <c r="H1215" s="617"/>
      <c r="I1215" s="617" t="s">
        <v>3153</v>
      </c>
      <c r="J1215" s="617">
        <v>1</v>
      </c>
      <c r="K1215" s="617"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7" t="s">
        <v>2922</v>
      </c>
      <c r="C1216" s="617"/>
      <c r="D1216" s="617"/>
      <c r="E1216" s="617"/>
      <c r="F1216" s="617" t="s">
        <v>3080</v>
      </c>
      <c r="G1216" s="617">
        <v>1</v>
      </c>
      <c r="H1216" s="617">
        <v>3</v>
      </c>
      <c r="I1216" s="617" t="s">
        <v>3153</v>
      </c>
      <c r="J1216" s="617">
        <v>2</v>
      </c>
      <c r="K1216" s="617"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7" t="s">
        <v>3055</v>
      </c>
      <c r="C1217" s="617"/>
      <c r="D1217" s="617" t="s">
        <v>3154</v>
      </c>
      <c r="E1217" s="617"/>
      <c r="F1217" s="617" t="s">
        <v>3080</v>
      </c>
      <c r="G1217" s="617">
        <v>1</v>
      </c>
      <c r="H1217" s="617">
        <v>4</v>
      </c>
      <c r="I1217" s="617" t="s">
        <v>3153</v>
      </c>
      <c r="J1217" s="617">
        <v>2</v>
      </c>
      <c r="K1217" s="617"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7" t="s">
        <v>3057</v>
      </c>
      <c r="C1218" s="617"/>
      <c r="D1218" s="617"/>
      <c r="E1218" s="617"/>
      <c r="F1218" s="617" t="s">
        <v>3080</v>
      </c>
      <c r="G1218" s="617"/>
      <c r="H1218" s="617"/>
      <c r="I1218" s="617" t="s">
        <v>3153</v>
      </c>
      <c r="J1218" s="617">
        <v>2</v>
      </c>
      <c r="K1218" s="617"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7" t="s">
        <v>2961</v>
      </c>
      <c r="C1219" s="617"/>
      <c r="D1219" s="617" t="s">
        <v>3159</v>
      </c>
      <c r="E1219" s="617"/>
      <c r="F1219" s="617" t="s">
        <v>3080</v>
      </c>
      <c r="G1219" s="617">
        <v>2</v>
      </c>
      <c r="H1219" s="617">
        <v>4</v>
      </c>
      <c r="I1219" s="617" t="s">
        <v>3153</v>
      </c>
      <c r="J1219" s="617">
        <v>3</v>
      </c>
      <c r="K1219" s="629"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1" customFormat="1" ht="48" customHeight="1">
      <c r="A1220" s="473"/>
      <c r="B1220" s="617" t="s">
        <v>3060</v>
      </c>
      <c r="C1220" s="617"/>
      <c r="D1220" s="617" t="s">
        <v>3160</v>
      </c>
      <c r="E1220" s="617"/>
      <c r="F1220" s="617" t="s">
        <v>3080</v>
      </c>
      <c r="G1220" s="617">
        <v>2</v>
      </c>
      <c r="H1220" s="617">
        <v>4</v>
      </c>
      <c r="I1220" s="617" t="s">
        <v>3153</v>
      </c>
      <c r="J1220" s="617">
        <v>3</v>
      </c>
      <c r="K1220" s="617"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1" customFormat="1" ht="13.5" customHeight="1">
      <c r="A1221" s="473"/>
      <c r="B1221" s="617" t="s">
        <v>3062</v>
      </c>
      <c r="C1221" s="617"/>
      <c r="D1221" s="617"/>
      <c r="E1221" s="617"/>
      <c r="F1221" s="617" t="s">
        <v>3080</v>
      </c>
      <c r="G1221" s="617"/>
      <c r="H1221" s="617"/>
      <c r="I1221" s="617" t="s">
        <v>3153</v>
      </c>
      <c r="J1221" s="617">
        <v>3</v>
      </c>
      <c r="K1221" s="617"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7" t="s">
        <v>3063</v>
      </c>
      <c r="C1222" s="617"/>
      <c r="D1222" s="617"/>
      <c r="E1222" s="617"/>
      <c r="F1222" s="617" t="s">
        <v>3080</v>
      </c>
      <c r="G1222" s="617"/>
      <c r="H1222" s="617"/>
      <c r="I1222" s="617" t="s">
        <v>3153</v>
      </c>
      <c r="J1222" s="617">
        <v>3</v>
      </c>
      <c r="K1222" s="617"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7" t="s">
        <v>3064</v>
      </c>
      <c r="C1223" s="617"/>
      <c r="D1223" s="617"/>
      <c r="E1223" s="617"/>
      <c r="F1223" s="617" t="s">
        <v>3080</v>
      </c>
      <c r="G1223" s="617">
        <v>3</v>
      </c>
      <c r="H1223" s="617">
        <v>3</v>
      </c>
      <c r="I1223" s="617" t="s">
        <v>3153</v>
      </c>
      <c r="J1223" s="617">
        <v>3</v>
      </c>
      <c r="K1223" s="617"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7" t="s">
        <v>3065</v>
      </c>
      <c r="C1224" s="617"/>
      <c r="D1224" s="617"/>
      <c r="E1224" s="617"/>
      <c r="F1224" s="617" t="s">
        <v>3080</v>
      </c>
      <c r="G1224" s="617"/>
      <c r="H1224" s="617"/>
      <c r="I1224" s="617" t="s">
        <v>3153</v>
      </c>
      <c r="J1224" s="617">
        <v>3</v>
      </c>
      <c r="K1224" s="617"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7" t="s">
        <v>3066</v>
      </c>
      <c r="C1225" s="617"/>
      <c r="D1225" s="617" t="s">
        <v>3162</v>
      </c>
      <c r="E1225" s="617"/>
      <c r="F1225" s="617" t="s">
        <v>3080</v>
      </c>
      <c r="G1225" s="617">
        <v>3</v>
      </c>
      <c r="H1225" s="617">
        <v>4</v>
      </c>
      <c r="I1225" s="617" t="s">
        <v>3153</v>
      </c>
      <c r="J1225" s="617">
        <v>3</v>
      </c>
      <c r="K1225" s="617"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7" t="s">
        <v>2973</v>
      </c>
      <c r="C1226" s="617"/>
      <c r="D1226" s="617" t="s">
        <v>3163</v>
      </c>
      <c r="E1226" s="617" t="s">
        <v>3084</v>
      </c>
      <c r="F1226" s="617" t="s">
        <v>3080</v>
      </c>
      <c r="G1226" s="617">
        <v>3</v>
      </c>
      <c r="H1226" s="617">
        <v>3</v>
      </c>
      <c r="I1226" s="617" t="s">
        <v>3153</v>
      </c>
      <c r="J1226" s="617">
        <v>4</v>
      </c>
      <c r="K1226" s="629"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7" t="s">
        <v>3071</v>
      </c>
      <c r="C1227" s="617"/>
      <c r="D1227" s="617"/>
      <c r="E1227" s="617"/>
      <c r="F1227" s="617" t="s">
        <v>3080</v>
      </c>
      <c r="G1227" s="617"/>
      <c r="H1227" s="617"/>
      <c r="I1227" s="617" t="s">
        <v>3153</v>
      </c>
      <c r="J1227" s="617">
        <v>4</v>
      </c>
      <c r="K1227" s="617"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7" t="s">
        <v>3072</v>
      </c>
      <c r="C1228" s="617"/>
      <c r="D1228" s="617" t="s">
        <v>3166</v>
      </c>
      <c r="E1228" s="617"/>
      <c r="F1228" s="617" t="s">
        <v>3080</v>
      </c>
      <c r="G1228" s="617">
        <v>2</v>
      </c>
      <c r="H1228" s="617">
        <v>6</v>
      </c>
      <c r="I1228" s="617" t="s">
        <v>3153</v>
      </c>
      <c r="J1228" s="617">
        <v>4</v>
      </c>
      <c r="K1228" s="617"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7" t="s">
        <v>3073</v>
      </c>
      <c r="C1229" s="623"/>
      <c r="D1229" s="617"/>
      <c r="E1229" s="617"/>
      <c r="F1229" s="617" t="s">
        <v>3080</v>
      </c>
      <c r="G1229" s="617"/>
      <c r="H1229" s="617"/>
      <c r="I1229" s="617" t="s">
        <v>3153</v>
      </c>
      <c r="J1229" s="617">
        <v>4</v>
      </c>
      <c r="K1229" s="617"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7" t="s">
        <v>3075</v>
      </c>
      <c r="C1230" s="617"/>
      <c r="D1230" s="617"/>
      <c r="E1230" s="617"/>
      <c r="F1230" s="617" t="s">
        <v>3080</v>
      </c>
      <c r="G1230" s="617"/>
      <c r="H1230" s="617"/>
      <c r="I1230" s="617" t="s">
        <v>3153</v>
      </c>
      <c r="J1230" s="617">
        <v>5</v>
      </c>
      <c r="K1230" s="629"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7" t="s">
        <v>3076</v>
      </c>
      <c r="C1231" s="617"/>
      <c r="D1231" s="617" t="s">
        <v>3170</v>
      </c>
      <c r="E1231" s="617" t="s">
        <v>3171</v>
      </c>
      <c r="F1231" s="617" t="s">
        <v>3080</v>
      </c>
      <c r="G1231" s="617">
        <v>4</v>
      </c>
      <c r="H1231" s="617">
        <v>4</v>
      </c>
      <c r="I1231" s="617" t="s">
        <v>3153</v>
      </c>
      <c r="J1231" s="617">
        <v>5</v>
      </c>
      <c r="K1231" s="629"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7" t="s">
        <v>3077</v>
      </c>
      <c r="C1232" s="617"/>
      <c r="D1232" s="617" t="s">
        <v>3172</v>
      </c>
      <c r="E1232" s="617"/>
      <c r="F1232" s="617" t="s">
        <v>3080</v>
      </c>
      <c r="G1232" s="617">
        <v>4</v>
      </c>
      <c r="H1232" s="617">
        <v>5</v>
      </c>
      <c r="I1232" s="617" t="s">
        <v>3153</v>
      </c>
      <c r="J1232" s="617">
        <v>5</v>
      </c>
      <c r="K1232" s="617"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2" t="s">
        <v>2947</v>
      </c>
      <c r="C1233" s="622"/>
      <c r="D1233" s="622" t="s">
        <v>3173</v>
      </c>
      <c r="E1233" s="622"/>
      <c r="F1233" s="622" t="s">
        <v>3080</v>
      </c>
      <c r="G1233" s="622">
        <v>6</v>
      </c>
      <c r="H1233" s="622">
        <v>5</v>
      </c>
      <c r="I1233" s="622" t="s">
        <v>3153</v>
      </c>
      <c r="J1233" s="622">
        <v>6</v>
      </c>
      <c r="K1233" s="632" t="s">
        <v>3081</v>
      </c>
      <c r="L1233" s="475" t="s">
        <v>2926</v>
      </c>
      <c r="M1233" s="473">
        <v>0</v>
      </c>
      <c r="N1233" s="473">
        <v>0</v>
      </c>
      <c r="O1233" s="473">
        <v>0</v>
      </c>
      <c r="P1233" s="473">
        <v>0</v>
      </c>
      <c r="Q1233" s="473">
        <v>0</v>
      </c>
      <c r="R1233" s="541">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7" t="s">
        <v>3200</v>
      </c>
      <c r="C1234" s="617"/>
      <c r="D1234" s="617"/>
      <c r="E1234" s="623"/>
      <c r="F1234" s="617" t="s">
        <v>3080</v>
      </c>
      <c r="G1234" s="617">
        <v>5</v>
      </c>
      <c r="H1234" s="617">
        <v>9</v>
      </c>
      <c r="I1234" s="617" t="s">
        <v>3153</v>
      </c>
      <c r="J1234" s="617">
        <v>7</v>
      </c>
      <c r="K1234" s="629"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7" t="s">
        <v>3201</v>
      </c>
      <c r="C1235" s="617"/>
      <c r="D1235" s="617"/>
      <c r="E1235" s="623"/>
      <c r="F1235" s="617" t="s">
        <v>3080</v>
      </c>
      <c r="G1235" s="617"/>
      <c r="H1235" s="617"/>
      <c r="I1235" s="617" t="s">
        <v>3153</v>
      </c>
      <c r="J1235" s="617">
        <v>7</v>
      </c>
      <c r="K1235" s="629"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7" t="s">
        <v>3202</v>
      </c>
      <c r="C1236" s="617"/>
      <c r="D1236" s="617"/>
      <c r="E1236" s="623"/>
      <c r="F1236" s="617" t="s">
        <v>3080</v>
      </c>
      <c r="G1236" s="617"/>
      <c r="H1236" s="617"/>
      <c r="I1236" s="617" t="s">
        <v>3153</v>
      </c>
      <c r="J1236" s="617">
        <v>7</v>
      </c>
      <c r="K1236" s="629"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7" t="s">
        <v>3205</v>
      </c>
      <c r="C1237" s="617"/>
      <c r="D1237" s="617"/>
      <c r="E1237" s="623"/>
      <c r="F1237" s="617" t="s">
        <v>3080</v>
      </c>
      <c r="G1237" s="617"/>
      <c r="H1237" s="617"/>
      <c r="I1237" s="617" t="s">
        <v>3153</v>
      </c>
      <c r="J1237" s="617">
        <v>8</v>
      </c>
      <c r="K1237" s="536"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7" t="s">
        <v>3206</v>
      </c>
      <c r="C1238" s="617"/>
      <c r="D1238" s="617"/>
      <c r="E1238" s="623"/>
      <c r="F1238" s="617" t="s">
        <v>3080</v>
      </c>
      <c r="G1238" s="617">
        <v>8</v>
      </c>
      <c r="H1238" s="617">
        <v>8</v>
      </c>
      <c r="I1238" s="617" t="s">
        <v>3153</v>
      </c>
      <c r="J1238" s="617">
        <v>8</v>
      </c>
      <c r="K1238" s="536"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6" t="s">
        <v>100</v>
      </c>
      <c r="C1239" s="577"/>
      <c r="D1239" s="622" t="s">
        <v>3672</v>
      </c>
      <c r="E1239" s="577" t="s">
        <v>868</v>
      </c>
      <c r="F1239" s="536" t="s">
        <v>269</v>
      </c>
      <c r="G1239" s="536">
        <v>7</v>
      </c>
      <c r="H1239" s="536">
        <v>8</v>
      </c>
      <c r="I1239" s="536" t="s">
        <v>407</v>
      </c>
      <c r="J1239" s="536">
        <v>9</v>
      </c>
      <c r="K1239" s="632" t="s">
        <v>3081</v>
      </c>
      <c r="L1239" s="475" t="s">
        <v>2926</v>
      </c>
      <c r="M1239" s="473">
        <v>0</v>
      </c>
      <c r="N1239" s="473">
        <v>0</v>
      </c>
      <c r="O1239" s="473">
        <v>0</v>
      </c>
      <c r="P1239" s="473">
        <v>0</v>
      </c>
      <c r="Q1239" s="473">
        <v>0</v>
      </c>
      <c r="R1239" s="541">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2" t="s">
        <v>3232</v>
      </c>
      <c r="D1240" s="414" t="s">
        <v>3233</v>
      </c>
      <c r="E1240" s="539"/>
      <c r="F1240" s="539" t="s">
        <v>3235</v>
      </c>
      <c r="G1240" s="539"/>
      <c r="H1240" s="539"/>
      <c r="I1240" s="539" t="s">
        <v>3234</v>
      </c>
      <c r="J1240" s="539">
        <v>1</v>
      </c>
      <c r="K1240" s="539" t="s">
        <v>3236</v>
      </c>
      <c r="L1240" s="540"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8" t="s">
        <v>3243</v>
      </c>
      <c r="D1241" s="414" t="s">
        <v>3244</v>
      </c>
      <c r="E1241" s="539"/>
      <c r="F1241" s="539" t="s">
        <v>3245</v>
      </c>
      <c r="G1241" s="539">
        <v>2</v>
      </c>
      <c r="H1241" s="539">
        <v>3</v>
      </c>
      <c r="I1241" s="539" t="s">
        <v>3234</v>
      </c>
      <c r="J1241" s="539">
        <v>2</v>
      </c>
      <c r="K1241" s="539" t="s">
        <v>3445</v>
      </c>
      <c r="L1241" s="540" t="s">
        <v>3237</v>
      </c>
      <c r="M1241" s="581">
        <v>0</v>
      </c>
      <c r="N1241" s="581">
        <v>0</v>
      </c>
      <c r="O1241" s="581">
        <v>0</v>
      </c>
      <c r="P1241" s="414">
        <v>1</v>
      </c>
      <c r="Q1241" s="581">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8" t="s">
        <v>3252</v>
      </c>
      <c r="D1242" s="414" t="s">
        <v>3446</v>
      </c>
      <c r="E1242" s="539"/>
      <c r="F1242" s="539" t="s">
        <v>3245</v>
      </c>
      <c r="G1242" s="539">
        <v>3</v>
      </c>
      <c r="H1242" s="539">
        <v>4</v>
      </c>
      <c r="I1242" s="539" t="s">
        <v>3234</v>
      </c>
      <c r="J1242" s="539">
        <v>4</v>
      </c>
      <c r="K1242" s="539" t="s">
        <v>3236</v>
      </c>
      <c r="L1242" s="540" t="s">
        <v>3237</v>
      </c>
      <c r="M1242" s="414">
        <v>1</v>
      </c>
      <c r="N1242" s="414">
        <v>1</v>
      </c>
      <c r="O1242" s="581">
        <v>0</v>
      </c>
      <c r="P1242" s="581">
        <v>0</v>
      </c>
      <c r="Q1242" s="581">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8" t="s">
        <v>3683</v>
      </c>
      <c r="D1243" s="414" t="s">
        <v>3448</v>
      </c>
      <c r="E1243" s="539"/>
      <c r="F1243" s="539" t="s">
        <v>3235</v>
      </c>
      <c r="G1243" s="539"/>
      <c r="H1243" s="539"/>
      <c r="I1243" s="539" t="s">
        <v>3234</v>
      </c>
      <c r="J1243" s="539">
        <v>4</v>
      </c>
      <c r="K1243" s="539" t="s">
        <v>3253</v>
      </c>
      <c r="L1243" s="540" t="s">
        <v>3237</v>
      </c>
      <c r="M1243" s="414">
        <v>1</v>
      </c>
      <c r="N1243" s="414">
        <v>2</v>
      </c>
      <c r="O1243" s="414">
        <v>1</v>
      </c>
      <c r="P1243" s="414">
        <v>1</v>
      </c>
      <c r="Q1243" s="581">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8" t="s">
        <v>3254</v>
      </c>
      <c r="D1244" s="414" t="s">
        <v>3451</v>
      </c>
      <c r="E1244" s="539"/>
      <c r="F1244" s="539" t="s">
        <v>3245</v>
      </c>
      <c r="G1244" s="539">
        <v>3</v>
      </c>
      <c r="H1244" s="539">
        <v>4</v>
      </c>
      <c r="I1244" s="539" t="s">
        <v>3234</v>
      </c>
      <c r="J1244" s="539">
        <v>6</v>
      </c>
      <c r="K1244" s="539" t="s">
        <v>3445</v>
      </c>
      <c r="L1244" s="540" t="s">
        <v>3237</v>
      </c>
      <c r="M1244" s="581">
        <v>0</v>
      </c>
      <c r="N1244" s="414">
        <v>1</v>
      </c>
      <c r="O1244" s="581">
        <v>0</v>
      </c>
      <c r="P1244" s="581">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8" t="s">
        <v>3255</v>
      </c>
      <c r="D1245" s="414" t="s">
        <v>3453</v>
      </c>
      <c r="E1245" s="539"/>
      <c r="F1245" s="539" t="s">
        <v>3245</v>
      </c>
      <c r="G1245" s="539">
        <v>4</v>
      </c>
      <c r="H1245" s="539">
        <v>4</v>
      </c>
      <c r="I1245" s="539" t="s">
        <v>3234</v>
      </c>
      <c r="J1245" s="539">
        <v>7</v>
      </c>
      <c r="K1245" s="539" t="s">
        <v>3449</v>
      </c>
      <c r="L1245" s="540"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8" t="s">
        <v>3462</v>
      </c>
      <c r="D1246" s="414" t="s">
        <v>3463</v>
      </c>
      <c r="E1246" s="539"/>
      <c r="F1246" s="539" t="s">
        <v>3235</v>
      </c>
      <c r="G1246" s="539"/>
      <c r="H1246" s="539"/>
      <c r="I1246" s="539" t="s">
        <v>3457</v>
      </c>
      <c r="J1246" s="539">
        <v>2</v>
      </c>
      <c r="K1246" s="539" t="s">
        <v>3445</v>
      </c>
      <c r="L1246" s="540" t="s">
        <v>3237</v>
      </c>
      <c r="M1246" s="581">
        <v>0</v>
      </c>
      <c r="N1246" s="581">
        <v>0</v>
      </c>
      <c r="O1246" s="414">
        <v>2</v>
      </c>
      <c r="P1246" s="581">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8" t="s">
        <v>3271</v>
      </c>
      <c r="D1247" s="414" t="s">
        <v>3464</v>
      </c>
      <c r="E1247" s="539"/>
      <c r="F1247" s="539" t="s">
        <v>3245</v>
      </c>
      <c r="G1247" s="539">
        <v>2</v>
      </c>
      <c r="H1247" s="539">
        <v>4</v>
      </c>
      <c r="I1247" s="539" t="s">
        <v>3457</v>
      </c>
      <c r="J1247" s="539">
        <v>3</v>
      </c>
      <c r="K1247" s="539" t="s">
        <v>3236</v>
      </c>
      <c r="L1247" s="540" t="s">
        <v>3682</v>
      </c>
      <c r="M1247" s="581">
        <v>0</v>
      </c>
      <c r="N1247" s="581">
        <v>0</v>
      </c>
      <c r="O1247" s="581">
        <v>0</v>
      </c>
      <c r="P1247" s="581">
        <v>0</v>
      </c>
      <c r="Q1247" s="581">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8" t="s">
        <v>3468</v>
      </c>
      <c r="D1248" s="414" t="s">
        <v>3469</v>
      </c>
      <c r="E1248" s="539"/>
      <c r="F1248" s="539" t="s">
        <v>3235</v>
      </c>
      <c r="G1248" s="539"/>
      <c r="H1248" s="539"/>
      <c r="I1248" s="539" t="s">
        <v>3457</v>
      </c>
      <c r="J1248" s="539">
        <v>4</v>
      </c>
      <c r="K1248" s="539" t="s">
        <v>3449</v>
      </c>
      <c r="L1248" s="540" t="s">
        <v>3237</v>
      </c>
      <c r="M1248" s="581">
        <v>0</v>
      </c>
      <c r="N1248" s="581">
        <v>0</v>
      </c>
      <c r="O1248" s="414">
        <v>2</v>
      </c>
      <c r="P1248" s="581">
        <v>0</v>
      </c>
      <c r="Q1248" s="581">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8" t="s">
        <v>3273</v>
      </c>
      <c r="D1249" s="414" t="s">
        <v>3471</v>
      </c>
      <c r="E1249" s="539"/>
      <c r="F1249" s="539" t="s">
        <v>3245</v>
      </c>
      <c r="G1249" s="539">
        <v>3</v>
      </c>
      <c r="H1249" s="539">
        <v>3</v>
      </c>
      <c r="I1249" s="539" t="s">
        <v>3457</v>
      </c>
      <c r="J1249" s="539">
        <v>6</v>
      </c>
      <c r="K1249" s="539" t="s">
        <v>3445</v>
      </c>
      <c r="L1249" s="540" t="s">
        <v>3237</v>
      </c>
      <c r="M1249" s="581">
        <v>0</v>
      </c>
      <c r="N1249" s="581">
        <v>0</v>
      </c>
      <c r="O1249" s="581">
        <v>0</v>
      </c>
      <c r="P1249" s="581">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8" t="s">
        <v>3274</v>
      </c>
      <c r="D1250" s="414" t="s">
        <v>3473</v>
      </c>
      <c r="E1250" s="539"/>
      <c r="F1250" s="539" t="s">
        <v>3245</v>
      </c>
      <c r="G1250" s="539">
        <v>5</v>
      </c>
      <c r="H1250" s="539">
        <v>5</v>
      </c>
      <c r="I1250" s="539" t="s">
        <v>3457</v>
      </c>
      <c r="J1250" s="539">
        <v>7</v>
      </c>
      <c r="K1250" s="539" t="s">
        <v>3449</v>
      </c>
      <c r="L1250" s="540"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8" t="s">
        <v>3276</v>
      </c>
      <c r="D1251" s="414" t="s">
        <v>3474</v>
      </c>
      <c r="E1251" s="539"/>
      <c r="F1251" s="539" t="s">
        <v>3235</v>
      </c>
      <c r="G1251" s="539"/>
      <c r="H1251" s="539"/>
      <c r="I1251" s="539" t="s">
        <v>3457</v>
      </c>
      <c r="J1251" s="539">
        <v>7</v>
      </c>
      <c r="K1251" s="539" t="s">
        <v>3236</v>
      </c>
      <c r="L1251" s="540" t="s">
        <v>3237</v>
      </c>
      <c r="M1251" s="581">
        <v>0</v>
      </c>
      <c r="N1251" s="581">
        <v>0</v>
      </c>
      <c r="O1251" s="414">
        <v>1</v>
      </c>
      <c r="P1251" s="581">
        <v>1</v>
      </c>
      <c r="Q1251" s="581">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8" t="s">
        <v>3281</v>
      </c>
      <c r="D1252" s="414" t="s">
        <v>3482</v>
      </c>
      <c r="E1252" s="539"/>
      <c r="F1252" s="539" t="s">
        <v>3235</v>
      </c>
      <c r="G1252" s="539"/>
      <c r="H1252" s="539"/>
      <c r="I1252" s="539" t="s">
        <v>3477</v>
      </c>
      <c r="J1252" s="539">
        <v>2</v>
      </c>
      <c r="K1252" s="539" t="s">
        <v>3449</v>
      </c>
      <c r="L1252" s="540" t="s">
        <v>3237</v>
      </c>
      <c r="M1252" s="581">
        <v>0</v>
      </c>
      <c r="N1252" s="414">
        <v>2</v>
      </c>
      <c r="O1252" s="414">
        <v>2</v>
      </c>
      <c r="P1252" s="414">
        <v>2</v>
      </c>
      <c r="Q1252" s="581">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8" t="s">
        <v>3279</v>
      </c>
      <c r="D1253" s="414" t="s">
        <v>3478</v>
      </c>
      <c r="E1253" s="539"/>
      <c r="F1253" s="539" t="s">
        <v>3245</v>
      </c>
      <c r="G1253" s="539">
        <v>2</v>
      </c>
      <c r="H1253" s="539">
        <v>1</v>
      </c>
      <c r="I1253" s="539" t="s">
        <v>3477</v>
      </c>
      <c r="J1253" s="539">
        <v>2</v>
      </c>
      <c r="K1253" s="539" t="s">
        <v>3445</v>
      </c>
      <c r="L1253" s="540" t="s">
        <v>3237</v>
      </c>
      <c r="M1253" s="581">
        <v>0</v>
      </c>
      <c r="N1253" s="581">
        <v>0</v>
      </c>
      <c r="O1253" s="581">
        <v>0</v>
      </c>
      <c r="P1253" s="581">
        <v>0</v>
      </c>
      <c r="Q1253" s="581">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8" t="s">
        <v>3285</v>
      </c>
      <c r="D1254" s="414" t="s">
        <v>3490</v>
      </c>
      <c r="E1254" s="539"/>
      <c r="F1254" s="539" t="s">
        <v>3245</v>
      </c>
      <c r="G1254" s="539">
        <v>3</v>
      </c>
      <c r="H1254" s="539">
        <v>6</v>
      </c>
      <c r="I1254" s="539" t="s">
        <v>3477</v>
      </c>
      <c r="J1254" s="539">
        <v>5</v>
      </c>
      <c r="K1254" s="539" t="s">
        <v>3449</v>
      </c>
      <c r="L1254" s="540"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8" t="s">
        <v>3287</v>
      </c>
      <c r="D1255" s="414" t="s">
        <v>3491</v>
      </c>
      <c r="E1255" s="539"/>
      <c r="F1255" s="539" t="s">
        <v>3245</v>
      </c>
      <c r="G1255" s="539">
        <v>5</v>
      </c>
      <c r="H1255" s="539">
        <v>5</v>
      </c>
      <c r="I1255" s="539" t="s">
        <v>3477</v>
      </c>
      <c r="J1255" s="539">
        <v>7</v>
      </c>
      <c r="K1255" s="539" t="s">
        <v>3236</v>
      </c>
      <c r="L1255" s="540" t="s">
        <v>3237</v>
      </c>
      <c r="M1255" s="414">
        <v>1</v>
      </c>
      <c r="N1255" s="581">
        <v>0</v>
      </c>
      <c r="O1255" s="414">
        <v>1</v>
      </c>
      <c r="P1255" s="581">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8" t="s">
        <v>3289</v>
      </c>
      <c r="D1256" s="414" t="s">
        <v>3492</v>
      </c>
      <c r="E1256" s="539"/>
      <c r="F1256" s="539" t="s">
        <v>3235</v>
      </c>
      <c r="G1256" s="539"/>
      <c r="H1256" s="539"/>
      <c r="I1256" s="539" t="s">
        <v>3477</v>
      </c>
      <c r="J1256" s="539">
        <v>8</v>
      </c>
      <c r="K1256" s="539" t="s">
        <v>3236</v>
      </c>
      <c r="L1256" s="540" t="s">
        <v>3237</v>
      </c>
      <c r="M1256" s="414">
        <v>1</v>
      </c>
      <c r="N1256" s="581">
        <v>0</v>
      </c>
      <c r="O1256" s="414">
        <v>1</v>
      </c>
      <c r="P1256" s="414">
        <v>1</v>
      </c>
      <c r="Q1256" s="581">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8" t="s">
        <v>3290</v>
      </c>
      <c r="D1257" s="414" t="s">
        <v>3494</v>
      </c>
      <c r="E1257" s="539"/>
      <c r="F1257" s="539" t="s">
        <v>3235</v>
      </c>
      <c r="G1257" s="539"/>
      <c r="H1257" s="539"/>
      <c r="I1257" s="539" t="s">
        <v>3495</v>
      </c>
      <c r="J1257" s="539">
        <v>0</v>
      </c>
      <c r="K1257" s="539" t="s">
        <v>3241</v>
      </c>
      <c r="L1257" s="540" t="s">
        <v>3237</v>
      </c>
      <c r="M1257" s="581">
        <v>0</v>
      </c>
      <c r="N1257" s="581">
        <v>0</v>
      </c>
      <c r="O1257" s="581">
        <v>0</v>
      </c>
      <c r="P1257" s="414">
        <v>1</v>
      </c>
      <c r="Q1257" s="581">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8" t="s">
        <v>3296</v>
      </c>
      <c r="D1258" s="414" t="s">
        <v>3505</v>
      </c>
      <c r="E1258" s="539"/>
      <c r="F1258" s="539" t="s">
        <v>3235</v>
      </c>
      <c r="G1258" s="539"/>
      <c r="H1258" s="539"/>
      <c r="I1258" s="539" t="s">
        <v>3495</v>
      </c>
      <c r="J1258" s="539">
        <v>3</v>
      </c>
      <c r="K1258" s="539" t="s">
        <v>3445</v>
      </c>
      <c r="L1258" s="540" t="s">
        <v>3237</v>
      </c>
      <c r="M1258" s="581">
        <v>0</v>
      </c>
      <c r="N1258" s="414">
        <v>1</v>
      </c>
      <c r="O1258" s="581">
        <v>0</v>
      </c>
      <c r="P1258" s="414">
        <v>2</v>
      </c>
      <c r="Q1258" s="581">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8" t="s">
        <v>3298</v>
      </c>
      <c r="D1259" s="414" t="s">
        <v>3509</v>
      </c>
      <c r="E1259" s="539"/>
      <c r="F1259" s="539" t="s">
        <v>3235</v>
      </c>
      <c r="G1259" s="539"/>
      <c r="H1259" s="539"/>
      <c r="I1259" s="539" t="s">
        <v>3495</v>
      </c>
      <c r="J1259" s="539">
        <v>5</v>
      </c>
      <c r="K1259" s="539" t="s">
        <v>3449</v>
      </c>
      <c r="L1259" s="540" t="s">
        <v>3237</v>
      </c>
      <c r="M1259" s="414">
        <v>1</v>
      </c>
      <c r="N1259" s="414">
        <v>1</v>
      </c>
      <c r="O1259" s="414">
        <v>2</v>
      </c>
      <c r="P1259" s="414">
        <v>1</v>
      </c>
      <c r="Q1259" s="581">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8" t="s">
        <v>3297</v>
      </c>
      <c r="D1260" s="414" t="s">
        <v>3507</v>
      </c>
      <c r="E1260" s="539"/>
      <c r="F1260" s="539" t="s">
        <v>3245</v>
      </c>
      <c r="G1260" s="539">
        <v>4</v>
      </c>
      <c r="H1260" s="539">
        <v>6</v>
      </c>
      <c r="I1260" s="539" t="s">
        <v>3495</v>
      </c>
      <c r="J1260" s="539">
        <v>5</v>
      </c>
      <c r="K1260" s="539" t="s">
        <v>3449</v>
      </c>
      <c r="L1260" s="540"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8" t="s">
        <v>3300</v>
      </c>
      <c r="D1261" s="414" t="s">
        <v>3510</v>
      </c>
      <c r="E1261" s="539"/>
      <c r="F1261" s="539" t="s">
        <v>3245</v>
      </c>
      <c r="G1261" s="539">
        <v>5</v>
      </c>
      <c r="H1261" s="539">
        <v>5</v>
      </c>
      <c r="I1261" s="539" t="s">
        <v>3495</v>
      </c>
      <c r="J1261" s="539">
        <v>6</v>
      </c>
      <c r="K1261" s="539" t="s">
        <v>3236</v>
      </c>
      <c r="L1261" s="540" t="s">
        <v>3237</v>
      </c>
      <c r="M1261" s="581">
        <v>0</v>
      </c>
      <c r="N1261" s="414">
        <v>1</v>
      </c>
      <c r="O1261" s="581">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8" t="s">
        <v>3301</v>
      </c>
      <c r="D1262" s="414" t="s">
        <v>3511</v>
      </c>
      <c r="E1262" s="539"/>
      <c r="F1262" s="539" t="s">
        <v>3235</v>
      </c>
      <c r="G1262" s="539"/>
      <c r="H1262" s="539"/>
      <c r="I1262" s="539" t="s">
        <v>3495</v>
      </c>
      <c r="J1262" s="539">
        <v>9</v>
      </c>
      <c r="K1262" s="539" t="s">
        <v>3236</v>
      </c>
      <c r="L1262" s="540" t="s">
        <v>3237</v>
      </c>
      <c r="M1262" s="581">
        <v>0</v>
      </c>
      <c r="N1262" s="414">
        <v>1</v>
      </c>
      <c r="O1262" s="581">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8" t="s">
        <v>3313</v>
      </c>
      <c r="D1263" s="414" t="s">
        <v>3521</v>
      </c>
      <c r="E1263" s="539"/>
      <c r="F1263" s="539" t="s">
        <v>3235</v>
      </c>
      <c r="G1263" s="539"/>
      <c r="H1263" s="539"/>
      <c r="I1263" s="539" t="s">
        <v>3514</v>
      </c>
      <c r="J1263" s="539">
        <v>4</v>
      </c>
      <c r="K1263" s="539" t="s">
        <v>3449</v>
      </c>
      <c r="L1263" s="540" t="s">
        <v>3237</v>
      </c>
      <c r="M1263" s="414">
        <v>1</v>
      </c>
      <c r="N1263" s="414">
        <v>1</v>
      </c>
      <c r="O1263" s="414">
        <v>1</v>
      </c>
      <c r="P1263" s="414">
        <v>2</v>
      </c>
      <c r="Q1263" s="581">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8" t="s">
        <v>3317</v>
      </c>
      <c r="D1264" s="414" t="s">
        <v>3527</v>
      </c>
      <c r="E1264" s="539"/>
      <c r="F1264" s="539" t="s">
        <v>3235</v>
      </c>
      <c r="G1264" s="539"/>
      <c r="H1264" s="539"/>
      <c r="I1264" s="539" t="s">
        <v>3514</v>
      </c>
      <c r="J1264" s="539">
        <v>5</v>
      </c>
      <c r="K1264" s="539" t="s">
        <v>3449</v>
      </c>
      <c r="L1264" s="540"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8" t="s">
        <v>3314</v>
      </c>
      <c r="D1265" s="414" t="s">
        <v>3522</v>
      </c>
      <c r="E1265" s="539"/>
      <c r="F1265" s="539" t="s">
        <v>3245</v>
      </c>
      <c r="G1265" s="539">
        <v>4</v>
      </c>
      <c r="H1265" s="539">
        <v>2</v>
      </c>
      <c r="I1265" s="539" t="s">
        <v>3514</v>
      </c>
      <c r="J1265" s="539">
        <v>5</v>
      </c>
      <c r="K1265" s="539" t="s">
        <v>3236</v>
      </c>
      <c r="L1265" s="540" t="s">
        <v>3237</v>
      </c>
      <c r="M1265" s="581">
        <v>0</v>
      </c>
      <c r="N1265" s="581">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6" t="s">
        <v>4298</v>
      </c>
      <c r="C1266" s="538" t="s">
        <v>3316</v>
      </c>
      <c r="D1266" s="414" t="s">
        <v>3525</v>
      </c>
      <c r="E1266" s="539"/>
      <c r="F1266" s="539" t="s">
        <v>3235</v>
      </c>
      <c r="G1266" s="539"/>
      <c r="H1266" s="539"/>
      <c r="I1266" s="539" t="s">
        <v>3514</v>
      </c>
      <c r="J1266" s="539">
        <v>5</v>
      </c>
      <c r="K1266" s="539" t="s">
        <v>3236</v>
      </c>
      <c r="L1266" s="540" t="s">
        <v>3237</v>
      </c>
      <c r="M1266" s="581">
        <v>0</v>
      </c>
      <c r="N1266" s="581">
        <v>0</v>
      </c>
      <c r="O1266" s="581">
        <v>0</v>
      </c>
      <c r="P1266" s="414">
        <v>1</v>
      </c>
      <c r="Q1266" s="581">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8" t="s">
        <v>3326</v>
      </c>
      <c r="D1267" s="414" t="s">
        <v>3327</v>
      </c>
      <c r="E1267" s="539"/>
      <c r="F1267" s="539" t="s">
        <v>3245</v>
      </c>
      <c r="G1267" s="539">
        <v>2</v>
      </c>
      <c r="H1267" s="539">
        <v>3</v>
      </c>
      <c r="I1267" s="539" t="s">
        <v>3528</v>
      </c>
      <c r="J1267" s="539">
        <v>2</v>
      </c>
      <c r="K1267" s="539" t="s">
        <v>3449</v>
      </c>
      <c r="L1267" s="540"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8" t="s">
        <v>3330</v>
      </c>
      <c r="D1268" s="414" t="s">
        <v>3534</v>
      </c>
      <c r="E1268" s="539" t="s">
        <v>3460</v>
      </c>
      <c r="F1268" s="539" t="s">
        <v>3245</v>
      </c>
      <c r="G1268" s="539">
        <v>3</v>
      </c>
      <c r="H1268" s="539">
        <v>3</v>
      </c>
      <c r="I1268" s="539" t="s">
        <v>3528</v>
      </c>
      <c r="J1268" s="539">
        <v>3</v>
      </c>
      <c r="K1268" s="539" t="s">
        <v>3236</v>
      </c>
      <c r="L1268" s="540" t="s">
        <v>3237</v>
      </c>
      <c r="M1268" s="581">
        <v>0</v>
      </c>
      <c r="N1268" s="414">
        <v>1</v>
      </c>
      <c r="O1268" s="581">
        <v>0</v>
      </c>
      <c r="P1268" s="581">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8" t="s">
        <v>3332</v>
      </c>
      <c r="D1269" s="414" t="s">
        <v>3538</v>
      </c>
      <c r="E1269" s="539" t="s">
        <v>3460</v>
      </c>
      <c r="F1269" s="539" t="s">
        <v>3245</v>
      </c>
      <c r="G1269" s="539">
        <v>3</v>
      </c>
      <c r="H1269" s="539">
        <v>5</v>
      </c>
      <c r="I1269" s="539" t="s">
        <v>3528</v>
      </c>
      <c r="J1269" s="539">
        <v>4</v>
      </c>
      <c r="K1269" s="539" t="s">
        <v>3449</v>
      </c>
      <c r="L1269" s="540" t="s">
        <v>3237</v>
      </c>
      <c r="M1269" s="581">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8" t="s">
        <v>3333</v>
      </c>
      <c r="D1270" s="414" t="s">
        <v>3540</v>
      </c>
      <c r="E1270" s="539"/>
      <c r="F1270" s="539" t="s">
        <v>3235</v>
      </c>
      <c r="G1270" s="539"/>
      <c r="H1270" s="539"/>
      <c r="I1270" s="539" t="s">
        <v>3528</v>
      </c>
      <c r="J1270" s="539">
        <v>6</v>
      </c>
      <c r="K1270" s="539" t="s">
        <v>3445</v>
      </c>
      <c r="L1270" s="540" t="s">
        <v>3237</v>
      </c>
      <c r="M1270" s="581">
        <v>0</v>
      </c>
      <c r="N1270" s="581">
        <v>0</v>
      </c>
      <c r="O1270" s="414">
        <v>0</v>
      </c>
      <c r="P1270" s="414">
        <v>1</v>
      </c>
      <c r="Q1270" s="581">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8" t="s">
        <v>3334</v>
      </c>
      <c r="D1271" s="414" t="s">
        <v>3542</v>
      </c>
      <c r="E1271" s="539"/>
      <c r="F1271" s="539" t="s">
        <v>3235</v>
      </c>
      <c r="G1271" s="539"/>
      <c r="H1271" s="539"/>
      <c r="I1271" s="539" t="s">
        <v>3528</v>
      </c>
      <c r="J1271" s="539">
        <v>7</v>
      </c>
      <c r="K1271" s="539" t="s">
        <v>3236</v>
      </c>
      <c r="L1271" s="540"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8" t="s">
        <v>3340</v>
      </c>
      <c r="D1272" s="414" t="s">
        <v>3550</v>
      </c>
      <c r="E1272" s="539"/>
      <c r="F1272" s="539" t="s">
        <v>3235</v>
      </c>
      <c r="G1272" s="539"/>
      <c r="H1272" s="539"/>
      <c r="I1272" s="539" t="s">
        <v>3545</v>
      </c>
      <c r="J1272" s="539">
        <v>2</v>
      </c>
      <c r="K1272" s="539" t="s">
        <v>3445</v>
      </c>
      <c r="L1272" s="540" t="s">
        <v>3237</v>
      </c>
      <c r="M1272" s="581">
        <v>0</v>
      </c>
      <c r="N1272" s="581">
        <v>0</v>
      </c>
      <c r="O1272" s="581">
        <v>0</v>
      </c>
      <c r="P1272" s="581">
        <v>0</v>
      </c>
      <c r="Q1272" s="581">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8" t="s">
        <v>3339</v>
      </c>
      <c r="D1273" s="414" t="s">
        <v>3548</v>
      </c>
      <c r="E1273" s="539"/>
      <c r="F1273" s="539" t="s">
        <v>3245</v>
      </c>
      <c r="G1273" s="539">
        <v>1</v>
      </c>
      <c r="H1273" s="539">
        <v>2</v>
      </c>
      <c r="I1273" s="539" t="s">
        <v>3545</v>
      </c>
      <c r="J1273" s="539">
        <v>2</v>
      </c>
      <c r="K1273" s="539" t="s">
        <v>3236</v>
      </c>
      <c r="L1273" s="540" t="s">
        <v>3237</v>
      </c>
      <c r="M1273" s="414">
        <v>1</v>
      </c>
      <c r="N1273" s="414">
        <v>1</v>
      </c>
      <c r="O1273" s="581">
        <v>0</v>
      </c>
      <c r="P1273" s="581">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8" t="s">
        <v>3341</v>
      </c>
      <c r="D1274" s="414" t="s">
        <v>3551</v>
      </c>
      <c r="E1274" s="539" t="s">
        <v>3456</v>
      </c>
      <c r="F1274" s="539" t="s">
        <v>3245</v>
      </c>
      <c r="G1274" s="539">
        <v>2</v>
      </c>
      <c r="H1274" s="539">
        <v>4</v>
      </c>
      <c r="I1274" s="539" t="s">
        <v>3545</v>
      </c>
      <c r="J1274" s="539">
        <v>4</v>
      </c>
      <c r="K1274" s="539" t="s">
        <v>3445</v>
      </c>
      <c r="L1274" s="540" t="s">
        <v>3682</v>
      </c>
      <c r="M1274" s="414">
        <v>0</v>
      </c>
      <c r="N1274" s="581">
        <v>0</v>
      </c>
      <c r="O1274" s="581">
        <v>0</v>
      </c>
      <c r="P1274" s="581">
        <v>0</v>
      </c>
      <c r="Q1274" s="581">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6" t="s">
        <v>3342</v>
      </c>
      <c r="C1275" s="538" t="s">
        <v>3343</v>
      </c>
      <c r="D1275" s="414" t="s">
        <v>3552</v>
      </c>
      <c r="E1275" s="539"/>
      <c r="F1275" s="539" t="s">
        <v>3235</v>
      </c>
      <c r="G1275" s="539"/>
      <c r="H1275" s="539"/>
      <c r="I1275" s="539" t="s">
        <v>3545</v>
      </c>
      <c r="J1275" s="539">
        <v>4</v>
      </c>
      <c r="K1275" s="539" t="s">
        <v>3449</v>
      </c>
      <c r="L1275" s="540"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8" t="s">
        <v>3346</v>
      </c>
      <c r="D1276" s="414" t="s">
        <v>3555</v>
      </c>
      <c r="E1276" s="539"/>
      <c r="F1276" s="539" t="s">
        <v>3235</v>
      </c>
      <c r="G1276" s="539"/>
      <c r="H1276" s="539"/>
      <c r="I1276" s="539" t="s">
        <v>3545</v>
      </c>
      <c r="J1276" s="539">
        <v>5</v>
      </c>
      <c r="K1276" s="539" t="s">
        <v>3445</v>
      </c>
      <c r="L1276" s="540" t="s">
        <v>3237</v>
      </c>
      <c r="M1276" s="581">
        <v>0</v>
      </c>
      <c r="N1276" s="581">
        <v>0</v>
      </c>
      <c r="O1276" s="581">
        <v>0</v>
      </c>
      <c r="P1276" s="414">
        <v>2</v>
      </c>
      <c r="Q1276" s="581">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6" t="s">
        <v>3347</v>
      </c>
      <c r="C1277" s="538" t="s">
        <v>3348</v>
      </c>
      <c r="D1277" s="414" t="s">
        <v>3556</v>
      </c>
      <c r="E1277" s="539"/>
      <c r="F1277" s="539" t="s">
        <v>3245</v>
      </c>
      <c r="G1277" s="539">
        <v>3</v>
      </c>
      <c r="H1277" s="539">
        <v>4</v>
      </c>
      <c r="I1277" s="539" t="s">
        <v>3545</v>
      </c>
      <c r="J1277" s="539">
        <v>6</v>
      </c>
      <c r="K1277" s="539" t="s">
        <v>3449</v>
      </c>
      <c r="L1277" s="540" t="s">
        <v>3237</v>
      </c>
      <c r="M1277" s="414">
        <v>1</v>
      </c>
      <c r="N1277" s="581">
        <v>0</v>
      </c>
      <c r="O1277" s="414">
        <v>2</v>
      </c>
      <c r="P1277" s="581">
        <v>0</v>
      </c>
      <c r="Q1277" s="581">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6" t="s">
        <v>3349</v>
      </c>
      <c r="C1278" s="538" t="s">
        <v>3350</v>
      </c>
      <c r="D1278" s="414" t="s">
        <v>3557</v>
      </c>
      <c r="E1278" s="539"/>
      <c r="F1278" s="539" t="s">
        <v>3235</v>
      </c>
      <c r="G1278" s="539"/>
      <c r="H1278" s="539"/>
      <c r="I1278" s="539" t="s">
        <v>3545</v>
      </c>
      <c r="J1278" s="539">
        <v>7</v>
      </c>
      <c r="K1278" s="539" t="s">
        <v>3236</v>
      </c>
      <c r="L1278" s="540" t="s">
        <v>3237</v>
      </c>
      <c r="M1278" s="414">
        <v>1</v>
      </c>
      <c r="N1278" s="414">
        <v>0</v>
      </c>
      <c r="O1278" s="414">
        <v>1</v>
      </c>
      <c r="P1278" s="581">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8" t="s">
        <v>3352</v>
      </c>
      <c r="D1279" s="414" t="s">
        <v>3558</v>
      </c>
      <c r="E1279" s="539"/>
      <c r="F1279" s="539" t="s">
        <v>3235</v>
      </c>
      <c r="G1279" s="539"/>
      <c r="H1279" s="539"/>
      <c r="I1279" s="539" t="s">
        <v>3559</v>
      </c>
      <c r="J1279" s="539">
        <v>1</v>
      </c>
      <c r="K1279" s="539" t="s">
        <v>3445</v>
      </c>
      <c r="L1279" s="540" t="s">
        <v>3682</v>
      </c>
      <c r="M1279" s="581">
        <v>0</v>
      </c>
      <c r="N1279" s="581">
        <v>0</v>
      </c>
      <c r="O1279" s="581">
        <v>0</v>
      </c>
      <c r="P1279" s="581">
        <v>0</v>
      </c>
      <c r="Q1279" s="581">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6" t="s">
        <v>3354</v>
      </c>
      <c r="C1280" s="538" t="s">
        <v>3355</v>
      </c>
      <c r="D1280" s="414" t="s">
        <v>3560</v>
      </c>
      <c r="E1280" s="539"/>
      <c r="F1280" s="539" t="s">
        <v>3235</v>
      </c>
      <c r="G1280" s="539"/>
      <c r="H1280" s="539"/>
      <c r="I1280" s="539" t="s">
        <v>3559</v>
      </c>
      <c r="J1280" s="539">
        <v>1</v>
      </c>
      <c r="K1280" s="539" t="s">
        <v>3236</v>
      </c>
      <c r="L1280" s="540" t="s">
        <v>3237</v>
      </c>
      <c r="M1280" s="581">
        <v>0</v>
      </c>
      <c r="N1280" s="581">
        <v>0</v>
      </c>
      <c r="O1280" s="581">
        <v>0</v>
      </c>
      <c r="P1280" s="581">
        <v>0</v>
      </c>
      <c r="Q1280" s="581">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8" t="s">
        <v>3562</v>
      </c>
      <c r="D1281" s="414" t="s">
        <v>3563</v>
      </c>
      <c r="E1281" s="539" t="s">
        <v>3564</v>
      </c>
      <c r="F1281" s="539" t="s">
        <v>3245</v>
      </c>
      <c r="G1281" s="539">
        <v>2</v>
      </c>
      <c r="H1281" s="539">
        <v>2</v>
      </c>
      <c r="I1281" s="539" t="s">
        <v>3559</v>
      </c>
      <c r="J1281" s="539">
        <v>2</v>
      </c>
      <c r="K1281" s="539" t="s">
        <v>3445</v>
      </c>
      <c r="L1281" s="540" t="s">
        <v>3682</v>
      </c>
      <c r="M1281" s="581">
        <v>0</v>
      </c>
      <c r="N1281" s="581">
        <v>0</v>
      </c>
      <c r="O1281" s="581">
        <v>0</v>
      </c>
      <c r="P1281" s="581">
        <v>0</v>
      </c>
      <c r="Q1281" s="581">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8" t="s">
        <v>3359</v>
      </c>
      <c r="D1282" s="414" t="s">
        <v>3570</v>
      </c>
      <c r="E1282" s="539" t="s">
        <v>3564</v>
      </c>
      <c r="F1282" s="539" t="s">
        <v>3245</v>
      </c>
      <c r="G1282" s="539">
        <v>1</v>
      </c>
      <c r="H1282" s="539">
        <v>5</v>
      </c>
      <c r="I1282" s="539" t="s">
        <v>3559</v>
      </c>
      <c r="J1282" s="539">
        <v>3</v>
      </c>
      <c r="K1282" s="539" t="s">
        <v>3445</v>
      </c>
      <c r="L1282" s="540" t="s">
        <v>3237</v>
      </c>
      <c r="M1282" s="581">
        <v>0</v>
      </c>
      <c r="N1282" s="581">
        <v>0</v>
      </c>
      <c r="O1282" s="414">
        <v>1</v>
      </c>
      <c r="P1282" s="581">
        <v>0</v>
      </c>
      <c r="Q1282" s="581">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8" t="s">
        <v>3361</v>
      </c>
      <c r="D1283" s="414" t="s">
        <v>3362</v>
      </c>
      <c r="E1283" s="539"/>
      <c r="F1283" s="539" t="s">
        <v>3245</v>
      </c>
      <c r="G1283" s="539">
        <v>4</v>
      </c>
      <c r="H1283" s="539">
        <v>5</v>
      </c>
      <c r="I1283" s="539" t="s">
        <v>3559</v>
      </c>
      <c r="J1283" s="539">
        <v>5</v>
      </c>
      <c r="K1283" s="539" t="s">
        <v>3449</v>
      </c>
      <c r="L1283" s="540" t="s">
        <v>3237</v>
      </c>
      <c r="M1283" s="414">
        <v>2</v>
      </c>
      <c r="N1283" s="581">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8" t="s">
        <v>3363</v>
      </c>
      <c r="D1284" s="414" t="s">
        <v>3364</v>
      </c>
      <c r="E1284" s="539"/>
      <c r="F1284" s="539" t="s">
        <v>3235</v>
      </c>
      <c r="G1284" s="539"/>
      <c r="H1284" s="539"/>
      <c r="I1284" s="539" t="s">
        <v>3559</v>
      </c>
      <c r="J1284" s="539">
        <v>6</v>
      </c>
      <c r="K1284" s="539" t="s">
        <v>3449</v>
      </c>
      <c r="L1284" s="540"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8" t="s">
        <v>3366</v>
      </c>
      <c r="D1285" s="414" t="s">
        <v>3575</v>
      </c>
      <c r="E1285" s="539"/>
      <c r="F1285" s="539" t="s">
        <v>3245</v>
      </c>
      <c r="G1285" s="539">
        <v>5</v>
      </c>
      <c r="H1285" s="539">
        <v>5</v>
      </c>
      <c r="I1285" s="539" t="s">
        <v>3559</v>
      </c>
      <c r="J1285" s="539">
        <v>8</v>
      </c>
      <c r="K1285" s="539" t="s">
        <v>3236</v>
      </c>
      <c r="L1285" s="540" t="s">
        <v>3237</v>
      </c>
      <c r="M1285" s="414">
        <v>1</v>
      </c>
      <c r="N1285" s="581">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8" t="s">
        <v>3378</v>
      </c>
      <c r="D1286" s="414" t="s">
        <v>3583</v>
      </c>
      <c r="E1286" s="539" t="s">
        <v>3456</v>
      </c>
      <c r="F1286" s="539" t="s">
        <v>3245</v>
      </c>
      <c r="G1286" s="539">
        <v>3</v>
      </c>
      <c r="H1286" s="539">
        <v>4</v>
      </c>
      <c r="I1286" s="539" t="s">
        <v>3577</v>
      </c>
      <c r="J1286" s="539">
        <v>5</v>
      </c>
      <c r="K1286" s="539" t="s">
        <v>3445</v>
      </c>
      <c r="L1286" s="540" t="s">
        <v>3237</v>
      </c>
      <c r="M1286" s="581">
        <v>0</v>
      </c>
      <c r="N1286" s="581">
        <v>0</v>
      </c>
      <c r="O1286" s="581">
        <v>0</v>
      </c>
      <c r="P1286" s="581">
        <v>0</v>
      </c>
      <c r="Q1286" s="581">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6" t="s">
        <v>3375</v>
      </c>
      <c r="C1287" s="538" t="s">
        <v>3376</v>
      </c>
      <c r="D1287" s="414" t="s">
        <v>3582</v>
      </c>
      <c r="E1287" s="539"/>
      <c r="F1287" s="539" t="s">
        <v>3518</v>
      </c>
      <c r="G1287" s="539">
        <v>1</v>
      </c>
      <c r="H1287" s="539">
        <v>3</v>
      </c>
      <c r="I1287" s="539" t="s">
        <v>3577</v>
      </c>
      <c r="J1287" s="539">
        <v>5</v>
      </c>
      <c r="K1287" s="539" t="s">
        <v>3449</v>
      </c>
      <c r="L1287" s="540" t="s">
        <v>3237</v>
      </c>
      <c r="M1287" s="581">
        <v>0</v>
      </c>
      <c r="N1287" s="414">
        <v>2</v>
      </c>
      <c r="O1287" s="414">
        <v>1</v>
      </c>
      <c r="P1287" s="581">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8" t="s">
        <v>3379</v>
      </c>
      <c r="D1288" s="414" t="s">
        <v>3585</v>
      </c>
      <c r="E1288" s="539" t="s">
        <v>3456</v>
      </c>
      <c r="F1288" s="539" t="s">
        <v>3245</v>
      </c>
      <c r="G1288" s="539">
        <v>2</v>
      </c>
      <c r="H1288" s="539">
        <v>5</v>
      </c>
      <c r="I1288" s="539" t="s">
        <v>3577</v>
      </c>
      <c r="J1288" s="539">
        <v>6</v>
      </c>
      <c r="K1288" s="539" t="s">
        <v>3445</v>
      </c>
      <c r="L1288" s="540" t="s">
        <v>3237</v>
      </c>
      <c r="M1288" s="581">
        <v>0</v>
      </c>
      <c r="N1288" s="581">
        <v>0</v>
      </c>
      <c r="O1288" s="414">
        <v>0</v>
      </c>
      <c r="P1288" s="581">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6" t="s">
        <v>3381</v>
      </c>
      <c r="C1289" s="538" t="s">
        <v>3588</v>
      </c>
      <c r="D1289" s="414" t="s">
        <v>3442</v>
      </c>
      <c r="E1289" s="539"/>
      <c r="F1289" s="539" t="s">
        <v>3589</v>
      </c>
      <c r="G1289" s="539"/>
      <c r="H1289" s="539">
        <v>7</v>
      </c>
      <c r="I1289" s="539" t="s">
        <v>3577</v>
      </c>
      <c r="J1289" s="539">
        <v>7</v>
      </c>
      <c r="K1289" s="539" t="s">
        <v>3236</v>
      </c>
      <c r="L1289" s="540" t="s">
        <v>3237</v>
      </c>
      <c r="M1289" s="581">
        <v>0</v>
      </c>
      <c r="N1289" s="581">
        <v>0</v>
      </c>
      <c r="O1289" s="581">
        <v>0</v>
      </c>
      <c r="P1289" s="581">
        <v>0</v>
      </c>
      <c r="Q1289" s="581">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8" t="s">
        <v>3380</v>
      </c>
      <c r="D1290" s="414" t="s">
        <v>3587</v>
      </c>
      <c r="E1290" s="539" t="s">
        <v>3456</v>
      </c>
      <c r="F1290" s="539" t="s">
        <v>3245</v>
      </c>
      <c r="G1290" s="539">
        <v>3</v>
      </c>
      <c r="H1290" s="539">
        <v>8</v>
      </c>
      <c r="I1290" s="539" t="s">
        <v>3577</v>
      </c>
      <c r="J1290" s="539">
        <v>7</v>
      </c>
      <c r="K1290" s="539" t="s">
        <v>3449</v>
      </c>
      <c r="L1290" s="540" t="s">
        <v>3237</v>
      </c>
      <c r="M1290" s="414">
        <v>2</v>
      </c>
      <c r="N1290" s="414">
        <v>1</v>
      </c>
      <c r="O1290" s="414">
        <v>2</v>
      </c>
      <c r="P1290" s="581">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8" t="s">
        <v>3382</v>
      </c>
      <c r="D1291" s="414" t="s">
        <v>3590</v>
      </c>
      <c r="E1291" s="539"/>
      <c r="F1291" s="539" t="s">
        <v>3235</v>
      </c>
      <c r="G1291" s="539"/>
      <c r="H1291" s="539"/>
      <c r="I1291" s="539" t="s">
        <v>3577</v>
      </c>
      <c r="J1291" s="539">
        <v>9</v>
      </c>
      <c r="K1291" s="539" t="s">
        <v>3236</v>
      </c>
      <c r="L1291" s="540" t="s">
        <v>3237</v>
      </c>
      <c r="M1291" s="414">
        <v>1</v>
      </c>
      <c r="N1291" s="414">
        <v>1</v>
      </c>
      <c r="O1291" s="581">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6" t="s">
        <v>3390</v>
      </c>
      <c r="C1292" s="538" t="s">
        <v>3598</v>
      </c>
      <c r="D1292" s="414" t="s">
        <v>3599</v>
      </c>
      <c r="E1292" s="539"/>
      <c r="F1292" s="539" t="s">
        <v>3245</v>
      </c>
      <c r="G1292" s="539">
        <v>1</v>
      </c>
      <c r="H1292" s="539">
        <v>3</v>
      </c>
      <c r="I1292" s="539" t="s">
        <v>3593</v>
      </c>
      <c r="J1292" s="539">
        <v>1</v>
      </c>
      <c r="K1292" s="539" t="s">
        <v>3449</v>
      </c>
      <c r="L1292" s="540" t="s">
        <v>3237</v>
      </c>
      <c r="M1292" s="414">
        <v>1</v>
      </c>
      <c r="N1292" s="581">
        <v>0</v>
      </c>
      <c r="O1292" s="414">
        <v>1</v>
      </c>
      <c r="P1292" s="581">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8" t="s">
        <v>3396</v>
      </c>
      <c r="D1293" s="414" t="s">
        <v>3604</v>
      </c>
      <c r="E1293" s="539" t="s">
        <v>3456</v>
      </c>
      <c r="F1293" s="539" t="s">
        <v>3245</v>
      </c>
      <c r="G1293" s="539">
        <v>2</v>
      </c>
      <c r="H1293" s="539">
        <v>1</v>
      </c>
      <c r="I1293" s="539" t="s">
        <v>3593</v>
      </c>
      <c r="J1293" s="539">
        <v>2</v>
      </c>
      <c r="K1293" s="539" t="s">
        <v>3445</v>
      </c>
      <c r="L1293" s="540" t="s">
        <v>3237</v>
      </c>
      <c r="M1293" s="581">
        <v>0</v>
      </c>
      <c r="N1293" s="581">
        <v>0</v>
      </c>
      <c r="O1293" s="581">
        <v>0</v>
      </c>
      <c r="P1293" s="581">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6" t="s">
        <v>3405</v>
      </c>
      <c r="C1294" s="538" t="s">
        <v>3406</v>
      </c>
      <c r="D1294" s="414" t="s">
        <v>3624</v>
      </c>
      <c r="E1294" s="539" t="s">
        <v>3625</v>
      </c>
      <c r="F1294" s="539" t="s">
        <v>3245</v>
      </c>
      <c r="G1294" s="539">
        <v>3</v>
      </c>
      <c r="H1294" s="539">
        <v>4</v>
      </c>
      <c r="I1294" s="539" t="s">
        <v>3593</v>
      </c>
      <c r="J1294" s="539">
        <v>3</v>
      </c>
      <c r="K1294" s="539" t="s">
        <v>3449</v>
      </c>
      <c r="L1294" s="540" t="s">
        <v>3682</v>
      </c>
      <c r="M1294" s="581">
        <v>0</v>
      </c>
      <c r="N1294" s="581">
        <v>0</v>
      </c>
      <c r="O1294" s="581">
        <v>0</v>
      </c>
      <c r="P1294" s="581">
        <v>0</v>
      </c>
      <c r="Q1294" s="581">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8" t="s">
        <v>3418</v>
      </c>
      <c r="D1295" s="414" t="s">
        <v>3641</v>
      </c>
      <c r="E1295" s="539"/>
      <c r="F1295" s="539" t="s">
        <v>3245</v>
      </c>
      <c r="G1295" s="539">
        <v>5</v>
      </c>
      <c r="H1295" s="539">
        <v>6</v>
      </c>
      <c r="I1295" s="539" t="s">
        <v>3593</v>
      </c>
      <c r="J1295" s="539">
        <v>4</v>
      </c>
      <c r="K1295" s="539" t="s">
        <v>3236</v>
      </c>
      <c r="L1295" s="540" t="s">
        <v>3237</v>
      </c>
      <c r="M1295" s="581">
        <v>0</v>
      </c>
      <c r="N1295" s="414">
        <v>1</v>
      </c>
      <c r="O1295" s="414">
        <v>1</v>
      </c>
      <c r="P1295" s="414">
        <v>1</v>
      </c>
      <c r="Q1295" s="581">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8" t="s">
        <v>3408</v>
      </c>
      <c r="D1296" s="414" t="s">
        <v>3627</v>
      </c>
      <c r="E1296" s="539"/>
      <c r="F1296" s="539" t="s">
        <v>3245</v>
      </c>
      <c r="G1296" s="539">
        <v>2</v>
      </c>
      <c r="H1296" s="539">
        <v>6</v>
      </c>
      <c r="I1296" s="539" t="s">
        <v>3593</v>
      </c>
      <c r="J1296" s="539">
        <v>4</v>
      </c>
      <c r="K1296" s="539" t="s">
        <v>3449</v>
      </c>
      <c r="L1296" s="540" t="s">
        <v>3237</v>
      </c>
      <c r="M1296" s="581">
        <v>0</v>
      </c>
      <c r="N1296" s="581">
        <v>0</v>
      </c>
      <c r="O1296" s="581">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8" t="s">
        <v>3411</v>
      </c>
      <c r="D1297" s="414" t="s">
        <v>3633</v>
      </c>
      <c r="E1297" s="539" t="s">
        <v>3456</v>
      </c>
      <c r="F1297" s="539" t="s">
        <v>3245</v>
      </c>
      <c r="G1297" s="539">
        <v>4</v>
      </c>
      <c r="H1297" s="539">
        <v>3</v>
      </c>
      <c r="I1297" s="539" t="s">
        <v>3593</v>
      </c>
      <c r="J1297" s="539">
        <v>4</v>
      </c>
      <c r="K1297" s="539" t="s">
        <v>3449</v>
      </c>
      <c r="L1297" s="540" t="s">
        <v>3237</v>
      </c>
      <c r="M1297" s="414">
        <v>1</v>
      </c>
      <c r="N1297" s="414">
        <v>2</v>
      </c>
      <c r="O1297" s="414">
        <v>1</v>
      </c>
      <c r="P1297" s="581">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6" t="s">
        <v>3414</v>
      </c>
      <c r="C1298" s="538" t="s">
        <v>3638</v>
      </c>
      <c r="D1298" s="414" t="s">
        <v>3443</v>
      </c>
      <c r="E1298" s="539"/>
      <c r="F1298" s="539" t="s">
        <v>3245</v>
      </c>
      <c r="G1298" s="539">
        <v>4</v>
      </c>
      <c r="H1298" s="539">
        <v>5</v>
      </c>
      <c r="I1298" s="539" t="s">
        <v>3593</v>
      </c>
      <c r="J1298" s="539">
        <v>4</v>
      </c>
      <c r="K1298" s="539" t="s">
        <v>3236</v>
      </c>
      <c r="L1298" s="540" t="s">
        <v>3237</v>
      </c>
      <c r="M1298" s="581">
        <v>0</v>
      </c>
      <c r="N1298" s="581">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8" t="s">
        <v>3410</v>
      </c>
      <c r="D1299" s="414" t="s">
        <v>3628</v>
      </c>
      <c r="E1299" s="539" t="s">
        <v>3456</v>
      </c>
      <c r="F1299" s="539" t="s">
        <v>3245</v>
      </c>
      <c r="G1299" s="539">
        <v>3</v>
      </c>
      <c r="H1299" s="539">
        <v>1</v>
      </c>
      <c r="I1299" s="539" t="s">
        <v>3593</v>
      </c>
      <c r="J1299" s="539">
        <v>4</v>
      </c>
      <c r="K1299" s="539" t="s">
        <v>3445</v>
      </c>
      <c r="L1299" s="540" t="s">
        <v>3237</v>
      </c>
      <c r="M1299" s="581">
        <v>0</v>
      </c>
      <c r="N1299" s="581">
        <v>0</v>
      </c>
      <c r="O1299" s="414">
        <v>1</v>
      </c>
      <c r="P1299" s="581">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8" t="s">
        <v>3423</v>
      </c>
      <c r="D1300" s="414" t="s">
        <v>3424</v>
      </c>
      <c r="E1300" s="539"/>
      <c r="F1300" s="539" t="s">
        <v>3245</v>
      </c>
      <c r="G1300" s="539">
        <v>3</v>
      </c>
      <c r="H1300" s="539">
        <v>3</v>
      </c>
      <c r="I1300" s="539" t="s">
        <v>3593</v>
      </c>
      <c r="J1300" s="539">
        <v>5</v>
      </c>
      <c r="K1300" s="539" t="s">
        <v>3449</v>
      </c>
      <c r="L1300" s="540"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6" t="s">
        <v>3693</v>
      </c>
      <c r="C1301" s="538" t="s">
        <v>3421</v>
      </c>
      <c r="D1301" s="414" t="s">
        <v>3646</v>
      </c>
      <c r="E1301" s="539" t="s">
        <v>3456</v>
      </c>
      <c r="F1301" s="539" t="s">
        <v>3245</v>
      </c>
      <c r="G1301" s="539">
        <v>3</v>
      </c>
      <c r="H1301" s="539">
        <v>2</v>
      </c>
      <c r="I1301" s="539" t="s">
        <v>3593</v>
      </c>
      <c r="J1301" s="539">
        <v>5</v>
      </c>
      <c r="K1301" s="539" t="s">
        <v>3236</v>
      </c>
      <c r="L1301" s="540" t="s">
        <v>3682</v>
      </c>
      <c r="M1301" s="581">
        <v>0</v>
      </c>
      <c r="N1301" s="581">
        <v>0</v>
      </c>
      <c r="O1301" s="581">
        <v>0</v>
      </c>
      <c r="P1301" s="581">
        <v>0</v>
      </c>
      <c r="Q1301" s="581">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6" t="s">
        <v>3425</v>
      </c>
      <c r="C1302" s="538" t="s">
        <v>3426</v>
      </c>
      <c r="D1302" s="414" t="s">
        <v>3650</v>
      </c>
      <c r="E1302" s="539" t="s">
        <v>3625</v>
      </c>
      <c r="F1302" s="539" t="s">
        <v>3245</v>
      </c>
      <c r="G1302" s="539">
        <v>4</v>
      </c>
      <c r="H1302" s="539">
        <v>4</v>
      </c>
      <c r="I1302" s="539" t="s">
        <v>3593</v>
      </c>
      <c r="J1302" s="539">
        <v>5</v>
      </c>
      <c r="K1302" s="539" t="s">
        <v>3236</v>
      </c>
      <c r="L1302" s="540" t="s">
        <v>3237</v>
      </c>
      <c r="M1302" s="581">
        <v>0</v>
      </c>
      <c r="N1302" s="581">
        <v>0</v>
      </c>
      <c r="O1302" s="581">
        <v>0</v>
      </c>
      <c r="P1302" s="414">
        <v>1</v>
      </c>
      <c r="Q1302" s="581">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8" t="s">
        <v>3427</v>
      </c>
      <c r="D1303" s="414" t="s">
        <v>3428</v>
      </c>
      <c r="E1303" s="539"/>
      <c r="F1303" s="539" t="s">
        <v>3245</v>
      </c>
      <c r="G1303" s="539">
        <v>5</v>
      </c>
      <c r="H1303" s="539">
        <v>5</v>
      </c>
      <c r="I1303" s="539" t="s">
        <v>3593</v>
      </c>
      <c r="J1303" s="539">
        <v>5</v>
      </c>
      <c r="K1303" s="539" t="s">
        <v>3449</v>
      </c>
      <c r="L1303" s="540" t="s">
        <v>3237</v>
      </c>
      <c r="M1303" s="581">
        <v>0</v>
      </c>
      <c r="N1303" s="414">
        <v>1</v>
      </c>
      <c r="O1303" s="581">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8" t="s">
        <v>3422</v>
      </c>
      <c r="D1304" s="414" t="s">
        <v>3648</v>
      </c>
      <c r="E1304" s="539"/>
      <c r="F1304" s="539" t="s">
        <v>3245</v>
      </c>
      <c r="G1304" s="539">
        <v>3</v>
      </c>
      <c r="H1304" s="539">
        <v>3</v>
      </c>
      <c r="I1304" s="539" t="s">
        <v>3593</v>
      </c>
      <c r="J1304" s="539">
        <v>5</v>
      </c>
      <c r="K1304" s="539" t="s">
        <v>3449</v>
      </c>
      <c r="L1304" s="540" t="s">
        <v>3237</v>
      </c>
      <c r="M1304" s="414">
        <v>2</v>
      </c>
      <c r="N1304" s="414">
        <v>2</v>
      </c>
      <c r="O1304" s="581">
        <v>0</v>
      </c>
      <c r="P1304" s="581">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8" t="s">
        <v>3430</v>
      </c>
      <c r="D1305" s="414" t="s">
        <v>3654</v>
      </c>
      <c r="E1305" s="539" t="s">
        <v>3625</v>
      </c>
      <c r="F1305" s="539" t="s">
        <v>3245</v>
      </c>
      <c r="G1305" s="539">
        <v>6</v>
      </c>
      <c r="H1305" s="539">
        <v>6</v>
      </c>
      <c r="I1305" s="539" t="s">
        <v>3593</v>
      </c>
      <c r="J1305" s="539">
        <v>5</v>
      </c>
      <c r="K1305" s="539" t="s">
        <v>3449</v>
      </c>
      <c r="L1305" s="540" t="s">
        <v>3237</v>
      </c>
      <c r="M1305" s="414">
        <v>1</v>
      </c>
      <c r="N1305" s="414">
        <v>1</v>
      </c>
      <c r="O1305" s="414">
        <v>1</v>
      </c>
      <c r="P1305" s="414">
        <v>1</v>
      </c>
      <c r="Q1305" s="581">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8" t="s">
        <v>3437</v>
      </c>
      <c r="D1306" s="414" t="s">
        <v>3665</v>
      </c>
      <c r="E1306" s="539"/>
      <c r="F1306" s="539" t="s">
        <v>3245</v>
      </c>
      <c r="G1306" s="539">
        <v>7</v>
      </c>
      <c r="H1306" s="539">
        <v>7</v>
      </c>
      <c r="I1306" s="539" t="s">
        <v>3593</v>
      </c>
      <c r="J1306" s="539">
        <v>7</v>
      </c>
      <c r="K1306" s="539" t="s">
        <v>3449</v>
      </c>
      <c r="L1306" s="540" t="s">
        <v>3237</v>
      </c>
      <c r="M1306" s="581">
        <v>0</v>
      </c>
      <c r="N1306" s="414">
        <v>1</v>
      </c>
      <c r="O1306" s="581">
        <v>0</v>
      </c>
      <c r="P1306" s="414">
        <v>1</v>
      </c>
      <c r="Q1306" s="581">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8" t="s">
        <v>3441</v>
      </c>
      <c r="D1307" s="414" t="s">
        <v>3668</v>
      </c>
      <c r="E1307" s="539" t="s">
        <v>3456</v>
      </c>
      <c r="F1307" s="539" t="s">
        <v>3245</v>
      </c>
      <c r="G1307" s="539">
        <v>10</v>
      </c>
      <c r="H1307" s="539">
        <v>10</v>
      </c>
      <c r="I1307" s="539" t="s">
        <v>3593</v>
      </c>
      <c r="J1307" s="539">
        <v>10</v>
      </c>
      <c r="K1307" s="539" t="s">
        <v>3236</v>
      </c>
      <c r="L1307" s="540" t="s">
        <v>3237</v>
      </c>
      <c r="M1307" s="581">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8" t="s">
        <v>3239</v>
      </c>
      <c r="D1308" s="414" t="s">
        <v>3240</v>
      </c>
      <c r="E1308" s="539"/>
      <c r="F1308" s="539" t="s">
        <v>3235</v>
      </c>
      <c r="G1308" s="539"/>
      <c r="H1308" s="539"/>
      <c r="I1308" s="539" t="s">
        <v>3234</v>
      </c>
      <c r="J1308" s="539">
        <v>1</v>
      </c>
      <c r="K1308" s="539" t="s">
        <v>3241</v>
      </c>
      <c r="L1308" s="540" t="s">
        <v>3682</v>
      </c>
      <c r="M1308" s="581">
        <v>0</v>
      </c>
      <c r="N1308" s="581">
        <v>0</v>
      </c>
      <c r="O1308" s="581">
        <v>0</v>
      </c>
      <c r="P1308" s="581">
        <v>0</v>
      </c>
      <c r="Q1308" s="581">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1" t="s">
        <v>3247</v>
      </c>
      <c r="C1309" s="582" t="s">
        <v>3248</v>
      </c>
      <c r="D1309" s="581" t="s">
        <v>3249</v>
      </c>
      <c r="E1309" s="583"/>
      <c r="F1309" s="583" t="s">
        <v>3235</v>
      </c>
      <c r="G1309" s="583"/>
      <c r="H1309" s="583"/>
      <c r="I1309" s="583" t="s">
        <v>3234</v>
      </c>
      <c r="J1309" s="583">
        <v>3</v>
      </c>
      <c r="K1309" s="583" t="s">
        <v>3241</v>
      </c>
      <c r="L1309" s="584" t="s">
        <v>3682</v>
      </c>
      <c r="M1309" s="581">
        <v>0</v>
      </c>
      <c r="N1309" s="581">
        <v>0</v>
      </c>
      <c r="O1309" s="581">
        <v>0</v>
      </c>
      <c r="P1309" s="581">
        <v>0</v>
      </c>
      <c r="Q1309" s="581">
        <v>0</v>
      </c>
      <c r="R1309" s="581">
        <f t="shared" si="21"/>
        <v>0</v>
      </c>
      <c r="S1309" s="581"/>
      <c r="T1309" s="581"/>
      <c r="U1309" s="581"/>
      <c r="V1309" s="581"/>
      <c r="W1309" s="581"/>
      <c r="X1309" s="581"/>
      <c r="Y1309" s="581"/>
      <c r="Z1309" s="581"/>
      <c r="AA1309" s="581"/>
      <c r="AB1309" s="581"/>
      <c r="AC1309" s="581"/>
      <c r="AD1309" s="581"/>
      <c r="AE1309" s="581"/>
      <c r="AF1309" s="581"/>
      <c r="AG1309" s="581"/>
      <c r="AH1309" s="581"/>
      <c r="AI1309" s="581"/>
      <c r="AJ1309" s="581"/>
      <c r="AK1309" s="581"/>
      <c r="AL1309" s="581"/>
      <c r="AM1309" s="581"/>
      <c r="AN1309" s="581"/>
      <c r="AO1309" s="581"/>
      <c r="AP1309" s="581"/>
    </row>
    <row r="1310" spans="1:42" ht="14.25" customHeight="1">
      <c r="A1310" s="414"/>
      <c r="B1310" s="581" t="s">
        <v>3256</v>
      </c>
      <c r="C1310" s="582" t="s">
        <v>3257</v>
      </c>
      <c r="D1310" s="581" t="s">
        <v>3258</v>
      </c>
      <c r="E1310" s="583"/>
      <c r="F1310" s="583" t="s">
        <v>3245</v>
      </c>
      <c r="G1310" s="583">
        <v>4</v>
      </c>
      <c r="H1310" s="583">
        <v>4</v>
      </c>
      <c r="I1310" s="583" t="s">
        <v>3234</v>
      </c>
      <c r="J1310" s="583">
        <v>8</v>
      </c>
      <c r="K1310" s="583" t="s">
        <v>3241</v>
      </c>
      <c r="L1310" s="584" t="s">
        <v>3682</v>
      </c>
      <c r="M1310" s="581">
        <v>0</v>
      </c>
      <c r="N1310" s="581">
        <v>0</v>
      </c>
      <c r="O1310" s="581">
        <v>0</v>
      </c>
      <c r="P1310" s="581">
        <v>0</v>
      </c>
      <c r="Q1310" s="581">
        <v>0</v>
      </c>
      <c r="R1310" s="581">
        <f t="shared" si="21"/>
        <v>0</v>
      </c>
      <c r="S1310" s="581"/>
      <c r="T1310" s="581"/>
      <c r="U1310" s="581"/>
      <c r="V1310" s="581"/>
      <c r="W1310" s="581"/>
      <c r="X1310" s="581"/>
      <c r="Y1310" s="581"/>
      <c r="Z1310" s="581"/>
      <c r="AA1310" s="581"/>
      <c r="AB1310" s="581"/>
      <c r="AC1310" s="581"/>
      <c r="AD1310" s="581"/>
      <c r="AE1310" s="581"/>
      <c r="AF1310" s="581"/>
      <c r="AG1310" s="581"/>
      <c r="AH1310" s="581"/>
      <c r="AI1310" s="581"/>
      <c r="AJ1310" s="581"/>
      <c r="AK1310" s="581"/>
      <c r="AL1310" s="581"/>
      <c r="AM1310" s="581"/>
      <c r="AN1310" s="581"/>
      <c r="AO1310" s="581"/>
      <c r="AP1310" s="581"/>
    </row>
    <row r="1311" spans="1:42" ht="14.25" customHeight="1">
      <c r="A1311" s="414"/>
      <c r="B1311" s="414" t="s">
        <v>3454</v>
      </c>
      <c r="C1311" s="538" t="s">
        <v>3259</v>
      </c>
      <c r="D1311" s="414" t="s">
        <v>3455</v>
      </c>
      <c r="E1311" s="539" t="s">
        <v>3456</v>
      </c>
      <c r="F1311" s="539" t="s">
        <v>3245</v>
      </c>
      <c r="G1311" s="539">
        <v>8</v>
      </c>
      <c r="H1311" s="539">
        <v>8</v>
      </c>
      <c r="I1311" s="539" t="s">
        <v>3234</v>
      </c>
      <c r="J1311" s="539">
        <v>10</v>
      </c>
      <c r="K1311" s="539" t="s">
        <v>3445</v>
      </c>
      <c r="L1311" s="540" t="s">
        <v>3682</v>
      </c>
      <c r="M1311" s="581">
        <v>0</v>
      </c>
      <c r="N1311" s="581">
        <v>0</v>
      </c>
      <c r="O1311" s="581">
        <v>0</v>
      </c>
      <c r="P1311" s="581">
        <v>0</v>
      </c>
      <c r="Q1311" s="581">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1" t="s">
        <v>3261</v>
      </c>
      <c r="C1312" s="582" t="s">
        <v>3262</v>
      </c>
      <c r="D1312" s="581" t="s">
        <v>3263</v>
      </c>
      <c r="E1312" s="583"/>
      <c r="F1312" s="583" t="s">
        <v>3235</v>
      </c>
      <c r="G1312" s="583"/>
      <c r="H1312" s="583"/>
      <c r="I1312" s="583" t="s">
        <v>3264</v>
      </c>
      <c r="J1312" s="583">
        <v>1</v>
      </c>
      <c r="K1312" s="583" t="s">
        <v>3241</v>
      </c>
      <c r="L1312" s="584" t="s">
        <v>3682</v>
      </c>
      <c r="M1312" s="581">
        <v>0</v>
      </c>
      <c r="N1312" s="581">
        <v>0</v>
      </c>
      <c r="O1312" s="581">
        <v>0</v>
      </c>
      <c r="P1312" s="581">
        <v>0</v>
      </c>
      <c r="Q1312" s="581">
        <v>0</v>
      </c>
      <c r="R1312" s="581">
        <f t="shared" si="21"/>
        <v>0</v>
      </c>
      <c r="S1312" s="581"/>
      <c r="T1312" s="581"/>
      <c r="U1312" s="581"/>
      <c r="V1312" s="581"/>
      <c r="W1312" s="581"/>
      <c r="X1312" s="581"/>
      <c r="Y1312" s="581"/>
      <c r="Z1312" s="581"/>
      <c r="AA1312" s="581"/>
      <c r="AB1312" s="581"/>
      <c r="AC1312" s="581"/>
      <c r="AD1312" s="581"/>
      <c r="AE1312" s="581"/>
      <c r="AF1312" s="581"/>
      <c r="AG1312" s="581"/>
      <c r="AH1312" s="581"/>
      <c r="AI1312" s="581"/>
      <c r="AJ1312" s="581"/>
      <c r="AK1312" s="581"/>
      <c r="AL1312" s="581"/>
      <c r="AM1312" s="581"/>
      <c r="AN1312" s="581"/>
      <c r="AO1312" s="581"/>
      <c r="AP1312" s="581"/>
    </row>
    <row r="1313" spans="1:42" ht="14.25" customHeight="1">
      <c r="A1313" s="414"/>
      <c r="B1313" s="414" t="s">
        <v>3458</v>
      </c>
      <c r="C1313" s="538" t="s">
        <v>3265</v>
      </c>
      <c r="D1313" s="414" t="s">
        <v>3459</v>
      </c>
      <c r="E1313" s="539" t="s">
        <v>3460</v>
      </c>
      <c r="F1313" s="539" t="s">
        <v>3245</v>
      </c>
      <c r="G1313" s="539">
        <v>2</v>
      </c>
      <c r="H1313" s="539">
        <v>1</v>
      </c>
      <c r="I1313" s="539" t="s">
        <v>3457</v>
      </c>
      <c r="J1313" s="539">
        <v>2</v>
      </c>
      <c r="K1313" s="539" t="s">
        <v>3445</v>
      </c>
      <c r="L1313" s="540" t="s">
        <v>3682</v>
      </c>
      <c r="M1313" s="581">
        <v>0</v>
      </c>
      <c r="N1313" s="581">
        <v>0</v>
      </c>
      <c r="O1313" s="581">
        <v>0</v>
      </c>
      <c r="P1313" s="581">
        <v>0</v>
      </c>
      <c r="Q1313" s="581">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1" t="s">
        <v>3267</v>
      </c>
      <c r="C1314" s="582" t="s">
        <v>3268</v>
      </c>
      <c r="D1314" s="581" t="s">
        <v>3269</v>
      </c>
      <c r="E1314" s="583"/>
      <c r="F1314" s="583" t="s">
        <v>3235</v>
      </c>
      <c r="G1314" s="583"/>
      <c r="H1314" s="583"/>
      <c r="I1314" s="583" t="s">
        <v>3264</v>
      </c>
      <c r="J1314" s="583">
        <v>2</v>
      </c>
      <c r="K1314" s="583" t="s">
        <v>3241</v>
      </c>
      <c r="L1314" s="584" t="s">
        <v>3682</v>
      </c>
      <c r="M1314" s="581">
        <v>0</v>
      </c>
      <c r="N1314" s="581">
        <v>0</v>
      </c>
      <c r="O1314" s="581">
        <v>0</v>
      </c>
      <c r="P1314" s="581">
        <v>0</v>
      </c>
      <c r="Q1314" s="581">
        <v>0</v>
      </c>
      <c r="R1314" s="581">
        <f t="shared" si="21"/>
        <v>0</v>
      </c>
      <c r="S1314" s="581"/>
      <c r="T1314" s="581"/>
      <c r="U1314" s="581"/>
      <c r="V1314" s="581"/>
      <c r="W1314" s="581"/>
      <c r="X1314" s="581"/>
      <c r="Y1314" s="581"/>
      <c r="Z1314" s="581"/>
      <c r="AA1314" s="581"/>
      <c r="AB1314" s="581"/>
      <c r="AC1314" s="581"/>
      <c r="AD1314" s="581"/>
      <c r="AE1314" s="581"/>
      <c r="AF1314" s="581"/>
      <c r="AG1314" s="581"/>
      <c r="AH1314" s="581"/>
      <c r="AI1314" s="581"/>
      <c r="AJ1314" s="581"/>
      <c r="AK1314" s="581"/>
      <c r="AL1314" s="581"/>
      <c r="AM1314" s="581"/>
      <c r="AN1314" s="581"/>
      <c r="AO1314" s="581"/>
      <c r="AP1314" s="581"/>
    </row>
    <row r="1315" spans="1:42" ht="14.25" customHeight="1">
      <c r="A1315" s="414"/>
      <c r="B1315" s="414" t="s">
        <v>3465</v>
      </c>
      <c r="C1315" s="538" t="s">
        <v>3272</v>
      </c>
      <c r="D1315" s="414" t="s">
        <v>3466</v>
      </c>
      <c r="E1315" s="539" t="s">
        <v>3460</v>
      </c>
      <c r="F1315" s="539" t="s">
        <v>3245</v>
      </c>
      <c r="G1315" s="539">
        <v>4</v>
      </c>
      <c r="H1315" s="539">
        <v>3</v>
      </c>
      <c r="I1315" s="539" t="s">
        <v>3457</v>
      </c>
      <c r="J1315" s="539">
        <v>4</v>
      </c>
      <c r="K1315" s="539" t="s">
        <v>3241</v>
      </c>
      <c r="L1315" s="540" t="s">
        <v>3682</v>
      </c>
      <c r="M1315" s="581">
        <v>0</v>
      </c>
      <c r="N1315" s="581">
        <v>0</v>
      </c>
      <c r="O1315" s="581">
        <v>0</v>
      </c>
      <c r="P1315" s="581">
        <v>0</v>
      </c>
      <c r="Q1315" s="581">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8" t="s">
        <v>3277</v>
      </c>
      <c r="D1316" s="414" t="s">
        <v>3476</v>
      </c>
      <c r="E1316" s="539"/>
      <c r="F1316" s="539" t="s">
        <v>3235</v>
      </c>
      <c r="G1316" s="539"/>
      <c r="H1316" s="539"/>
      <c r="I1316" s="539" t="s">
        <v>3477</v>
      </c>
      <c r="J1316" s="539">
        <v>1</v>
      </c>
      <c r="K1316" s="539" t="s">
        <v>3241</v>
      </c>
      <c r="L1316" s="540" t="s">
        <v>3682</v>
      </c>
      <c r="M1316" s="581">
        <v>0</v>
      </c>
      <c r="N1316" s="581">
        <v>0</v>
      </c>
      <c r="O1316" s="581">
        <v>0</v>
      </c>
      <c r="P1316" s="581">
        <v>0</v>
      </c>
      <c r="Q1316" s="581">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8" t="s">
        <v>3283</v>
      </c>
      <c r="D1317" s="414" t="s">
        <v>3486</v>
      </c>
      <c r="E1317" s="539"/>
      <c r="F1317" s="539" t="s">
        <v>3235</v>
      </c>
      <c r="G1317" s="539"/>
      <c r="H1317" s="539"/>
      <c r="I1317" s="539" t="s">
        <v>3477</v>
      </c>
      <c r="J1317" s="539">
        <v>2</v>
      </c>
      <c r="K1317" s="539" t="s">
        <v>3241</v>
      </c>
      <c r="L1317" s="540" t="s">
        <v>3682</v>
      </c>
      <c r="M1317" s="581">
        <v>0</v>
      </c>
      <c r="N1317" s="581">
        <v>0</v>
      </c>
      <c r="O1317" s="581">
        <v>0</v>
      </c>
      <c r="P1317" s="581">
        <v>0</v>
      </c>
      <c r="Q1317" s="581">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8" t="s">
        <v>3282</v>
      </c>
      <c r="D1318" s="414" t="s">
        <v>3484</v>
      </c>
      <c r="E1318" s="539"/>
      <c r="F1318" s="539" t="s">
        <v>3235</v>
      </c>
      <c r="G1318" s="539"/>
      <c r="H1318" s="539"/>
      <c r="I1318" s="539" t="s">
        <v>3477</v>
      </c>
      <c r="J1318" s="539">
        <v>2</v>
      </c>
      <c r="K1318" s="539" t="s">
        <v>3445</v>
      </c>
      <c r="L1318" s="540" t="s">
        <v>3682</v>
      </c>
      <c r="M1318" s="581">
        <v>0</v>
      </c>
      <c r="N1318" s="581">
        <v>0</v>
      </c>
      <c r="O1318" s="581">
        <v>0</v>
      </c>
      <c r="P1318" s="581">
        <v>0</v>
      </c>
      <c r="Q1318" s="581">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8" t="s">
        <v>3280</v>
      </c>
      <c r="D1319" s="414" t="s">
        <v>3480</v>
      </c>
      <c r="E1319" s="539" t="s">
        <v>3456</v>
      </c>
      <c r="F1319" s="539" t="s">
        <v>3245</v>
      </c>
      <c r="G1319" s="539">
        <v>2</v>
      </c>
      <c r="H1319" s="539">
        <v>2</v>
      </c>
      <c r="I1319" s="539" t="s">
        <v>3477</v>
      </c>
      <c r="J1319" s="539">
        <v>2</v>
      </c>
      <c r="K1319" s="539" t="s">
        <v>3241</v>
      </c>
      <c r="L1319" s="540" t="s">
        <v>3682</v>
      </c>
      <c r="M1319" s="581">
        <v>0</v>
      </c>
      <c r="N1319" s="581">
        <v>0</v>
      </c>
      <c r="O1319" s="581">
        <v>0</v>
      </c>
      <c r="P1319" s="581">
        <v>0</v>
      </c>
      <c r="Q1319" s="581">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8" t="s">
        <v>3284</v>
      </c>
      <c r="D1320" s="414" t="s">
        <v>3488</v>
      </c>
      <c r="E1320" s="539" t="s">
        <v>3456</v>
      </c>
      <c r="F1320" s="539" t="s">
        <v>3245</v>
      </c>
      <c r="G1320" s="539">
        <v>2</v>
      </c>
      <c r="H1320" s="539">
        <v>2</v>
      </c>
      <c r="I1320" s="539" t="s">
        <v>3477</v>
      </c>
      <c r="J1320" s="539">
        <v>3</v>
      </c>
      <c r="K1320" s="539" t="s">
        <v>3445</v>
      </c>
      <c r="L1320" s="540" t="s">
        <v>3682</v>
      </c>
      <c r="M1320" s="581">
        <v>0</v>
      </c>
      <c r="N1320" s="581">
        <v>0</v>
      </c>
      <c r="O1320" s="581">
        <v>0</v>
      </c>
      <c r="P1320" s="581">
        <v>0</v>
      </c>
      <c r="Q1320" s="581">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8" t="s">
        <v>3292</v>
      </c>
      <c r="D1321" s="414" t="s">
        <v>3497</v>
      </c>
      <c r="E1321" s="539"/>
      <c r="F1321" s="539" t="s">
        <v>3245</v>
      </c>
      <c r="G1321" s="539">
        <v>0</v>
      </c>
      <c r="H1321" s="539">
        <v>2</v>
      </c>
      <c r="I1321" s="539" t="s">
        <v>3495</v>
      </c>
      <c r="J1321" s="539">
        <v>1</v>
      </c>
      <c r="K1321" s="539" t="s">
        <v>3445</v>
      </c>
      <c r="L1321" s="540" t="s">
        <v>3682</v>
      </c>
      <c r="M1321" s="581">
        <v>0</v>
      </c>
      <c r="N1321" s="581">
        <v>0</v>
      </c>
      <c r="O1321" s="581">
        <v>0</v>
      </c>
      <c r="P1321" s="581">
        <v>0</v>
      </c>
      <c r="Q1321" s="581">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8" t="s">
        <v>3293</v>
      </c>
      <c r="D1322" s="414" t="s">
        <v>3499</v>
      </c>
      <c r="E1322" s="539" t="s">
        <v>3456</v>
      </c>
      <c r="F1322" s="539" t="s">
        <v>3245</v>
      </c>
      <c r="G1322" s="539">
        <v>2</v>
      </c>
      <c r="H1322" s="539">
        <v>1</v>
      </c>
      <c r="I1322" s="539" t="s">
        <v>3495</v>
      </c>
      <c r="J1322" s="539">
        <v>2</v>
      </c>
      <c r="K1322" s="539" t="s">
        <v>3241</v>
      </c>
      <c r="L1322" s="540" t="s">
        <v>3682</v>
      </c>
      <c r="M1322" s="581">
        <v>0</v>
      </c>
      <c r="N1322" s="581">
        <v>0</v>
      </c>
      <c r="O1322" s="581">
        <v>0</v>
      </c>
      <c r="P1322" s="581">
        <v>0</v>
      </c>
      <c r="Q1322" s="581">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8" t="s">
        <v>3294</v>
      </c>
      <c r="D1323" s="414" t="s">
        <v>3501</v>
      </c>
      <c r="E1323" s="539"/>
      <c r="F1323" s="539" t="s">
        <v>3235</v>
      </c>
      <c r="G1323" s="539"/>
      <c r="H1323" s="539"/>
      <c r="I1323" s="539" t="s">
        <v>3495</v>
      </c>
      <c r="J1323" s="539">
        <v>2</v>
      </c>
      <c r="K1323" s="539" t="s">
        <v>3241</v>
      </c>
      <c r="L1323" s="540" t="s">
        <v>3682</v>
      </c>
      <c r="M1323" s="581">
        <v>0</v>
      </c>
      <c r="N1323" s="581">
        <v>0</v>
      </c>
      <c r="O1323" s="581">
        <v>0</v>
      </c>
      <c r="P1323" s="581">
        <v>0</v>
      </c>
      <c r="Q1323" s="581">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8" t="s">
        <v>3295</v>
      </c>
      <c r="D1324" s="414" t="s">
        <v>3503</v>
      </c>
      <c r="E1324" s="539"/>
      <c r="F1324" s="539" t="s">
        <v>3245</v>
      </c>
      <c r="G1324" s="539">
        <v>3</v>
      </c>
      <c r="H1324" s="539">
        <v>4</v>
      </c>
      <c r="I1324" s="539" t="s">
        <v>3495</v>
      </c>
      <c r="J1324" s="539">
        <v>3</v>
      </c>
      <c r="K1324" s="539" t="s">
        <v>3445</v>
      </c>
      <c r="L1324" s="540" t="s">
        <v>3682</v>
      </c>
      <c r="M1324" s="581">
        <v>0</v>
      </c>
      <c r="N1324" s="581">
        <v>0</v>
      </c>
      <c r="O1324" s="581">
        <v>0</v>
      </c>
      <c r="P1324" s="581">
        <v>0</v>
      </c>
      <c r="Q1324" s="581">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8" t="s">
        <v>3304</v>
      </c>
      <c r="D1325" s="414" t="s">
        <v>3516</v>
      </c>
      <c r="E1325" s="539"/>
      <c r="F1325" s="539" t="s">
        <v>3245</v>
      </c>
      <c r="G1325" s="539">
        <v>3</v>
      </c>
      <c r="H1325" s="539">
        <v>2</v>
      </c>
      <c r="I1325" s="539" t="s">
        <v>3514</v>
      </c>
      <c r="J1325" s="539">
        <v>2</v>
      </c>
      <c r="K1325" s="539" t="s">
        <v>3241</v>
      </c>
      <c r="L1325" s="540" t="s">
        <v>3682</v>
      </c>
      <c r="M1325" s="581">
        <v>0</v>
      </c>
      <c r="N1325" s="581">
        <v>0</v>
      </c>
      <c r="O1325" s="581">
        <v>0</v>
      </c>
      <c r="P1325" s="581">
        <v>0</v>
      </c>
      <c r="Q1325" s="581">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8" t="s">
        <v>3302</v>
      </c>
      <c r="D1326" s="414" t="s">
        <v>3513</v>
      </c>
      <c r="E1326" s="539" t="s">
        <v>3456</v>
      </c>
      <c r="F1326" s="539" t="s">
        <v>3245</v>
      </c>
      <c r="G1326" s="539">
        <v>1</v>
      </c>
      <c r="H1326" s="539">
        <v>1</v>
      </c>
      <c r="I1326" s="539" t="s">
        <v>3514</v>
      </c>
      <c r="J1326" s="539">
        <v>2</v>
      </c>
      <c r="K1326" s="539" t="s">
        <v>3445</v>
      </c>
      <c r="L1326" s="540" t="s">
        <v>3682</v>
      </c>
      <c r="M1326" s="581">
        <v>0</v>
      </c>
      <c r="N1326" s="581">
        <v>0</v>
      </c>
      <c r="O1326" s="581">
        <v>0</v>
      </c>
      <c r="P1326" s="581">
        <v>0</v>
      </c>
      <c r="Q1326" s="581">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6" t="s">
        <v>3305</v>
      </c>
      <c r="C1327" s="538" t="s">
        <v>3306</v>
      </c>
      <c r="D1327" s="414" t="s">
        <v>3517</v>
      </c>
      <c r="E1327" s="539"/>
      <c r="F1327" s="539" t="s">
        <v>3518</v>
      </c>
      <c r="G1327" s="539">
        <v>3</v>
      </c>
      <c r="H1327" s="539">
        <v>2</v>
      </c>
      <c r="I1327" s="539" t="s">
        <v>3514</v>
      </c>
      <c r="J1327" s="539">
        <v>3</v>
      </c>
      <c r="K1327" s="539" t="s">
        <v>3445</v>
      </c>
      <c r="L1327" s="540" t="s">
        <v>3682</v>
      </c>
      <c r="M1327" s="581">
        <v>0</v>
      </c>
      <c r="N1327" s="581">
        <v>0</v>
      </c>
      <c r="O1327" s="581">
        <v>0</v>
      </c>
      <c r="P1327" s="581">
        <v>0</v>
      </c>
      <c r="Q1327" s="581">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1" t="s">
        <v>3308</v>
      </c>
      <c r="C1328" s="582" t="s">
        <v>3309</v>
      </c>
      <c r="D1328" s="581" t="s">
        <v>3310</v>
      </c>
      <c r="E1328" s="583"/>
      <c r="F1328" s="583" t="s">
        <v>3235</v>
      </c>
      <c r="G1328" s="583"/>
      <c r="H1328" s="583"/>
      <c r="I1328" s="583" t="s">
        <v>3303</v>
      </c>
      <c r="J1328" s="583">
        <v>3</v>
      </c>
      <c r="K1328" s="583" t="s">
        <v>3241</v>
      </c>
      <c r="L1328" s="584" t="s">
        <v>3682</v>
      </c>
      <c r="M1328" s="581">
        <v>0</v>
      </c>
      <c r="N1328" s="581">
        <v>0</v>
      </c>
      <c r="O1328" s="581">
        <v>0</v>
      </c>
      <c r="P1328" s="581">
        <v>0</v>
      </c>
      <c r="Q1328" s="581">
        <v>0</v>
      </c>
      <c r="R1328" s="581">
        <f t="shared" si="21"/>
        <v>0</v>
      </c>
      <c r="S1328" s="581"/>
      <c r="T1328" s="581"/>
      <c r="U1328" s="581"/>
      <c r="V1328" s="581"/>
      <c r="W1328" s="581"/>
      <c r="X1328" s="581"/>
      <c r="Y1328" s="581"/>
      <c r="Z1328" s="581"/>
      <c r="AA1328" s="581"/>
      <c r="AB1328" s="581"/>
      <c r="AC1328" s="581"/>
      <c r="AD1328" s="581"/>
      <c r="AE1328" s="581"/>
      <c r="AF1328" s="581"/>
      <c r="AG1328" s="581"/>
      <c r="AH1328" s="581"/>
      <c r="AI1328" s="581"/>
      <c r="AJ1328" s="581"/>
      <c r="AK1328" s="581"/>
      <c r="AL1328" s="581"/>
      <c r="AM1328" s="581"/>
      <c r="AN1328" s="581"/>
      <c r="AO1328" s="581"/>
      <c r="AP1328" s="581"/>
    </row>
    <row r="1329" spans="1:42" ht="14.25" customHeight="1">
      <c r="A1329" s="414"/>
      <c r="B1329" s="414" t="s">
        <v>3519</v>
      </c>
      <c r="C1329" s="538" t="s">
        <v>3311</v>
      </c>
      <c r="D1329" s="414" t="s">
        <v>3520</v>
      </c>
      <c r="E1329" s="539" t="s">
        <v>3456</v>
      </c>
      <c r="F1329" s="539" t="s">
        <v>3245</v>
      </c>
      <c r="G1329" s="539">
        <v>2</v>
      </c>
      <c r="H1329" s="539">
        <v>4</v>
      </c>
      <c r="I1329" s="539" t="s">
        <v>3514</v>
      </c>
      <c r="J1329" s="539">
        <v>4</v>
      </c>
      <c r="K1329" s="539" t="s">
        <v>3445</v>
      </c>
      <c r="L1329" s="540" t="s">
        <v>3682</v>
      </c>
      <c r="M1329" s="581">
        <v>0</v>
      </c>
      <c r="N1329" s="581">
        <v>0</v>
      </c>
      <c r="O1329" s="581">
        <v>0</v>
      </c>
      <c r="P1329" s="581">
        <v>0</v>
      </c>
      <c r="Q1329" s="581">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8" t="s">
        <v>3315</v>
      </c>
      <c r="D1330" s="414" t="s">
        <v>3524</v>
      </c>
      <c r="E1330" s="539"/>
      <c r="F1330" s="539" t="s">
        <v>3245</v>
      </c>
      <c r="G1330" s="539">
        <v>4</v>
      </c>
      <c r="H1330" s="539">
        <v>4</v>
      </c>
      <c r="I1330" s="539" t="s">
        <v>3514</v>
      </c>
      <c r="J1330" s="539">
        <v>5</v>
      </c>
      <c r="K1330" s="539" t="s">
        <v>3241</v>
      </c>
      <c r="L1330" s="540" t="s">
        <v>3682</v>
      </c>
      <c r="M1330" s="581">
        <v>0</v>
      </c>
      <c r="N1330" s="581">
        <v>0</v>
      </c>
      <c r="O1330" s="581">
        <v>0</v>
      </c>
      <c r="P1330" s="581">
        <v>0</v>
      </c>
      <c r="Q1330" s="581">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1" t="s">
        <v>3318</v>
      </c>
      <c r="C1331" s="582" t="s">
        <v>3319</v>
      </c>
      <c r="D1331" s="581" t="s">
        <v>3320</v>
      </c>
      <c r="E1331" s="583"/>
      <c r="F1331" s="583" t="s">
        <v>3235</v>
      </c>
      <c r="G1331" s="583"/>
      <c r="H1331" s="583"/>
      <c r="I1331" s="583" t="s">
        <v>3321</v>
      </c>
      <c r="J1331" s="583">
        <v>0</v>
      </c>
      <c r="K1331" s="583" t="s">
        <v>3241</v>
      </c>
      <c r="L1331" s="584" t="s">
        <v>3682</v>
      </c>
      <c r="M1331" s="581">
        <v>0</v>
      </c>
      <c r="N1331" s="581">
        <v>0</v>
      </c>
      <c r="O1331" s="581">
        <v>0</v>
      </c>
      <c r="P1331" s="581">
        <v>0</v>
      </c>
      <c r="Q1331" s="581">
        <v>0</v>
      </c>
      <c r="R1331" s="581">
        <f t="shared" si="21"/>
        <v>0</v>
      </c>
      <c r="S1331" s="581"/>
      <c r="T1331" s="581"/>
      <c r="U1331" s="581"/>
      <c r="V1331" s="581"/>
      <c r="W1331" s="581"/>
      <c r="X1331" s="581"/>
      <c r="Y1331" s="581"/>
      <c r="Z1331" s="581"/>
      <c r="AA1331" s="581"/>
      <c r="AB1331" s="581"/>
      <c r="AC1331" s="581"/>
      <c r="AD1331" s="581"/>
      <c r="AE1331" s="581"/>
      <c r="AF1331" s="581"/>
      <c r="AG1331" s="581"/>
      <c r="AH1331" s="581"/>
      <c r="AI1331" s="581"/>
      <c r="AJ1331" s="581"/>
      <c r="AK1331" s="581"/>
      <c r="AL1331" s="581"/>
      <c r="AM1331" s="581"/>
      <c r="AN1331" s="581"/>
      <c r="AO1331" s="581"/>
      <c r="AP1331" s="581"/>
    </row>
    <row r="1332" spans="1:42" ht="14.25" customHeight="1">
      <c r="A1332" s="414"/>
      <c r="B1332" s="414" t="s">
        <v>3529</v>
      </c>
      <c r="C1332" s="538" t="s">
        <v>3322</v>
      </c>
      <c r="D1332" s="414" t="s">
        <v>3530</v>
      </c>
      <c r="E1332" s="539"/>
      <c r="F1332" s="539" t="s">
        <v>3235</v>
      </c>
      <c r="G1332" s="539"/>
      <c r="H1332" s="539"/>
      <c r="I1332" s="539" t="s">
        <v>3528</v>
      </c>
      <c r="J1332" s="539">
        <v>1</v>
      </c>
      <c r="K1332" s="539" t="s">
        <v>3445</v>
      </c>
      <c r="L1332" s="540" t="s">
        <v>3682</v>
      </c>
      <c r="M1332" s="581">
        <v>0</v>
      </c>
      <c r="N1332" s="581">
        <v>0</v>
      </c>
      <c r="O1332" s="581">
        <v>0</v>
      </c>
      <c r="P1332" s="581">
        <v>0</v>
      </c>
      <c r="Q1332" s="581">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8" t="s">
        <v>3328</v>
      </c>
      <c r="D1333" s="414" t="s">
        <v>3533</v>
      </c>
      <c r="E1333" s="539"/>
      <c r="F1333" s="539" t="s">
        <v>3235</v>
      </c>
      <c r="G1333" s="539"/>
      <c r="H1333" s="539"/>
      <c r="I1333" s="539" t="s">
        <v>3528</v>
      </c>
      <c r="J1333" s="539">
        <v>2</v>
      </c>
      <c r="K1333" s="539" t="s">
        <v>3241</v>
      </c>
      <c r="L1333" s="540" t="s">
        <v>3682</v>
      </c>
      <c r="M1333" s="581">
        <v>0</v>
      </c>
      <c r="N1333" s="581">
        <v>0</v>
      </c>
      <c r="O1333" s="581">
        <v>0</v>
      </c>
      <c r="P1333" s="581">
        <v>0</v>
      </c>
      <c r="Q1333" s="581">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1" t="s">
        <v>3323</v>
      </c>
      <c r="C1334" s="582" t="s">
        <v>3324</v>
      </c>
      <c r="D1334" s="581" t="s">
        <v>3325</v>
      </c>
      <c r="E1334" s="583" t="s">
        <v>3266</v>
      </c>
      <c r="F1334" s="583" t="s">
        <v>3245</v>
      </c>
      <c r="G1334" s="583">
        <v>2</v>
      </c>
      <c r="H1334" s="583">
        <v>2</v>
      </c>
      <c r="I1334" s="583" t="s">
        <v>3321</v>
      </c>
      <c r="J1334" s="583">
        <v>2</v>
      </c>
      <c r="K1334" s="583" t="s">
        <v>3241</v>
      </c>
      <c r="L1334" s="584" t="s">
        <v>3682</v>
      </c>
      <c r="M1334" s="581">
        <v>0</v>
      </c>
      <c r="N1334" s="581">
        <v>0</v>
      </c>
      <c r="O1334" s="581">
        <v>0</v>
      </c>
      <c r="P1334" s="581">
        <v>0</v>
      </c>
      <c r="Q1334" s="581">
        <v>0</v>
      </c>
      <c r="R1334" s="581">
        <f t="shared" si="21"/>
        <v>0</v>
      </c>
      <c r="S1334" s="581"/>
      <c r="T1334" s="581"/>
      <c r="U1334" s="581"/>
      <c r="V1334" s="581"/>
      <c r="W1334" s="581"/>
      <c r="X1334" s="581"/>
      <c r="Y1334" s="581"/>
      <c r="Z1334" s="581"/>
      <c r="AA1334" s="581"/>
      <c r="AB1334" s="581"/>
      <c r="AC1334" s="581"/>
      <c r="AD1334" s="581"/>
      <c r="AE1334" s="581"/>
      <c r="AF1334" s="581"/>
      <c r="AG1334" s="581"/>
      <c r="AH1334" s="581"/>
      <c r="AI1334" s="581"/>
      <c r="AJ1334" s="581"/>
      <c r="AK1334" s="581"/>
      <c r="AL1334" s="581"/>
      <c r="AM1334" s="581"/>
      <c r="AN1334" s="581"/>
      <c r="AO1334" s="581"/>
      <c r="AP1334" s="581"/>
    </row>
    <row r="1335" spans="1:42" ht="14.25" customHeight="1">
      <c r="A1335" s="414"/>
      <c r="B1335" s="414" t="s">
        <v>3535</v>
      </c>
      <c r="C1335" s="538" t="s">
        <v>3331</v>
      </c>
      <c r="D1335" s="414" t="s">
        <v>3536</v>
      </c>
      <c r="E1335" s="539" t="s">
        <v>3460</v>
      </c>
      <c r="F1335" s="539" t="s">
        <v>3245</v>
      </c>
      <c r="G1335" s="539">
        <v>3</v>
      </c>
      <c r="H1335" s="539">
        <v>4</v>
      </c>
      <c r="I1335" s="539" t="s">
        <v>3528</v>
      </c>
      <c r="J1335" s="539">
        <v>4</v>
      </c>
      <c r="K1335" s="539" t="s">
        <v>3445</v>
      </c>
      <c r="L1335" s="540" t="s">
        <v>3682</v>
      </c>
      <c r="M1335" s="581">
        <v>0</v>
      </c>
      <c r="N1335" s="581">
        <v>0</v>
      </c>
      <c r="O1335" s="581">
        <v>0</v>
      </c>
      <c r="P1335" s="581">
        <v>0</v>
      </c>
      <c r="Q1335" s="581">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8" t="s">
        <v>3335</v>
      </c>
      <c r="D1336" s="414" t="s">
        <v>3544</v>
      </c>
      <c r="E1336" s="539" t="s">
        <v>3456</v>
      </c>
      <c r="F1336" s="539" t="s">
        <v>3245</v>
      </c>
      <c r="G1336" s="539">
        <v>1</v>
      </c>
      <c r="H1336" s="539">
        <v>3</v>
      </c>
      <c r="I1336" s="539" t="s">
        <v>3545</v>
      </c>
      <c r="J1336" s="539">
        <v>1</v>
      </c>
      <c r="K1336" s="539" t="s">
        <v>3241</v>
      </c>
      <c r="L1336" s="540" t="s">
        <v>3682</v>
      </c>
      <c r="M1336" s="581">
        <v>0</v>
      </c>
      <c r="N1336" s="581">
        <v>0</v>
      </c>
      <c r="O1336" s="581">
        <v>0</v>
      </c>
      <c r="P1336" s="581">
        <v>0</v>
      </c>
      <c r="Q1336" s="581">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8" t="s">
        <v>3337</v>
      </c>
      <c r="D1337" s="414" t="s">
        <v>3547</v>
      </c>
      <c r="E1337" s="539"/>
      <c r="F1337" s="539" t="s">
        <v>3235</v>
      </c>
      <c r="G1337" s="539"/>
      <c r="H1337" s="539"/>
      <c r="I1337" s="539" t="s">
        <v>3545</v>
      </c>
      <c r="J1337" s="539">
        <v>1</v>
      </c>
      <c r="K1337" s="539" t="s">
        <v>3241</v>
      </c>
      <c r="L1337" s="540" t="s">
        <v>3682</v>
      </c>
      <c r="M1337" s="581">
        <v>0</v>
      </c>
      <c r="N1337" s="581">
        <v>0</v>
      </c>
      <c r="O1337" s="581">
        <v>0</v>
      </c>
      <c r="P1337" s="581">
        <v>0</v>
      </c>
      <c r="Q1337" s="581">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6" t="s">
        <v>3344</v>
      </c>
      <c r="C1338" s="538" t="s">
        <v>3345</v>
      </c>
      <c r="D1338" s="414" t="s">
        <v>3553</v>
      </c>
      <c r="E1338" s="539" t="s">
        <v>3456</v>
      </c>
      <c r="F1338" s="539" t="s">
        <v>3245</v>
      </c>
      <c r="G1338" s="539">
        <v>0</v>
      </c>
      <c r="H1338" s="539">
        <v>5</v>
      </c>
      <c r="I1338" s="539" t="s">
        <v>3545</v>
      </c>
      <c r="J1338" s="539">
        <v>5</v>
      </c>
      <c r="K1338" s="539" t="s">
        <v>3241</v>
      </c>
      <c r="L1338" s="540" t="s">
        <v>3682</v>
      </c>
      <c r="M1338" s="581">
        <v>0</v>
      </c>
      <c r="N1338" s="581">
        <v>0</v>
      </c>
      <c r="O1338" s="581">
        <v>0</v>
      </c>
      <c r="P1338" s="581">
        <v>0</v>
      </c>
      <c r="Q1338" s="581">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8" t="s">
        <v>3357</v>
      </c>
      <c r="D1339" s="414" t="s">
        <v>3566</v>
      </c>
      <c r="E1339" s="539"/>
      <c r="F1339" s="539" t="s">
        <v>3235</v>
      </c>
      <c r="G1339" s="539"/>
      <c r="H1339" s="539"/>
      <c r="I1339" s="539" t="s">
        <v>3559</v>
      </c>
      <c r="J1339" s="539">
        <v>2</v>
      </c>
      <c r="K1339" s="539" t="s">
        <v>3241</v>
      </c>
      <c r="L1339" s="540" t="s">
        <v>3682</v>
      </c>
      <c r="M1339" s="581">
        <v>0</v>
      </c>
      <c r="N1339" s="581">
        <v>0</v>
      </c>
      <c r="O1339" s="581">
        <v>0</v>
      </c>
      <c r="P1339" s="581">
        <v>0</v>
      </c>
      <c r="Q1339" s="581">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8" t="s">
        <v>3358</v>
      </c>
      <c r="D1340" s="414" t="s">
        <v>3568</v>
      </c>
      <c r="E1340" s="539"/>
      <c r="F1340" s="539" t="s">
        <v>3235</v>
      </c>
      <c r="G1340" s="539"/>
      <c r="H1340" s="539"/>
      <c r="I1340" s="539" t="s">
        <v>3559</v>
      </c>
      <c r="J1340" s="539">
        <v>2</v>
      </c>
      <c r="K1340" s="539" t="s">
        <v>3241</v>
      </c>
      <c r="L1340" s="540" t="s">
        <v>3682</v>
      </c>
      <c r="M1340" s="581">
        <v>0</v>
      </c>
      <c r="N1340" s="581">
        <v>0</v>
      </c>
      <c r="O1340" s="581">
        <v>0</v>
      </c>
      <c r="P1340" s="581">
        <v>0</v>
      </c>
      <c r="Q1340" s="581">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8" t="s">
        <v>3360</v>
      </c>
      <c r="D1341" s="414" t="s">
        <v>3572</v>
      </c>
      <c r="E1341" s="539" t="s">
        <v>3564</v>
      </c>
      <c r="F1341" s="539" t="s">
        <v>3245</v>
      </c>
      <c r="G1341" s="539">
        <v>2</v>
      </c>
      <c r="H1341" s="539">
        <v>2</v>
      </c>
      <c r="I1341" s="539" t="s">
        <v>3559</v>
      </c>
      <c r="J1341" s="539">
        <v>3</v>
      </c>
      <c r="K1341" s="539" t="s">
        <v>3241</v>
      </c>
      <c r="L1341" s="540" t="s">
        <v>3682</v>
      </c>
      <c r="M1341" s="581">
        <v>0</v>
      </c>
      <c r="N1341" s="581">
        <v>0</v>
      </c>
      <c r="O1341" s="581">
        <v>0</v>
      </c>
      <c r="P1341" s="581">
        <v>0</v>
      </c>
      <c r="Q1341" s="581">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6" t="s">
        <v>3368</v>
      </c>
      <c r="C1342" s="538" t="s">
        <v>3369</v>
      </c>
      <c r="D1342" s="414" t="s">
        <v>3576</v>
      </c>
      <c r="E1342" s="539" t="s">
        <v>3456</v>
      </c>
      <c r="F1342" s="539" t="s">
        <v>3245</v>
      </c>
      <c r="G1342" s="539">
        <v>1</v>
      </c>
      <c r="H1342" s="539">
        <v>3</v>
      </c>
      <c r="I1342" s="539" t="s">
        <v>3577</v>
      </c>
      <c r="J1342" s="539">
        <v>1</v>
      </c>
      <c r="K1342" s="539" t="s">
        <v>3241</v>
      </c>
      <c r="L1342" s="540" t="s">
        <v>3682</v>
      </c>
      <c r="M1342" s="581">
        <v>0</v>
      </c>
      <c r="N1342" s="581">
        <v>0</v>
      </c>
      <c r="O1342" s="581">
        <v>0</v>
      </c>
      <c r="P1342" s="581">
        <v>0</v>
      </c>
      <c r="Q1342" s="581">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8" t="s">
        <v>3370</v>
      </c>
      <c r="D1343" s="414" t="s">
        <v>3579</v>
      </c>
      <c r="E1343" s="539"/>
      <c r="F1343" s="539" t="s">
        <v>3235</v>
      </c>
      <c r="G1343" s="539"/>
      <c r="H1343" s="539"/>
      <c r="I1343" s="539" t="s">
        <v>3577</v>
      </c>
      <c r="J1343" s="539">
        <v>1</v>
      </c>
      <c r="K1343" s="539" t="s">
        <v>3445</v>
      </c>
      <c r="L1343" s="540" t="s">
        <v>3682</v>
      </c>
      <c r="M1343" s="581">
        <v>0</v>
      </c>
      <c r="N1343" s="581">
        <v>0</v>
      </c>
      <c r="O1343" s="581">
        <v>0</v>
      </c>
      <c r="P1343" s="581">
        <v>0</v>
      </c>
      <c r="Q1343" s="581">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8" t="s">
        <v>3374</v>
      </c>
      <c r="D1344" s="414" t="s">
        <v>3581</v>
      </c>
      <c r="E1344" s="539"/>
      <c r="F1344" s="539" t="s">
        <v>3235</v>
      </c>
      <c r="G1344" s="539"/>
      <c r="H1344" s="539"/>
      <c r="I1344" s="539" t="s">
        <v>3577</v>
      </c>
      <c r="J1344" s="539">
        <v>2</v>
      </c>
      <c r="K1344" s="539" t="s">
        <v>3241</v>
      </c>
      <c r="L1344" s="540" t="s">
        <v>3682</v>
      </c>
      <c r="M1344" s="581">
        <v>0</v>
      </c>
      <c r="N1344" s="581">
        <v>0</v>
      </c>
      <c r="O1344" s="581">
        <v>0</v>
      </c>
      <c r="P1344" s="581">
        <v>0</v>
      </c>
      <c r="Q1344" s="581">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1" t="s">
        <v>3371</v>
      </c>
      <c r="C1345" s="582" t="s">
        <v>3372</v>
      </c>
      <c r="D1345" s="581" t="s">
        <v>3373</v>
      </c>
      <c r="E1345" s="583"/>
      <c r="F1345" s="583" t="s">
        <v>3235</v>
      </c>
      <c r="G1345" s="583"/>
      <c r="H1345" s="583"/>
      <c r="I1345" s="583" t="s">
        <v>3367</v>
      </c>
      <c r="J1345" s="583">
        <v>2</v>
      </c>
      <c r="K1345" s="583" t="s">
        <v>3241</v>
      </c>
      <c r="L1345" s="584" t="s">
        <v>3682</v>
      </c>
      <c r="M1345" s="581">
        <v>0</v>
      </c>
      <c r="N1345" s="581">
        <v>0</v>
      </c>
      <c r="O1345" s="581">
        <v>0</v>
      </c>
      <c r="P1345" s="581">
        <v>0</v>
      </c>
      <c r="Q1345" s="581">
        <v>0</v>
      </c>
      <c r="R1345" s="581">
        <f t="shared" si="21"/>
        <v>0</v>
      </c>
      <c r="S1345" s="581"/>
      <c r="T1345" s="581"/>
      <c r="U1345" s="581"/>
      <c r="V1345" s="581"/>
      <c r="W1345" s="581"/>
      <c r="X1345" s="581"/>
      <c r="Y1345" s="581"/>
      <c r="Z1345" s="581"/>
      <c r="AA1345" s="581"/>
      <c r="AB1345" s="581"/>
      <c r="AC1345" s="581"/>
      <c r="AD1345" s="581"/>
      <c r="AE1345" s="581"/>
      <c r="AF1345" s="581"/>
      <c r="AG1345" s="581"/>
      <c r="AH1345" s="581"/>
      <c r="AI1345" s="581"/>
      <c r="AJ1345" s="581"/>
      <c r="AK1345" s="581"/>
      <c r="AL1345" s="581"/>
      <c r="AM1345" s="581"/>
      <c r="AN1345" s="581"/>
      <c r="AO1345" s="581"/>
      <c r="AP1345" s="581"/>
    </row>
    <row r="1346" spans="1:42" ht="14.25" customHeight="1">
      <c r="A1346" s="414"/>
      <c r="B1346" s="581" t="s">
        <v>3387</v>
      </c>
      <c r="C1346" s="582" t="s">
        <v>3388</v>
      </c>
      <c r="D1346" s="581" t="s">
        <v>3389</v>
      </c>
      <c r="E1346" s="583" t="s">
        <v>3260</v>
      </c>
      <c r="F1346" s="583" t="s">
        <v>3245</v>
      </c>
      <c r="G1346" s="583">
        <v>1</v>
      </c>
      <c r="H1346" s="583">
        <v>1</v>
      </c>
      <c r="I1346" s="583" t="s">
        <v>3384</v>
      </c>
      <c r="J1346" s="583">
        <v>1</v>
      </c>
      <c r="K1346" s="583" t="s">
        <v>3241</v>
      </c>
      <c r="L1346" s="584" t="s">
        <v>3682</v>
      </c>
      <c r="M1346" s="581">
        <v>0</v>
      </c>
      <c r="N1346" s="581">
        <v>0</v>
      </c>
      <c r="O1346" s="581">
        <v>0</v>
      </c>
      <c r="P1346" s="581">
        <v>0</v>
      </c>
      <c r="Q1346" s="581">
        <v>0</v>
      </c>
      <c r="R1346" s="581">
        <f t="shared" si="21"/>
        <v>0</v>
      </c>
      <c r="S1346" s="581"/>
      <c r="T1346" s="581"/>
      <c r="U1346" s="581"/>
      <c r="V1346" s="581"/>
      <c r="W1346" s="581"/>
      <c r="X1346" s="581"/>
      <c r="Y1346" s="581"/>
      <c r="Z1346" s="581"/>
      <c r="AA1346" s="581"/>
      <c r="AB1346" s="581"/>
      <c r="AC1346" s="581"/>
      <c r="AD1346" s="581"/>
      <c r="AE1346" s="581"/>
      <c r="AF1346" s="581"/>
      <c r="AG1346" s="581"/>
      <c r="AH1346" s="581"/>
      <c r="AI1346" s="581"/>
      <c r="AJ1346" s="581"/>
      <c r="AK1346" s="581"/>
      <c r="AL1346" s="581"/>
      <c r="AM1346" s="581"/>
      <c r="AN1346" s="581"/>
      <c r="AO1346" s="581"/>
      <c r="AP1346" s="581"/>
    </row>
    <row r="1347" spans="1:42" ht="14.25" customHeight="1">
      <c r="A1347" s="414"/>
      <c r="B1347" s="414" t="s">
        <v>3591</v>
      </c>
      <c r="C1347" s="538" t="s">
        <v>3383</v>
      </c>
      <c r="D1347" s="414" t="s">
        <v>3592</v>
      </c>
      <c r="E1347" s="539" t="s">
        <v>3456</v>
      </c>
      <c r="F1347" s="539" t="s">
        <v>3245</v>
      </c>
      <c r="G1347" s="539">
        <v>0</v>
      </c>
      <c r="H1347" s="539">
        <v>2</v>
      </c>
      <c r="I1347" s="539" t="s">
        <v>3593</v>
      </c>
      <c r="J1347" s="539">
        <v>1</v>
      </c>
      <c r="K1347" s="539" t="s">
        <v>3241</v>
      </c>
      <c r="L1347" s="540" t="s">
        <v>3682</v>
      </c>
      <c r="M1347" s="581">
        <v>0</v>
      </c>
      <c r="N1347" s="581">
        <v>0</v>
      </c>
      <c r="O1347" s="581">
        <v>0</v>
      </c>
      <c r="P1347" s="581">
        <v>0</v>
      </c>
      <c r="Q1347" s="581">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8" t="s">
        <v>3386</v>
      </c>
      <c r="D1348" s="414" t="s">
        <v>3597</v>
      </c>
      <c r="E1348" s="539" t="s">
        <v>3456</v>
      </c>
      <c r="F1348" s="539" t="s">
        <v>3245</v>
      </c>
      <c r="G1348" s="539">
        <v>1</v>
      </c>
      <c r="H1348" s="539">
        <v>1</v>
      </c>
      <c r="I1348" s="539" t="s">
        <v>3593</v>
      </c>
      <c r="J1348" s="539">
        <v>1</v>
      </c>
      <c r="K1348" s="539" t="s">
        <v>3241</v>
      </c>
      <c r="L1348" s="540" t="s">
        <v>3682</v>
      </c>
      <c r="M1348" s="581">
        <v>0</v>
      </c>
      <c r="N1348" s="581">
        <v>0</v>
      </c>
      <c r="O1348" s="581">
        <v>0</v>
      </c>
      <c r="P1348" s="581">
        <v>0</v>
      </c>
      <c r="Q1348" s="581">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8" t="s">
        <v>3385</v>
      </c>
      <c r="D1349" s="414" t="s">
        <v>3595</v>
      </c>
      <c r="E1349" s="539" t="s">
        <v>3456</v>
      </c>
      <c r="F1349" s="539" t="s">
        <v>3245</v>
      </c>
      <c r="G1349" s="539">
        <v>1</v>
      </c>
      <c r="H1349" s="539">
        <v>1</v>
      </c>
      <c r="I1349" s="539" t="s">
        <v>3593</v>
      </c>
      <c r="J1349" s="539">
        <v>1</v>
      </c>
      <c r="K1349" s="539" t="s">
        <v>3241</v>
      </c>
      <c r="L1349" s="540" t="s">
        <v>3682</v>
      </c>
      <c r="M1349" s="581">
        <v>0</v>
      </c>
      <c r="N1349" s="581">
        <v>0</v>
      </c>
      <c r="O1349" s="581">
        <v>0</v>
      </c>
      <c r="P1349" s="581">
        <v>0</v>
      </c>
      <c r="Q1349" s="581">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8" t="s">
        <v>3395</v>
      </c>
      <c r="D1350" s="414"/>
      <c r="E1350" s="539" t="s">
        <v>3456</v>
      </c>
      <c r="F1350" s="539" t="s">
        <v>3245</v>
      </c>
      <c r="G1350" s="539">
        <v>1</v>
      </c>
      <c r="H1350" s="539">
        <v>5</v>
      </c>
      <c r="I1350" s="539" t="s">
        <v>3593</v>
      </c>
      <c r="J1350" s="539">
        <v>2</v>
      </c>
      <c r="K1350" s="539" t="s">
        <v>3241</v>
      </c>
      <c r="L1350" s="540" t="s">
        <v>3682</v>
      </c>
      <c r="M1350" s="581">
        <v>0</v>
      </c>
      <c r="N1350" s="581">
        <v>0</v>
      </c>
      <c r="O1350" s="581">
        <v>0</v>
      </c>
      <c r="P1350" s="581">
        <v>0</v>
      </c>
      <c r="Q1350" s="581">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8" t="s">
        <v>3606</v>
      </c>
      <c r="D1351" s="414" t="s">
        <v>3607</v>
      </c>
      <c r="E1351" s="539"/>
      <c r="F1351" s="539" t="s">
        <v>3245</v>
      </c>
      <c r="G1351" s="539">
        <v>2</v>
      </c>
      <c r="H1351" s="539">
        <v>1</v>
      </c>
      <c r="I1351" s="539" t="s">
        <v>3593</v>
      </c>
      <c r="J1351" s="539">
        <v>2</v>
      </c>
      <c r="K1351" s="539" t="s">
        <v>3241</v>
      </c>
      <c r="L1351" s="540" t="s">
        <v>3682</v>
      </c>
      <c r="M1351" s="581">
        <v>0</v>
      </c>
      <c r="N1351" s="581">
        <v>0</v>
      </c>
      <c r="O1351" s="581">
        <v>0</v>
      </c>
      <c r="P1351" s="581">
        <v>0</v>
      </c>
      <c r="Q1351" s="581">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8" t="s">
        <v>3397</v>
      </c>
      <c r="D1352" s="414" t="s">
        <v>3609</v>
      </c>
      <c r="E1352" s="539"/>
      <c r="F1352" s="539" t="s">
        <v>3245</v>
      </c>
      <c r="G1352" s="539">
        <v>2</v>
      </c>
      <c r="H1352" s="539">
        <v>2</v>
      </c>
      <c r="I1352" s="539" t="s">
        <v>3593</v>
      </c>
      <c r="J1352" s="539">
        <v>2</v>
      </c>
      <c r="K1352" s="539" t="s">
        <v>3241</v>
      </c>
      <c r="L1352" s="540" t="s">
        <v>3682</v>
      </c>
      <c r="M1352" s="581">
        <v>0</v>
      </c>
      <c r="N1352" s="581">
        <v>0</v>
      </c>
      <c r="O1352" s="581">
        <v>0</v>
      </c>
      <c r="P1352" s="581">
        <v>0</v>
      </c>
      <c r="Q1352" s="581">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8" t="s">
        <v>3398</v>
      </c>
      <c r="D1353" s="414" t="s">
        <v>3611</v>
      </c>
      <c r="E1353" s="539" t="s">
        <v>3456</v>
      </c>
      <c r="F1353" s="539" t="s">
        <v>3245</v>
      </c>
      <c r="G1353" s="539">
        <v>2</v>
      </c>
      <c r="H1353" s="539">
        <v>4</v>
      </c>
      <c r="I1353" s="539" t="s">
        <v>3593</v>
      </c>
      <c r="J1353" s="539">
        <v>2</v>
      </c>
      <c r="K1353" s="539" t="s">
        <v>3445</v>
      </c>
      <c r="L1353" s="540" t="s">
        <v>3682</v>
      </c>
      <c r="M1353" s="581">
        <v>0</v>
      </c>
      <c r="N1353" s="581">
        <v>0</v>
      </c>
      <c r="O1353" s="581">
        <v>0</v>
      </c>
      <c r="P1353" s="581">
        <v>0</v>
      </c>
      <c r="Q1353" s="581">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8" t="s">
        <v>3391</v>
      </c>
      <c r="D1354" s="414" t="s">
        <v>3601</v>
      </c>
      <c r="E1354" s="539" t="s">
        <v>3456</v>
      </c>
      <c r="F1354" s="539" t="s">
        <v>3245</v>
      </c>
      <c r="G1354" s="539">
        <v>1</v>
      </c>
      <c r="H1354" s="539">
        <v>2</v>
      </c>
      <c r="I1354" s="539" t="s">
        <v>3593</v>
      </c>
      <c r="J1354" s="539">
        <v>2</v>
      </c>
      <c r="K1354" s="539" t="s">
        <v>3445</v>
      </c>
      <c r="L1354" s="540" t="s">
        <v>3682</v>
      </c>
      <c r="M1354" s="581">
        <v>0</v>
      </c>
      <c r="N1354" s="581">
        <v>0</v>
      </c>
      <c r="O1354" s="581">
        <v>0</v>
      </c>
      <c r="P1354" s="581">
        <v>0</v>
      </c>
      <c r="Q1354" s="581">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1" t="s">
        <v>3392</v>
      </c>
      <c r="C1355" s="582" t="s">
        <v>3393</v>
      </c>
      <c r="D1355" s="581" t="s">
        <v>3394</v>
      </c>
      <c r="E1355" s="583"/>
      <c r="F1355" s="583" t="s">
        <v>3245</v>
      </c>
      <c r="G1355" s="583">
        <v>1</v>
      </c>
      <c r="H1355" s="583">
        <v>2</v>
      </c>
      <c r="I1355" s="583" t="s">
        <v>3384</v>
      </c>
      <c r="J1355" s="583">
        <v>2</v>
      </c>
      <c r="K1355" s="583" t="s">
        <v>3241</v>
      </c>
      <c r="L1355" s="584" t="s">
        <v>3682</v>
      </c>
      <c r="M1355" s="581">
        <v>0</v>
      </c>
      <c r="N1355" s="581">
        <v>0</v>
      </c>
      <c r="O1355" s="581">
        <v>0</v>
      </c>
      <c r="P1355" s="581">
        <v>0</v>
      </c>
      <c r="Q1355" s="581">
        <v>0</v>
      </c>
      <c r="R1355" s="581">
        <f t="shared" si="21"/>
        <v>0</v>
      </c>
      <c r="S1355" s="581"/>
      <c r="T1355" s="581"/>
      <c r="U1355" s="581"/>
      <c r="V1355" s="581"/>
      <c r="W1355" s="581"/>
      <c r="X1355" s="581"/>
      <c r="Y1355" s="581"/>
      <c r="Z1355" s="581"/>
      <c r="AA1355" s="581"/>
      <c r="AB1355" s="581"/>
      <c r="AC1355" s="581"/>
      <c r="AD1355" s="581"/>
      <c r="AE1355" s="581"/>
      <c r="AF1355" s="581"/>
      <c r="AG1355" s="581"/>
      <c r="AH1355" s="581"/>
      <c r="AI1355" s="581"/>
      <c r="AJ1355" s="581"/>
      <c r="AK1355" s="581"/>
      <c r="AL1355" s="581"/>
      <c r="AM1355" s="581"/>
      <c r="AN1355" s="581"/>
      <c r="AO1355" s="581"/>
      <c r="AP1355" s="581"/>
    </row>
    <row r="1356" spans="1:42" ht="14.25" customHeight="1">
      <c r="A1356" s="414"/>
      <c r="B1356" s="581" t="s">
        <v>3400</v>
      </c>
      <c r="C1356" s="582" t="s">
        <v>3401</v>
      </c>
      <c r="D1356" s="581" t="s">
        <v>3402</v>
      </c>
      <c r="E1356" s="583" t="s">
        <v>3260</v>
      </c>
      <c r="F1356" s="583" t="s">
        <v>3245</v>
      </c>
      <c r="G1356" s="583">
        <v>2</v>
      </c>
      <c r="H1356" s="583">
        <v>1</v>
      </c>
      <c r="I1356" s="583" t="s">
        <v>3384</v>
      </c>
      <c r="J1356" s="583">
        <v>3</v>
      </c>
      <c r="K1356" s="583" t="s">
        <v>3241</v>
      </c>
      <c r="L1356" s="584" t="s">
        <v>3682</v>
      </c>
      <c r="M1356" s="581">
        <v>0</v>
      </c>
      <c r="N1356" s="581">
        <v>0</v>
      </c>
      <c r="O1356" s="581">
        <v>0</v>
      </c>
      <c r="P1356" s="581">
        <v>0</v>
      </c>
      <c r="Q1356" s="581">
        <v>0</v>
      </c>
      <c r="R1356" s="581">
        <f t="shared" si="21"/>
        <v>0</v>
      </c>
      <c r="S1356" s="581"/>
      <c r="T1356" s="581"/>
      <c r="U1356" s="581"/>
      <c r="V1356" s="581"/>
      <c r="W1356" s="581"/>
      <c r="X1356" s="581"/>
      <c r="Y1356" s="581"/>
      <c r="Z1356" s="581"/>
      <c r="AA1356" s="581"/>
      <c r="AB1356" s="581"/>
      <c r="AC1356" s="581"/>
      <c r="AD1356" s="581"/>
      <c r="AE1356" s="581"/>
      <c r="AF1356" s="581"/>
      <c r="AG1356" s="581"/>
      <c r="AH1356" s="581"/>
      <c r="AI1356" s="581"/>
      <c r="AJ1356" s="581"/>
      <c r="AK1356" s="581"/>
      <c r="AL1356" s="581"/>
      <c r="AM1356" s="581"/>
      <c r="AN1356" s="581"/>
      <c r="AO1356" s="581"/>
      <c r="AP1356" s="581"/>
    </row>
    <row r="1357" spans="1:42" ht="14.25" customHeight="1">
      <c r="A1357" s="414"/>
      <c r="B1357" s="414" t="s">
        <v>3614</v>
      </c>
      <c r="C1357" s="538" t="s">
        <v>3403</v>
      </c>
      <c r="D1357" s="414" t="s">
        <v>3615</v>
      </c>
      <c r="E1357" s="539"/>
      <c r="F1357" s="539" t="s">
        <v>3245</v>
      </c>
      <c r="G1357" s="539">
        <v>2</v>
      </c>
      <c r="H1357" s="539">
        <v>1</v>
      </c>
      <c r="I1357" s="539" t="s">
        <v>3593</v>
      </c>
      <c r="J1357" s="539">
        <v>3</v>
      </c>
      <c r="K1357" s="539" t="s">
        <v>3241</v>
      </c>
      <c r="L1357" s="540" t="s">
        <v>3682</v>
      </c>
      <c r="M1357" s="581">
        <v>0</v>
      </c>
      <c r="N1357" s="581">
        <v>0</v>
      </c>
      <c r="O1357" s="581">
        <v>0</v>
      </c>
      <c r="P1357" s="581">
        <v>0</v>
      </c>
      <c r="Q1357" s="581">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8" t="s">
        <v>3404</v>
      </c>
      <c r="D1358" s="414" t="s">
        <v>3617</v>
      </c>
      <c r="E1358" s="539" t="s">
        <v>3456</v>
      </c>
      <c r="F1358" s="539" t="s">
        <v>3245</v>
      </c>
      <c r="G1358" s="539">
        <v>2</v>
      </c>
      <c r="H1358" s="539">
        <v>2</v>
      </c>
      <c r="I1358" s="539" t="s">
        <v>3593</v>
      </c>
      <c r="J1358" s="539">
        <v>3</v>
      </c>
      <c r="K1358" s="539" t="s">
        <v>3241</v>
      </c>
      <c r="L1358" s="540" t="s">
        <v>3682</v>
      </c>
      <c r="M1358" s="581">
        <v>0</v>
      </c>
      <c r="N1358" s="581">
        <v>0</v>
      </c>
      <c r="O1358" s="581">
        <v>0</v>
      </c>
      <c r="P1358" s="581">
        <v>0</v>
      </c>
      <c r="Q1358" s="581">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8" t="s">
        <v>3622</v>
      </c>
      <c r="D1359" s="414" t="s">
        <v>3623</v>
      </c>
      <c r="E1359" s="539"/>
      <c r="F1359" s="539" t="s">
        <v>3245</v>
      </c>
      <c r="G1359" s="539">
        <v>3</v>
      </c>
      <c r="H1359" s="539">
        <v>3</v>
      </c>
      <c r="I1359" s="539" t="s">
        <v>3593</v>
      </c>
      <c r="J1359" s="539">
        <v>3</v>
      </c>
      <c r="K1359" s="539" t="s">
        <v>3241</v>
      </c>
      <c r="L1359" s="540" t="s">
        <v>3682</v>
      </c>
      <c r="M1359" s="581">
        <v>0</v>
      </c>
      <c r="N1359" s="581">
        <v>0</v>
      </c>
      <c r="O1359" s="581">
        <v>0</v>
      </c>
      <c r="P1359" s="581">
        <v>0</v>
      </c>
      <c r="Q1359" s="581">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8" t="s">
        <v>3619</v>
      </c>
      <c r="D1360" s="414" t="s">
        <v>3620</v>
      </c>
      <c r="E1360" s="539"/>
      <c r="F1360" s="539" t="s">
        <v>3245</v>
      </c>
      <c r="G1360" s="539">
        <v>3</v>
      </c>
      <c r="H1360" s="539">
        <v>1</v>
      </c>
      <c r="I1360" s="539" t="s">
        <v>3593</v>
      </c>
      <c r="J1360" s="539">
        <v>3</v>
      </c>
      <c r="K1360" s="539" t="s">
        <v>3241</v>
      </c>
      <c r="L1360" s="540" t="s">
        <v>3682</v>
      </c>
      <c r="M1360" s="581">
        <v>0</v>
      </c>
      <c r="N1360" s="581">
        <v>0</v>
      </c>
      <c r="O1360" s="581">
        <v>0</v>
      </c>
      <c r="P1360" s="581">
        <v>0</v>
      </c>
      <c r="Q1360" s="581">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8" t="s">
        <v>3399</v>
      </c>
      <c r="D1361" s="414" t="s">
        <v>3613</v>
      </c>
      <c r="E1361" s="539" t="s">
        <v>3456</v>
      </c>
      <c r="F1361" s="539" t="s">
        <v>3245</v>
      </c>
      <c r="G1361" s="539">
        <v>1</v>
      </c>
      <c r="H1361" s="539">
        <v>5</v>
      </c>
      <c r="I1361" s="539" t="s">
        <v>3593</v>
      </c>
      <c r="J1361" s="539">
        <v>3</v>
      </c>
      <c r="K1361" s="539" t="s">
        <v>3241</v>
      </c>
      <c r="L1361" s="540" t="s">
        <v>3682</v>
      </c>
      <c r="M1361" s="581">
        <v>0</v>
      </c>
      <c r="N1361" s="581">
        <v>0</v>
      </c>
      <c r="O1361" s="581">
        <v>0</v>
      </c>
      <c r="P1361" s="581">
        <v>0</v>
      </c>
      <c r="Q1361" s="581">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8" t="s">
        <v>3413</v>
      </c>
      <c r="D1362" s="414" t="s">
        <v>3637</v>
      </c>
      <c r="E1362" s="539" t="s">
        <v>3456</v>
      </c>
      <c r="F1362" s="539" t="s">
        <v>3245</v>
      </c>
      <c r="G1362" s="539">
        <v>4</v>
      </c>
      <c r="H1362" s="539">
        <v>4</v>
      </c>
      <c r="I1362" s="539" t="s">
        <v>3593</v>
      </c>
      <c r="J1362" s="539">
        <v>4</v>
      </c>
      <c r="K1362" s="539" t="s">
        <v>3241</v>
      </c>
      <c r="L1362" s="540" t="s">
        <v>3682</v>
      </c>
      <c r="M1362" s="581">
        <v>0</v>
      </c>
      <c r="N1362" s="581">
        <v>0</v>
      </c>
      <c r="O1362" s="581">
        <v>0</v>
      </c>
      <c r="P1362" s="581">
        <v>0</v>
      </c>
      <c r="Q1362" s="581">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8" t="s">
        <v>3630</v>
      </c>
      <c r="D1363" s="414" t="s">
        <v>3631</v>
      </c>
      <c r="E1363" s="539" t="s">
        <v>3456</v>
      </c>
      <c r="F1363" s="539" t="s">
        <v>3245</v>
      </c>
      <c r="G1363" s="539">
        <v>3</v>
      </c>
      <c r="H1363" s="539">
        <v>2</v>
      </c>
      <c r="I1363" s="539" t="s">
        <v>3593</v>
      </c>
      <c r="J1363" s="539">
        <v>4</v>
      </c>
      <c r="K1363" s="539" t="s">
        <v>3241</v>
      </c>
      <c r="L1363" s="540" t="s">
        <v>3682</v>
      </c>
      <c r="M1363" s="581">
        <v>0</v>
      </c>
      <c r="N1363" s="581">
        <v>0</v>
      </c>
      <c r="O1363" s="581">
        <v>0</v>
      </c>
      <c r="P1363" s="581">
        <v>0</v>
      </c>
      <c r="Q1363" s="581">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8" t="s">
        <v>3412</v>
      </c>
      <c r="D1364" s="414" t="s">
        <v>3635</v>
      </c>
      <c r="E1364" s="539" t="s">
        <v>3456</v>
      </c>
      <c r="F1364" s="539" t="s">
        <v>3245</v>
      </c>
      <c r="G1364" s="539">
        <v>4</v>
      </c>
      <c r="H1364" s="539">
        <v>3</v>
      </c>
      <c r="I1364" s="539" t="s">
        <v>3593</v>
      </c>
      <c r="J1364" s="539">
        <v>4</v>
      </c>
      <c r="K1364" s="539" t="s">
        <v>3241</v>
      </c>
      <c r="L1364" s="540" t="s">
        <v>3682</v>
      </c>
      <c r="M1364" s="581">
        <v>0</v>
      </c>
      <c r="N1364" s="581">
        <v>0</v>
      </c>
      <c r="O1364" s="581">
        <v>0</v>
      </c>
      <c r="P1364" s="581">
        <v>0</v>
      </c>
      <c r="Q1364" s="581">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8" t="s">
        <v>3415</v>
      </c>
      <c r="D1365" s="414" t="s">
        <v>3640</v>
      </c>
      <c r="E1365" s="539" t="s">
        <v>3456</v>
      </c>
      <c r="F1365" s="539" t="s">
        <v>3245</v>
      </c>
      <c r="G1365" s="539">
        <v>5</v>
      </c>
      <c r="H1365" s="539">
        <v>1</v>
      </c>
      <c r="I1365" s="539" t="s">
        <v>3593</v>
      </c>
      <c r="J1365" s="539">
        <v>4</v>
      </c>
      <c r="K1365" s="539" t="s">
        <v>3241</v>
      </c>
      <c r="L1365" s="540" t="s">
        <v>3682</v>
      </c>
      <c r="M1365" s="581">
        <v>0</v>
      </c>
      <c r="N1365" s="581">
        <v>0</v>
      </c>
      <c r="O1365" s="581">
        <v>0</v>
      </c>
      <c r="P1365" s="581">
        <v>0</v>
      </c>
      <c r="Q1365" s="581">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8" t="s">
        <v>3429</v>
      </c>
      <c r="D1366" s="414" t="s">
        <v>3544</v>
      </c>
      <c r="E1366" s="539" t="s">
        <v>3456</v>
      </c>
      <c r="F1366" s="539" t="s">
        <v>3245</v>
      </c>
      <c r="G1366" s="539">
        <v>5</v>
      </c>
      <c r="H1366" s="539">
        <v>5</v>
      </c>
      <c r="I1366" s="539" t="s">
        <v>3593</v>
      </c>
      <c r="J1366" s="539">
        <v>5</v>
      </c>
      <c r="K1366" s="539" t="s">
        <v>3241</v>
      </c>
      <c r="L1366" s="540" t="s">
        <v>3682</v>
      </c>
      <c r="M1366" s="581">
        <v>0</v>
      </c>
      <c r="N1366" s="581">
        <v>0</v>
      </c>
      <c r="O1366" s="581">
        <v>0</v>
      </c>
      <c r="P1366" s="581">
        <v>0</v>
      </c>
      <c r="Q1366" s="581">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8" t="s">
        <v>3420</v>
      </c>
      <c r="D1367" s="414" t="s">
        <v>3642</v>
      </c>
      <c r="E1367" s="539"/>
      <c r="F1367" s="539" t="s">
        <v>3245</v>
      </c>
      <c r="G1367" s="539">
        <v>2</v>
      </c>
      <c r="H1367" s="539">
        <v>1</v>
      </c>
      <c r="I1367" s="539" t="s">
        <v>3593</v>
      </c>
      <c r="J1367" s="539">
        <v>5</v>
      </c>
      <c r="K1367" s="539" t="s">
        <v>3445</v>
      </c>
      <c r="L1367" s="540" t="s">
        <v>3682</v>
      </c>
      <c r="M1367" s="581">
        <v>0</v>
      </c>
      <c r="N1367" s="581">
        <v>0</v>
      </c>
      <c r="O1367" s="581">
        <v>0</v>
      </c>
      <c r="P1367" s="581">
        <v>0</v>
      </c>
      <c r="Q1367" s="581">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8" t="s">
        <v>3644</v>
      </c>
      <c r="D1368" s="414" t="s">
        <v>3645</v>
      </c>
      <c r="E1368" s="539" t="s">
        <v>3456</v>
      </c>
      <c r="F1368" s="539" t="s">
        <v>3245</v>
      </c>
      <c r="G1368" s="539">
        <v>2</v>
      </c>
      <c r="H1368" s="539">
        <v>6</v>
      </c>
      <c r="I1368" s="539" t="s">
        <v>3593</v>
      </c>
      <c r="J1368" s="539">
        <v>5</v>
      </c>
      <c r="K1368" s="539" t="s">
        <v>3241</v>
      </c>
      <c r="L1368" s="540" t="s">
        <v>3682</v>
      </c>
      <c r="M1368" s="581">
        <v>0</v>
      </c>
      <c r="N1368" s="581">
        <v>0</v>
      </c>
      <c r="O1368" s="581">
        <v>0</v>
      </c>
      <c r="P1368" s="581">
        <v>0</v>
      </c>
      <c r="Q1368" s="581">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8" t="s">
        <v>3436</v>
      </c>
      <c r="D1369" s="414" t="s">
        <v>3663</v>
      </c>
      <c r="E1369" s="539" t="s">
        <v>3456</v>
      </c>
      <c r="F1369" s="539" t="s">
        <v>3245</v>
      </c>
      <c r="G1369" s="539">
        <v>5</v>
      </c>
      <c r="H1369" s="539">
        <v>12</v>
      </c>
      <c r="I1369" s="539" t="s">
        <v>3593</v>
      </c>
      <c r="J1369" s="539">
        <v>6</v>
      </c>
      <c r="K1369" s="539" t="s">
        <v>3241</v>
      </c>
      <c r="L1369" s="540" t="s">
        <v>3682</v>
      </c>
      <c r="M1369" s="581">
        <v>0</v>
      </c>
      <c r="N1369" s="581">
        <v>0</v>
      </c>
      <c r="O1369" s="581">
        <v>0</v>
      </c>
      <c r="P1369" s="581">
        <v>0</v>
      </c>
      <c r="Q1369" s="581">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8" t="s">
        <v>3433</v>
      </c>
      <c r="D1370" s="414" t="s">
        <v>3657</v>
      </c>
      <c r="E1370" s="539"/>
      <c r="F1370" s="539" t="s">
        <v>3245</v>
      </c>
      <c r="G1370" s="539">
        <v>3</v>
      </c>
      <c r="H1370" s="539">
        <v>4</v>
      </c>
      <c r="I1370" s="539" t="s">
        <v>3593</v>
      </c>
      <c r="J1370" s="539">
        <v>6</v>
      </c>
      <c r="K1370" s="539" t="s">
        <v>3445</v>
      </c>
      <c r="L1370" s="540" t="s">
        <v>3682</v>
      </c>
      <c r="M1370" s="581">
        <v>0</v>
      </c>
      <c r="N1370" s="581">
        <v>0</v>
      </c>
      <c r="O1370" s="581">
        <v>0</v>
      </c>
      <c r="P1370" s="581">
        <v>0</v>
      </c>
      <c r="Q1370" s="581">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6" t="s">
        <v>3431</v>
      </c>
      <c r="C1371" s="538" t="s">
        <v>3432</v>
      </c>
      <c r="D1371" s="414" t="s">
        <v>3655</v>
      </c>
      <c r="E1371" s="539" t="s">
        <v>3456</v>
      </c>
      <c r="F1371" s="539" t="s">
        <v>3245</v>
      </c>
      <c r="G1371" s="539">
        <v>2</v>
      </c>
      <c r="H1371" s="539">
        <v>2</v>
      </c>
      <c r="I1371" s="539" t="s">
        <v>3593</v>
      </c>
      <c r="J1371" s="539">
        <v>6</v>
      </c>
      <c r="K1371" s="539" t="s">
        <v>3445</v>
      </c>
      <c r="L1371" s="540" t="s">
        <v>3682</v>
      </c>
      <c r="M1371" s="581">
        <v>0</v>
      </c>
      <c r="N1371" s="581">
        <v>0</v>
      </c>
      <c r="O1371" s="581">
        <v>0</v>
      </c>
      <c r="P1371" s="581">
        <v>0</v>
      </c>
      <c r="Q1371" s="581">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8" t="s">
        <v>3435</v>
      </c>
      <c r="D1372" s="414" t="s">
        <v>3661</v>
      </c>
      <c r="E1372" s="539" t="s">
        <v>3456</v>
      </c>
      <c r="F1372" s="539" t="s">
        <v>3245</v>
      </c>
      <c r="G1372" s="539">
        <v>5</v>
      </c>
      <c r="H1372" s="539">
        <v>1</v>
      </c>
      <c r="I1372" s="539" t="s">
        <v>3593</v>
      </c>
      <c r="J1372" s="539">
        <v>6</v>
      </c>
      <c r="K1372" s="539" t="s">
        <v>3445</v>
      </c>
      <c r="L1372" s="540" t="s">
        <v>3682</v>
      </c>
      <c r="M1372" s="581">
        <v>0</v>
      </c>
      <c r="N1372" s="581">
        <v>0</v>
      </c>
      <c r="O1372" s="581">
        <v>0</v>
      </c>
      <c r="P1372" s="581">
        <v>0</v>
      </c>
      <c r="Q1372" s="581">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8" t="s">
        <v>3434</v>
      </c>
      <c r="D1373" s="414" t="s">
        <v>3659</v>
      </c>
      <c r="E1373" s="539" t="s">
        <v>3456</v>
      </c>
      <c r="F1373" s="539" t="s">
        <v>3245</v>
      </c>
      <c r="G1373" s="539">
        <v>4</v>
      </c>
      <c r="H1373" s="539">
        <v>4</v>
      </c>
      <c r="I1373" s="539" t="s">
        <v>3593</v>
      </c>
      <c r="J1373" s="539">
        <v>6</v>
      </c>
      <c r="K1373" s="539" t="s">
        <v>3445</v>
      </c>
      <c r="L1373" s="540" t="s">
        <v>3682</v>
      </c>
      <c r="M1373" s="581">
        <v>0</v>
      </c>
      <c r="N1373" s="581">
        <v>0</v>
      </c>
      <c r="O1373" s="581">
        <v>0</v>
      </c>
      <c r="P1373" s="581">
        <v>0</v>
      </c>
      <c r="Q1373" s="581">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8" t="s">
        <v>3438</v>
      </c>
      <c r="D1374" s="414" t="s">
        <v>3667</v>
      </c>
      <c r="E1374" s="539" t="s">
        <v>3456</v>
      </c>
      <c r="F1374" s="539" t="s">
        <v>3245</v>
      </c>
      <c r="G1374" s="539">
        <v>9</v>
      </c>
      <c r="H1374" s="539">
        <v>7</v>
      </c>
      <c r="I1374" s="539" t="s">
        <v>3593</v>
      </c>
      <c r="J1374" s="539">
        <v>9</v>
      </c>
      <c r="K1374" s="539" t="s">
        <v>3241</v>
      </c>
      <c r="L1374" s="540" t="s">
        <v>3682</v>
      </c>
      <c r="M1374" s="581">
        <v>0</v>
      </c>
      <c r="N1374" s="581">
        <v>0</v>
      </c>
      <c r="O1374" s="581">
        <v>0</v>
      </c>
      <c r="P1374" s="581">
        <v>0</v>
      </c>
      <c r="Q1374" s="581">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8" t="s">
        <v>3723</v>
      </c>
      <c r="C1375" s="608"/>
      <c r="D1375" s="483" t="s">
        <v>3724</v>
      </c>
      <c r="E1375" s="309"/>
      <c r="F1375" s="309" t="s">
        <v>3245</v>
      </c>
      <c r="G1375" s="309">
        <v>1</v>
      </c>
      <c r="H1375" s="309">
        <v>2</v>
      </c>
      <c r="I1375" s="309" t="s">
        <v>3250</v>
      </c>
      <c r="J1375" s="309">
        <v>3</v>
      </c>
      <c r="K1375" s="312" t="s">
        <v>3236</v>
      </c>
      <c r="L1375" s="313" t="s">
        <v>3718</v>
      </c>
      <c r="M1375" s="414">
        <v>1</v>
      </c>
      <c r="N1375" s="414">
        <v>1</v>
      </c>
      <c r="O1375" s="414">
        <v>1</v>
      </c>
      <c r="P1375" s="581">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8" t="s">
        <v>3725</v>
      </c>
      <c r="C1376" s="608"/>
      <c r="D1376" s="260" t="s">
        <v>3726</v>
      </c>
      <c r="E1376" s="309"/>
      <c r="F1376" s="309" t="s">
        <v>3235</v>
      </c>
      <c r="G1376" s="309"/>
      <c r="H1376" s="309"/>
      <c r="I1376" s="309" t="s">
        <v>3250</v>
      </c>
      <c r="J1376" s="309">
        <v>4</v>
      </c>
      <c r="K1376" s="312" t="s">
        <v>3246</v>
      </c>
      <c r="L1376" s="313" t="s">
        <v>3718</v>
      </c>
      <c r="M1376" s="581">
        <v>0</v>
      </c>
      <c r="N1376" s="581">
        <v>0</v>
      </c>
      <c r="O1376" s="414">
        <v>1</v>
      </c>
      <c r="P1376" s="581">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8" t="s">
        <v>3727</v>
      </c>
      <c r="C1377" s="608"/>
      <c r="D1377" s="260" t="s">
        <v>3728</v>
      </c>
      <c r="E1377" s="309"/>
      <c r="F1377" s="309" t="s">
        <v>3235</v>
      </c>
      <c r="G1377" s="309"/>
      <c r="H1377" s="309"/>
      <c r="I1377" s="309" t="s">
        <v>3250</v>
      </c>
      <c r="J1377" s="309">
        <v>4</v>
      </c>
      <c r="K1377" s="312" t="s">
        <v>3246</v>
      </c>
      <c r="L1377" s="313" t="s">
        <v>3718</v>
      </c>
      <c r="M1377" s="581">
        <v>0</v>
      </c>
      <c r="N1377" s="581">
        <v>0</v>
      </c>
      <c r="O1377" s="581">
        <v>0</v>
      </c>
      <c r="P1377" s="581">
        <v>0</v>
      </c>
      <c r="Q1377" s="581">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8" t="s">
        <v>3729</v>
      </c>
      <c r="C1378" s="608"/>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8" t="s">
        <v>3731</v>
      </c>
      <c r="C1379" s="608"/>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8" t="s">
        <v>3733</v>
      </c>
      <c r="C1380" s="608"/>
      <c r="D1380" s="483" t="s">
        <v>3734</v>
      </c>
      <c r="E1380" s="309" t="s">
        <v>3407</v>
      </c>
      <c r="F1380" s="309" t="s">
        <v>3245</v>
      </c>
      <c r="G1380" s="309">
        <v>4</v>
      </c>
      <c r="H1380" s="309">
        <v>9</v>
      </c>
      <c r="I1380" s="309" t="s">
        <v>3250</v>
      </c>
      <c r="J1380" s="309">
        <v>7</v>
      </c>
      <c r="K1380" s="312" t="s">
        <v>3236</v>
      </c>
      <c r="L1380" s="313" t="s">
        <v>3718</v>
      </c>
      <c r="M1380" s="414">
        <v>1</v>
      </c>
      <c r="N1380" s="414">
        <v>1</v>
      </c>
      <c r="O1380" s="581">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8" t="s">
        <v>3741</v>
      </c>
      <c r="C1381" s="608"/>
      <c r="D1381" s="260" t="s">
        <v>3742</v>
      </c>
      <c r="E1381" s="309"/>
      <c r="F1381" s="309" t="s">
        <v>3245</v>
      </c>
      <c r="G1381" s="309">
        <v>0</v>
      </c>
      <c r="H1381" s="309">
        <v>3</v>
      </c>
      <c r="I1381" s="309" t="s">
        <v>3264</v>
      </c>
      <c r="J1381" s="309">
        <v>2</v>
      </c>
      <c r="K1381" s="312" t="s">
        <v>3246</v>
      </c>
      <c r="L1381" s="609" t="s">
        <v>4017</v>
      </c>
      <c r="M1381" s="581">
        <v>0</v>
      </c>
      <c r="N1381" s="581">
        <v>0</v>
      </c>
      <c r="O1381" s="581">
        <v>0</v>
      </c>
      <c r="P1381" s="581">
        <v>0</v>
      </c>
      <c r="Q1381" s="581">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8" t="s">
        <v>3743</v>
      </c>
      <c r="C1382" s="608"/>
      <c r="D1382" s="260" t="s">
        <v>3744</v>
      </c>
      <c r="E1382" s="309"/>
      <c r="F1382" s="309" t="s">
        <v>3245</v>
      </c>
      <c r="G1382" s="309">
        <v>3</v>
      </c>
      <c r="H1382" s="309">
        <v>4</v>
      </c>
      <c r="I1382" s="309" t="s">
        <v>3264</v>
      </c>
      <c r="J1382" s="309">
        <v>3</v>
      </c>
      <c r="K1382" s="312" t="s">
        <v>3246</v>
      </c>
      <c r="L1382" s="313" t="s">
        <v>3718</v>
      </c>
      <c r="M1382" s="581">
        <v>0</v>
      </c>
      <c r="N1382" s="581">
        <v>0</v>
      </c>
      <c r="O1382" s="581">
        <v>0</v>
      </c>
      <c r="P1382" s="581">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8" t="s">
        <v>3745</v>
      </c>
      <c r="C1383" s="608"/>
      <c r="D1383" s="260" t="s">
        <v>3746</v>
      </c>
      <c r="E1383" s="309"/>
      <c r="F1383" s="309" t="s">
        <v>3235</v>
      </c>
      <c r="G1383" s="309"/>
      <c r="H1383" s="309"/>
      <c r="I1383" s="309" t="s">
        <v>3264</v>
      </c>
      <c r="J1383" s="309">
        <v>3</v>
      </c>
      <c r="K1383" s="312" t="s">
        <v>3253</v>
      </c>
      <c r="L1383" s="313" t="s">
        <v>3718</v>
      </c>
      <c r="M1383" s="414">
        <v>2</v>
      </c>
      <c r="N1383" s="581">
        <v>0</v>
      </c>
      <c r="O1383" s="414">
        <v>2</v>
      </c>
      <c r="P1383" s="581">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8" t="s">
        <v>3747</v>
      </c>
      <c r="C1384" s="608"/>
      <c r="D1384" s="260" t="s">
        <v>3748</v>
      </c>
      <c r="E1384" s="309"/>
      <c r="F1384" s="309" t="s">
        <v>3235</v>
      </c>
      <c r="G1384" s="309"/>
      <c r="H1384" s="309"/>
      <c r="I1384" s="309" t="s">
        <v>3264</v>
      </c>
      <c r="J1384" s="309">
        <v>4</v>
      </c>
      <c r="K1384" s="312" t="s">
        <v>3246</v>
      </c>
      <c r="L1384" s="313" t="s">
        <v>3718</v>
      </c>
      <c r="M1384" s="581">
        <v>0</v>
      </c>
      <c r="N1384" s="581">
        <v>0</v>
      </c>
      <c r="O1384" s="414">
        <v>2</v>
      </c>
      <c r="P1384" s="581">
        <v>0</v>
      </c>
      <c r="Q1384" s="581">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8" t="s">
        <v>3749</v>
      </c>
      <c r="C1385" s="608"/>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8" t="s">
        <v>3753</v>
      </c>
      <c r="C1386" s="608"/>
      <c r="D1386" s="260" t="s">
        <v>3754</v>
      </c>
      <c r="E1386" s="309" t="s">
        <v>3407</v>
      </c>
      <c r="F1386" s="309" t="s">
        <v>3245</v>
      </c>
      <c r="G1386" s="309">
        <v>4</v>
      </c>
      <c r="H1386" s="309">
        <v>4</v>
      </c>
      <c r="I1386" s="309" t="s">
        <v>3264</v>
      </c>
      <c r="J1386" s="309">
        <v>7</v>
      </c>
      <c r="K1386" s="312" t="s">
        <v>3236</v>
      </c>
      <c r="L1386" s="313" t="s">
        <v>3718</v>
      </c>
      <c r="M1386" s="581">
        <v>0</v>
      </c>
      <c r="N1386" s="581">
        <v>0</v>
      </c>
      <c r="O1386" s="414">
        <v>1</v>
      </c>
      <c r="P1386" s="581">
        <v>0</v>
      </c>
      <c r="Q1386" s="581">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8" t="s">
        <v>3755</v>
      </c>
      <c r="C1387" s="608"/>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1">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8" t="s">
        <v>3764</v>
      </c>
      <c r="C1388" s="608"/>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8" t="s">
        <v>3768</v>
      </c>
      <c r="C1389" s="608"/>
      <c r="D1389" s="260" t="s">
        <v>3769</v>
      </c>
      <c r="E1389" s="309"/>
      <c r="F1389" s="309" t="s">
        <v>3235</v>
      </c>
      <c r="G1389" s="309"/>
      <c r="H1389" s="309"/>
      <c r="I1389" s="309" t="s">
        <v>3477</v>
      </c>
      <c r="J1389" s="309">
        <v>2</v>
      </c>
      <c r="K1389" s="312" t="s">
        <v>3246</v>
      </c>
      <c r="L1389" s="313" t="s">
        <v>3718</v>
      </c>
      <c r="M1389" s="581">
        <v>0</v>
      </c>
      <c r="N1389" s="414">
        <v>0</v>
      </c>
      <c r="O1389" s="414">
        <v>1</v>
      </c>
      <c r="P1389" s="581">
        <v>0</v>
      </c>
      <c r="Q1389" s="581">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8" t="s">
        <v>3770</v>
      </c>
      <c r="C1390" s="608"/>
      <c r="D1390" s="260" t="s">
        <v>3771</v>
      </c>
      <c r="E1390" s="309"/>
      <c r="F1390" s="309" t="s">
        <v>3245</v>
      </c>
      <c r="G1390" s="309">
        <v>0</v>
      </c>
      <c r="H1390" s="309">
        <v>3</v>
      </c>
      <c r="I1390" s="309" t="s">
        <v>3477</v>
      </c>
      <c r="J1390" s="309">
        <v>3</v>
      </c>
      <c r="K1390" s="312" t="s">
        <v>3246</v>
      </c>
      <c r="L1390" s="609" t="s">
        <v>4017</v>
      </c>
      <c r="M1390" s="581">
        <v>0</v>
      </c>
      <c r="N1390" s="581">
        <v>0</v>
      </c>
      <c r="O1390" s="581">
        <v>0</v>
      </c>
      <c r="P1390" s="581">
        <v>0</v>
      </c>
      <c r="Q1390" s="581">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8" t="s">
        <v>3772</v>
      </c>
      <c r="C1391" s="608"/>
      <c r="D1391" s="260" t="s">
        <v>3773</v>
      </c>
      <c r="E1391" s="309"/>
      <c r="F1391" s="309" t="s">
        <v>3245</v>
      </c>
      <c r="G1391" s="309">
        <v>2</v>
      </c>
      <c r="H1391" s="309">
        <v>4</v>
      </c>
      <c r="I1391" s="309" t="s">
        <v>3477</v>
      </c>
      <c r="J1391" s="309">
        <v>3</v>
      </c>
      <c r="K1391" s="312" t="s">
        <v>3246</v>
      </c>
      <c r="L1391" s="313" t="s">
        <v>3718</v>
      </c>
      <c r="M1391" s="581">
        <v>0</v>
      </c>
      <c r="N1391" s="414">
        <v>1</v>
      </c>
      <c r="O1391" s="414">
        <v>0</v>
      </c>
      <c r="P1391" s="414">
        <v>1</v>
      </c>
      <c r="Q1391" s="581">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8" t="s">
        <v>3775</v>
      </c>
      <c r="C1392" s="608"/>
      <c r="D1392" s="483" t="s">
        <v>3776</v>
      </c>
      <c r="E1392" s="309" t="s">
        <v>3407</v>
      </c>
      <c r="F1392" s="309" t="s">
        <v>3245</v>
      </c>
      <c r="G1392" s="309">
        <v>3</v>
      </c>
      <c r="H1392" s="309">
        <v>2</v>
      </c>
      <c r="I1392" s="309" t="s">
        <v>3477</v>
      </c>
      <c r="J1392" s="309">
        <v>5</v>
      </c>
      <c r="K1392" s="312" t="s">
        <v>3236</v>
      </c>
      <c r="L1392" s="313" t="s">
        <v>3718</v>
      </c>
      <c r="M1392" s="581">
        <v>0</v>
      </c>
      <c r="N1392" s="414">
        <v>1</v>
      </c>
      <c r="O1392" s="414">
        <v>1</v>
      </c>
      <c r="P1392" s="581">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8" t="s">
        <v>3783</v>
      </c>
      <c r="C1393" s="608"/>
      <c r="D1393" s="260" t="s">
        <v>3784</v>
      </c>
      <c r="E1393" s="309"/>
      <c r="F1393" s="309" t="s">
        <v>3245</v>
      </c>
      <c r="G1393" s="309">
        <v>0</v>
      </c>
      <c r="H1393" s="309">
        <v>3</v>
      </c>
      <c r="I1393" s="309" t="s">
        <v>3291</v>
      </c>
      <c r="J1393" s="309">
        <v>1</v>
      </c>
      <c r="K1393" s="312" t="s">
        <v>3246</v>
      </c>
      <c r="L1393" s="313" t="s">
        <v>3718</v>
      </c>
      <c r="M1393" s="581">
        <v>0</v>
      </c>
      <c r="N1393" s="581">
        <v>0</v>
      </c>
      <c r="O1393" s="414">
        <v>1</v>
      </c>
      <c r="P1393" s="581">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8" t="s">
        <v>3785</v>
      </c>
      <c r="C1394" s="608"/>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8" t="s">
        <v>3791</v>
      </c>
      <c r="C1395" s="608"/>
      <c r="D1395" s="260" t="s">
        <v>3792</v>
      </c>
      <c r="E1395" s="309"/>
      <c r="F1395" s="309" t="s">
        <v>3235</v>
      </c>
      <c r="G1395" s="309"/>
      <c r="H1395" s="309"/>
      <c r="I1395" s="309" t="s">
        <v>3291</v>
      </c>
      <c r="J1395" s="309">
        <v>3</v>
      </c>
      <c r="K1395" s="312" t="s">
        <v>3253</v>
      </c>
      <c r="L1395" s="313" t="s">
        <v>3718</v>
      </c>
      <c r="M1395" s="581">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8" t="s">
        <v>3793</v>
      </c>
      <c r="C1396" s="608"/>
      <c r="D1396" s="260" t="s">
        <v>3794</v>
      </c>
      <c r="E1396" s="309"/>
      <c r="F1396" s="309" t="s">
        <v>3235</v>
      </c>
      <c r="G1396" s="309"/>
      <c r="H1396" s="309"/>
      <c r="I1396" s="309" t="s">
        <v>3291</v>
      </c>
      <c r="J1396" s="309">
        <v>5</v>
      </c>
      <c r="K1396" s="312" t="s">
        <v>3246</v>
      </c>
      <c r="L1396" s="609" t="s">
        <v>4017</v>
      </c>
      <c r="M1396" s="414">
        <v>0</v>
      </c>
      <c r="N1396" s="581">
        <v>0</v>
      </c>
      <c r="O1396" s="414">
        <v>0</v>
      </c>
      <c r="P1396" s="581">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8" t="s">
        <v>3795</v>
      </c>
      <c r="C1397" s="608"/>
      <c r="D1397" s="260" t="s">
        <v>3796</v>
      </c>
      <c r="E1397" s="309"/>
      <c r="F1397" s="309" t="s">
        <v>3245</v>
      </c>
      <c r="G1397" s="309">
        <v>7</v>
      </c>
      <c r="H1397" s="309">
        <v>7</v>
      </c>
      <c r="I1397" s="309" t="s">
        <v>3291</v>
      </c>
      <c r="J1397" s="309">
        <v>7</v>
      </c>
      <c r="K1397" s="312" t="s">
        <v>3236</v>
      </c>
      <c r="L1397" s="313" t="s">
        <v>3718</v>
      </c>
      <c r="M1397" s="414">
        <v>1</v>
      </c>
      <c r="N1397" s="414">
        <v>1</v>
      </c>
      <c r="O1397" s="414">
        <v>1</v>
      </c>
      <c r="P1397" s="581">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8" t="s">
        <v>3797</v>
      </c>
      <c r="C1398" s="608"/>
      <c r="D1398" s="260" t="s">
        <v>3798</v>
      </c>
      <c r="E1398" s="309"/>
      <c r="F1398" s="309" t="s">
        <v>3245</v>
      </c>
      <c r="G1398" s="309">
        <v>7</v>
      </c>
      <c r="H1398" s="309">
        <v>5</v>
      </c>
      <c r="I1398" s="309" t="s">
        <v>3291</v>
      </c>
      <c r="J1398" s="309">
        <v>8</v>
      </c>
      <c r="K1398" s="312" t="s">
        <v>3236</v>
      </c>
      <c r="L1398" s="313" t="s">
        <v>3718</v>
      </c>
      <c r="M1398" s="581">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8" t="s">
        <v>3799</v>
      </c>
      <c r="C1399" s="608"/>
      <c r="D1399" s="260" t="s">
        <v>3800</v>
      </c>
      <c r="E1399" s="309"/>
      <c r="F1399" s="309" t="s">
        <v>3245</v>
      </c>
      <c r="G1399" s="309">
        <v>7</v>
      </c>
      <c r="H1399" s="309">
        <v>8</v>
      </c>
      <c r="I1399" s="309" t="s">
        <v>3291</v>
      </c>
      <c r="J1399" s="309">
        <v>12</v>
      </c>
      <c r="K1399" s="312" t="s">
        <v>3246</v>
      </c>
      <c r="L1399" s="313" t="s">
        <v>3718</v>
      </c>
      <c r="M1399" s="581">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8" t="s">
        <v>3806</v>
      </c>
      <c r="C1400" s="608"/>
      <c r="D1400" s="260" t="s">
        <v>3807</v>
      </c>
      <c r="E1400" s="309"/>
      <c r="F1400" s="309" t="s">
        <v>3235</v>
      </c>
      <c r="G1400" s="309"/>
      <c r="H1400" s="309"/>
      <c r="I1400" s="309" t="s">
        <v>3303</v>
      </c>
      <c r="J1400" s="309">
        <v>2</v>
      </c>
      <c r="K1400" s="312" t="s">
        <v>3241</v>
      </c>
      <c r="L1400" s="313" t="s">
        <v>3718</v>
      </c>
      <c r="M1400" s="581">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8" t="s">
        <v>3803</v>
      </c>
      <c r="C1401" s="608"/>
      <c r="D1401" s="260" t="s">
        <v>3804</v>
      </c>
      <c r="E1401" s="309" t="s">
        <v>3805</v>
      </c>
      <c r="F1401" s="309" t="s">
        <v>3245</v>
      </c>
      <c r="G1401" s="309">
        <v>1</v>
      </c>
      <c r="H1401" s="309">
        <v>1</v>
      </c>
      <c r="I1401" s="309" t="s">
        <v>3303</v>
      </c>
      <c r="J1401" s="309">
        <v>2</v>
      </c>
      <c r="K1401" s="312" t="s">
        <v>3246</v>
      </c>
      <c r="L1401" s="313" t="s">
        <v>3718</v>
      </c>
      <c r="M1401" s="581">
        <v>0</v>
      </c>
      <c r="N1401" s="581">
        <v>0</v>
      </c>
      <c r="O1401" s="581">
        <v>0</v>
      </c>
      <c r="P1401" s="581">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8" t="s">
        <v>3812</v>
      </c>
      <c r="C1402" s="608"/>
      <c r="D1402" s="260" t="s">
        <v>3813</v>
      </c>
      <c r="E1402" s="309"/>
      <c r="F1402" s="309" t="s">
        <v>3235</v>
      </c>
      <c r="G1402" s="309"/>
      <c r="H1402" s="309"/>
      <c r="I1402" s="309" t="s">
        <v>3303</v>
      </c>
      <c r="J1402" s="309">
        <v>4</v>
      </c>
      <c r="K1402" s="312" t="s">
        <v>3241</v>
      </c>
      <c r="L1402" s="609" t="s">
        <v>4017</v>
      </c>
      <c r="M1402" s="581">
        <v>0</v>
      </c>
      <c r="N1402" s="581">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8" t="s">
        <v>3814</v>
      </c>
      <c r="C1403" s="608"/>
      <c r="D1403" s="260" t="s">
        <v>3815</v>
      </c>
      <c r="E1403" s="309" t="s">
        <v>3407</v>
      </c>
      <c r="F1403" s="309" t="s">
        <v>3245</v>
      </c>
      <c r="G1403" s="309">
        <v>2</v>
      </c>
      <c r="H1403" s="309">
        <v>2</v>
      </c>
      <c r="I1403" s="309" t="s">
        <v>3303</v>
      </c>
      <c r="J1403" s="309">
        <v>5</v>
      </c>
      <c r="K1403" s="312" t="s">
        <v>3236</v>
      </c>
      <c r="L1403" s="313" t="s">
        <v>3718</v>
      </c>
      <c r="M1403" s="581">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8" t="s">
        <v>3816</v>
      </c>
      <c r="C1404" s="608"/>
      <c r="D1404" s="260" t="s">
        <v>3817</v>
      </c>
      <c r="E1404" s="309"/>
      <c r="F1404" s="309" t="s">
        <v>3235</v>
      </c>
      <c r="G1404" s="309"/>
      <c r="H1404" s="309"/>
      <c r="I1404" s="309" t="s">
        <v>3303</v>
      </c>
      <c r="J1404" s="309">
        <v>6</v>
      </c>
      <c r="K1404" s="312" t="s">
        <v>3253</v>
      </c>
      <c r="L1404" s="313" t="s">
        <v>3718</v>
      </c>
      <c r="M1404" s="581">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8" t="s">
        <v>3818</v>
      </c>
      <c r="C1405" s="608"/>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8" t="s">
        <v>3820</v>
      </c>
      <c r="C1406" s="608"/>
      <c r="D1406" s="260" t="s">
        <v>3821</v>
      </c>
      <c r="E1406" s="309" t="s">
        <v>3805</v>
      </c>
      <c r="F1406" s="309" t="s">
        <v>3245</v>
      </c>
      <c r="G1406" s="309">
        <v>6</v>
      </c>
      <c r="H1406" s="309">
        <v>3</v>
      </c>
      <c r="I1406" s="309" t="s">
        <v>3303</v>
      </c>
      <c r="J1406" s="309">
        <v>8</v>
      </c>
      <c r="K1406" s="312" t="s">
        <v>3236</v>
      </c>
      <c r="L1406" s="313" t="s">
        <v>3718</v>
      </c>
      <c r="M1406" s="414">
        <v>1</v>
      </c>
      <c r="N1406" s="414">
        <v>1</v>
      </c>
      <c r="O1406" s="581">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8" t="s">
        <v>3828</v>
      </c>
      <c r="C1407" s="608"/>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8" t="s">
        <v>3826</v>
      </c>
      <c r="C1408" s="608"/>
      <c r="D1408" s="260" t="s">
        <v>3827</v>
      </c>
      <c r="E1408" s="309"/>
      <c r="F1408" s="309" t="s">
        <v>3307</v>
      </c>
      <c r="G1408" s="309">
        <v>1</v>
      </c>
      <c r="H1408" s="309">
        <v>3</v>
      </c>
      <c r="I1408" s="309" t="s">
        <v>3321</v>
      </c>
      <c r="J1408" s="309">
        <v>2</v>
      </c>
      <c r="K1408" s="312" t="s">
        <v>3246</v>
      </c>
      <c r="L1408" s="313" t="s">
        <v>3718</v>
      </c>
      <c r="M1408" s="581">
        <v>0</v>
      </c>
      <c r="N1408" s="414">
        <v>0</v>
      </c>
      <c r="O1408" s="414">
        <v>0</v>
      </c>
      <c r="P1408" s="581">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8" t="s">
        <v>3832</v>
      </c>
      <c r="C1409" s="608"/>
      <c r="D1409" s="260" t="s">
        <v>3833</v>
      </c>
      <c r="E1409" s="309"/>
      <c r="F1409" s="309" t="s">
        <v>3245</v>
      </c>
      <c r="G1409" s="309">
        <v>1</v>
      </c>
      <c r="H1409" s="309">
        <v>3</v>
      </c>
      <c r="I1409" s="309" t="s">
        <v>3321</v>
      </c>
      <c r="J1409" s="309">
        <v>3</v>
      </c>
      <c r="K1409" s="312" t="s">
        <v>3236</v>
      </c>
      <c r="L1409" s="313" t="s">
        <v>3718</v>
      </c>
      <c r="M1409" s="414">
        <v>1</v>
      </c>
      <c r="N1409" s="414">
        <v>1</v>
      </c>
      <c r="O1409" s="581">
        <v>0</v>
      </c>
      <c r="P1409" s="581">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8" t="s">
        <v>3836</v>
      </c>
      <c r="C1410" s="608"/>
      <c r="D1410" s="260" t="s">
        <v>3837</v>
      </c>
      <c r="E1410" s="309"/>
      <c r="F1410" s="309" t="s">
        <v>3235</v>
      </c>
      <c r="G1410" s="309"/>
      <c r="H1410" s="309"/>
      <c r="I1410" s="309" t="s">
        <v>3321</v>
      </c>
      <c r="J1410" s="309">
        <v>3</v>
      </c>
      <c r="K1410" s="312" t="s">
        <v>3253</v>
      </c>
      <c r="L1410" s="313" t="s">
        <v>3718</v>
      </c>
      <c r="M1410" s="581">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8" t="s">
        <v>3830</v>
      </c>
      <c r="C1411" s="608"/>
      <c r="D1411" s="260" t="s">
        <v>3831</v>
      </c>
      <c r="E1411" s="309"/>
      <c r="F1411" s="309" t="s">
        <v>3245</v>
      </c>
      <c r="G1411" s="309">
        <v>0</v>
      </c>
      <c r="H1411" s="309">
        <v>3</v>
      </c>
      <c r="I1411" s="309" t="s">
        <v>3321</v>
      </c>
      <c r="J1411" s="309">
        <v>3</v>
      </c>
      <c r="K1411" s="312" t="s">
        <v>3246</v>
      </c>
      <c r="L1411" s="313" t="s">
        <v>3718</v>
      </c>
      <c r="M1411" s="581">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8" t="s">
        <v>3838</v>
      </c>
      <c r="C1412" s="608"/>
      <c r="D1412" s="260" t="s">
        <v>3839</v>
      </c>
      <c r="E1412" s="309" t="s">
        <v>3407</v>
      </c>
      <c r="F1412" s="309" t="s">
        <v>3245</v>
      </c>
      <c r="G1412" s="309">
        <v>4</v>
      </c>
      <c r="H1412" s="309">
        <v>6</v>
      </c>
      <c r="I1412" s="309" t="s">
        <v>3321</v>
      </c>
      <c r="J1412" s="309">
        <v>6</v>
      </c>
      <c r="K1412" s="312" t="s">
        <v>3236</v>
      </c>
      <c r="L1412" s="313" t="s">
        <v>3718</v>
      </c>
      <c r="M1412" s="581">
        <v>0</v>
      </c>
      <c r="N1412" s="581">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8" t="s">
        <v>3844</v>
      </c>
      <c r="C1413" s="608"/>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8" t="s">
        <v>3848</v>
      </c>
      <c r="C1414" s="608"/>
      <c r="D1414" s="260" t="s">
        <v>3849</v>
      </c>
      <c r="E1414" s="309"/>
      <c r="F1414" s="309" t="s">
        <v>3245</v>
      </c>
      <c r="G1414" s="309">
        <v>3</v>
      </c>
      <c r="H1414" s="309">
        <v>4</v>
      </c>
      <c r="I1414" s="309" t="s">
        <v>3336</v>
      </c>
      <c r="J1414" s="309">
        <v>3</v>
      </c>
      <c r="K1414" s="312" t="s">
        <v>3236</v>
      </c>
      <c r="L1414" s="313" t="s">
        <v>3718</v>
      </c>
      <c r="M1414" s="581">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8" t="s">
        <v>3852</v>
      </c>
      <c r="C1415" s="608"/>
      <c r="D1415" s="260" t="s">
        <v>3853</v>
      </c>
      <c r="E1415" s="309"/>
      <c r="F1415" s="309" t="s">
        <v>3245</v>
      </c>
      <c r="G1415" s="309">
        <v>0</v>
      </c>
      <c r="H1415" s="309">
        <v>3</v>
      </c>
      <c r="I1415" s="309" t="s">
        <v>3336</v>
      </c>
      <c r="J1415" s="309">
        <v>4</v>
      </c>
      <c r="K1415" s="312" t="s">
        <v>3246</v>
      </c>
      <c r="L1415" s="313" t="s">
        <v>3718</v>
      </c>
      <c r="M1415" s="581">
        <v>0</v>
      </c>
      <c r="N1415" s="581">
        <v>0</v>
      </c>
      <c r="O1415" s="414">
        <v>2</v>
      </c>
      <c r="P1415" s="581">
        <v>0</v>
      </c>
      <c r="Q1415" s="581">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8" t="s">
        <v>3854</v>
      </c>
      <c r="C1416" s="608"/>
      <c r="D1416" s="260" t="s">
        <v>3855</v>
      </c>
      <c r="E1416" s="309"/>
      <c r="F1416" s="309" t="s">
        <v>3245</v>
      </c>
      <c r="G1416" s="309">
        <v>4</v>
      </c>
      <c r="H1416" s="309">
        <v>4</v>
      </c>
      <c r="I1416" s="309" t="s">
        <v>3336</v>
      </c>
      <c r="J1416" s="309">
        <v>4</v>
      </c>
      <c r="K1416" s="312" t="s">
        <v>3246</v>
      </c>
      <c r="L1416" s="313" t="s">
        <v>3718</v>
      </c>
      <c r="M1416" s="581">
        <v>0</v>
      </c>
      <c r="N1416" s="581">
        <v>0</v>
      </c>
      <c r="O1416" s="414">
        <v>1</v>
      </c>
      <c r="P1416" s="581">
        <v>0</v>
      </c>
      <c r="Q1416" s="581">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8" t="s">
        <v>3856</v>
      </c>
      <c r="C1417" s="608"/>
      <c r="D1417" s="260" t="s">
        <v>3857</v>
      </c>
      <c r="E1417" s="309"/>
      <c r="F1417" s="309" t="s">
        <v>3307</v>
      </c>
      <c r="G1417" s="309">
        <v>3</v>
      </c>
      <c r="H1417" s="309">
        <v>3</v>
      </c>
      <c r="I1417" s="309" t="s">
        <v>3336</v>
      </c>
      <c r="J1417" s="309">
        <v>5</v>
      </c>
      <c r="K1417" s="312" t="s">
        <v>3246</v>
      </c>
      <c r="L1417" s="313" t="s">
        <v>3718</v>
      </c>
      <c r="M1417" s="581">
        <v>0</v>
      </c>
      <c r="N1417" s="581">
        <v>0</v>
      </c>
      <c r="O1417" s="581">
        <v>0</v>
      </c>
      <c r="P1417" s="581">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8" t="s">
        <v>3858</v>
      </c>
      <c r="C1418" s="608"/>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8" t="s">
        <v>4020</v>
      </c>
      <c r="C1419" s="608"/>
      <c r="D1419" s="260" t="s">
        <v>3860</v>
      </c>
      <c r="E1419" s="309" t="s">
        <v>3407</v>
      </c>
      <c r="F1419" s="309" t="s">
        <v>3245</v>
      </c>
      <c r="G1419" s="309">
        <v>7</v>
      </c>
      <c r="H1419" s="309">
        <v>5</v>
      </c>
      <c r="I1419" s="309" t="s">
        <v>3336</v>
      </c>
      <c r="J1419" s="309">
        <v>25</v>
      </c>
      <c r="K1419" s="312" t="s">
        <v>3236</v>
      </c>
      <c r="L1419" s="313" t="s">
        <v>3718</v>
      </c>
      <c r="M1419" s="414">
        <v>1</v>
      </c>
      <c r="N1419" s="414">
        <v>1</v>
      </c>
      <c r="O1419" s="581">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8" t="s">
        <v>3862</v>
      </c>
      <c r="C1420" s="608"/>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8" t="s">
        <v>3864</v>
      </c>
      <c r="C1421" s="608"/>
      <c r="D1421" s="260" t="s">
        <v>3865</v>
      </c>
      <c r="E1421" s="309"/>
      <c r="F1421" s="309" t="s">
        <v>3245</v>
      </c>
      <c r="G1421" s="309">
        <v>0</v>
      </c>
      <c r="H1421" s="309">
        <v>3</v>
      </c>
      <c r="I1421" s="309" t="s">
        <v>3353</v>
      </c>
      <c r="J1421" s="309">
        <v>2</v>
      </c>
      <c r="K1421" s="312" t="s">
        <v>3246</v>
      </c>
      <c r="L1421" s="313" t="s">
        <v>3718</v>
      </c>
      <c r="M1421" s="581">
        <v>0</v>
      </c>
      <c r="N1421" s="581">
        <v>0</v>
      </c>
      <c r="O1421" s="581">
        <v>0</v>
      </c>
      <c r="P1421" s="581">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8" t="s">
        <v>3868</v>
      </c>
      <c r="C1422" s="608"/>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8" t="s">
        <v>3870</v>
      </c>
      <c r="C1423" s="608"/>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8" t="s">
        <v>3874</v>
      </c>
      <c r="C1424" s="608"/>
      <c r="D1424" s="260" t="s">
        <v>3875</v>
      </c>
      <c r="E1424" s="309" t="s">
        <v>3407</v>
      </c>
      <c r="F1424" s="309" t="s">
        <v>3245</v>
      </c>
      <c r="G1424" s="309">
        <v>1</v>
      </c>
      <c r="H1424" s="309">
        <v>1</v>
      </c>
      <c r="I1424" s="309" t="s">
        <v>3353</v>
      </c>
      <c r="J1424" s="309">
        <v>8</v>
      </c>
      <c r="K1424" s="312" t="s">
        <v>3236</v>
      </c>
      <c r="L1424" s="313" t="s">
        <v>3718</v>
      </c>
      <c r="M1424" s="581">
        <v>0</v>
      </c>
      <c r="N1424" s="414">
        <v>1</v>
      </c>
      <c r="O1424" s="414">
        <v>1</v>
      </c>
      <c r="P1424" s="414">
        <v>1</v>
      </c>
      <c r="Q1424" s="581">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8" t="s">
        <v>3880</v>
      </c>
      <c r="C1425" s="608"/>
      <c r="D1425" s="260" t="s">
        <v>3881</v>
      </c>
      <c r="E1425" s="309"/>
      <c r="F1425" s="309" t="s">
        <v>3879</v>
      </c>
      <c r="G1425" s="309"/>
      <c r="H1425" s="309"/>
      <c r="I1425" s="309" t="s">
        <v>3878</v>
      </c>
      <c r="J1425" s="309">
        <v>8</v>
      </c>
      <c r="K1425" s="312" t="s">
        <v>3882</v>
      </c>
      <c r="L1425" s="313" t="s">
        <v>3763</v>
      </c>
      <c r="M1425" s="414">
        <v>2</v>
      </c>
      <c r="N1425" s="414">
        <v>2</v>
      </c>
      <c r="O1425" s="414">
        <v>1</v>
      </c>
      <c r="P1425" s="581">
        <v>0</v>
      </c>
      <c r="Q1425" s="581">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8" t="s">
        <v>3891</v>
      </c>
      <c r="C1426" s="608"/>
      <c r="D1426" s="260" t="s">
        <v>3892</v>
      </c>
      <c r="E1426" s="309"/>
      <c r="F1426" s="309" t="s">
        <v>3893</v>
      </c>
      <c r="G1426" s="309">
        <v>2</v>
      </c>
      <c r="H1426" s="309">
        <v>4</v>
      </c>
      <c r="I1426" s="309" t="s">
        <v>3885</v>
      </c>
      <c r="J1426" s="309">
        <v>3</v>
      </c>
      <c r="K1426" s="312" t="s">
        <v>3762</v>
      </c>
      <c r="L1426" s="313" t="s">
        <v>3763</v>
      </c>
      <c r="M1426" s="414">
        <v>1</v>
      </c>
      <c r="N1426" s="581">
        <v>0</v>
      </c>
      <c r="O1426" s="581">
        <v>0</v>
      </c>
      <c r="P1426" s="581">
        <v>0</v>
      </c>
      <c r="Q1426" s="581">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8" t="s">
        <v>3894</v>
      </c>
      <c r="C1427" s="608"/>
      <c r="D1427" s="260" t="s">
        <v>3895</v>
      </c>
      <c r="E1427" s="309"/>
      <c r="F1427" s="309" t="s">
        <v>3760</v>
      </c>
      <c r="G1427" s="309">
        <v>3</v>
      </c>
      <c r="H1427" s="309">
        <v>2</v>
      </c>
      <c r="I1427" s="309" t="s">
        <v>3885</v>
      </c>
      <c r="J1427" s="309">
        <v>3</v>
      </c>
      <c r="K1427" s="312" t="s">
        <v>3882</v>
      </c>
      <c r="L1427" s="313" t="s">
        <v>3763</v>
      </c>
      <c r="M1427" s="581">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8" t="s">
        <v>3896</v>
      </c>
      <c r="C1428" s="608"/>
      <c r="D1428" s="260" t="s">
        <v>3897</v>
      </c>
      <c r="E1428" s="309"/>
      <c r="F1428" s="309" t="s">
        <v>3760</v>
      </c>
      <c r="G1428" s="309">
        <v>4</v>
      </c>
      <c r="H1428" s="309">
        <v>3</v>
      </c>
      <c r="I1428" s="309" t="s">
        <v>3885</v>
      </c>
      <c r="J1428" s="309">
        <v>4</v>
      </c>
      <c r="K1428" s="312" t="s">
        <v>3898</v>
      </c>
      <c r="L1428" s="313" t="s">
        <v>3763</v>
      </c>
      <c r="M1428" s="414">
        <v>1</v>
      </c>
      <c r="N1428" s="414">
        <v>1</v>
      </c>
      <c r="O1428" s="581">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8" t="s">
        <v>3902</v>
      </c>
      <c r="C1429" s="608"/>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8" t="s">
        <v>4010</v>
      </c>
      <c r="C1430" s="608"/>
      <c r="D1430" s="260" t="s">
        <v>3904</v>
      </c>
      <c r="E1430" s="309"/>
      <c r="F1430" s="309" t="s">
        <v>3879</v>
      </c>
      <c r="G1430" s="309"/>
      <c r="H1430" s="309"/>
      <c r="I1430" s="309" t="s">
        <v>3885</v>
      </c>
      <c r="J1430" s="309">
        <v>6</v>
      </c>
      <c r="K1430" s="312" t="s">
        <v>3886</v>
      </c>
      <c r="L1430" s="313" t="s">
        <v>3763</v>
      </c>
      <c r="M1430" s="581">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8" t="s">
        <v>3905</v>
      </c>
      <c r="C1431" s="608"/>
      <c r="D1431" s="260" t="s">
        <v>3906</v>
      </c>
      <c r="E1431" s="309" t="s">
        <v>3761</v>
      </c>
      <c r="F1431" s="309" t="s">
        <v>3760</v>
      </c>
      <c r="G1431" s="309">
        <v>5</v>
      </c>
      <c r="H1431" s="309">
        <v>5</v>
      </c>
      <c r="I1431" s="309" t="s">
        <v>3885</v>
      </c>
      <c r="J1431" s="309">
        <v>8</v>
      </c>
      <c r="K1431" s="312" t="s">
        <v>3898</v>
      </c>
      <c r="L1431" s="313" t="s">
        <v>3763</v>
      </c>
      <c r="M1431" s="581">
        <v>0</v>
      </c>
      <c r="N1431" s="581">
        <v>0</v>
      </c>
      <c r="O1431" s="414">
        <v>1</v>
      </c>
      <c r="P1431" s="581">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8" t="s">
        <v>3907</v>
      </c>
      <c r="C1432" s="608"/>
      <c r="D1432" s="260" t="s">
        <v>3908</v>
      </c>
      <c r="E1432" s="309"/>
      <c r="F1432" s="309" t="s">
        <v>3760</v>
      </c>
      <c r="G1432" s="309">
        <v>0</v>
      </c>
      <c r="H1432" s="309">
        <v>2</v>
      </c>
      <c r="I1432" s="309" t="s">
        <v>3909</v>
      </c>
      <c r="J1432" s="309">
        <v>1</v>
      </c>
      <c r="K1432" s="312" t="s">
        <v>3882</v>
      </c>
      <c r="L1432" s="313" t="s">
        <v>3763</v>
      </c>
      <c r="M1432" s="581">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8" t="s">
        <v>3916</v>
      </c>
      <c r="C1433" s="608"/>
      <c r="D1433" s="260" t="s">
        <v>3917</v>
      </c>
      <c r="E1433" s="309" t="s">
        <v>3918</v>
      </c>
      <c r="F1433" s="309" t="s">
        <v>3245</v>
      </c>
      <c r="G1433" s="309">
        <v>0</v>
      </c>
      <c r="H1433" s="309">
        <v>2</v>
      </c>
      <c r="I1433" s="309" t="s">
        <v>3384</v>
      </c>
      <c r="J1433" s="309">
        <v>2</v>
      </c>
      <c r="K1433" s="312" t="s">
        <v>3246</v>
      </c>
      <c r="L1433" s="313" t="s">
        <v>3718</v>
      </c>
      <c r="M1433" s="414">
        <v>1</v>
      </c>
      <c r="N1433" s="581">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8" t="s">
        <v>3933</v>
      </c>
      <c r="C1434" s="608"/>
      <c r="D1434" s="260" t="s">
        <v>3934</v>
      </c>
      <c r="E1434" s="309"/>
      <c r="F1434" s="309" t="s">
        <v>3245</v>
      </c>
      <c r="G1434" s="309">
        <v>2</v>
      </c>
      <c r="H1434" s="309">
        <v>2</v>
      </c>
      <c r="I1434" s="309" t="s">
        <v>3384</v>
      </c>
      <c r="J1434" s="309">
        <v>2</v>
      </c>
      <c r="K1434" s="312" t="s">
        <v>3246</v>
      </c>
      <c r="L1434" s="313" t="s">
        <v>3718</v>
      </c>
      <c r="M1434" s="581">
        <v>0</v>
      </c>
      <c r="N1434" s="581">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8" t="s">
        <v>3939</v>
      </c>
      <c r="C1435" s="608"/>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8" t="s">
        <v>3929</v>
      </c>
      <c r="C1436" s="608"/>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3" t="s">
        <v>3943</v>
      </c>
      <c r="C1437" s="608"/>
      <c r="D1437" s="260" t="s">
        <v>3944</v>
      </c>
      <c r="E1437" s="309"/>
      <c r="F1437" s="309" t="s">
        <v>3245</v>
      </c>
      <c r="G1437" s="309">
        <v>2</v>
      </c>
      <c r="H1437" s="309">
        <v>4</v>
      </c>
      <c r="I1437" s="309" t="s">
        <v>3384</v>
      </c>
      <c r="J1437" s="309">
        <v>3</v>
      </c>
      <c r="K1437" s="312" t="s">
        <v>3253</v>
      </c>
      <c r="L1437" s="313" t="s">
        <v>3718</v>
      </c>
      <c r="M1437" s="414">
        <v>0</v>
      </c>
      <c r="N1437" s="581">
        <v>0</v>
      </c>
      <c r="O1437" s="414">
        <v>0</v>
      </c>
      <c r="P1437" s="581">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8" t="s">
        <v>3945</v>
      </c>
      <c r="C1438" s="608"/>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8" t="s">
        <v>3947</v>
      </c>
      <c r="C1439" s="608"/>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8" t="s">
        <v>4012</v>
      </c>
      <c r="C1440" s="608"/>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1">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8" t="s">
        <v>3959</v>
      </c>
      <c r="C1441" s="608"/>
      <c r="D1441" s="260" t="s">
        <v>3960</v>
      </c>
      <c r="E1441" s="309"/>
      <c r="F1441" s="309" t="s">
        <v>3245</v>
      </c>
      <c r="G1441" s="309">
        <v>3</v>
      </c>
      <c r="H1441" s="309">
        <v>5</v>
      </c>
      <c r="I1441" s="309" t="s">
        <v>3384</v>
      </c>
      <c r="J1441" s="309">
        <v>4</v>
      </c>
      <c r="K1441" s="312" t="s">
        <v>3253</v>
      </c>
      <c r="L1441" s="313" t="s">
        <v>3718</v>
      </c>
      <c r="M1441" s="581">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8" t="s">
        <v>3956</v>
      </c>
      <c r="C1442" s="608"/>
      <c r="D1442" s="260" t="s">
        <v>3957</v>
      </c>
      <c r="E1442" s="309" t="s">
        <v>3958</v>
      </c>
      <c r="F1442" s="309" t="s">
        <v>3245</v>
      </c>
      <c r="G1442" s="309">
        <v>3</v>
      </c>
      <c r="H1442" s="309">
        <v>2</v>
      </c>
      <c r="I1442" s="309" t="s">
        <v>3384</v>
      </c>
      <c r="J1442" s="309">
        <v>4</v>
      </c>
      <c r="K1442" s="312" t="s">
        <v>3246</v>
      </c>
      <c r="L1442" s="609" t="s">
        <v>4017</v>
      </c>
      <c r="M1442" s="581">
        <v>0</v>
      </c>
      <c r="N1442" s="581">
        <v>0</v>
      </c>
      <c r="O1442" s="581">
        <v>0</v>
      </c>
      <c r="P1442" s="581">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8" t="s">
        <v>3978</v>
      </c>
      <c r="C1443" s="608"/>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8" t="s">
        <v>3974</v>
      </c>
      <c r="C1444" s="608"/>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8" t="s">
        <v>3980</v>
      </c>
      <c r="C1445" s="608"/>
      <c r="D1445" s="260" t="s">
        <v>3981</v>
      </c>
      <c r="E1445" s="309"/>
      <c r="F1445" s="309" t="s">
        <v>3760</v>
      </c>
      <c r="G1445" s="309">
        <v>5</v>
      </c>
      <c r="H1445" s="309">
        <v>5</v>
      </c>
      <c r="I1445" s="309" t="s">
        <v>3909</v>
      </c>
      <c r="J1445" s="309">
        <v>6</v>
      </c>
      <c r="K1445" s="312" t="s">
        <v>3898</v>
      </c>
      <c r="L1445" s="313" t="s">
        <v>3763</v>
      </c>
      <c r="M1445" s="414">
        <v>1</v>
      </c>
      <c r="N1445" s="414">
        <v>1</v>
      </c>
      <c r="O1445" s="414">
        <v>1</v>
      </c>
      <c r="P1445" s="581">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8" t="s">
        <v>3988</v>
      </c>
      <c r="C1446" s="608"/>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8" t="s">
        <v>3986</v>
      </c>
      <c r="C1447" s="608"/>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8" t="s">
        <v>3998</v>
      </c>
      <c r="C1448" s="608"/>
      <c r="D1448" s="260" t="s">
        <v>3999</v>
      </c>
      <c r="E1448" s="309"/>
      <c r="F1448" s="309" t="s">
        <v>3991</v>
      </c>
      <c r="G1448" s="309">
        <v>8</v>
      </c>
      <c r="H1448" s="309">
        <v>5</v>
      </c>
      <c r="I1448" s="309" t="s">
        <v>3990</v>
      </c>
      <c r="J1448" s="309">
        <v>8</v>
      </c>
      <c r="K1448" s="312" t="s">
        <v>3236</v>
      </c>
      <c r="L1448" s="313" t="s">
        <v>3994</v>
      </c>
      <c r="M1448" s="414">
        <v>1</v>
      </c>
      <c r="N1448" s="414">
        <v>1</v>
      </c>
      <c r="O1448" s="414">
        <v>1</v>
      </c>
      <c r="P1448" s="581">
        <v>0</v>
      </c>
      <c r="Q1448" s="581">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8" t="s">
        <v>4001</v>
      </c>
      <c r="C1449" s="608"/>
      <c r="D1449" s="260" t="s">
        <v>4002</v>
      </c>
      <c r="E1449" s="309" t="s">
        <v>4003</v>
      </c>
      <c r="F1449" s="309" t="s">
        <v>3991</v>
      </c>
      <c r="G1449" s="309">
        <v>7</v>
      </c>
      <c r="H1449" s="309">
        <v>7</v>
      </c>
      <c r="I1449" s="309" t="s">
        <v>3990</v>
      </c>
      <c r="J1449" s="309">
        <v>9</v>
      </c>
      <c r="K1449" s="312" t="s">
        <v>4000</v>
      </c>
      <c r="L1449" s="313" t="s">
        <v>3994</v>
      </c>
      <c r="M1449" s="581">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8"/>
      <c r="B1450" s="608" t="s">
        <v>4018</v>
      </c>
      <c r="D1450" s="309" t="s">
        <v>4004</v>
      </c>
      <c r="E1450" s="309"/>
      <c r="F1450" s="309" t="s">
        <v>4006</v>
      </c>
      <c r="G1450" s="309">
        <v>9</v>
      </c>
      <c r="H1450" s="309">
        <v>6</v>
      </c>
      <c r="I1450" s="309" t="s">
        <v>4005</v>
      </c>
      <c r="J1450" s="312">
        <v>10</v>
      </c>
      <c r="K1450" s="313" t="s">
        <v>3236</v>
      </c>
      <c r="L1450" s="414" t="s">
        <v>4007</v>
      </c>
      <c r="M1450" s="414">
        <v>1</v>
      </c>
      <c r="N1450" s="581">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8" t="s">
        <v>3716</v>
      </c>
      <c r="C1451" s="608"/>
      <c r="D1451" s="483" t="s">
        <v>3717</v>
      </c>
      <c r="E1451" s="309"/>
      <c r="F1451" s="309" t="s">
        <v>3235</v>
      </c>
      <c r="G1451" s="309"/>
      <c r="H1451" s="309"/>
      <c r="I1451" s="309" t="s">
        <v>3250</v>
      </c>
      <c r="J1451" s="309">
        <v>0</v>
      </c>
      <c r="K1451" s="312" t="s">
        <v>3241</v>
      </c>
      <c r="L1451" s="609" t="s">
        <v>4015</v>
      </c>
      <c r="M1451" s="581">
        <v>0</v>
      </c>
      <c r="N1451" s="581">
        <v>0</v>
      </c>
      <c r="O1451" s="581">
        <v>0</v>
      </c>
      <c r="P1451" s="414">
        <v>0</v>
      </c>
      <c r="Q1451" s="581">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8" t="s">
        <v>3719</v>
      </c>
      <c r="C1452" s="608"/>
      <c r="D1452" s="260" t="s">
        <v>3720</v>
      </c>
      <c r="E1452" s="309"/>
      <c r="F1452" s="309" t="s">
        <v>3245</v>
      </c>
      <c r="G1452" s="309">
        <v>0</v>
      </c>
      <c r="H1452" s="309">
        <v>3</v>
      </c>
      <c r="I1452" s="309" t="s">
        <v>3250</v>
      </c>
      <c r="J1452" s="309">
        <v>1</v>
      </c>
      <c r="K1452" s="312" t="s">
        <v>3246</v>
      </c>
      <c r="L1452" s="609" t="s">
        <v>4021</v>
      </c>
      <c r="M1452" s="581">
        <v>0</v>
      </c>
      <c r="N1452" s="581">
        <v>0</v>
      </c>
      <c r="O1452" s="581">
        <v>0</v>
      </c>
      <c r="P1452" s="581">
        <v>0</v>
      </c>
      <c r="Q1452" s="581">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8" t="s">
        <v>3721</v>
      </c>
      <c r="C1453" s="608"/>
      <c r="D1453" s="260" t="s">
        <v>3722</v>
      </c>
      <c r="E1453" s="309"/>
      <c r="F1453" s="309" t="s">
        <v>3245</v>
      </c>
      <c r="G1453" s="309">
        <v>2</v>
      </c>
      <c r="H1453" s="309">
        <v>3</v>
      </c>
      <c r="I1453" s="309" t="s">
        <v>3250</v>
      </c>
      <c r="J1453" s="309">
        <v>2</v>
      </c>
      <c r="K1453" s="312" t="s">
        <v>3241</v>
      </c>
      <c r="L1453" s="609" t="s">
        <v>4017</v>
      </c>
      <c r="M1453" s="581">
        <v>0</v>
      </c>
      <c r="N1453" s="581">
        <v>0</v>
      </c>
      <c r="O1453" s="581">
        <v>0</v>
      </c>
      <c r="P1453" s="581">
        <v>0</v>
      </c>
      <c r="Q1453" s="581">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8" t="s">
        <v>3735</v>
      </c>
      <c r="C1454" s="608"/>
      <c r="D1454" s="260" t="s">
        <v>3736</v>
      </c>
      <c r="E1454" s="309" t="s">
        <v>3407</v>
      </c>
      <c r="F1454" s="309" t="s">
        <v>3245</v>
      </c>
      <c r="G1454" s="309">
        <v>7</v>
      </c>
      <c r="H1454" s="309">
        <v>7</v>
      </c>
      <c r="I1454" s="309" t="s">
        <v>3250</v>
      </c>
      <c r="J1454" s="309">
        <v>7</v>
      </c>
      <c r="K1454" s="312" t="s">
        <v>3241</v>
      </c>
      <c r="L1454" s="609" t="s">
        <v>4013</v>
      </c>
      <c r="M1454" s="581">
        <v>0</v>
      </c>
      <c r="N1454" s="581">
        <v>0</v>
      </c>
      <c r="O1454" s="581">
        <v>0</v>
      </c>
      <c r="P1454" s="581">
        <v>0</v>
      </c>
      <c r="Q1454" s="581">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8" t="s">
        <v>3737</v>
      </c>
      <c r="C1455" s="608"/>
      <c r="D1455" s="260" t="s">
        <v>3738</v>
      </c>
      <c r="E1455" s="309"/>
      <c r="F1455" s="309" t="s">
        <v>3235</v>
      </c>
      <c r="G1455" s="309"/>
      <c r="H1455" s="309"/>
      <c r="I1455" s="309" t="s">
        <v>3264</v>
      </c>
      <c r="J1455" s="309">
        <v>0</v>
      </c>
      <c r="K1455" s="312" t="s">
        <v>3241</v>
      </c>
      <c r="L1455" s="609" t="s">
        <v>4013</v>
      </c>
      <c r="M1455" s="581">
        <v>0</v>
      </c>
      <c r="N1455" s="581">
        <v>0</v>
      </c>
      <c r="O1455" s="581">
        <v>0</v>
      </c>
      <c r="P1455" s="581">
        <v>0</v>
      </c>
      <c r="Q1455" s="581">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8" t="s">
        <v>3739</v>
      </c>
      <c r="C1456" s="608"/>
      <c r="D1456" s="260" t="s">
        <v>3740</v>
      </c>
      <c r="E1456" s="309"/>
      <c r="F1456" s="309" t="s">
        <v>3245</v>
      </c>
      <c r="G1456" s="309">
        <v>1</v>
      </c>
      <c r="H1456" s="309">
        <v>1</v>
      </c>
      <c r="I1456" s="309" t="s">
        <v>3264</v>
      </c>
      <c r="J1456" s="309">
        <v>1</v>
      </c>
      <c r="K1456" s="312" t="s">
        <v>3241</v>
      </c>
      <c r="L1456" s="609" t="s">
        <v>4013</v>
      </c>
      <c r="M1456" s="581">
        <v>0</v>
      </c>
      <c r="N1456" s="581">
        <v>0</v>
      </c>
      <c r="O1456" s="581">
        <v>0</v>
      </c>
      <c r="P1456" s="581">
        <v>0</v>
      </c>
      <c r="Q1456" s="581">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8" t="s">
        <v>3751</v>
      </c>
      <c r="C1457" s="608"/>
      <c r="D1457" s="260" t="s">
        <v>3752</v>
      </c>
      <c r="E1457" s="309" t="s">
        <v>3266</v>
      </c>
      <c r="F1457" s="309" t="s">
        <v>3245</v>
      </c>
      <c r="G1457" s="309">
        <v>3</v>
      </c>
      <c r="H1457" s="309">
        <v>3</v>
      </c>
      <c r="I1457" s="309" t="s">
        <v>3264</v>
      </c>
      <c r="J1457" s="309">
        <v>6</v>
      </c>
      <c r="K1457" s="312" t="s">
        <v>3241</v>
      </c>
      <c r="L1457" s="609"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8" t="s">
        <v>3757</v>
      </c>
      <c r="C1458" s="608"/>
      <c r="D1458" s="260" t="s">
        <v>3758</v>
      </c>
      <c r="E1458" s="309" t="s">
        <v>3761</v>
      </c>
      <c r="F1458" s="309" t="s">
        <v>3760</v>
      </c>
      <c r="G1458" s="309">
        <v>1</v>
      </c>
      <c r="H1458" s="309">
        <v>1</v>
      </c>
      <c r="I1458" s="309" t="s">
        <v>3759</v>
      </c>
      <c r="J1458" s="309">
        <v>1</v>
      </c>
      <c r="K1458" s="312" t="s">
        <v>3762</v>
      </c>
      <c r="L1458" s="609" t="s">
        <v>4013</v>
      </c>
      <c r="M1458" s="581">
        <v>0</v>
      </c>
      <c r="N1458" s="581">
        <v>0</v>
      </c>
      <c r="O1458" s="581">
        <v>0</v>
      </c>
      <c r="P1458" s="581">
        <v>0</v>
      </c>
      <c r="Q1458" s="581">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8" t="s">
        <v>3766</v>
      </c>
      <c r="C1459" s="608"/>
      <c r="D1459" s="260" t="s">
        <v>3767</v>
      </c>
      <c r="E1459" s="309"/>
      <c r="F1459" s="309" t="s">
        <v>3307</v>
      </c>
      <c r="G1459" s="309">
        <v>2</v>
      </c>
      <c r="H1459" s="309">
        <v>2</v>
      </c>
      <c r="I1459" s="309" t="s">
        <v>3477</v>
      </c>
      <c r="J1459" s="309">
        <v>2</v>
      </c>
      <c r="K1459" s="312" t="s">
        <v>3241</v>
      </c>
      <c r="L1459" s="609" t="s">
        <v>4017</v>
      </c>
      <c r="M1459" s="581">
        <v>0</v>
      </c>
      <c r="N1459" s="581">
        <v>0</v>
      </c>
      <c r="O1459" s="581">
        <v>0</v>
      </c>
      <c r="P1459" s="581">
        <v>0</v>
      </c>
      <c r="Q1459" s="581">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3" t="s">
        <v>4026</v>
      </c>
      <c r="C1460" s="608"/>
      <c r="D1460" s="260" t="s">
        <v>3774</v>
      </c>
      <c r="E1460" s="309"/>
      <c r="F1460" s="309" t="s">
        <v>3235</v>
      </c>
      <c r="G1460" s="309"/>
      <c r="H1460" s="309"/>
      <c r="I1460" s="309" t="s">
        <v>3477</v>
      </c>
      <c r="J1460" s="309">
        <v>3</v>
      </c>
      <c r="K1460" s="312" t="s">
        <v>3253</v>
      </c>
      <c r="L1460" s="609" t="s">
        <v>4017</v>
      </c>
      <c r="M1460" s="414">
        <v>0</v>
      </c>
      <c r="N1460" s="414">
        <v>0</v>
      </c>
      <c r="O1460" s="414">
        <v>0</v>
      </c>
      <c r="P1460" s="581">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8" t="s">
        <v>3777</v>
      </c>
      <c r="C1461" s="608"/>
      <c r="D1461" s="260" t="s">
        <v>3778</v>
      </c>
      <c r="E1461" s="309"/>
      <c r="F1461" s="309" t="s">
        <v>3235</v>
      </c>
      <c r="G1461" s="309"/>
      <c r="H1461" s="309"/>
      <c r="I1461" s="309" t="s">
        <v>3477</v>
      </c>
      <c r="J1461" s="309">
        <v>5</v>
      </c>
      <c r="K1461" s="312" t="s">
        <v>3241</v>
      </c>
      <c r="L1461" s="609" t="s">
        <v>4013</v>
      </c>
      <c r="M1461" s="581">
        <v>0</v>
      </c>
      <c r="N1461" s="581">
        <v>0</v>
      </c>
      <c r="O1461" s="581">
        <v>0</v>
      </c>
      <c r="P1461" s="581">
        <v>0</v>
      </c>
      <c r="Q1461" s="581">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2" t="s">
        <v>3779</v>
      </c>
      <c r="C1462" s="608"/>
      <c r="D1462" s="260" t="s">
        <v>3780</v>
      </c>
      <c r="E1462" s="309"/>
      <c r="F1462" s="309" t="s">
        <v>3589</v>
      </c>
      <c r="G1462" s="309"/>
      <c r="H1462" s="309">
        <v>5</v>
      </c>
      <c r="I1462" s="309" t="s">
        <v>3477</v>
      </c>
      <c r="J1462" s="309">
        <v>10</v>
      </c>
      <c r="K1462" s="312" t="s">
        <v>3236</v>
      </c>
      <c r="L1462" s="609" t="s">
        <v>4013</v>
      </c>
      <c r="M1462" s="581">
        <v>0</v>
      </c>
      <c r="N1462" s="581">
        <v>0</v>
      </c>
      <c r="O1462" s="581">
        <v>0</v>
      </c>
      <c r="P1462" s="581">
        <v>0</v>
      </c>
      <c r="Q1462" s="581">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8" t="s">
        <v>3781</v>
      </c>
      <c r="C1463" s="608"/>
      <c r="D1463" s="260" t="s">
        <v>3782</v>
      </c>
      <c r="E1463" s="309"/>
      <c r="F1463" s="309" t="s">
        <v>3235</v>
      </c>
      <c r="G1463" s="309"/>
      <c r="H1463" s="309"/>
      <c r="I1463" s="309" t="s">
        <v>3291</v>
      </c>
      <c r="J1463" s="309">
        <v>0</v>
      </c>
      <c r="K1463" s="312" t="s">
        <v>3241</v>
      </c>
      <c r="L1463" s="609" t="s">
        <v>4013</v>
      </c>
      <c r="M1463" s="581">
        <v>0</v>
      </c>
      <c r="N1463" s="581">
        <v>0</v>
      </c>
      <c r="O1463" s="581">
        <v>0</v>
      </c>
      <c r="P1463" s="581">
        <v>0</v>
      </c>
      <c r="Q1463" s="581">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8" t="s">
        <v>3787</v>
      </c>
      <c r="C1464" s="608"/>
      <c r="D1464" s="260" t="s">
        <v>3788</v>
      </c>
      <c r="E1464" s="309"/>
      <c r="F1464" s="309" t="s">
        <v>3235</v>
      </c>
      <c r="G1464" s="309"/>
      <c r="H1464" s="309"/>
      <c r="I1464" s="309" t="s">
        <v>3291</v>
      </c>
      <c r="J1464" s="309">
        <v>2</v>
      </c>
      <c r="K1464" s="312" t="s">
        <v>3241</v>
      </c>
      <c r="L1464" s="609" t="s">
        <v>4017</v>
      </c>
      <c r="M1464" s="581">
        <v>0</v>
      </c>
      <c r="N1464" s="581">
        <v>0</v>
      </c>
      <c r="O1464" s="581">
        <v>0</v>
      </c>
      <c r="P1464" s="581">
        <v>0</v>
      </c>
      <c r="Q1464" s="581">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8" t="s">
        <v>3789</v>
      </c>
      <c r="C1465" s="608"/>
      <c r="D1465" s="260" t="s">
        <v>3790</v>
      </c>
      <c r="E1465" s="309"/>
      <c r="F1465" s="309" t="s">
        <v>3245</v>
      </c>
      <c r="G1465" s="309">
        <v>3</v>
      </c>
      <c r="H1465" s="309">
        <v>3</v>
      </c>
      <c r="I1465" s="309" t="s">
        <v>3291</v>
      </c>
      <c r="J1465" s="309">
        <v>3</v>
      </c>
      <c r="K1465" s="312" t="s">
        <v>3241</v>
      </c>
      <c r="L1465" s="609" t="s">
        <v>4013</v>
      </c>
      <c r="M1465" s="581">
        <v>0</v>
      </c>
      <c r="N1465" s="581">
        <v>0</v>
      </c>
      <c r="O1465" s="581">
        <v>0</v>
      </c>
      <c r="P1465" s="581">
        <v>0</v>
      </c>
      <c r="Q1465" s="581">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8" t="s">
        <v>3801</v>
      </c>
      <c r="C1466" s="608"/>
      <c r="D1466" s="260" t="s">
        <v>3802</v>
      </c>
      <c r="E1466" s="309"/>
      <c r="F1466" s="309" t="s">
        <v>3307</v>
      </c>
      <c r="G1466" s="309">
        <v>1</v>
      </c>
      <c r="H1466" s="309">
        <v>3</v>
      </c>
      <c r="I1466" s="309" t="s">
        <v>3303</v>
      </c>
      <c r="J1466" s="309">
        <v>1</v>
      </c>
      <c r="K1466" s="312" t="s">
        <v>3241</v>
      </c>
      <c r="L1466" s="609" t="s">
        <v>4013</v>
      </c>
      <c r="M1466" s="581">
        <v>0</v>
      </c>
      <c r="N1466" s="581">
        <v>0</v>
      </c>
      <c r="O1466" s="581">
        <v>0</v>
      </c>
      <c r="P1466" s="581">
        <v>0</v>
      </c>
      <c r="Q1466" s="581">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8" t="s">
        <v>3808</v>
      </c>
      <c r="C1467" s="608"/>
      <c r="D1467" s="260" t="s">
        <v>3809</v>
      </c>
      <c r="E1467" s="309"/>
      <c r="F1467" s="309" t="s">
        <v>3235</v>
      </c>
      <c r="G1467" s="309"/>
      <c r="H1467" s="309"/>
      <c r="I1467" s="309" t="s">
        <v>3303</v>
      </c>
      <c r="J1467" s="309">
        <v>3</v>
      </c>
      <c r="K1467" s="312" t="s">
        <v>3246</v>
      </c>
      <c r="L1467" s="609" t="s">
        <v>4013</v>
      </c>
      <c r="M1467" s="581">
        <v>0</v>
      </c>
      <c r="N1467" s="581">
        <v>0</v>
      </c>
      <c r="O1467" s="581">
        <v>0</v>
      </c>
      <c r="P1467" s="581">
        <v>0</v>
      </c>
      <c r="Q1467" s="581">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8" t="s">
        <v>3810</v>
      </c>
      <c r="C1468" s="608"/>
      <c r="D1468" s="260" t="s">
        <v>3811</v>
      </c>
      <c r="E1468" s="309"/>
      <c r="F1468" s="309" t="s">
        <v>3245</v>
      </c>
      <c r="G1468" s="309">
        <v>0</v>
      </c>
      <c r="H1468" s="309">
        <v>3</v>
      </c>
      <c r="I1468" s="309" t="s">
        <v>3303</v>
      </c>
      <c r="J1468" s="309">
        <v>4</v>
      </c>
      <c r="K1468" s="312" t="s">
        <v>3246</v>
      </c>
      <c r="L1468" s="609" t="s">
        <v>4013</v>
      </c>
      <c r="M1468" s="581">
        <v>0</v>
      </c>
      <c r="N1468" s="581">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8" t="s">
        <v>3824</v>
      </c>
      <c r="C1469" s="608"/>
      <c r="D1469" s="260" t="s">
        <v>3825</v>
      </c>
      <c r="E1469" s="309"/>
      <c r="F1469" s="309" t="s">
        <v>3235</v>
      </c>
      <c r="G1469" s="309"/>
      <c r="H1469" s="309"/>
      <c r="I1469" s="309" t="s">
        <v>3321</v>
      </c>
      <c r="J1469" s="309">
        <v>1</v>
      </c>
      <c r="K1469" s="312" t="s">
        <v>3241</v>
      </c>
      <c r="L1469" s="609" t="s">
        <v>4013</v>
      </c>
      <c r="M1469" s="581">
        <v>0</v>
      </c>
      <c r="N1469" s="581">
        <v>0</v>
      </c>
      <c r="O1469" s="581">
        <v>0</v>
      </c>
      <c r="P1469" s="581">
        <v>0</v>
      </c>
      <c r="Q1469" s="581">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8" t="s">
        <v>3822</v>
      </c>
      <c r="C1470" s="608"/>
      <c r="D1470" s="260" t="s">
        <v>3823</v>
      </c>
      <c r="E1470" s="309"/>
      <c r="F1470" s="309" t="s">
        <v>3245</v>
      </c>
      <c r="G1470" s="309">
        <v>2</v>
      </c>
      <c r="H1470" s="309">
        <v>1</v>
      </c>
      <c r="I1470" s="309" t="s">
        <v>3321</v>
      </c>
      <c r="J1470" s="309">
        <v>1</v>
      </c>
      <c r="K1470" s="312" t="s">
        <v>3241</v>
      </c>
      <c r="L1470" s="609" t="s">
        <v>4017</v>
      </c>
      <c r="M1470" s="581">
        <v>0</v>
      </c>
      <c r="N1470" s="581">
        <v>0</v>
      </c>
      <c r="O1470" s="581">
        <v>0</v>
      </c>
      <c r="P1470" s="581">
        <v>0</v>
      </c>
      <c r="Q1470" s="581">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8" t="s">
        <v>3834</v>
      </c>
      <c r="C1471" s="608"/>
      <c r="D1471" s="260" t="s">
        <v>3835</v>
      </c>
      <c r="E1471" s="309" t="s">
        <v>3266</v>
      </c>
      <c r="F1471" s="309" t="s">
        <v>3245</v>
      </c>
      <c r="G1471" s="309">
        <v>3</v>
      </c>
      <c r="H1471" s="309">
        <v>3</v>
      </c>
      <c r="I1471" s="309" t="s">
        <v>3321</v>
      </c>
      <c r="J1471" s="309">
        <v>3</v>
      </c>
      <c r="K1471" s="312" t="s">
        <v>3246</v>
      </c>
      <c r="L1471" s="609" t="s">
        <v>4017</v>
      </c>
      <c r="M1471" s="581">
        <v>0</v>
      </c>
      <c r="N1471" s="581">
        <v>0</v>
      </c>
      <c r="O1471" s="581">
        <v>0</v>
      </c>
      <c r="P1471" s="581">
        <v>0</v>
      </c>
      <c r="Q1471" s="581">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8" t="s">
        <v>3840</v>
      </c>
      <c r="C1472" s="608"/>
      <c r="D1472" s="260" t="s">
        <v>3841</v>
      </c>
      <c r="E1472" s="309"/>
      <c r="F1472" s="309" t="s">
        <v>3235</v>
      </c>
      <c r="G1472" s="309"/>
      <c r="H1472" s="309"/>
      <c r="I1472" s="309" t="s">
        <v>3321</v>
      </c>
      <c r="J1472" s="309">
        <v>6</v>
      </c>
      <c r="K1472" s="312" t="s">
        <v>3241</v>
      </c>
      <c r="L1472" s="609" t="s">
        <v>4013</v>
      </c>
      <c r="M1472" s="581">
        <v>0</v>
      </c>
      <c r="N1472" s="581">
        <v>0</v>
      </c>
      <c r="O1472" s="581">
        <v>0</v>
      </c>
      <c r="P1472" s="581">
        <v>0</v>
      </c>
      <c r="Q1472" s="581">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8" t="s">
        <v>3842</v>
      </c>
      <c r="C1473" s="608"/>
      <c r="D1473" s="260" t="s">
        <v>3843</v>
      </c>
      <c r="E1473" s="309"/>
      <c r="F1473" s="309" t="s">
        <v>3307</v>
      </c>
      <c r="G1473" s="309">
        <v>2</v>
      </c>
      <c r="H1473" s="309">
        <v>2</v>
      </c>
      <c r="I1473" s="309" t="s">
        <v>3336</v>
      </c>
      <c r="J1473" s="309">
        <v>1</v>
      </c>
      <c r="K1473" s="312" t="s">
        <v>3241</v>
      </c>
      <c r="L1473" s="609"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8" t="s">
        <v>3846</v>
      </c>
      <c r="C1474" s="608"/>
      <c r="D1474" s="260" t="s">
        <v>3847</v>
      </c>
      <c r="E1474" s="309"/>
      <c r="F1474" s="309" t="s">
        <v>3235</v>
      </c>
      <c r="G1474" s="309"/>
      <c r="H1474" s="309"/>
      <c r="I1474" s="309" t="s">
        <v>3336</v>
      </c>
      <c r="J1474" s="309">
        <v>2</v>
      </c>
      <c r="K1474" s="312" t="s">
        <v>3241</v>
      </c>
      <c r="L1474" s="609" t="s">
        <v>4013</v>
      </c>
      <c r="M1474" s="581">
        <v>0</v>
      </c>
      <c r="N1474" s="581">
        <v>0</v>
      </c>
      <c r="O1474" s="581">
        <v>0</v>
      </c>
      <c r="P1474" s="581">
        <v>0</v>
      </c>
      <c r="Q1474" s="581">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8" t="s">
        <v>3850</v>
      </c>
      <c r="C1475" s="608"/>
      <c r="D1475" s="260" t="s">
        <v>3851</v>
      </c>
      <c r="E1475" s="309"/>
      <c r="F1475" s="309" t="s">
        <v>3235</v>
      </c>
      <c r="G1475" s="309"/>
      <c r="H1475" s="309"/>
      <c r="I1475" s="309" t="s">
        <v>3336</v>
      </c>
      <c r="J1475" s="309">
        <v>3</v>
      </c>
      <c r="K1475" s="312" t="s">
        <v>3241</v>
      </c>
      <c r="L1475" s="609" t="s">
        <v>4017</v>
      </c>
      <c r="M1475" s="581">
        <v>0</v>
      </c>
      <c r="N1475" s="581">
        <v>0</v>
      </c>
      <c r="O1475" s="581">
        <v>0</v>
      </c>
      <c r="P1475" s="581">
        <v>0</v>
      </c>
      <c r="Q1475" s="581">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8" t="s">
        <v>4011</v>
      </c>
      <c r="C1476" s="608"/>
      <c r="D1476" s="260" t="s">
        <v>3861</v>
      </c>
      <c r="E1476" s="309"/>
      <c r="F1476" s="309" t="s">
        <v>3235</v>
      </c>
      <c r="G1476" s="309"/>
      <c r="H1476" s="309"/>
      <c r="I1476" s="309" t="s">
        <v>3353</v>
      </c>
      <c r="J1476" s="309">
        <v>1</v>
      </c>
      <c r="K1476" s="312" t="s">
        <v>3246</v>
      </c>
      <c r="L1476" s="609" t="s">
        <v>4017</v>
      </c>
      <c r="M1476" s="581">
        <v>0</v>
      </c>
      <c r="N1476" s="581">
        <v>0</v>
      </c>
      <c r="O1476" s="581">
        <v>0</v>
      </c>
      <c r="P1476" s="581">
        <v>0</v>
      </c>
      <c r="Q1476" s="581">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8" t="s">
        <v>3866</v>
      </c>
      <c r="C1477" s="608"/>
      <c r="D1477" s="260" t="s">
        <v>3867</v>
      </c>
      <c r="E1477" s="309"/>
      <c r="F1477" s="309" t="s">
        <v>3245</v>
      </c>
      <c r="G1477" s="309">
        <v>2</v>
      </c>
      <c r="H1477" s="309">
        <v>6</v>
      </c>
      <c r="I1477" s="309" t="s">
        <v>3353</v>
      </c>
      <c r="J1477" s="309">
        <v>3</v>
      </c>
      <c r="K1477" s="312" t="s">
        <v>3241</v>
      </c>
      <c r="L1477" s="609" t="s">
        <v>4013</v>
      </c>
      <c r="M1477" s="581">
        <v>0</v>
      </c>
      <c r="N1477" s="581">
        <v>0</v>
      </c>
      <c r="O1477" s="581">
        <v>0</v>
      </c>
      <c r="P1477" s="581">
        <v>0</v>
      </c>
      <c r="Q1477" s="581">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8" t="s">
        <v>3872</v>
      </c>
      <c r="C1478" s="608"/>
      <c r="D1478" s="260" t="s">
        <v>3873</v>
      </c>
      <c r="E1478" s="309"/>
      <c r="F1478" s="309" t="s">
        <v>3245</v>
      </c>
      <c r="G1478" s="309">
        <v>5</v>
      </c>
      <c r="H1478" s="309">
        <v>8</v>
      </c>
      <c r="I1478" s="309" t="s">
        <v>3353</v>
      </c>
      <c r="J1478" s="309">
        <v>7</v>
      </c>
      <c r="K1478" s="312" t="s">
        <v>3241</v>
      </c>
      <c r="L1478" s="609" t="s">
        <v>4013</v>
      </c>
      <c r="M1478" s="581">
        <v>0</v>
      </c>
      <c r="N1478" s="581">
        <v>0</v>
      </c>
      <c r="O1478" s="581">
        <v>0</v>
      </c>
      <c r="P1478" s="581">
        <v>0</v>
      </c>
      <c r="Q1478" s="581">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8" t="s">
        <v>3876</v>
      </c>
      <c r="C1479" s="608"/>
      <c r="D1479" s="260" t="s">
        <v>3877</v>
      </c>
      <c r="E1479" s="309"/>
      <c r="F1479" s="309" t="s">
        <v>3879</v>
      </c>
      <c r="G1479" s="309"/>
      <c r="H1479" s="309"/>
      <c r="I1479" s="309" t="s">
        <v>3878</v>
      </c>
      <c r="J1479" s="309">
        <v>8</v>
      </c>
      <c r="K1479" s="312" t="s">
        <v>3762</v>
      </c>
      <c r="L1479" s="609" t="s">
        <v>4017</v>
      </c>
      <c r="M1479" s="581">
        <v>0</v>
      </c>
      <c r="N1479" s="581">
        <v>0</v>
      </c>
      <c r="O1479" s="581">
        <v>0</v>
      </c>
      <c r="P1479" s="581">
        <v>0</v>
      </c>
      <c r="Q1479" s="581">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8" t="s">
        <v>3887</v>
      </c>
      <c r="C1480" s="608"/>
      <c r="D1480" s="260" t="s">
        <v>3888</v>
      </c>
      <c r="E1480" s="309"/>
      <c r="F1480" s="309" t="s">
        <v>3879</v>
      </c>
      <c r="G1480" s="309"/>
      <c r="H1480" s="309"/>
      <c r="I1480" s="309" t="s">
        <v>3885</v>
      </c>
      <c r="J1480" s="309">
        <v>1</v>
      </c>
      <c r="K1480" s="312" t="s">
        <v>3762</v>
      </c>
      <c r="L1480" s="609" t="s">
        <v>4013</v>
      </c>
      <c r="M1480" s="581">
        <v>0</v>
      </c>
      <c r="N1480" s="581">
        <v>0</v>
      </c>
      <c r="O1480" s="581">
        <v>0</v>
      </c>
      <c r="P1480" s="581">
        <v>0</v>
      </c>
      <c r="Q1480" s="581">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8" t="s">
        <v>3883</v>
      </c>
      <c r="C1481" s="608"/>
      <c r="D1481" s="260" t="s">
        <v>3884</v>
      </c>
      <c r="E1481" s="309"/>
      <c r="F1481" s="309" t="s">
        <v>3760</v>
      </c>
      <c r="G1481" s="309">
        <v>0</v>
      </c>
      <c r="H1481" s="309">
        <v>3</v>
      </c>
      <c r="I1481" s="309" t="s">
        <v>3885</v>
      </c>
      <c r="J1481" s="309">
        <v>1</v>
      </c>
      <c r="K1481" s="312" t="s">
        <v>3886</v>
      </c>
      <c r="L1481" s="609" t="s">
        <v>4013</v>
      </c>
      <c r="M1481" s="581">
        <v>0</v>
      </c>
      <c r="N1481" s="581">
        <v>0</v>
      </c>
      <c r="O1481" s="581">
        <v>0</v>
      </c>
      <c r="P1481" s="581">
        <v>0</v>
      </c>
      <c r="Q1481" s="581">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8" t="s">
        <v>3889</v>
      </c>
      <c r="C1482" s="608"/>
      <c r="D1482" s="260" t="s">
        <v>3890</v>
      </c>
      <c r="E1482" s="309"/>
      <c r="F1482" s="309" t="s">
        <v>3879</v>
      </c>
      <c r="G1482" s="309"/>
      <c r="H1482" s="309"/>
      <c r="I1482" s="309" t="s">
        <v>3885</v>
      </c>
      <c r="J1482" s="309">
        <v>2</v>
      </c>
      <c r="K1482" s="312" t="s">
        <v>3762</v>
      </c>
      <c r="L1482" s="609" t="s">
        <v>4017</v>
      </c>
      <c r="M1482" s="581">
        <v>0</v>
      </c>
      <c r="N1482" s="581">
        <v>0</v>
      </c>
      <c r="O1482" s="581">
        <v>0</v>
      </c>
      <c r="P1482" s="581">
        <v>0</v>
      </c>
      <c r="Q1482" s="581">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8" t="s">
        <v>3899</v>
      </c>
      <c r="C1483" s="608"/>
      <c r="D1483" s="260" t="s">
        <v>3900</v>
      </c>
      <c r="E1483" s="309" t="s">
        <v>3901</v>
      </c>
      <c r="F1483" s="309" t="s">
        <v>3760</v>
      </c>
      <c r="G1483" s="309">
        <v>5</v>
      </c>
      <c r="H1483" s="309">
        <v>5</v>
      </c>
      <c r="I1483" s="309" t="s">
        <v>3885</v>
      </c>
      <c r="J1483" s="309">
        <v>5</v>
      </c>
      <c r="K1483" s="312" t="s">
        <v>3886</v>
      </c>
      <c r="L1483" s="609" t="s">
        <v>4017</v>
      </c>
      <c r="M1483" s="581">
        <v>0</v>
      </c>
      <c r="N1483" s="581">
        <v>0</v>
      </c>
      <c r="O1483" s="581">
        <v>0</v>
      </c>
      <c r="P1483" s="581">
        <v>0</v>
      </c>
      <c r="Q1483" s="581">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8" t="s">
        <v>3910</v>
      </c>
      <c r="C1484" s="608"/>
      <c r="D1484" s="260" t="s">
        <v>3911</v>
      </c>
      <c r="E1484" s="309" t="s">
        <v>3407</v>
      </c>
      <c r="F1484" s="309" t="s">
        <v>3245</v>
      </c>
      <c r="G1484" s="309">
        <v>1</v>
      </c>
      <c r="H1484" s="309">
        <v>1</v>
      </c>
      <c r="I1484" s="309" t="s">
        <v>3384</v>
      </c>
      <c r="J1484" s="309">
        <v>1</v>
      </c>
      <c r="K1484" s="312" t="s">
        <v>3241</v>
      </c>
      <c r="L1484" s="609"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8" t="s">
        <v>3912</v>
      </c>
      <c r="C1485" s="608"/>
      <c r="D1485" s="260" t="s">
        <v>3913</v>
      </c>
      <c r="E1485" s="309" t="s">
        <v>3407</v>
      </c>
      <c r="F1485" s="309" t="s">
        <v>3245</v>
      </c>
      <c r="G1485" s="309">
        <v>1</v>
      </c>
      <c r="H1485" s="309">
        <v>1</v>
      </c>
      <c r="I1485" s="309" t="s">
        <v>3384</v>
      </c>
      <c r="J1485" s="309">
        <v>1</v>
      </c>
      <c r="K1485" s="312" t="s">
        <v>3241</v>
      </c>
      <c r="L1485" s="609"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8" t="s">
        <v>3914</v>
      </c>
      <c r="C1486" s="608"/>
      <c r="D1486" s="260" t="s">
        <v>3915</v>
      </c>
      <c r="E1486" s="309"/>
      <c r="F1486" s="309" t="s">
        <v>3245</v>
      </c>
      <c r="G1486" s="309">
        <v>2</v>
      </c>
      <c r="H1486" s="309">
        <v>3</v>
      </c>
      <c r="I1486" s="309" t="s">
        <v>3384</v>
      </c>
      <c r="J1486" s="309">
        <v>1</v>
      </c>
      <c r="K1486" s="312" t="s">
        <v>3241</v>
      </c>
      <c r="L1486" s="609" t="s">
        <v>4017</v>
      </c>
      <c r="M1486" s="581">
        <v>0</v>
      </c>
      <c r="N1486" s="581">
        <v>0</v>
      </c>
      <c r="O1486" s="581">
        <v>0</v>
      </c>
      <c r="P1486" s="581">
        <v>0</v>
      </c>
      <c r="Q1486" s="581">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8" t="s">
        <v>3921</v>
      </c>
      <c r="C1487" s="608"/>
      <c r="D1487" s="260" t="s">
        <v>3922</v>
      </c>
      <c r="E1487" s="309"/>
      <c r="F1487" s="309" t="s">
        <v>3245</v>
      </c>
      <c r="G1487" s="309">
        <v>0</v>
      </c>
      <c r="H1487" s="309">
        <v>4</v>
      </c>
      <c r="I1487" s="309" t="s">
        <v>3384</v>
      </c>
      <c r="J1487" s="309">
        <v>2</v>
      </c>
      <c r="K1487" s="312" t="s">
        <v>3241</v>
      </c>
      <c r="L1487" s="609" t="s">
        <v>4017</v>
      </c>
      <c r="M1487" s="581">
        <v>0</v>
      </c>
      <c r="N1487" s="581">
        <v>0</v>
      </c>
      <c r="O1487" s="581">
        <v>0</v>
      </c>
      <c r="P1487" s="581">
        <v>0</v>
      </c>
      <c r="Q1487" s="581">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8" t="s">
        <v>3923</v>
      </c>
      <c r="C1488" s="608"/>
      <c r="D1488" s="260" t="s">
        <v>3924</v>
      </c>
      <c r="E1488" s="309"/>
      <c r="F1488" s="309" t="s">
        <v>3245</v>
      </c>
      <c r="G1488" s="309">
        <v>1</v>
      </c>
      <c r="H1488" s="309">
        <v>4</v>
      </c>
      <c r="I1488" s="309" t="s">
        <v>3384</v>
      </c>
      <c r="J1488" s="309">
        <v>2</v>
      </c>
      <c r="K1488" s="312" t="s">
        <v>3246</v>
      </c>
      <c r="L1488" s="609"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8" t="s">
        <v>3925</v>
      </c>
      <c r="C1489" s="608"/>
      <c r="D1489" s="260" t="s">
        <v>3926</v>
      </c>
      <c r="E1489" s="309"/>
      <c r="F1489" s="309" t="s">
        <v>3245</v>
      </c>
      <c r="G1489" s="309">
        <v>1</v>
      </c>
      <c r="H1489" s="309">
        <v>4</v>
      </c>
      <c r="I1489" s="309" t="s">
        <v>3384</v>
      </c>
      <c r="J1489" s="309">
        <v>2</v>
      </c>
      <c r="K1489" s="312" t="s">
        <v>3246</v>
      </c>
      <c r="L1489" s="609" t="s">
        <v>4013</v>
      </c>
      <c r="M1489" s="581">
        <v>0</v>
      </c>
      <c r="N1489" s="581">
        <v>0</v>
      </c>
      <c r="O1489" s="414">
        <v>0</v>
      </c>
      <c r="P1489" s="581">
        <v>0</v>
      </c>
      <c r="Q1489" s="581">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8" t="s">
        <v>3937</v>
      </c>
      <c r="C1490" s="608"/>
      <c r="D1490" s="260" t="s">
        <v>3938</v>
      </c>
      <c r="E1490" s="309"/>
      <c r="F1490" s="309" t="s">
        <v>3245</v>
      </c>
      <c r="G1490" s="309">
        <v>2</v>
      </c>
      <c r="H1490" s="309">
        <v>3</v>
      </c>
      <c r="I1490" s="309" t="s">
        <v>3384</v>
      </c>
      <c r="J1490" s="309">
        <v>2</v>
      </c>
      <c r="K1490" s="312" t="s">
        <v>3241</v>
      </c>
      <c r="L1490" s="609" t="s">
        <v>4017</v>
      </c>
      <c r="M1490" s="581">
        <v>0</v>
      </c>
      <c r="N1490" s="581">
        <v>0</v>
      </c>
      <c r="O1490" s="581">
        <v>0</v>
      </c>
      <c r="P1490" s="581">
        <v>0</v>
      </c>
      <c r="Q1490" s="581">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8" t="s">
        <v>3919</v>
      </c>
      <c r="C1491" s="608"/>
      <c r="D1491" s="260" t="s">
        <v>3920</v>
      </c>
      <c r="E1491" s="309"/>
      <c r="F1491" s="309" t="s">
        <v>3245</v>
      </c>
      <c r="G1491" s="309">
        <v>0</v>
      </c>
      <c r="H1491" s="309">
        <v>2</v>
      </c>
      <c r="I1491" s="309" t="s">
        <v>3384</v>
      </c>
      <c r="J1491" s="309">
        <v>2</v>
      </c>
      <c r="K1491" s="312" t="s">
        <v>3241</v>
      </c>
      <c r="L1491" s="609" t="s">
        <v>4013</v>
      </c>
      <c r="M1491" s="581">
        <v>0</v>
      </c>
      <c r="N1491" s="581">
        <v>0</v>
      </c>
      <c r="O1491" s="581">
        <v>0</v>
      </c>
      <c r="P1491" s="581">
        <v>0</v>
      </c>
      <c r="Q1491" s="581">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8" t="s">
        <v>3927</v>
      </c>
      <c r="C1492" s="608"/>
      <c r="D1492" s="260" t="s">
        <v>3928</v>
      </c>
      <c r="E1492" s="309"/>
      <c r="F1492" s="309" t="s">
        <v>3245</v>
      </c>
      <c r="G1492" s="309">
        <v>2</v>
      </c>
      <c r="H1492" s="309">
        <v>1</v>
      </c>
      <c r="I1492" s="309" t="s">
        <v>3384</v>
      </c>
      <c r="J1492" s="309">
        <v>2</v>
      </c>
      <c r="K1492" s="312" t="s">
        <v>3246</v>
      </c>
      <c r="L1492" s="609" t="s">
        <v>4013</v>
      </c>
      <c r="M1492" s="581">
        <v>0</v>
      </c>
      <c r="N1492" s="581">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8" t="s">
        <v>3931</v>
      </c>
      <c r="C1493" s="608"/>
      <c r="D1493" s="260" t="s">
        <v>3932</v>
      </c>
      <c r="E1493" s="309"/>
      <c r="F1493" s="309" t="s">
        <v>3245</v>
      </c>
      <c r="G1493" s="309">
        <v>2</v>
      </c>
      <c r="H1493" s="309">
        <v>1</v>
      </c>
      <c r="I1493" s="309" t="s">
        <v>3384</v>
      </c>
      <c r="J1493" s="309">
        <v>2</v>
      </c>
      <c r="K1493" s="312" t="s">
        <v>3241</v>
      </c>
      <c r="L1493" s="609"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8" t="s">
        <v>3935</v>
      </c>
      <c r="C1494" s="608"/>
      <c r="D1494" s="260" t="s">
        <v>3936</v>
      </c>
      <c r="E1494" s="309" t="s">
        <v>3805</v>
      </c>
      <c r="F1494" s="309" t="s">
        <v>3245</v>
      </c>
      <c r="G1494" s="309">
        <v>2</v>
      </c>
      <c r="H1494" s="309">
        <v>2</v>
      </c>
      <c r="I1494" s="309" t="s">
        <v>3384</v>
      </c>
      <c r="J1494" s="309">
        <v>2</v>
      </c>
      <c r="K1494" s="312" t="s">
        <v>3241</v>
      </c>
      <c r="L1494" s="609"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8" t="s">
        <v>3949</v>
      </c>
      <c r="C1495" s="608"/>
      <c r="D1495" s="260" t="s">
        <v>3843</v>
      </c>
      <c r="E1495" s="309" t="s">
        <v>3407</v>
      </c>
      <c r="F1495" s="309" t="s">
        <v>3245</v>
      </c>
      <c r="G1495" s="309">
        <v>3</v>
      </c>
      <c r="H1495" s="309">
        <v>5</v>
      </c>
      <c r="I1495" s="309" t="s">
        <v>3384</v>
      </c>
      <c r="J1495" s="309">
        <v>3</v>
      </c>
      <c r="K1495" s="312" t="s">
        <v>3241</v>
      </c>
      <c r="L1495" s="609" t="s">
        <v>4013</v>
      </c>
      <c r="M1495" s="581">
        <v>0</v>
      </c>
      <c r="N1495" s="581">
        <v>0</v>
      </c>
      <c r="O1495" s="581">
        <v>0</v>
      </c>
      <c r="P1495" s="581">
        <v>0</v>
      </c>
      <c r="Q1495" s="581">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8" t="s">
        <v>3941</v>
      </c>
      <c r="C1496" s="608"/>
      <c r="D1496" s="260" t="s">
        <v>3942</v>
      </c>
      <c r="E1496" s="309"/>
      <c r="F1496" s="309" t="s">
        <v>3245</v>
      </c>
      <c r="G1496" s="309">
        <v>2</v>
      </c>
      <c r="H1496" s="309">
        <v>2</v>
      </c>
      <c r="I1496" s="309" t="s">
        <v>3384</v>
      </c>
      <c r="J1496" s="309">
        <v>3</v>
      </c>
      <c r="K1496" s="312" t="s">
        <v>3241</v>
      </c>
      <c r="L1496" s="609" t="s">
        <v>4017</v>
      </c>
      <c r="M1496" s="581">
        <v>0</v>
      </c>
      <c r="N1496" s="581">
        <v>0</v>
      </c>
      <c r="O1496" s="581">
        <v>0</v>
      </c>
      <c r="P1496" s="581">
        <v>0</v>
      </c>
      <c r="Q1496" s="581">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8" t="s">
        <v>3961</v>
      </c>
      <c r="C1497" s="608"/>
      <c r="D1497" s="260" t="s">
        <v>3962</v>
      </c>
      <c r="E1497" s="309"/>
      <c r="F1497" s="309" t="s">
        <v>3245</v>
      </c>
      <c r="G1497" s="309">
        <v>3</v>
      </c>
      <c r="H1497" s="309">
        <v>5</v>
      </c>
      <c r="I1497" s="309" t="s">
        <v>3384</v>
      </c>
      <c r="J1497" s="309">
        <v>4</v>
      </c>
      <c r="K1497" s="312" t="s">
        <v>3241</v>
      </c>
      <c r="L1497" s="609" t="s">
        <v>4013</v>
      </c>
      <c r="M1497" s="581">
        <v>0</v>
      </c>
      <c r="N1497" s="581">
        <v>0</v>
      </c>
      <c r="O1497" s="581">
        <v>0</v>
      </c>
      <c r="P1497" s="581">
        <v>0</v>
      </c>
      <c r="Q1497" s="581">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8" t="s">
        <v>3963</v>
      </c>
      <c r="C1498" s="608"/>
      <c r="D1498" s="260" t="s">
        <v>3964</v>
      </c>
      <c r="E1498" s="309"/>
      <c r="F1498" s="309" t="s">
        <v>3245</v>
      </c>
      <c r="G1498" s="309">
        <v>3</v>
      </c>
      <c r="H1498" s="309">
        <v>5</v>
      </c>
      <c r="I1498" s="309" t="s">
        <v>3384</v>
      </c>
      <c r="J1498" s="309">
        <v>4</v>
      </c>
      <c r="K1498" s="312" t="s">
        <v>3241</v>
      </c>
      <c r="L1498" s="609"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8" t="s">
        <v>3952</v>
      </c>
      <c r="C1499" s="608"/>
      <c r="D1499" s="260" t="s">
        <v>3953</v>
      </c>
      <c r="E1499" s="309"/>
      <c r="F1499" s="309" t="s">
        <v>3245</v>
      </c>
      <c r="G1499" s="309">
        <v>2</v>
      </c>
      <c r="H1499" s="309">
        <v>3</v>
      </c>
      <c r="I1499" s="309" t="s">
        <v>3384</v>
      </c>
      <c r="J1499" s="309">
        <v>4</v>
      </c>
      <c r="K1499" s="312" t="s">
        <v>3241</v>
      </c>
      <c r="L1499" s="609" t="s">
        <v>4013</v>
      </c>
      <c r="M1499" s="581">
        <v>0</v>
      </c>
      <c r="N1499" s="581">
        <v>0</v>
      </c>
      <c r="O1499" s="581">
        <v>0</v>
      </c>
      <c r="P1499" s="581">
        <v>0</v>
      </c>
      <c r="Q1499" s="581">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8" t="s">
        <v>3954</v>
      </c>
      <c r="C1500" s="608"/>
      <c r="D1500" s="260" t="s">
        <v>3955</v>
      </c>
      <c r="E1500" s="309"/>
      <c r="F1500" s="309" t="s">
        <v>3245</v>
      </c>
      <c r="G1500" s="309">
        <v>3</v>
      </c>
      <c r="H1500" s="309">
        <v>2</v>
      </c>
      <c r="I1500" s="309" t="s">
        <v>3384</v>
      </c>
      <c r="J1500" s="309">
        <v>4</v>
      </c>
      <c r="K1500" s="312" t="s">
        <v>3241</v>
      </c>
      <c r="L1500" s="609" t="s">
        <v>4013</v>
      </c>
      <c r="M1500" s="581">
        <v>0</v>
      </c>
      <c r="N1500" s="581">
        <v>0</v>
      </c>
      <c r="O1500" s="414">
        <v>0</v>
      </c>
      <c r="P1500" s="581">
        <v>0</v>
      </c>
      <c r="Q1500" s="581">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8" t="s">
        <v>3950</v>
      </c>
      <c r="C1501" s="608"/>
      <c r="D1501" s="260" t="s">
        <v>3951</v>
      </c>
      <c r="E1501" s="309"/>
      <c r="F1501" s="309" t="s">
        <v>3245</v>
      </c>
      <c r="G1501" s="309">
        <v>0</v>
      </c>
      <c r="H1501" s="309">
        <v>4</v>
      </c>
      <c r="I1501" s="309" t="s">
        <v>3384</v>
      </c>
      <c r="J1501" s="309">
        <v>4</v>
      </c>
      <c r="K1501" s="312" t="s">
        <v>3241</v>
      </c>
      <c r="L1501" s="609" t="s">
        <v>4013</v>
      </c>
      <c r="M1501" s="581">
        <v>0</v>
      </c>
      <c r="N1501" s="581">
        <v>0</v>
      </c>
      <c r="O1501" s="581">
        <v>0</v>
      </c>
      <c r="P1501" s="581">
        <v>0</v>
      </c>
      <c r="Q1501" s="581">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8" t="s">
        <v>3966</v>
      </c>
      <c r="C1502" s="608"/>
      <c r="D1502" s="260" t="s">
        <v>3967</v>
      </c>
      <c r="E1502" s="309" t="s">
        <v>3805</v>
      </c>
      <c r="F1502" s="309" t="s">
        <v>3245</v>
      </c>
      <c r="G1502" s="309">
        <v>5</v>
      </c>
      <c r="H1502" s="309">
        <v>3</v>
      </c>
      <c r="I1502" s="309" t="s">
        <v>3384</v>
      </c>
      <c r="J1502" s="309">
        <v>4</v>
      </c>
      <c r="K1502" s="312" t="s">
        <v>3241</v>
      </c>
      <c r="L1502" s="609" t="s">
        <v>4013</v>
      </c>
      <c r="M1502" s="581">
        <v>0</v>
      </c>
      <c r="N1502" s="581">
        <v>0</v>
      </c>
      <c r="O1502" s="581">
        <v>0</v>
      </c>
      <c r="P1502" s="581">
        <v>0</v>
      </c>
      <c r="Q1502" s="581">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8" t="s">
        <v>3972</v>
      </c>
      <c r="C1503" s="608"/>
      <c r="D1503" s="260" t="s">
        <v>3973</v>
      </c>
      <c r="E1503" s="309"/>
      <c r="F1503" s="309" t="s">
        <v>3245</v>
      </c>
      <c r="G1503" s="309">
        <v>3</v>
      </c>
      <c r="H1503" s="309">
        <v>4</v>
      </c>
      <c r="I1503" s="309" t="s">
        <v>3384</v>
      </c>
      <c r="J1503" s="309">
        <v>5</v>
      </c>
      <c r="K1503" s="312" t="s">
        <v>3241</v>
      </c>
      <c r="L1503" s="609" t="s">
        <v>4013</v>
      </c>
      <c r="M1503" s="581">
        <v>0</v>
      </c>
      <c r="N1503" s="581">
        <v>0</v>
      </c>
      <c r="O1503" s="581">
        <v>0</v>
      </c>
      <c r="P1503" s="581">
        <v>0</v>
      </c>
      <c r="Q1503" s="581">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8" t="s">
        <v>3968</v>
      </c>
      <c r="C1504" s="608"/>
      <c r="D1504" s="260" t="s">
        <v>3969</v>
      </c>
      <c r="E1504" s="309"/>
      <c r="F1504" s="309" t="s">
        <v>3245</v>
      </c>
      <c r="G1504" s="309">
        <v>1</v>
      </c>
      <c r="H1504" s="309">
        <v>1</v>
      </c>
      <c r="I1504" s="309" t="s">
        <v>3384</v>
      </c>
      <c r="J1504" s="309">
        <v>5</v>
      </c>
      <c r="K1504" s="312" t="s">
        <v>3241</v>
      </c>
      <c r="L1504" s="609" t="s">
        <v>4017</v>
      </c>
      <c r="M1504" s="581">
        <v>0</v>
      </c>
      <c r="N1504" s="581">
        <v>0</v>
      </c>
      <c r="O1504" s="581">
        <v>0</v>
      </c>
      <c r="P1504" s="581">
        <v>0</v>
      </c>
      <c r="Q1504" s="581">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8" t="s">
        <v>3970</v>
      </c>
      <c r="C1505" s="608"/>
      <c r="D1505" s="260" t="s">
        <v>3971</v>
      </c>
      <c r="E1505" s="309"/>
      <c r="F1505" s="309" t="s">
        <v>3245</v>
      </c>
      <c r="G1505" s="309">
        <v>3</v>
      </c>
      <c r="H1505" s="309">
        <v>3</v>
      </c>
      <c r="I1505" s="309" t="s">
        <v>3384</v>
      </c>
      <c r="J1505" s="309">
        <v>5</v>
      </c>
      <c r="K1505" s="312" t="s">
        <v>3246</v>
      </c>
      <c r="L1505" s="609" t="s">
        <v>4013</v>
      </c>
      <c r="M1505" s="581">
        <v>0</v>
      </c>
      <c r="N1505" s="581">
        <v>0</v>
      </c>
      <c r="O1505" s="581">
        <v>0</v>
      </c>
      <c r="P1505" s="581">
        <v>0</v>
      </c>
      <c r="Q1505" s="581">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8" t="s">
        <v>3976</v>
      </c>
      <c r="C1506" s="608"/>
      <c r="D1506" s="260" t="s">
        <v>3977</v>
      </c>
      <c r="E1506" s="309" t="s">
        <v>3901</v>
      </c>
      <c r="F1506" s="309" t="s">
        <v>3760</v>
      </c>
      <c r="G1506" s="309">
        <v>5</v>
      </c>
      <c r="H1506" s="309">
        <v>6</v>
      </c>
      <c r="I1506" s="309" t="s">
        <v>3909</v>
      </c>
      <c r="J1506" s="309">
        <v>5</v>
      </c>
      <c r="K1506" s="312" t="s">
        <v>3762</v>
      </c>
      <c r="L1506" s="609" t="s">
        <v>4013</v>
      </c>
      <c r="M1506" s="581">
        <v>0</v>
      </c>
      <c r="N1506" s="581">
        <v>0</v>
      </c>
      <c r="O1506" s="581">
        <v>0</v>
      </c>
      <c r="P1506" s="581">
        <v>0</v>
      </c>
      <c r="Q1506" s="581">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8" t="s">
        <v>3982</v>
      </c>
      <c r="C1507" s="608"/>
      <c r="D1507" s="260" t="s">
        <v>3983</v>
      </c>
      <c r="E1507" s="309"/>
      <c r="F1507" s="309" t="s">
        <v>3760</v>
      </c>
      <c r="G1507" s="309">
        <v>2</v>
      </c>
      <c r="H1507" s="309">
        <v>7</v>
      </c>
      <c r="I1507" s="309" t="s">
        <v>3909</v>
      </c>
      <c r="J1507" s="309">
        <v>7</v>
      </c>
      <c r="K1507" s="312" t="s">
        <v>3762</v>
      </c>
      <c r="L1507" s="609" t="s">
        <v>4013</v>
      </c>
      <c r="M1507" s="581">
        <v>0</v>
      </c>
      <c r="N1507" s="581">
        <v>0</v>
      </c>
      <c r="O1507" s="581">
        <v>0</v>
      </c>
      <c r="P1507" s="581">
        <v>0</v>
      </c>
      <c r="Q1507" s="581">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8" t="s">
        <v>3984</v>
      </c>
      <c r="C1508" s="608"/>
      <c r="D1508" s="260" t="s">
        <v>3985</v>
      </c>
      <c r="E1508" s="309" t="s">
        <v>3761</v>
      </c>
      <c r="F1508" s="309" t="s">
        <v>3760</v>
      </c>
      <c r="G1508" s="309">
        <v>5</v>
      </c>
      <c r="H1508" s="309">
        <v>7</v>
      </c>
      <c r="I1508" s="309" t="s">
        <v>3909</v>
      </c>
      <c r="J1508" s="309">
        <v>7</v>
      </c>
      <c r="K1508" s="312" t="s">
        <v>3762</v>
      </c>
      <c r="L1508" s="609" t="s">
        <v>4013</v>
      </c>
      <c r="M1508" s="581">
        <v>0</v>
      </c>
      <c r="N1508" s="581">
        <v>0</v>
      </c>
      <c r="O1508" s="581">
        <v>0</v>
      </c>
      <c r="P1508" s="581">
        <v>0</v>
      </c>
      <c r="Q1508" s="581">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8" t="s">
        <v>3995</v>
      </c>
      <c r="C1509" s="608"/>
      <c r="D1509" s="260" t="s">
        <v>3996</v>
      </c>
      <c r="E1509" s="309"/>
      <c r="F1509" s="309" t="s">
        <v>3991</v>
      </c>
      <c r="G1509" s="309">
        <v>2</v>
      </c>
      <c r="H1509" s="309">
        <v>14</v>
      </c>
      <c r="I1509" s="309" t="s">
        <v>3990</v>
      </c>
      <c r="J1509" s="309">
        <v>8</v>
      </c>
      <c r="K1509" s="312" t="s">
        <v>3997</v>
      </c>
      <c r="L1509" s="609"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5">
        <v>202108</v>
      </c>
      <c r="J3" s="725">
        <v>7592</v>
      </c>
      <c r="K3" s="726">
        <v>0.59</v>
      </c>
      <c r="L3" s="725">
        <v>61</v>
      </c>
      <c r="M3" s="725" t="s">
        <v>7038</v>
      </c>
      <c r="N3" s="727" t="s">
        <v>2840</v>
      </c>
      <c r="O3" s="725" t="s">
        <v>2841</v>
      </c>
    </row>
    <row r="4" spans="1:15" ht="14.5" thickBot="1">
      <c r="A4" s="3">
        <v>201712</v>
      </c>
      <c r="B4" s="3">
        <v>6159</v>
      </c>
      <c r="C4" s="4">
        <v>0.56999999999999995</v>
      </c>
      <c r="D4" s="3">
        <v>77</v>
      </c>
      <c r="E4" s="3">
        <v>6</v>
      </c>
      <c r="F4" s="5" t="s">
        <v>2840</v>
      </c>
      <c r="G4" s="3" t="s">
        <v>2841</v>
      </c>
      <c r="I4" s="725">
        <v>202107</v>
      </c>
      <c r="J4" s="725">
        <v>8013</v>
      </c>
      <c r="K4" s="726">
        <v>0.68</v>
      </c>
      <c r="L4" s="725">
        <v>73</v>
      </c>
      <c r="M4" s="725" t="s">
        <v>7039</v>
      </c>
      <c r="N4" s="727" t="s">
        <v>2840</v>
      </c>
      <c r="O4" s="725" t="s">
        <v>2841</v>
      </c>
    </row>
    <row r="5" spans="1:15" ht="14.5" thickBot="1">
      <c r="A5" s="3">
        <v>201711</v>
      </c>
      <c r="B5" s="3">
        <v>6327</v>
      </c>
      <c r="C5" s="4">
        <v>0.6</v>
      </c>
      <c r="D5" s="3">
        <v>73</v>
      </c>
      <c r="E5" s="3">
        <v>5</v>
      </c>
      <c r="F5" s="737" t="s">
        <v>7963</v>
      </c>
      <c r="G5" s="3" t="s">
        <v>2841</v>
      </c>
      <c r="I5" s="725">
        <v>202106</v>
      </c>
      <c r="J5" s="725">
        <v>7256</v>
      </c>
      <c r="K5" s="726">
        <v>0.55000000000000004</v>
      </c>
      <c r="L5" s="725">
        <v>35</v>
      </c>
      <c r="M5" s="725" t="s">
        <v>7040</v>
      </c>
      <c r="N5" s="727" t="s">
        <v>2840</v>
      </c>
      <c r="O5" s="725" t="s">
        <v>2841</v>
      </c>
    </row>
    <row r="6" spans="1:15" ht="14.5" thickBot="1">
      <c r="A6" s="3">
        <v>201710</v>
      </c>
      <c r="B6" s="3">
        <v>6256</v>
      </c>
      <c r="C6" s="4">
        <v>0.56999999999999995</v>
      </c>
      <c r="D6" s="3">
        <v>71</v>
      </c>
      <c r="E6" s="3">
        <v>5</v>
      </c>
      <c r="F6" s="6" t="s">
        <v>2840</v>
      </c>
      <c r="G6" s="3" t="s">
        <v>2841</v>
      </c>
      <c r="I6" s="725">
        <v>202105</v>
      </c>
      <c r="J6" s="725">
        <v>7589</v>
      </c>
      <c r="K6" s="726">
        <v>0.6</v>
      </c>
      <c r="L6" s="725">
        <v>52</v>
      </c>
      <c r="M6" s="725" t="s">
        <v>7041</v>
      </c>
      <c r="N6" s="727" t="s">
        <v>2840</v>
      </c>
      <c r="O6" s="725" t="s">
        <v>2841</v>
      </c>
    </row>
    <row r="7" spans="1:15" ht="14.5" thickBot="1">
      <c r="A7" s="3">
        <v>201709</v>
      </c>
      <c r="B7" s="3">
        <v>6065</v>
      </c>
      <c r="C7" s="4">
        <v>0.54</v>
      </c>
      <c r="D7" s="3">
        <v>90</v>
      </c>
      <c r="E7" s="3">
        <v>6</v>
      </c>
      <c r="F7" s="6" t="s">
        <v>2840</v>
      </c>
      <c r="G7" s="3" t="s">
        <v>2841</v>
      </c>
      <c r="I7" s="725">
        <v>202104</v>
      </c>
      <c r="J7" s="725">
        <v>7360</v>
      </c>
      <c r="K7" s="726">
        <v>0.56999999999999995</v>
      </c>
      <c r="L7" s="725">
        <v>39</v>
      </c>
      <c r="M7" s="725" t="s">
        <v>7042</v>
      </c>
      <c r="N7" s="727" t="s">
        <v>2840</v>
      </c>
      <c r="O7" s="725" t="s">
        <v>2841</v>
      </c>
    </row>
    <row r="8" spans="1:15" ht="14.5" thickBot="1">
      <c r="A8" s="3">
        <v>201708</v>
      </c>
      <c r="B8" s="3">
        <v>3570</v>
      </c>
      <c r="C8" s="4">
        <v>0.46</v>
      </c>
      <c r="D8" s="3">
        <v>31</v>
      </c>
      <c r="E8" s="3">
        <v>12</v>
      </c>
      <c r="F8" s="7" t="s">
        <v>2840</v>
      </c>
      <c r="G8" s="3" t="s">
        <v>2841</v>
      </c>
      <c r="I8" s="725">
        <v>202103</v>
      </c>
      <c r="J8" s="725">
        <v>6336</v>
      </c>
      <c r="K8" s="726">
        <v>0.5</v>
      </c>
      <c r="L8" s="725">
        <v>13</v>
      </c>
      <c r="M8" s="725" t="s">
        <v>7043</v>
      </c>
      <c r="N8" s="727" t="s">
        <v>2840</v>
      </c>
      <c r="O8" s="725" t="s">
        <v>2841</v>
      </c>
    </row>
    <row r="9" spans="1:15" ht="14.5" thickBot="1">
      <c r="A9" s="3">
        <v>201707</v>
      </c>
      <c r="B9" s="3">
        <v>5196</v>
      </c>
      <c r="C9" s="4">
        <v>0.56000000000000005</v>
      </c>
      <c r="D9" s="3">
        <v>35</v>
      </c>
      <c r="E9" s="3">
        <v>8</v>
      </c>
      <c r="F9" s="7" t="s">
        <v>2840</v>
      </c>
      <c r="G9" s="3" t="s">
        <v>2841</v>
      </c>
      <c r="I9" s="725">
        <v>202102</v>
      </c>
      <c r="J9" s="725">
        <v>6757</v>
      </c>
      <c r="K9" s="726">
        <v>0.56000000000000005</v>
      </c>
      <c r="L9" s="725">
        <v>18</v>
      </c>
      <c r="M9" s="725" t="s">
        <v>7044</v>
      </c>
      <c r="N9" s="727" t="s">
        <v>2840</v>
      </c>
      <c r="O9" s="725" t="s">
        <v>2841</v>
      </c>
    </row>
    <row r="10" spans="1:15" ht="14.5" thickBot="1">
      <c r="A10" s="3">
        <v>201706</v>
      </c>
      <c r="B10" s="3">
        <v>5187</v>
      </c>
      <c r="C10" s="4">
        <v>0.56999999999999995</v>
      </c>
      <c r="D10" s="3">
        <v>55</v>
      </c>
      <c r="E10" s="3">
        <v>9</v>
      </c>
      <c r="F10" s="7" t="s">
        <v>2840</v>
      </c>
      <c r="G10" s="3" t="s">
        <v>2841</v>
      </c>
      <c r="I10" s="725">
        <v>202101</v>
      </c>
      <c r="J10" s="725">
        <v>7573</v>
      </c>
      <c r="K10" s="726">
        <v>0.62</v>
      </c>
      <c r="L10" s="725">
        <v>34</v>
      </c>
      <c r="M10" s="725" t="s">
        <v>7040</v>
      </c>
      <c r="N10" s="727" t="s">
        <v>2840</v>
      </c>
      <c r="O10" s="725" t="s">
        <v>2841</v>
      </c>
    </row>
    <row r="11" spans="1:15" ht="14.5" thickBot="1">
      <c r="A11" s="3">
        <v>201705</v>
      </c>
      <c r="B11" s="3">
        <v>6495</v>
      </c>
      <c r="C11" s="4">
        <v>0.63</v>
      </c>
      <c r="D11" s="3">
        <v>57</v>
      </c>
      <c r="E11" s="3">
        <v>5</v>
      </c>
      <c r="F11" s="7" t="s">
        <v>2840</v>
      </c>
      <c r="G11" s="3" t="s">
        <v>2841</v>
      </c>
      <c r="I11" s="725">
        <v>202012</v>
      </c>
      <c r="J11" s="725">
        <v>7175</v>
      </c>
      <c r="K11" s="726">
        <v>0.53</v>
      </c>
      <c r="L11" s="725">
        <v>31</v>
      </c>
      <c r="M11" s="725" t="s">
        <v>7045</v>
      </c>
      <c r="N11" s="727" t="s">
        <v>2840</v>
      </c>
      <c r="O11" s="725" t="s">
        <v>2841</v>
      </c>
    </row>
    <row r="12" spans="1:15" ht="14.5" thickBot="1">
      <c r="A12" s="3">
        <v>201704</v>
      </c>
      <c r="B12" s="3">
        <v>5132</v>
      </c>
      <c r="C12" s="4">
        <v>0.63</v>
      </c>
      <c r="D12" s="3">
        <v>40</v>
      </c>
      <c r="E12" s="3">
        <v>9</v>
      </c>
      <c r="F12" s="7" t="s">
        <v>2840</v>
      </c>
      <c r="G12" s="3" t="s">
        <v>2841</v>
      </c>
      <c r="I12" s="725">
        <v>202011</v>
      </c>
      <c r="J12" s="725">
        <v>6950</v>
      </c>
      <c r="K12" s="726">
        <v>0.56000000000000005</v>
      </c>
      <c r="L12" s="725">
        <v>22</v>
      </c>
      <c r="M12" s="725" t="s">
        <v>7044</v>
      </c>
      <c r="N12" s="727" t="s">
        <v>2840</v>
      </c>
      <c r="O12" s="725"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0" t="s">
        <v>3704</v>
      </c>
    </row>
    <row r="186" spans="1:7">
      <c r="A186" t="s">
        <v>2931</v>
      </c>
    </row>
    <row r="187" spans="1:7">
      <c r="A187" t="s">
        <v>2932</v>
      </c>
    </row>
    <row r="188" spans="1:7">
      <c r="A188" t="s">
        <v>2933</v>
      </c>
    </row>
    <row r="189" spans="1:7">
      <c r="A189" t="s">
        <v>2929</v>
      </c>
    </row>
    <row r="190" spans="1:7">
      <c r="A190" s="510"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0" t="s">
        <v>3703</v>
      </c>
      <c r="B4">
        <v>1</v>
      </c>
    </row>
    <row r="5" spans="1:2">
      <c r="A5" s="510" t="s">
        <v>7048</v>
      </c>
      <c r="B5">
        <v>1</v>
      </c>
    </row>
    <row r="6" spans="1:2">
      <c r="A6" s="510"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workbookViewId="0">
      <selection activeCell="C4" sqref="C4"/>
    </sheetView>
  </sheetViews>
  <sheetFormatPr defaultRowHeight="14"/>
  <cols>
    <col min="1" max="1" width="22.1796875" bestFit="1" customWidth="1"/>
    <col min="2" max="2" width="8.7265625" style="714"/>
    <col min="7" max="7" width="20" bestFit="1" customWidth="1"/>
  </cols>
  <sheetData>
    <row r="1" spans="1:7">
      <c r="A1" s="478" t="s">
        <v>6964</v>
      </c>
      <c r="B1" s="715" t="s">
        <v>6965</v>
      </c>
      <c r="C1" s="478" t="s">
        <v>6966</v>
      </c>
      <c r="D1" s="478" t="s">
        <v>6967</v>
      </c>
      <c r="E1" s="478" t="s">
        <v>6968</v>
      </c>
      <c r="F1" s="478" t="s">
        <v>7083</v>
      </c>
      <c r="G1" s="478" t="s">
        <v>7084</v>
      </c>
    </row>
    <row r="2" spans="1:7">
      <c r="A2" s="258" t="s">
        <v>6961</v>
      </c>
      <c r="B2" s="258" t="s">
        <v>5924</v>
      </c>
      <c r="C2" s="258" t="s">
        <v>7050</v>
      </c>
    </row>
    <row r="3" spans="1:7">
      <c r="A3" s="258" t="s">
        <v>6363</v>
      </c>
      <c r="B3" s="729" t="s">
        <v>5921</v>
      </c>
      <c r="C3" s="258" t="s">
        <v>7093</v>
      </c>
    </row>
    <row r="4" spans="1:7">
      <c r="A4" s="478" t="s">
        <v>5926</v>
      </c>
      <c r="B4" s="715" t="s">
        <v>5924</v>
      </c>
      <c r="C4" s="478" t="s">
        <v>6376</v>
      </c>
    </row>
    <row r="5" spans="1:7">
      <c r="A5" s="258" t="s">
        <v>7091</v>
      </c>
      <c r="B5" s="729" t="s">
        <v>5921</v>
      </c>
      <c r="C5" s="258" t="s">
        <v>7092</v>
      </c>
    </row>
    <row r="6" spans="1:7">
      <c r="A6" s="715" t="s">
        <v>8072</v>
      </c>
      <c r="B6" s="715" t="s">
        <v>5924</v>
      </c>
      <c r="C6" s="715" t="s">
        <v>8073</v>
      </c>
    </row>
    <row r="7" spans="1:7">
      <c r="A7" s="258" t="s">
        <v>6911</v>
      </c>
      <c r="B7" s="729" t="s">
        <v>5921</v>
      </c>
      <c r="C7" s="258" t="s">
        <v>6912</v>
      </c>
    </row>
    <row r="8" spans="1:7">
      <c r="A8" s="478" t="s">
        <v>6909</v>
      </c>
      <c r="B8" s="715" t="s">
        <v>5924</v>
      </c>
      <c r="C8" s="478" t="s">
        <v>6910</v>
      </c>
      <c r="D8" s="478" t="s">
        <v>6954</v>
      </c>
      <c r="E8" s="715" t="s">
        <v>5921</v>
      </c>
    </row>
    <row r="9" spans="1:7">
      <c r="A9" s="478" t="s">
        <v>7182</v>
      </c>
      <c r="B9" s="478" t="s">
        <v>5924</v>
      </c>
      <c r="C9" s="478" t="s">
        <v>7862</v>
      </c>
      <c r="D9" s="478"/>
      <c r="E9" s="715"/>
    </row>
    <row r="10" spans="1:7">
      <c r="A10" s="258" t="s">
        <v>5938</v>
      </c>
      <c r="B10" s="729" t="s">
        <v>5921</v>
      </c>
      <c r="C10" s="729" t="s">
        <v>5941</v>
      </c>
    </row>
    <row r="11" spans="1:7">
      <c r="A11" s="478" t="s">
        <v>2924</v>
      </c>
      <c r="B11" s="715" t="s">
        <v>5924</v>
      </c>
      <c r="C11" s="478" t="s">
        <v>6362</v>
      </c>
      <c r="G11" s="478" t="s">
        <v>7086</v>
      </c>
    </row>
    <row r="12" spans="1:7">
      <c r="A12" s="258" t="s">
        <v>5920</v>
      </c>
      <c r="B12" s="729" t="s">
        <v>5921</v>
      </c>
      <c r="C12" s="258" t="s">
        <v>5942</v>
      </c>
    </row>
    <row r="13" spans="1:7">
      <c r="A13" s="258" t="s">
        <v>7909</v>
      </c>
      <c r="B13" s="258" t="s">
        <v>5921</v>
      </c>
      <c r="C13" s="258" t="s">
        <v>7910</v>
      </c>
    </row>
    <row r="14" spans="1:7">
      <c r="A14" s="478" t="s">
        <v>5932</v>
      </c>
      <c r="B14" s="478" t="s">
        <v>5924</v>
      </c>
      <c r="C14" s="478" t="s">
        <v>6389</v>
      </c>
    </row>
    <row r="15" spans="1:7">
      <c r="A15" s="258" t="s">
        <v>5934</v>
      </c>
      <c r="B15" s="729" t="s">
        <v>5921</v>
      </c>
      <c r="C15" s="258" t="s">
        <v>6373</v>
      </c>
    </row>
    <row r="16" spans="1:7">
      <c r="A16" s="258" t="s">
        <v>6886</v>
      </c>
      <c r="B16" s="729" t="s">
        <v>5921</v>
      </c>
      <c r="C16" s="258" t="s">
        <v>6887</v>
      </c>
    </row>
    <row r="17" spans="1:5">
      <c r="A17" s="478" t="s">
        <v>7051</v>
      </c>
      <c r="B17" s="715" t="s">
        <v>5924</v>
      </c>
      <c r="C17" s="478" t="s">
        <v>6378</v>
      </c>
      <c r="D17" s="478" t="s">
        <v>6955</v>
      </c>
      <c r="E17" s="478" t="s">
        <v>6959</v>
      </c>
    </row>
    <row r="18" spans="1:5">
      <c r="A18" s="478" t="s">
        <v>5923</v>
      </c>
      <c r="B18" s="715" t="s">
        <v>5924</v>
      </c>
      <c r="C18" s="478" t="s">
        <v>6356</v>
      </c>
    </row>
    <row r="19" spans="1:5">
      <c r="A19" s="258" t="s">
        <v>6399</v>
      </c>
      <c r="B19" s="729" t="s">
        <v>5921</v>
      </c>
      <c r="C19" s="258" t="s">
        <v>6400</v>
      </c>
    </row>
    <row r="20" spans="1:5">
      <c r="A20" s="478" t="s">
        <v>5935</v>
      </c>
      <c r="B20" s="715" t="s">
        <v>5924</v>
      </c>
      <c r="C20" s="478" t="s">
        <v>6392</v>
      </c>
      <c r="D20" s="478" t="s">
        <v>6960</v>
      </c>
      <c r="E20" s="478" t="s">
        <v>5921</v>
      </c>
    </row>
    <row r="21" spans="1:5">
      <c r="A21" s="258" t="s">
        <v>6351</v>
      </c>
      <c r="B21" s="729" t="s">
        <v>5921</v>
      </c>
      <c r="C21" s="258" t="s">
        <v>6372</v>
      </c>
    </row>
    <row r="22" spans="1:5">
      <c r="A22" s="258" t="s">
        <v>6358</v>
      </c>
      <c r="B22" s="729" t="s">
        <v>5921</v>
      </c>
      <c r="C22" s="258" t="s">
        <v>6359</v>
      </c>
    </row>
    <row r="23" spans="1:5">
      <c r="A23" s="478" t="s">
        <v>5929</v>
      </c>
      <c r="B23" s="715" t="s">
        <v>5924</v>
      </c>
      <c r="C23" s="478" t="s">
        <v>6384</v>
      </c>
      <c r="D23" s="478" t="s">
        <v>6958</v>
      </c>
      <c r="E23" s="478" t="s">
        <v>6959</v>
      </c>
    </row>
    <row r="24" spans="1:5">
      <c r="A24" s="478" t="s">
        <v>5939</v>
      </c>
      <c r="B24" s="715" t="s">
        <v>5924</v>
      </c>
      <c r="C24" s="478" t="s">
        <v>6386</v>
      </c>
    </row>
    <row r="25" spans="1:5">
      <c r="A25" s="258" t="s">
        <v>6411</v>
      </c>
      <c r="B25" s="729" t="s">
        <v>5921</v>
      </c>
      <c r="C25" s="258" t="s">
        <v>6410</v>
      </c>
    </row>
    <row r="26" spans="1:5">
      <c r="A26" s="478" t="s">
        <v>6890</v>
      </c>
      <c r="B26" s="715" t="s">
        <v>5924</v>
      </c>
      <c r="C26" s="478" t="s">
        <v>6891</v>
      </c>
    </row>
    <row r="27" spans="1:5">
      <c r="A27" s="258" t="s">
        <v>6913</v>
      </c>
      <c r="B27" s="729" t="s">
        <v>5921</v>
      </c>
      <c r="C27" s="258" t="s">
        <v>6918</v>
      </c>
    </row>
    <row r="28" spans="1:5">
      <c r="A28" s="258" t="s">
        <v>7081</v>
      </c>
      <c r="B28" s="729" t="s">
        <v>5921</v>
      </c>
      <c r="C28" s="258" t="s">
        <v>7082</v>
      </c>
    </row>
    <row r="29" spans="1:5">
      <c r="A29" s="478" t="s">
        <v>7016</v>
      </c>
      <c r="B29" s="715" t="s">
        <v>6924</v>
      </c>
      <c r="C29" s="478" t="s">
        <v>7017</v>
      </c>
    </row>
    <row r="30" spans="1:5">
      <c r="A30" s="478" t="s">
        <v>5937</v>
      </c>
      <c r="B30" s="715" t="s">
        <v>5924</v>
      </c>
      <c r="C30" s="478" t="s">
        <v>6357</v>
      </c>
    </row>
    <row r="31" spans="1:5">
      <c r="A31" s="258" t="s">
        <v>6353</v>
      </c>
      <c r="B31" s="729" t="s">
        <v>5921</v>
      </c>
      <c r="C31" s="258" t="s">
        <v>6375</v>
      </c>
    </row>
    <row r="32" spans="1:5">
      <c r="A32" s="258" t="s">
        <v>6366</v>
      </c>
      <c r="B32" s="729" t="s">
        <v>5921</v>
      </c>
      <c r="C32" s="258" t="s">
        <v>6367</v>
      </c>
    </row>
    <row r="33" spans="1:8">
      <c r="A33" s="258" t="s">
        <v>7121</v>
      </c>
      <c r="B33" s="729" t="s">
        <v>5921</v>
      </c>
      <c r="C33" s="258" t="s">
        <v>8074</v>
      </c>
    </row>
    <row r="34" spans="1:8">
      <c r="A34" s="478" t="s">
        <v>7047</v>
      </c>
      <c r="B34" s="715" t="s">
        <v>5924</v>
      </c>
      <c r="C34" s="478" t="s">
        <v>6925</v>
      </c>
    </row>
    <row r="35" spans="1:8">
      <c r="A35" s="478" t="s">
        <v>5936</v>
      </c>
      <c r="B35" s="715" t="s">
        <v>5924</v>
      </c>
      <c r="C35" s="478" t="s">
        <v>6377</v>
      </c>
    </row>
    <row r="36" spans="1:8">
      <c r="A36" s="478" t="s">
        <v>6920</v>
      </c>
      <c r="B36" s="715" t="s">
        <v>5924</v>
      </c>
      <c r="C36" s="478" t="s">
        <v>6921</v>
      </c>
    </row>
    <row r="37" spans="1:8">
      <c r="A37" s="478" t="s">
        <v>6919</v>
      </c>
      <c r="B37" s="715" t="s">
        <v>5924</v>
      </c>
      <c r="C37" s="478" t="s">
        <v>6387</v>
      </c>
    </row>
    <row r="38" spans="1:8">
      <c r="A38" s="478" t="s">
        <v>6916</v>
      </c>
      <c r="B38" s="715" t="s">
        <v>5924</v>
      </c>
      <c r="C38" s="478" t="s">
        <v>6917</v>
      </c>
    </row>
    <row r="39" spans="1:8">
      <c r="A39" s="258" t="s">
        <v>2967</v>
      </c>
      <c r="B39" s="729" t="s">
        <v>5921</v>
      </c>
      <c r="C39" s="258" t="s">
        <v>6368</v>
      </c>
    </row>
    <row r="40" spans="1:8">
      <c r="A40" s="258" t="s">
        <v>7052</v>
      </c>
      <c r="B40" s="729" t="s">
        <v>5921</v>
      </c>
      <c r="C40" s="258" t="s">
        <v>7053</v>
      </c>
    </row>
    <row r="41" spans="1:8">
      <c r="A41" s="478" t="s">
        <v>6898</v>
      </c>
      <c r="B41" s="715" t="s">
        <v>5924</v>
      </c>
      <c r="C41" s="478" t="s">
        <v>6899</v>
      </c>
    </row>
    <row r="42" spans="1:8">
      <c r="A42" s="258" t="s">
        <v>6404</v>
      </c>
      <c r="B42" s="729" t="s">
        <v>5921</v>
      </c>
      <c r="C42" s="258" t="s">
        <v>6405</v>
      </c>
      <c r="F42" s="258"/>
      <c r="G42" s="729"/>
      <c r="H42" s="258"/>
    </row>
    <row r="43" spans="1:8">
      <c r="A43" s="478" t="s">
        <v>5931</v>
      </c>
      <c r="B43" s="715" t="s">
        <v>5924</v>
      </c>
      <c r="C43" s="478" t="s">
        <v>6388</v>
      </c>
    </row>
    <row r="44" spans="1:8">
      <c r="A44" s="478" t="s">
        <v>6926</v>
      </c>
      <c r="B44" s="715" t="s">
        <v>5924</v>
      </c>
      <c r="C44" s="478" t="s">
        <v>6927</v>
      </c>
    </row>
    <row r="45" spans="1:8">
      <c r="A45" s="478" t="s">
        <v>7014</v>
      </c>
      <c r="B45" s="715" t="s">
        <v>5924</v>
      </c>
      <c r="C45" s="478" t="s">
        <v>7015</v>
      </c>
    </row>
    <row r="46" spans="1:8">
      <c r="A46" s="258" t="s">
        <v>7018</v>
      </c>
      <c r="B46" s="729" t="s">
        <v>5921</v>
      </c>
      <c r="C46" s="258" t="s">
        <v>7015</v>
      </c>
    </row>
    <row r="47" spans="1:8">
      <c r="A47" s="258" t="s">
        <v>3224</v>
      </c>
      <c r="B47" s="729" t="s">
        <v>5921</v>
      </c>
      <c r="C47" s="258" t="s">
        <v>6390</v>
      </c>
    </row>
    <row r="48" spans="1:8">
      <c r="A48" s="478" t="s">
        <v>7122</v>
      </c>
      <c r="B48" s="715" t="s">
        <v>7768</v>
      </c>
      <c r="C48" s="478" t="s">
        <v>7767</v>
      </c>
    </row>
    <row r="49" spans="1:7">
      <c r="A49" s="478" t="s">
        <v>6922</v>
      </c>
      <c r="B49" s="715" t="s">
        <v>6924</v>
      </c>
      <c r="C49" s="478" t="s">
        <v>6923</v>
      </c>
    </row>
    <row r="50" spans="1:7">
      <c r="A50" s="478" t="s">
        <v>7761</v>
      </c>
      <c r="B50" s="715" t="s">
        <v>6924</v>
      </c>
      <c r="C50" s="478" t="s">
        <v>7762</v>
      </c>
    </row>
    <row r="51" spans="1:7">
      <c r="A51" s="258" t="s">
        <v>5922</v>
      </c>
      <c r="B51" s="729" t="s">
        <v>5921</v>
      </c>
      <c r="C51" s="258" t="s">
        <v>6369</v>
      </c>
    </row>
    <row r="52" spans="1:7">
      <c r="A52" s="258" t="s">
        <v>5928</v>
      </c>
      <c r="B52" s="729" t="s">
        <v>5921</v>
      </c>
      <c r="C52" s="258" t="s">
        <v>6382</v>
      </c>
      <c r="D52" s="729"/>
      <c r="E52" s="258"/>
    </row>
    <row r="53" spans="1:7">
      <c r="A53" s="729" t="s">
        <v>6364</v>
      </c>
      <c r="B53" s="729" t="s">
        <v>5921</v>
      </c>
      <c r="C53" s="729" t="s">
        <v>6365</v>
      </c>
      <c r="D53" s="478" t="s">
        <v>6956</v>
      </c>
      <c r="E53" s="478" t="s">
        <v>6953</v>
      </c>
      <c r="G53" s="478" t="s">
        <v>7085</v>
      </c>
    </row>
    <row r="54" spans="1:7">
      <c r="A54" s="478" t="s">
        <v>6905</v>
      </c>
      <c r="B54" s="715" t="s">
        <v>5924</v>
      </c>
      <c r="C54" s="478" t="s">
        <v>6906</v>
      </c>
      <c r="D54" s="478" t="s">
        <v>6952</v>
      </c>
      <c r="E54" s="478" t="s">
        <v>6953</v>
      </c>
    </row>
    <row r="55" spans="1:7">
      <c r="A55" s="478" t="s">
        <v>7863</v>
      </c>
      <c r="B55" s="715" t="s">
        <v>6924</v>
      </c>
      <c r="C55" s="478" t="s">
        <v>7864</v>
      </c>
      <c r="D55" s="478"/>
      <c r="E55" s="478"/>
    </row>
    <row r="56" spans="1:7">
      <c r="A56" s="478" t="s">
        <v>7907</v>
      </c>
      <c r="B56" s="715" t="s">
        <v>5924</v>
      </c>
      <c r="C56" s="478" t="s">
        <v>7908</v>
      </c>
      <c r="D56" s="478"/>
      <c r="E56" s="478"/>
    </row>
    <row r="57" spans="1:7">
      <c r="A57" s="478" t="s">
        <v>6888</v>
      </c>
      <c r="B57" s="715" t="s">
        <v>5924</v>
      </c>
      <c r="C57" s="478" t="s">
        <v>6889</v>
      </c>
    </row>
    <row r="58" spans="1:7">
      <c r="A58" s="478" t="s">
        <v>6903</v>
      </c>
      <c r="B58" s="715" t="s">
        <v>5924</v>
      </c>
      <c r="C58" s="478" t="s">
        <v>6904</v>
      </c>
      <c r="D58" s="478" t="s">
        <v>6949</v>
      </c>
      <c r="E58" s="478" t="s">
        <v>6951</v>
      </c>
      <c r="F58" s="478" t="s">
        <v>6950</v>
      </c>
    </row>
    <row r="59" spans="1:7">
      <c r="A59" s="478" t="s">
        <v>8075</v>
      </c>
      <c r="B59" s="715" t="s">
        <v>6924</v>
      </c>
      <c r="C59" s="478" t="s">
        <v>8076</v>
      </c>
      <c r="D59" s="478"/>
      <c r="E59" s="478"/>
      <c r="F59" s="478"/>
    </row>
    <row r="60" spans="1:7">
      <c r="A60" s="478" t="s">
        <v>6914</v>
      </c>
      <c r="B60" s="715" t="s">
        <v>5924</v>
      </c>
      <c r="C60" s="478" t="s">
        <v>6915</v>
      </c>
    </row>
    <row r="61" spans="1:7">
      <c r="A61" s="478" t="s">
        <v>6894</v>
      </c>
      <c r="B61" s="715" t="s">
        <v>5924</v>
      </c>
      <c r="C61" s="478" t="s">
        <v>6895</v>
      </c>
    </row>
    <row r="62" spans="1:7">
      <c r="A62" s="478" t="s">
        <v>7089</v>
      </c>
      <c r="B62" s="478"/>
      <c r="C62" s="478" t="s">
        <v>7090</v>
      </c>
    </row>
    <row r="63" spans="1:7">
      <c r="A63" s="258" t="s">
        <v>5940</v>
      </c>
      <c r="B63" s="729" t="s">
        <v>5921</v>
      </c>
      <c r="C63" s="258" t="s">
        <v>6370</v>
      </c>
    </row>
    <row r="64" spans="1:7">
      <c r="A64" s="478" t="s">
        <v>6883</v>
      </c>
      <c r="B64" s="715" t="s">
        <v>6885</v>
      </c>
      <c r="C64" s="478" t="s">
        <v>6884</v>
      </c>
    </row>
    <row r="65" spans="1:5">
      <c r="A65" s="258" t="s">
        <v>5927</v>
      </c>
      <c r="B65" s="729" t="s">
        <v>5921</v>
      </c>
      <c r="C65" s="258" t="s">
        <v>6381</v>
      </c>
      <c r="D65" s="478" t="s">
        <v>6957</v>
      </c>
      <c r="E65" s="478" t="s">
        <v>6951</v>
      </c>
    </row>
    <row r="66" spans="1:5">
      <c r="A66" s="478" t="s">
        <v>5933</v>
      </c>
      <c r="B66" s="715" t="s">
        <v>5924</v>
      </c>
      <c r="C66" s="478" t="s">
        <v>6391</v>
      </c>
    </row>
    <row r="67" spans="1:5">
      <c r="A67" s="478" t="s">
        <v>6354</v>
      </c>
      <c r="B67" s="729" t="s">
        <v>5921</v>
      </c>
      <c r="C67" s="478" t="s">
        <v>6355</v>
      </c>
    </row>
    <row r="68" spans="1:5">
      <c r="A68" s="478" t="s">
        <v>6907</v>
      </c>
      <c r="B68" s="715" t="s">
        <v>5924</v>
      </c>
      <c r="C68" s="478" t="s">
        <v>6908</v>
      </c>
    </row>
    <row r="69" spans="1:5">
      <c r="A69" s="258" t="s">
        <v>6352</v>
      </c>
      <c r="B69" s="729" t="s">
        <v>5921</v>
      </c>
      <c r="C69" s="258" t="s">
        <v>6374</v>
      </c>
    </row>
    <row r="70" spans="1:5">
      <c r="A70" s="478" t="s">
        <v>5930</v>
      </c>
      <c r="B70" s="715" t="s">
        <v>5924</v>
      </c>
      <c r="C70" s="478" t="s">
        <v>6385</v>
      </c>
    </row>
    <row r="71" spans="1:5">
      <c r="A71" s="258" t="s">
        <v>6892</v>
      </c>
      <c r="B71" s="729" t="s">
        <v>5921</v>
      </c>
      <c r="C71" s="258" t="s">
        <v>6893</v>
      </c>
    </row>
    <row r="72" spans="1:5">
      <c r="A72" s="478" t="s">
        <v>6401</v>
      </c>
      <c r="B72" s="715" t="s">
        <v>5924</v>
      </c>
      <c r="C72" s="478" t="s">
        <v>6902</v>
      </c>
    </row>
    <row r="73" spans="1:5">
      <c r="A73" s="258" t="s">
        <v>6396</v>
      </c>
      <c r="B73" s="729" t="s">
        <v>5921</v>
      </c>
      <c r="C73" s="258" t="s">
        <v>6383</v>
      </c>
    </row>
    <row r="74" spans="1:5">
      <c r="A74" s="258" t="s">
        <v>6360</v>
      </c>
      <c r="B74" s="729" t="s">
        <v>5921</v>
      </c>
      <c r="C74" s="258" t="s">
        <v>6361</v>
      </c>
    </row>
    <row r="75" spans="1:5">
      <c r="A75" s="478" t="s">
        <v>6900</v>
      </c>
      <c r="B75" s="715" t="s">
        <v>5924</v>
      </c>
      <c r="C75" s="478" t="s">
        <v>6901</v>
      </c>
    </row>
    <row r="76" spans="1:5">
      <c r="A76" s="258" t="s">
        <v>6397</v>
      </c>
      <c r="B76" s="729" t="s">
        <v>5921</v>
      </c>
      <c r="C76" s="258" t="s">
        <v>6398</v>
      </c>
    </row>
    <row r="77" spans="1:5">
      <c r="A77" s="258" t="s">
        <v>5925</v>
      </c>
      <c r="B77" s="729" t="s">
        <v>5921</v>
      </c>
      <c r="C77" s="258" t="s">
        <v>6371</v>
      </c>
    </row>
    <row r="78" spans="1:5">
      <c r="A78" s="258" t="s">
        <v>6896</v>
      </c>
      <c r="B78" s="729" t="s">
        <v>5921</v>
      </c>
      <c r="C78" s="258" t="s">
        <v>6897</v>
      </c>
    </row>
    <row r="79" spans="1:5">
      <c r="A79" s="258" t="s">
        <v>6380</v>
      </c>
      <c r="B79" s="729"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1" t="s">
        <v>6408</v>
      </c>
      <c r="B14" s="720" t="s">
        <v>6407</v>
      </c>
    </row>
    <row r="15" spans="1:3">
      <c r="B15" t="s">
        <v>6416</v>
      </c>
    </row>
    <row r="17" spans="1:4">
      <c r="A17" s="478" t="s">
        <v>6413</v>
      </c>
      <c r="B17" t="s">
        <v>6412</v>
      </c>
    </row>
    <row r="18" spans="1:4">
      <c r="B18" t="s">
        <v>6414</v>
      </c>
    </row>
    <row r="19" spans="1:4">
      <c r="B19" t="s">
        <v>6415</v>
      </c>
    </row>
    <row r="20" spans="1:4">
      <c r="B20" s="723" t="s">
        <v>6432</v>
      </c>
      <c r="C20" s="478" t="s">
        <v>6433</v>
      </c>
      <c r="D20">
        <v>210523</v>
      </c>
    </row>
    <row r="22" spans="1:4">
      <c r="A22" s="478" t="s">
        <v>6418</v>
      </c>
      <c r="B22" t="s">
        <v>6417</v>
      </c>
    </row>
    <row r="25" spans="1:4">
      <c r="A25" s="478" t="s">
        <v>6420</v>
      </c>
      <c r="B25" t="s">
        <v>6421</v>
      </c>
    </row>
    <row r="28" spans="1:4">
      <c r="A28" s="478" t="s">
        <v>6431</v>
      </c>
      <c r="B28" s="723"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5" t="s">
        <v>6969</v>
      </c>
      <c r="B1" s="721" t="s">
        <v>6970</v>
      </c>
      <c r="C1" s="720" t="s">
        <v>6971</v>
      </c>
      <c r="D1" s="720" t="s">
        <v>6972</v>
      </c>
      <c r="E1" s="720" t="s">
        <v>6973</v>
      </c>
      <c r="F1" s="720" t="s">
        <v>6672</v>
      </c>
      <c r="G1" s="720" t="s">
        <v>6239</v>
      </c>
      <c r="H1" s="720" t="s">
        <v>6613</v>
      </c>
      <c r="I1" s="720" t="s">
        <v>6974</v>
      </c>
      <c r="J1" s="720" t="s">
        <v>5401</v>
      </c>
    </row>
    <row r="6" spans="1:10">
      <c r="A6" s="715" t="s">
        <v>6504</v>
      </c>
      <c r="B6" s="715" t="s">
        <v>6505</v>
      </c>
      <c r="C6" s="724" t="s">
        <v>6506</v>
      </c>
    </row>
    <row r="7" spans="1:10">
      <c r="A7" s="715"/>
      <c r="B7" s="715"/>
      <c r="C7" s="724" t="s">
        <v>6507</v>
      </c>
    </row>
    <row r="8" spans="1:10">
      <c r="A8" s="715"/>
      <c r="B8" s="715"/>
      <c r="C8" s="724" t="s">
        <v>5077</v>
      </c>
    </row>
    <row r="9" spans="1:10">
      <c r="A9" s="715" t="s">
        <v>6436</v>
      </c>
      <c r="B9" s="715"/>
    </row>
    <row r="10" spans="1:10">
      <c r="C10" s="720" t="s">
        <v>6439</v>
      </c>
    </row>
    <row r="12" spans="1:10">
      <c r="A12" s="715" t="s">
        <v>6436</v>
      </c>
      <c r="B12" s="715"/>
    </row>
    <row r="13" spans="1:10">
      <c r="C13" t="s">
        <v>5097</v>
      </c>
    </row>
    <row r="14" spans="1:10">
      <c r="C14" t="s">
        <v>5907</v>
      </c>
    </row>
    <row r="16" spans="1:10">
      <c r="A16" s="715" t="s">
        <v>6438</v>
      </c>
      <c r="B16" s="715"/>
    </row>
    <row r="17" spans="1:4">
      <c r="C17" s="722" t="s">
        <v>6427</v>
      </c>
    </row>
    <row r="18" spans="1:4">
      <c r="C18" t="s">
        <v>5097</v>
      </c>
    </row>
    <row r="19" spans="1:4">
      <c r="C19" s="720" t="s">
        <v>6422</v>
      </c>
    </row>
    <row r="20" spans="1:4">
      <c r="C20" s="720" t="s">
        <v>6423</v>
      </c>
    </row>
    <row r="22" spans="1:4">
      <c r="A22" s="715" t="s">
        <v>7009</v>
      </c>
      <c r="B22" s="721">
        <v>21.2</v>
      </c>
      <c r="C22" s="721" t="s">
        <v>6439</v>
      </c>
      <c r="D22" s="721"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BB78"/>
  <sheetViews>
    <sheetView workbookViewId="0">
      <selection activeCell="X28" sqref="X28"/>
    </sheetView>
  </sheetViews>
  <sheetFormatPr defaultRowHeight="14"/>
  <cols>
    <col min="1" max="1" width="20" bestFit="1" customWidth="1"/>
    <col min="2" max="2" width="4.54296875" customWidth="1"/>
    <col min="3" max="8" width="2.453125" style="714" hidden="1" customWidth="1"/>
    <col min="9" max="10" width="4.26953125" style="714" bestFit="1" customWidth="1"/>
    <col min="11" max="13" width="4.26953125" bestFit="1" customWidth="1"/>
    <col min="14" max="14" width="1.7265625" customWidth="1"/>
    <col min="15" max="17" width="4.26953125" bestFit="1" customWidth="1"/>
    <col min="18" max="30" width="4.26953125" style="715" bestFit="1" customWidth="1"/>
    <col min="31" max="32" width="4.26953125" bestFit="1" customWidth="1"/>
    <col min="33" max="36" width="5.26953125" bestFit="1" customWidth="1"/>
    <col min="37" max="42" width="4.26953125" style="714" bestFit="1" customWidth="1"/>
    <col min="43" max="43" width="4.36328125" style="714" customWidth="1"/>
    <col min="44" max="48" width="4.36328125" customWidth="1"/>
    <col min="49" max="54" width="4.26953125" bestFit="1" customWidth="1"/>
  </cols>
  <sheetData>
    <row r="1" spans="1:43">
      <c r="A1" s="478" t="s">
        <v>7104</v>
      </c>
      <c r="B1" s="478" t="s">
        <v>7893</v>
      </c>
      <c r="C1" s="739" t="s">
        <v>7107</v>
      </c>
      <c r="D1" s="739"/>
      <c r="E1" s="739"/>
      <c r="F1" s="739"/>
      <c r="G1" s="739"/>
      <c r="H1" s="739"/>
      <c r="I1" s="739"/>
      <c r="J1" s="739"/>
      <c r="K1" s="739"/>
      <c r="L1" s="740" t="s">
        <v>7123</v>
      </c>
      <c r="M1" s="740"/>
      <c r="N1" s="740"/>
      <c r="O1" s="740"/>
      <c r="P1" s="740"/>
      <c r="Q1" s="740"/>
      <c r="R1" s="739" t="s">
        <v>7140</v>
      </c>
      <c r="S1" s="739"/>
      <c r="T1" s="739"/>
      <c r="U1" s="739"/>
      <c r="V1" s="739"/>
      <c r="W1" s="739"/>
      <c r="X1" s="739" t="s">
        <v>7158</v>
      </c>
      <c r="Y1" s="739"/>
      <c r="Z1" s="739"/>
      <c r="AA1" s="739"/>
      <c r="AB1" s="739"/>
      <c r="AC1" s="739"/>
      <c r="AD1" s="739"/>
      <c r="AE1" s="739"/>
      <c r="AF1" s="739"/>
      <c r="AG1" s="739"/>
      <c r="AH1" s="739"/>
      <c r="AI1" s="739"/>
      <c r="AJ1" s="739"/>
      <c r="AK1" s="739" t="s">
        <v>7895</v>
      </c>
      <c r="AL1" s="739"/>
      <c r="AM1" s="739"/>
      <c r="AN1" s="739"/>
      <c r="AO1" s="739"/>
      <c r="AP1" s="739"/>
    </row>
    <row r="2" spans="1:43" s="487" customFormat="1" hidden="1">
      <c r="A2" s="487" t="s">
        <v>7105</v>
      </c>
      <c r="B2" s="487" t="s">
        <v>7894</v>
      </c>
      <c r="C2" s="733"/>
      <c r="D2" s="733"/>
      <c r="E2" s="733"/>
      <c r="F2" s="733" t="s">
        <v>7749</v>
      </c>
      <c r="G2" s="733"/>
      <c r="H2" s="733"/>
      <c r="I2" s="733"/>
      <c r="J2" s="733"/>
      <c r="K2" s="733" t="s">
        <v>7750</v>
      </c>
      <c r="R2" s="733"/>
      <c r="S2" s="733"/>
      <c r="T2" s="733"/>
      <c r="U2" s="733"/>
      <c r="V2" s="733"/>
      <c r="W2" s="733"/>
      <c r="X2" s="733"/>
      <c r="Y2" s="733"/>
      <c r="Z2" s="733" t="s">
        <v>7168</v>
      </c>
      <c r="AA2" s="733"/>
      <c r="AB2" s="733"/>
      <c r="AC2" s="733"/>
      <c r="AD2" s="733"/>
      <c r="AK2" s="733"/>
      <c r="AL2" s="733"/>
      <c r="AM2" s="733"/>
      <c r="AN2" s="733"/>
      <c r="AO2" s="733"/>
      <c r="AP2" s="733"/>
      <c r="AQ2" s="733"/>
    </row>
    <row r="3" spans="1:43" s="473" customFormat="1" hidden="1">
      <c r="A3" s="473" t="s">
        <v>6919</v>
      </c>
      <c r="B3" s="487" t="s">
        <v>7894</v>
      </c>
      <c r="C3" s="735" t="s">
        <v>7751</v>
      </c>
      <c r="D3" s="735"/>
      <c r="E3" s="735"/>
      <c r="F3" s="735"/>
      <c r="G3" s="735" t="s">
        <v>7113</v>
      </c>
      <c r="H3" s="735"/>
      <c r="I3" s="735"/>
      <c r="J3" s="735"/>
      <c r="R3" s="735"/>
      <c r="S3" s="735"/>
      <c r="T3" s="735" t="s">
        <v>7148</v>
      </c>
      <c r="U3" s="735"/>
      <c r="V3" s="735"/>
      <c r="W3" s="735"/>
      <c r="X3" s="735"/>
      <c r="Y3" s="735"/>
      <c r="Z3" s="735"/>
      <c r="AA3" s="735"/>
      <c r="AB3" s="735"/>
      <c r="AC3" s="735"/>
      <c r="AD3" s="735"/>
      <c r="AK3" s="735"/>
      <c r="AL3" s="735"/>
      <c r="AM3" s="735"/>
      <c r="AN3" s="735"/>
      <c r="AO3" s="735"/>
      <c r="AP3" s="735"/>
      <c r="AQ3" s="735"/>
    </row>
    <row r="4" spans="1:43" s="487" customFormat="1" hidden="1">
      <c r="A4" s="487" t="s">
        <v>6896</v>
      </c>
      <c r="B4" s="487" t="s">
        <v>7894</v>
      </c>
      <c r="C4" s="733" t="s">
        <v>7751</v>
      </c>
      <c r="D4" s="733"/>
      <c r="E4" s="733" t="s">
        <v>7111</v>
      </c>
      <c r="F4" s="733"/>
      <c r="G4" s="733"/>
      <c r="H4" s="733" t="s">
        <v>7114</v>
      </c>
      <c r="I4" s="733"/>
      <c r="J4" s="733"/>
      <c r="R4" s="733"/>
      <c r="S4" s="733"/>
      <c r="T4" s="733"/>
      <c r="U4" s="733"/>
      <c r="V4" s="733"/>
      <c r="W4" s="733"/>
      <c r="X4" s="733"/>
      <c r="Y4" s="733"/>
      <c r="Z4" s="733"/>
      <c r="AA4" s="733"/>
      <c r="AB4" s="733" t="s">
        <v>7173</v>
      </c>
      <c r="AC4" s="733"/>
      <c r="AD4" s="733"/>
      <c r="AK4" s="733"/>
      <c r="AL4" s="733"/>
      <c r="AM4" s="733"/>
      <c r="AN4" s="733"/>
      <c r="AO4" s="733"/>
      <c r="AP4" s="733"/>
      <c r="AQ4" s="733"/>
    </row>
    <row r="5" spans="1:43" hidden="1">
      <c r="A5" s="487" t="s">
        <v>7121</v>
      </c>
      <c r="B5" s="487" t="s">
        <v>7894</v>
      </c>
      <c r="C5" s="733" t="s">
        <v>7751</v>
      </c>
      <c r="D5" s="733" t="s">
        <v>7108</v>
      </c>
      <c r="K5" s="733" t="s">
        <v>7750</v>
      </c>
    </row>
    <row r="6" spans="1:43" s="487" customFormat="1" hidden="1">
      <c r="A6" s="487" t="s">
        <v>7109</v>
      </c>
      <c r="B6" s="487" t="s">
        <v>7894</v>
      </c>
      <c r="D6" s="487" t="s">
        <v>7108</v>
      </c>
      <c r="G6" s="487" t="s">
        <v>7113</v>
      </c>
      <c r="V6" s="487" t="s">
        <v>7154</v>
      </c>
    </row>
    <row r="7" spans="1:43" s="487" customFormat="1" hidden="1">
      <c r="A7" s="487" t="s">
        <v>7016</v>
      </c>
      <c r="B7" s="487" t="s">
        <v>7894</v>
      </c>
      <c r="C7" s="733"/>
      <c r="D7" s="733" t="s">
        <v>7108</v>
      </c>
      <c r="E7" s="733"/>
      <c r="F7" s="733"/>
      <c r="G7" s="733" t="s">
        <v>7113</v>
      </c>
      <c r="H7" s="733" t="s">
        <v>7114</v>
      </c>
      <c r="I7" s="733"/>
      <c r="J7" s="733"/>
      <c r="R7" s="733" t="s">
        <v>7142</v>
      </c>
      <c r="S7" s="733"/>
      <c r="T7" s="733"/>
      <c r="U7" s="733"/>
      <c r="V7" s="733"/>
      <c r="W7" s="733"/>
      <c r="X7" s="733"/>
      <c r="Y7" s="733"/>
      <c r="Z7" s="733"/>
      <c r="AA7" s="733"/>
      <c r="AB7" s="733"/>
      <c r="AC7" s="733"/>
      <c r="AD7" s="733"/>
      <c r="AK7" s="733"/>
      <c r="AL7" s="733"/>
      <c r="AM7" s="733"/>
      <c r="AN7" s="733"/>
      <c r="AO7" s="733"/>
      <c r="AP7" s="733"/>
      <c r="AQ7" s="733"/>
    </row>
    <row r="8" spans="1:43" s="473" customFormat="1" hidden="1">
      <c r="A8" s="473" t="s">
        <v>7110</v>
      </c>
      <c r="B8" s="487" t="s">
        <v>7894</v>
      </c>
      <c r="C8" s="735"/>
      <c r="D8" s="735"/>
      <c r="E8" s="735" t="s">
        <v>7111</v>
      </c>
      <c r="F8" s="735"/>
      <c r="G8" s="735"/>
      <c r="H8" s="735"/>
      <c r="I8" s="735"/>
      <c r="J8" s="735"/>
      <c r="R8" s="735"/>
      <c r="S8" s="735"/>
      <c r="T8" s="735"/>
      <c r="U8" s="735" t="s">
        <v>7151</v>
      </c>
      <c r="V8" s="735"/>
      <c r="W8" s="735"/>
      <c r="X8" s="735"/>
      <c r="Y8" s="735"/>
      <c r="Z8" s="735"/>
      <c r="AA8" s="735"/>
      <c r="AB8" s="735"/>
      <c r="AC8" s="735"/>
      <c r="AD8" s="735"/>
      <c r="AK8" s="735"/>
      <c r="AL8" s="735"/>
      <c r="AM8" s="735"/>
      <c r="AN8" s="735"/>
      <c r="AO8" s="735"/>
      <c r="AP8" s="735"/>
      <c r="AQ8" s="735"/>
    </row>
    <row r="9" spans="1:43" s="473" customFormat="1" hidden="1">
      <c r="A9" s="473" t="s">
        <v>6886</v>
      </c>
      <c r="B9" s="487" t="s">
        <v>7894</v>
      </c>
      <c r="C9" s="735"/>
      <c r="D9" s="735"/>
      <c r="E9" s="735" t="s">
        <v>7111</v>
      </c>
      <c r="F9" s="735"/>
      <c r="G9" s="735"/>
      <c r="H9" s="735" t="s">
        <v>7114</v>
      </c>
      <c r="I9" s="735"/>
      <c r="J9" s="735"/>
      <c r="K9" s="733"/>
      <c r="R9" s="735"/>
      <c r="S9" s="735"/>
      <c r="T9" s="735"/>
      <c r="U9" s="735"/>
      <c r="V9" s="735"/>
      <c r="W9" s="735"/>
      <c r="X9" s="735"/>
      <c r="Y9" s="735"/>
      <c r="Z9" s="735"/>
      <c r="AA9" s="735" t="s">
        <v>7171</v>
      </c>
      <c r="AB9" s="735"/>
      <c r="AC9" s="735"/>
      <c r="AD9" s="735"/>
      <c r="AK9" s="735"/>
      <c r="AL9" s="735"/>
      <c r="AM9" s="735"/>
      <c r="AN9" s="735"/>
      <c r="AO9" s="735"/>
      <c r="AP9" s="735"/>
      <c r="AQ9" s="735"/>
    </row>
    <row r="10" spans="1:43" s="473" customFormat="1" hidden="1">
      <c r="A10" s="473" t="s">
        <v>7112</v>
      </c>
      <c r="B10" s="473" t="s">
        <v>7894</v>
      </c>
      <c r="F10" s="473" t="s">
        <v>7749</v>
      </c>
      <c r="Q10" s="473" t="s">
        <v>7139</v>
      </c>
    </row>
    <row r="11" spans="1:43" s="473" customFormat="1" hidden="1">
      <c r="A11" s="473" t="s">
        <v>3021</v>
      </c>
      <c r="B11" s="473" t="s">
        <v>7894</v>
      </c>
      <c r="F11" s="473" t="s">
        <v>7749</v>
      </c>
      <c r="O11" s="473" t="s">
        <v>7134</v>
      </c>
      <c r="AM11" s="473" t="s">
        <v>7900</v>
      </c>
    </row>
    <row r="12" spans="1:43">
      <c r="A12" s="478" t="s">
        <v>7115</v>
      </c>
      <c r="B12" s="478"/>
      <c r="I12" s="715" t="s">
        <v>7118</v>
      </c>
      <c r="P12" s="715" t="s">
        <v>7137</v>
      </c>
      <c r="AP12" s="715" t="s">
        <v>7906</v>
      </c>
    </row>
    <row r="13" spans="1:43" s="473" customFormat="1">
      <c r="A13" s="473" t="s">
        <v>7116</v>
      </c>
      <c r="B13" s="473" t="s">
        <v>7894</v>
      </c>
      <c r="I13" s="473" t="s">
        <v>7118</v>
      </c>
      <c r="AC13" s="473" t="s">
        <v>7174</v>
      </c>
    </row>
    <row r="14" spans="1:43" s="473" customFormat="1">
      <c r="A14" s="473" t="s">
        <v>7117</v>
      </c>
      <c r="B14" s="473" t="s">
        <v>7894</v>
      </c>
      <c r="I14" s="473" t="s">
        <v>7118</v>
      </c>
      <c r="X14" s="473" t="s">
        <v>7161</v>
      </c>
    </row>
    <row r="15" spans="1:43">
      <c r="A15" s="478" t="s">
        <v>7127</v>
      </c>
      <c r="B15" s="478"/>
      <c r="J15" s="715" t="s">
        <v>7120</v>
      </c>
      <c r="L15" s="715" t="s">
        <v>7125</v>
      </c>
      <c r="AL15" s="715" t="s">
        <v>7898</v>
      </c>
    </row>
    <row r="16" spans="1:43" s="473" customFormat="1">
      <c r="A16" s="473" t="s">
        <v>7119</v>
      </c>
      <c r="J16" s="473" t="s">
        <v>7120</v>
      </c>
      <c r="N16" s="473" t="s">
        <v>7131</v>
      </c>
    </row>
    <row r="17" spans="1:48">
      <c r="A17" s="478" t="s">
        <v>7023</v>
      </c>
      <c r="B17" s="478"/>
      <c r="J17" s="715" t="s">
        <v>7120</v>
      </c>
      <c r="M17" s="715" t="s">
        <v>7128</v>
      </c>
      <c r="W17" s="715" t="s">
        <v>7157</v>
      </c>
      <c r="AH17" s="715" t="s">
        <v>7754</v>
      </c>
    </row>
    <row r="18" spans="1:48">
      <c r="A18" s="478" t="s">
        <v>7122</v>
      </c>
      <c r="B18" s="478"/>
      <c r="K18" s="715" t="s">
        <v>7106</v>
      </c>
      <c r="S18" s="715" t="s">
        <v>7144</v>
      </c>
    </row>
    <row r="19" spans="1:48">
      <c r="A19" s="478" t="s">
        <v>7124</v>
      </c>
      <c r="B19" s="478"/>
      <c r="L19" s="715" t="s">
        <v>7125</v>
      </c>
      <c r="M19" s="715" t="s">
        <v>7128</v>
      </c>
      <c r="AC19" s="715" t="s">
        <v>7174</v>
      </c>
    </row>
    <row r="20" spans="1:48">
      <c r="A20" s="478" t="s">
        <v>7126</v>
      </c>
      <c r="B20" s="478"/>
      <c r="L20" s="715" t="s">
        <v>7125</v>
      </c>
      <c r="O20" s="715" t="s">
        <v>7134</v>
      </c>
    </row>
    <row r="21" spans="1:48">
      <c r="A21" s="478" t="s">
        <v>7129</v>
      </c>
      <c r="B21" s="478"/>
      <c r="M21" s="715" t="s">
        <v>7128</v>
      </c>
      <c r="AE21" s="715" t="s">
        <v>7177</v>
      </c>
    </row>
    <row r="22" spans="1:48" s="473" customFormat="1">
      <c r="A22" s="473" t="s">
        <v>7130</v>
      </c>
      <c r="N22" s="473" t="s">
        <v>7131</v>
      </c>
      <c r="AD22" s="473" t="s">
        <v>7175</v>
      </c>
    </row>
    <row r="23" spans="1:48" s="473" customFormat="1">
      <c r="A23" s="473" t="s">
        <v>7132</v>
      </c>
      <c r="B23" s="473" t="s">
        <v>7894</v>
      </c>
      <c r="N23" s="473" t="s">
        <v>7131</v>
      </c>
      <c r="AJ23" s="473" t="s">
        <v>7759</v>
      </c>
    </row>
    <row r="24" spans="1:48">
      <c r="A24" s="478" t="s">
        <v>7133</v>
      </c>
      <c r="B24" s="478"/>
      <c r="O24" s="715" t="s">
        <v>7134</v>
      </c>
    </row>
    <row r="25" spans="1:48">
      <c r="A25" s="478" t="s">
        <v>7135</v>
      </c>
      <c r="B25" s="478"/>
      <c r="P25" s="715" t="s">
        <v>7137</v>
      </c>
      <c r="AH25" s="715" t="s">
        <v>7754</v>
      </c>
    </row>
    <row r="26" spans="1:48">
      <c r="A26" s="478" t="s">
        <v>7136</v>
      </c>
      <c r="B26" s="478"/>
      <c r="P26" s="715" t="s">
        <v>7137</v>
      </c>
      <c r="AR26" s="715" t="s">
        <v>8134</v>
      </c>
    </row>
    <row r="27" spans="1:48">
      <c r="A27" s="478" t="s">
        <v>7138</v>
      </c>
      <c r="B27" s="478"/>
      <c r="Q27" s="715" t="s">
        <v>7139</v>
      </c>
      <c r="AM27" s="715" t="s">
        <v>7900</v>
      </c>
    </row>
    <row r="28" spans="1:48">
      <c r="A28" s="478" t="s">
        <v>3229</v>
      </c>
      <c r="B28" s="478"/>
      <c r="Q28" s="715" t="s">
        <v>7139</v>
      </c>
      <c r="AQ28" s="715" t="s">
        <v>8131</v>
      </c>
    </row>
    <row r="29" spans="1:48">
      <c r="A29" s="478" t="s">
        <v>7141</v>
      </c>
      <c r="B29" s="478"/>
      <c r="R29" s="715" t="s">
        <v>7142</v>
      </c>
      <c r="AQ29" s="715" t="s">
        <v>8131</v>
      </c>
    </row>
    <row r="30" spans="1:48">
      <c r="A30" s="478" t="s">
        <v>6894</v>
      </c>
      <c r="B30" s="478"/>
      <c r="R30" s="715" t="s">
        <v>7142</v>
      </c>
    </row>
    <row r="31" spans="1:48">
      <c r="A31" s="478" t="s">
        <v>7143</v>
      </c>
      <c r="B31" s="478"/>
      <c r="S31" s="715" t="s">
        <v>7144</v>
      </c>
      <c r="AV31" s="715" t="s">
        <v>8139</v>
      </c>
    </row>
    <row r="32" spans="1:48" s="473" customFormat="1">
      <c r="A32" s="473" t="s">
        <v>7145</v>
      </c>
      <c r="B32" s="487" t="s">
        <v>7894</v>
      </c>
      <c r="C32" s="735"/>
      <c r="D32" s="735"/>
      <c r="E32" s="735"/>
      <c r="F32" s="735"/>
      <c r="G32" s="735"/>
      <c r="H32" s="735"/>
      <c r="I32" s="735"/>
      <c r="J32" s="735"/>
      <c r="R32" s="735"/>
      <c r="S32" s="735" t="s">
        <v>7144</v>
      </c>
      <c r="T32" s="735"/>
      <c r="U32" s="735"/>
      <c r="V32" s="735"/>
      <c r="W32" s="735"/>
      <c r="X32" s="735"/>
      <c r="Y32" s="735"/>
      <c r="Z32" s="735"/>
      <c r="AA32" s="735"/>
      <c r="AB32" s="735"/>
      <c r="AC32" s="735"/>
      <c r="AD32" s="735"/>
      <c r="AK32" s="735"/>
      <c r="AL32" s="735"/>
      <c r="AM32" s="735"/>
      <c r="AN32" s="735"/>
      <c r="AO32" s="735"/>
      <c r="AP32" s="735"/>
      <c r="AQ32" s="735"/>
    </row>
    <row r="33" spans="1:48">
      <c r="A33" s="478" t="s">
        <v>7146</v>
      </c>
      <c r="B33" s="478"/>
      <c r="T33" s="715" t="s">
        <v>7148</v>
      </c>
    </row>
    <row r="34" spans="1:48">
      <c r="A34" s="478" t="s">
        <v>7147</v>
      </c>
      <c r="B34" s="478"/>
      <c r="T34" s="715" t="s">
        <v>7148</v>
      </c>
    </row>
    <row r="35" spans="1:48">
      <c r="A35" s="478" t="s">
        <v>7149</v>
      </c>
      <c r="B35" s="478"/>
      <c r="U35" s="715" t="s">
        <v>7151</v>
      </c>
    </row>
    <row r="36" spans="1:48" s="473" customFormat="1">
      <c r="A36" s="473" t="s">
        <v>7150</v>
      </c>
      <c r="B36" s="487" t="s">
        <v>7894</v>
      </c>
      <c r="C36" s="735"/>
      <c r="D36" s="735"/>
      <c r="E36" s="735"/>
      <c r="F36" s="735"/>
      <c r="G36" s="735"/>
      <c r="H36" s="735"/>
      <c r="I36" s="735"/>
      <c r="J36" s="735"/>
      <c r="R36" s="735"/>
      <c r="S36" s="735"/>
      <c r="T36" s="735"/>
      <c r="U36" s="735" t="s">
        <v>7151</v>
      </c>
      <c r="V36" s="735"/>
      <c r="W36" s="735"/>
      <c r="X36" s="735"/>
      <c r="Y36" s="735"/>
      <c r="Z36" s="735"/>
      <c r="AA36" s="735"/>
      <c r="AB36" s="735"/>
      <c r="AC36" s="735"/>
      <c r="AD36" s="735"/>
      <c r="AK36" s="735"/>
      <c r="AL36" s="735"/>
      <c r="AM36" s="735"/>
      <c r="AN36" s="735"/>
      <c r="AO36" s="735"/>
      <c r="AP36" s="735"/>
      <c r="AQ36" s="735"/>
    </row>
    <row r="37" spans="1:48">
      <c r="A37" s="478" t="s">
        <v>7152</v>
      </c>
      <c r="B37" s="478"/>
      <c r="V37" s="715" t="s">
        <v>7154</v>
      </c>
      <c r="AI37" s="715" t="s">
        <v>7756</v>
      </c>
    </row>
    <row r="38" spans="1:48">
      <c r="A38" s="478" t="s">
        <v>7153</v>
      </c>
      <c r="B38" s="478"/>
      <c r="V38" s="715" t="s">
        <v>7154</v>
      </c>
      <c r="AK38" s="715" t="s">
        <v>7896</v>
      </c>
    </row>
    <row r="39" spans="1:48">
      <c r="A39" s="478" t="s">
        <v>7155</v>
      </c>
      <c r="B39" s="478"/>
      <c r="W39" s="715" t="s">
        <v>7157</v>
      </c>
      <c r="AG39" s="715" t="s">
        <v>7752</v>
      </c>
    </row>
    <row r="40" spans="1:48">
      <c r="A40" s="478" t="s">
        <v>7156</v>
      </c>
      <c r="B40" s="478"/>
      <c r="W40" s="715" t="s">
        <v>7157</v>
      </c>
    </row>
    <row r="41" spans="1:48">
      <c r="A41" s="478" t="s">
        <v>7159</v>
      </c>
      <c r="B41" s="478"/>
      <c r="X41" s="715" t="s">
        <v>7161</v>
      </c>
      <c r="AL41" s="715" t="s">
        <v>7898</v>
      </c>
    </row>
    <row r="42" spans="1:48">
      <c r="A42" s="478" t="s">
        <v>7160</v>
      </c>
      <c r="B42" s="478"/>
      <c r="X42" s="715" t="s">
        <v>7161</v>
      </c>
    </row>
    <row r="43" spans="1:48">
      <c r="A43" s="478" t="s">
        <v>7162</v>
      </c>
      <c r="B43" s="478"/>
      <c r="Y43" s="715" t="s">
        <v>7165</v>
      </c>
    </row>
    <row r="44" spans="1:48">
      <c r="A44" s="478" t="s">
        <v>7163</v>
      </c>
      <c r="B44" s="478"/>
      <c r="Y44" s="715" t="s">
        <v>7165</v>
      </c>
    </row>
    <row r="45" spans="1:48">
      <c r="A45" s="478" t="s">
        <v>7164</v>
      </c>
      <c r="B45" s="478"/>
      <c r="Y45" s="715" t="s">
        <v>7165</v>
      </c>
      <c r="AD45" s="715" t="s">
        <v>7175</v>
      </c>
      <c r="AV45" s="715" t="s">
        <v>8139</v>
      </c>
    </row>
    <row r="46" spans="1:48">
      <c r="A46" s="478" t="s">
        <v>7166</v>
      </c>
      <c r="B46" s="478"/>
      <c r="Z46" s="715" t="s">
        <v>7168</v>
      </c>
      <c r="AE46" s="715" t="s">
        <v>7177</v>
      </c>
    </row>
    <row r="47" spans="1:48">
      <c r="A47" s="478" t="s">
        <v>7167</v>
      </c>
      <c r="B47" s="478"/>
      <c r="Z47" s="715" t="s">
        <v>7168</v>
      </c>
      <c r="AS47" s="715" t="s">
        <v>8135</v>
      </c>
    </row>
    <row r="48" spans="1:48">
      <c r="A48" s="478" t="s">
        <v>7169</v>
      </c>
      <c r="B48" s="478"/>
      <c r="AA48" s="715" t="s">
        <v>7171</v>
      </c>
      <c r="AK48" s="715" t="s">
        <v>7896</v>
      </c>
    </row>
    <row r="49" spans="1:51">
      <c r="A49" s="478" t="s">
        <v>7170</v>
      </c>
      <c r="B49" s="478"/>
      <c r="AA49" s="715" t="s">
        <v>7171</v>
      </c>
      <c r="AP49" s="715" t="s">
        <v>7906</v>
      </c>
    </row>
    <row r="50" spans="1:51">
      <c r="A50" s="478" t="s">
        <v>6401</v>
      </c>
      <c r="B50" s="478"/>
      <c r="AB50" s="715" t="s">
        <v>7173</v>
      </c>
    </row>
    <row r="51" spans="1:51">
      <c r="A51" s="478" t="s">
        <v>7172</v>
      </c>
      <c r="B51" s="478"/>
      <c r="AB51" s="715" t="s">
        <v>7173</v>
      </c>
      <c r="AG51" s="715" t="s">
        <v>7752</v>
      </c>
    </row>
    <row r="52" spans="1:51">
      <c r="A52" s="478" t="s">
        <v>5940</v>
      </c>
      <c r="B52" s="478"/>
      <c r="AC52" s="715" t="s">
        <v>7174</v>
      </c>
    </row>
    <row r="53" spans="1:51">
      <c r="A53" s="478" t="s">
        <v>7176</v>
      </c>
      <c r="B53" s="478"/>
      <c r="AD53" s="715" t="s">
        <v>7175</v>
      </c>
      <c r="AW53" s="715" t="s">
        <v>8141</v>
      </c>
      <c r="AY53" s="715" t="s">
        <v>8146</v>
      </c>
    </row>
    <row r="54" spans="1:51">
      <c r="A54" s="478" t="s">
        <v>7178</v>
      </c>
      <c r="B54" s="478"/>
      <c r="AE54" s="715" t="s">
        <v>7177</v>
      </c>
      <c r="AJ54" s="715" t="s">
        <v>7759</v>
      </c>
    </row>
    <row r="55" spans="1:51">
      <c r="A55" s="478" t="s">
        <v>7179</v>
      </c>
      <c r="B55" s="478"/>
      <c r="AF55" s="715" t="s">
        <v>7180</v>
      </c>
      <c r="AO55" s="715" t="s">
        <v>7904</v>
      </c>
    </row>
    <row r="56" spans="1:51">
      <c r="A56" s="478" t="s">
        <v>7181</v>
      </c>
      <c r="B56" s="478"/>
      <c r="AF56" s="715" t="s">
        <v>7180</v>
      </c>
    </row>
    <row r="57" spans="1:51">
      <c r="A57" s="478" t="s">
        <v>7182</v>
      </c>
      <c r="B57" s="478"/>
      <c r="AF57" s="715" t="s">
        <v>7180</v>
      </c>
      <c r="AI57" s="715" t="s">
        <v>7756</v>
      </c>
    </row>
    <row r="58" spans="1:51">
      <c r="A58" s="478" t="s">
        <v>7753</v>
      </c>
      <c r="B58" s="478"/>
      <c r="AG58" s="715" t="s">
        <v>7752</v>
      </c>
      <c r="AN58" s="715" t="s">
        <v>7903</v>
      </c>
      <c r="AR58" s="715" t="s">
        <v>8134</v>
      </c>
    </row>
    <row r="59" spans="1:51">
      <c r="A59" s="478" t="s">
        <v>7755</v>
      </c>
      <c r="B59" s="478"/>
      <c r="AH59" s="715" t="s">
        <v>7754</v>
      </c>
      <c r="AO59" s="715" t="s">
        <v>7904</v>
      </c>
    </row>
    <row r="60" spans="1:51">
      <c r="A60" s="478" t="s">
        <v>7757</v>
      </c>
      <c r="B60" s="478"/>
      <c r="AI60" s="715" t="s">
        <v>7756</v>
      </c>
      <c r="AN60" s="715" t="s">
        <v>7903</v>
      </c>
    </row>
    <row r="61" spans="1:51">
      <c r="A61" s="478" t="s">
        <v>7758</v>
      </c>
      <c r="B61" s="478"/>
      <c r="AJ61" s="715" t="s">
        <v>7759</v>
      </c>
      <c r="AT61" s="715" t="s">
        <v>8137</v>
      </c>
    </row>
    <row r="62" spans="1:51">
      <c r="A62" s="478" t="s">
        <v>7897</v>
      </c>
      <c r="AK62" s="715" t="s">
        <v>7896</v>
      </c>
      <c r="AT62" s="715" t="s">
        <v>8137</v>
      </c>
    </row>
    <row r="63" spans="1:51">
      <c r="A63" s="478" t="s">
        <v>7899</v>
      </c>
      <c r="B63" s="478"/>
      <c r="AL63" s="715" t="s">
        <v>7898</v>
      </c>
      <c r="AY63" s="715" t="s">
        <v>8146</v>
      </c>
    </row>
    <row r="64" spans="1:51">
      <c r="A64" s="478" t="s">
        <v>7901</v>
      </c>
      <c r="AM64" s="715" t="s">
        <v>7900</v>
      </c>
      <c r="AU64" s="715" t="s">
        <v>8138</v>
      </c>
    </row>
    <row r="65" spans="1:54">
      <c r="A65" s="478" t="s">
        <v>7902</v>
      </c>
      <c r="B65" s="478"/>
      <c r="AN65" s="715" t="s">
        <v>7903</v>
      </c>
      <c r="AP65" s="715" t="s">
        <v>7906</v>
      </c>
      <c r="AS65" s="715" t="s">
        <v>8135</v>
      </c>
    </row>
    <row r="66" spans="1:54">
      <c r="A66" s="478" t="s">
        <v>7905</v>
      </c>
      <c r="AO66" s="715" t="s">
        <v>7904</v>
      </c>
      <c r="AU66" s="715" t="s">
        <v>8138</v>
      </c>
    </row>
    <row r="67" spans="1:54">
      <c r="A67" s="478" t="s">
        <v>8132</v>
      </c>
      <c r="AQ67" s="715" t="s">
        <v>8131</v>
      </c>
      <c r="BB67" s="715" t="s">
        <v>8151</v>
      </c>
    </row>
    <row r="68" spans="1:54">
      <c r="A68" s="684" t="s">
        <v>8133</v>
      </c>
      <c r="B68" s="478" t="s">
        <v>3081</v>
      </c>
      <c r="AR68" s="715" t="s">
        <v>8134</v>
      </c>
      <c r="AU68" s="715" t="s">
        <v>8138</v>
      </c>
      <c r="AY68" s="715" t="s">
        <v>8146</v>
      </c>
    </row>
    <row r="69" spans="1:54">
      <c r="A69" s="478" t="s">
        <v>8136</v>
      </c>
      <c r="AS69" s="715" t="s">
        <v>8135</v>
      </c>
      <c r="AT69" s="715"/>
      <c r="AZ69" s="715" t="s">
        <v>8148</v>
      </c>
    </row>
    <row r="70" spans="1:54">
      <c r="A70" s="478" t="s">
        <v>8152</v>
      </c>
      <c r="AT70" s="715" t="s">
        <v>8137</v>
      </c>
      <c r="BB70" s="715" t="s">
        <v>8151</v>
      </c>
    </row>
    <row r="71" spans="1:54">
      <c r="A71" s="684" t="s">
        <v>8140</v>
      </c>
      <c r="B71" s="478" t="s">
        <v>3089</v>
      </c>
      <c r="AV71" s="715" t="s">
        <v>8139</v>
      </c>
      <c r="AX71" s="715" t="s">
        <v>8144</v>
      </c>
    </row>
    <row r="72" spans="1:54">
      <c r="A72" s="684" t="s">
        <v>5928</v>
      </c>
      <c r="B72" s="478" t="s">
        <v>3081</v>
      </c>
      <c r="AW72" s="715" t="s">
        <v>8141</v>
      </c>
      <c r="BA72" s="715" t="s">
        <v>8149</v>
      </c>
    </row>
    <row r="73" spans="1:54">
      <c r="A73" s="478" t="s">
        <v>8142</v>
      </c>
      <c r="AW73" s="715" t="s">
        <v>8141</v>
      </c>
    </row>
    <row r="74" spans="1:54">
      <c r="A74" s="478" t="s">
        <v>8143</v>
      </c>
      <c r="AX74" s="715" t="s">
        <v>8144</v>
      </c>
    </row>
    <row r="75" spans="1:54">
      <c r="A75" s="478" t="s">
        <v>8145</v>
      </c>
      <c r="AX75" s="715" t="s">
        <v>8144</v>
      </c>
      <c r="AY75" s="715"/>
      <c r="BA75" s="715" t="s">
        <v>8149</v>
      </c>
    </row>
    <row r="76" spans="1:54">
      <c r="A76" s="478" t="s">
        <v>8147</v>
      </c>
      <c r="AZ76" s="715" t="s">
        <v>8148</v>
      </c>
    </row>
    <row r="77" spans="1:54">
      <c r="A77" s="684" t="s">
        <v>8072</v>
      </c>
      <c r="B77" s="478" t="s">
        <v>3089</v>
      </c>
      <c r="AZ77" s="715" t="s">
        <v>8148</v>
      </c>
      <c r="BA77" s="715" t="s">
        <v>8149</v>
      </c>
    </row>
    <row r="78" spans="1:54">
      <c r="A78" s="684" t="s">
        <v>8150</v>
      </c>
      <c r="B78" s="478"/>
      <c r="BB78" s="715" t="s">
        <v>8151</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P36" sqref="P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6" t="s">
        <v>8154</v>
      </c>
    </row>
    <row r="3" spans="1:13" ht="12" customHeight="1">
      <c r="M3" s="736" t="s">
        <v>7962</v>
      </c>
    </row>
    <row r="4" spans="1:13" ht="12" customHeight="1">
      <c r="B4" s="499">
        <f>SUM(B5:B25)</f>
        <v>0</v>
      </c>
      <c r="C4" s="499">
        <f t="shared" ref="C4:F4" si="0">SUM(C5:C25)</f>
        <v>0</v>
      </c>
      <c r="D4" s="499">
        <f t="shared" si="0"/>
        <v>0</v>
      </c>
      <c r="E4" s="499">
        <f t="shared" si="0"/>
        <v>0</v>
      </c>
      <c r="F4" s="499">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8">
        <f>SUMIFS(标准!M:M,标准!B:B,A8)</f>
        <v>0</v>
      </c>
      <c r="C8" s="678">
        <f>SUMIFS(标准!N:N,标准!B:B,A8)</f>
        <v>0</v>
      </c>
      <c r="D8" s="678">
        <f>SUMIFS(标准!O:O,标准!B:B,A8)</f>
        <v>0</v>
      </c>
      <c r="E8" s="678">
        <f>SUMIFS(标准!P:P,标准!B:B,A8)</f>
        <v>0</v>
      </c>
      <c r="F8" s="678">
        <f>SUMIFS(标准!Q:Q,标准!B:B,A8)</f>
        <v>0</v>
      </c>
      <c r="M8" s="470" t="s">
        <v>7935</v>
      </c>
    </row>
    <row r="9" spans="1:13" ht="12" customHeight="1">
      <c r="A9" s="470" t="s">
        <v>7286</v>
      </c>
      <c r="B9" s="678">
        <f>SUMIFS(标准!M:M,标准!B:B,A9)</f>
        <v>0</v>
      </c>
      <c r="C9" s="678">
        <f>SUMIFS(标准!N:N,标准!B:B,A9)</f>
        <v>0</v>
      </c>
      <c r="D9" s="678">
        <f>SUMIFS(标准!O:O,标准!B:B,A9)</f>
        <v>0</v>
      </c>
      <c r="E9" s="678">
        <f>SUMIFS(标准!P:P,标准!B:B,A9)</f>
        <v>0</v>
      </c>
      <c r="F9" s="678">
        <f>SUMIFS(标准!Q:Q,标准!B:B,A9)</f>
        <v>0</v>
      </c>
      <c r="M9" s="470" t="s">
        <v>7936</v>
      </c>
    </row>
    <row r="10" spans="1:13" ht="12" customHeight="1">
      <c r="A10" s="470" t="s">
        <v>7375</v>
      </c>
      <c r="B10" s="678">
        <f>SUMIFS(标准!M:M,标准!B:B,A10)</f>
        <v>0</v>
      </c>
      <c r="C10" s="678">
        <f>SUMIFS(标准!N:N,标准!B:B,A10)</f>
        <v>0</v>
      </c>
      <c r="D10" s="678">
        <f>SUMIFS(标准!O:O,标准!B:B,A10)</f>
        <v>0</v>
      </c>
      <c r="E10" s="678">
        <f>SUMIFS(标准!P:P,标准!B:B,A10)</f>
        <v>0</v>
      </c>
      <c r="F10" s="678">
        <f>SUMIFS(标准!Q:Q,标准!B:B,A10)</f>
        <v>0</v>
      </c>
      <c r="M10" s="470" t="s">
        <v>7918</v>
      </c>
    </row>
    <row r="11" spans="1:13" ht="12" customHeight="1">
      <c r="A11" s="470" t="s">
        <v>5083</v>
      </c>
      <c r="B11" s="678">
        <f>SUMIFS(标准!M:M,标准!B:B,A11)</f>
        <v>0</v>
      </c>
      <c r="C11" s="678">
        <f>SUMIFS(标准!N:N,标准!B:B,A11)</f>
        <v>0</v>
      </c>
      <c r="D11" s="678">
        <f>SUMIFS(标准!O:O,标准!B:B,A11)</f>
        <v>0</v>
      </c>
      <c r="E11" s="678">
        <f>SUMIFS(标准!P:P,标准!B:B,A11)</f>
        <v>0</v>
      </c>
      <c r="F11" s="678">
        <f>SUMIFS(标准!Q:Q,标准!B:B,A11)</f>
        <v>0</v>
      </c>
      <c r="M11" s="470" t="s">
        <v>5464</v>
      </c>
    </row>
    <row r="12" spans="1:13" ht="12" customHeight="1">
      <c r="A12" s="470" t="s">
        <v>7930</v>
      </c>
      <c r="B12" s="678">
        <f>SUMIFS(标准!M:M,标准!B:B,A12)</f>
        <v>0</v>
      </c>
      <c r="C12" s="678">
        <f>SUMIFS(标准!N:N,标准!B:B,A12)</f>
        <v>0</v>
      </c>
      <c r="D12" s="678">
        <f>SUMIFS(标准!O:O,标准!B:B,A12)</f>
        <v>0</v>
      </c>
      <c r="E12" s="678">
        <f>SUMIFS(标准!P:P,标准!B:B,A12)</f>
        <v>0</v>
      </c>
      <c r="F12" s="678">
        <f>SUMIFS(标准!Q:Q,标准!B:B,A12)</f>
        <v>0</v>
      </c>
      <c r="M12" s="470" t="s">
        <v>5479</v>
      </c>
    </row>
    <row r="13" spans="1:13" ht="12" customHeight="1">
      <c r="A13" s="470" t="s">
        <v>6642</v>
      </c>
      <c r="B13" s="678">
        <f>SUMIFS(标准!M:M,标准!B:B,A13)</f>
        <v>0</v>
      </c>
      <c r="C13" s="678">
        <f>SUMIFS(标准!N:N,标准!B:B,A13)</f>
        <v>0</v>
      </c>
      <c r="D13" s="678">
        <f>SUMIFS(标准!O:O,标准!B:B,A13)</f>
        <v>0</v>
      </c>
      <c r="E13" s="678">
        <f>SUMIFS(标准!P:P,标准!B:B,A13)</f>
        <v>0</v>
      </c>
      <c r="F13" s="678">
        <f>SUMIFS(标准!Q:Q,标准!B:B,A13)</f>
        <v>0</v>
      </c>
      <c r="M13" s="470" t="s">
        <v>7937</v>
      </c>
    </row>
    <row r="14" spans="1:13" ht="12" customHeight="1">
      <c r="A14" s="470" t="s">
        <v>1719</v>
      </c>
      <c r="B14" s="678">
        <f>SUMIFS(标准!M:M,标准!B:B,A14)</f>
        <v>0</v>
      </c>
      <c r="C14" s="678">
        <f>SUMIFS(标准!N:N,标准!B:B,A14)</f>
        <v>0</v>
      </c>
      <c r="D14" s="678">
        <f>SUMIFS(标准!O:O,标准!B:B,A14)</f>
        <v>0</v>
      </c>
      <c r="E14" s="678">
        <f>SUMIFS(标准!P:P,标准!B:B,A14)</f>
        <v>0</v>
      </c>
      <c r="F14" s="678">
        <f>SUMIFS(标准!Q:Q,标准!B:B,A14)</f>
        <v>0</v>
      </c>
      <c r="M14" s="470" t="s">
        <v>7938</v>
      </c>
    </row>
    <row r="15" spans="1:13" ht="12" customHeight="1">
      <c r="A15" s="470" t="s">
        <v>7947</v>
      </c>
      <c r="B15" s="678">
        <f>SUMIFS(标准!M:M,标准!B:B,A15)</f>
        <v>0</v>
      </c>
      <c r="C15" s="678">
        <f>SUMIFS(标准!N:N,标准!B:B,A15)</f>
        <v>0</v>
      </c>
      <c r="D15" s="678">
        <f>SUMIFS(标准!O:O,标准!B:B,A15)</f>
        <v>0</v>
      </c>
      <c r="E15" s="678">
        <f>SUMIFS(标准!P:P,标准!B:B,A15)</f>
        <v>0</v>
      </c>
      <c r="F15" s="678">
        <f>SUMIFS(标准!Q:Q,标准!B:B,A15)</f>
        <v>0</v>
      </c>
      <c r="M15" s="470" t="s">
        <v>5485</v>
      </c>
    </row>
    <row r="16" spans="1:13" ht="12" customHeight="1">
      <c r="A16" s="470" t="s">
        <v>7948</v>
      </c>
      <c r="B16" s="678">
        <f>SUMIFS(标准!M:M,标准!B:B,A16)</f>
        <v>0</v>
      </c>
      <c r="C16" s="678">
        <f>SUMIFS(标准!N:N,标准!B:B,A16)</f>
        <v>0</v>
      </c>
      <c r="D16" s="678">
        <f>SUMIFS(标准!O:O,标准!B:B,A16)</f>
        <v>0</v>
      </c>
      <c r="E16" s="678">
        <f>SUMIFS(标准!P:P,标准!B:B,A16)</f>
        <v>0</v>
      </c>
      <c r="F16" s="678">
        <f>SUMIFS(标准!Q:Q,标准!B:B,A16)</f>
        <v>0</v>
      </c>
      <c r="M16" s="470" t="s">
        <v>7939</v>
      </c>
    </row>
    <row r="17" spans="1:13" ht="12" customHeight="1">
      <c r="A17" s="470" t="s">
        <v>6227</v>
      </c>
      <c r="B17" s="678">
        <f>SUMIFS(标准!M:M,标准!B:B,A17)</f>
        <v>0</v>
      </c>
      <c r="C17" s="678">
        <f>SUMIFS(标准!N:N,标准!B:B,A17)</f>
        <v>0</v>
      </c>
      <c r="D17" s="678">
        <f>SUMIFS(标准!O:O,标准!B:B,A17)</f>
        <v>0</v>
      </c>
      <c r="E17" s="678">
        <f>SUMIFS(标准!P:P,标准!B:B,A17)</f>
        <v>0</v>
      </c>
      <c r="F17" s="678">
        <f>SUMIFS(标准!Q:Q,标准!B:B,A17)</f>
        <v>0</v>
      </c>
      <c r="M17" s="470" t="s">
        <v>7940</v>
      </c>
    </row>
    <row r="18" spans="1:13" ht="12" customHeight="1">
      <c r="A18" s="470" t="s">
        <v>7507</v>
      </c>
      <c r="B18" s="678">
        <f>SUMIFS(标准!M:M,标准!B:B,A18)</f>
        <v>0</v>
      </c>
      <c r="C18" s="678">
        <f>SUMIFS(标准!N:N,标准!B:B,A18)</f>
        <v>0</v>
      </c>
      <c r="D18" s="678">
        <f>SUMIFS(标准!O:O,标准!B:B,A18)</f>
        <v>0</v>
      </c>
      <c r="E18" s="678">
        <f>SUMIFS(标准!P:P,标准!B:B,A18)</f>
        <v>0</v>
      </c>
      <c r="F18" s="678">
        <f>SUMIFS(标准!Q:Q,标准!B:B,A18)</f>
        <v>0</v>
      </c>
      <c r="M18" s="470" t="s">
        <v>7941</v>
      </c>
    </row>
    <row r="19" spans="1:13" ht="12" customHeight="1">
      <c r="A19" s="470" t="s">
        <v>257</v>
      </c>
      <c r="B19" s="678">
        <f>SUMIFS(标准!M:M,标准!B:B,A19)</f>
        <v>0</v>
      </c>
      <c r="C19" s="678">
        <f>SUMIFS(标准!N:N,标准!B:B,A19)</f>
        <v>0</v>
      </c>
      <c r="D19" s="678">
        <f>SUMIFS(标准!O:O,标准!B:B,A19)</f>
        <v>0</v>
      </c>
      <c r="E19" s="678">
        <f>SUMIFS(标准!P:P,标准!B:B,A19)</f>
        <v>0</v>
      </c>
      <c r="F19" s="678">
        <f>SUMIFS(标准!Q:Q,标准!B:B,A19)</f>
        <v>0</v>
      </c>
      <c r="M19" s="470" t="s">
        <v>7942</v>
      </c>
    </row>
    <row r="20" spans="1:13" ht="12" customHeight="1">
      <c r="A20" s="470" t="s">
        <v>6195</v>
      </c>
      <c r="B20" s="678">
        <f>SUMIFS(标准!M:M,标准!B:B,A20)</f>
        <v>0</v>
      </c>
      <c r="C20" s="678">
        <f>SUMIFS(标准!N:N,标准!B:B,A20)</f>
        <v>0</v>
      </c>
      <c r="D20" s="678">
        <f>SUMIFS(标准!O:O,标准!B:B,A20)</f>
        <v>0</v>
      </c>
      <c r="E20" s="678">
        <f>SUMIFS(标准!P:P,标准!B:B,A20)</f>
        <v>0</v>
      </c>
      <c r="F20" s="678">
        <f>SUMIFS(标准!Q:Q,标准!B:B,A20)</f>
        <v>0</v>
      </c>
      <c r="M20" s="470" t="s">
        <v>7943</v>
      </c>
    </row>
    <row r="21" spans="1:13" ht="12" customHeight="1">
      <c r="A21" s="470" t="s">
        <v>7949</v>
      </c>
      <c r="B21" s="678">
        <f>SUMIFS(标准!M:M,标准!B:B,A21)</f>
        <v>0</v>
      </c>
      <c r="C21" s="678">
        <f>SUMIFS(标准!N:N,标准!B:B,A21)</f>
        <v>0</v>
      </c>
      <c r="D21" s="678">
        <f>SUMIFS(标准!O:O,标准!B:B,A21)</f>
        <v>0</v>
      </c>
      <c r="E21" s="678">
        <f>SUMIFS(标准!P:P,标准!B:B,A21)</f>
        <v>0</v>
      </c>
      <c r="F21" s="678">
        <f>SUMIFS(标准!Q:Q,标准!B:B,A21)</f>
        <v>0</v>
      </c>
      <c r="M21" s="470" t="s">
        <v>7944</v>
      </c>
    </row>
    <row r="22" spans="1:13" ht="12" customHeight="1">
      <c r="A22" s="470" t="s">
        <v>7950</v>
      </c>
      <c r="B22" s="446">
        <f>SUMIFS(标准!M:M,标准!B:B,A22)</f>
        <v>0</v>
      </c>
      <c r="C22" s="678">
        <f>SUMIFS(标准!N:N,标准!B:B,A22)</f>
        <v>0</v>
      </c>
      <c r="D22" s="678">
        <f>SUMIFS(标准!O:O,标准!B:B,A22)</f>
        <v>0</v>
      </c>
      <c r="E22" s="678">
        <f>SUMIFS(标准!P:P,标准!B:B,A22)</f>
        <v>0</v>
      </c>
      <c r="F22" s="446">
        <f>SUMIFS(标准!Q:Q,标准!B:B,A22)</f>
        <v>1</v>
      </c>
      <c r="M22" s="470" t="s">
        <v>7945</v>
      </c>
    </row>
    <row r="23" spans="1:13" ht="12" customHeight="1">
      <c r="A23" s="470" t="s">
        <v>7022</v>
      </c>
      <c r="B23" s="678">
        <f>SUMIFS(标准!M:M,标准!B:B,A23)</f>
        <v>0</v>
      </c>
      <c r="C23" s="678">
        <f>SUMIFS(标准!N:N,标准!B:B,A23)</f>
        <v>0</v>
      </c>
      <c r="D23" s="678">
        <f>SUMIFS(标准!O:O,标准!B:B,A23)</f>
        <v>0</v>
      </c>
      <c r="E23" s="678">
        <f>SUMIFS(标准!P:P,标准!B:B,A23)</f>
        <v>0</v>
      </c>
      <c r="F23" s="678">
        <f>SUMIFS(标准!Q:Q,标准!B:B,A23)</f>
        <v>0</v>
      </c>
      <c r="M23" s="470" t="s">
        <v>7021</v>
      </c>
    </row>
    <row r="24" spans="1:13" ht="12" customHeight="1">
      <c r="B24" s="678"/>
      <c r="C24" s="678"/>
      <c r="D24" s="678"/>
      <c r="E24" s="678"/>
      <c r="F24" s="678"/>
      <c r="M24" s="470" t="s">
        <v>6501</v>
      </c>
    </row>
    <row r="25" spans="1:13" ht="12" customHeight="1">
      <c r="B25" s="678"/>
      <c r="C25" s="678"/>
      <c r="D25" s="678"/>
      <c r="E25" s="446"/>
      <c r="F25" s="678"/>
      <c r="M25" s="470" t="s">
        <v>7946</v>
      </c>
    </row>
    <row r="26" spans="1:13" ht="12" customHeight="1">
      <c r="B26" s="678"/>
      <c r="C26" s="678"/>
      <c r="D26" s="678"/>
      <c r="E26" s="678"/>
      <c r="F26" s="678"/>
      <c r="M26" s="470" t="s">
        <v>6501</v>
      </c>
    </row>
    <row r="27" spans="1:13" ht="12" customHeight="1">
      <c r="B27" s="678"/>
      <c r="C27" s="678"/>
      <c r="D27" s="678"/>
      <c r="E27" s="678"/>
      <c r="F27" s="678"/>
      <c r="M27" s="470" t="s">
        <v>6502</v>
      </c>
    </row>
    <row r="28" spans="1:13" ht="12" customHeight="1">
      <c r="B28" s="446"/>
      <c r="C28" s="446"/>
      <c r="D28" s="446"/>
      <c r="E28" s="446"/>
      <c r="F28" s="446"/>
    </row>
    <row r="31" spans="1:13" ht="12" customHeight="1">
      <c r="M31" s="470" t="s">
        <v>8080</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8081</v>
      </c>
    </row>
    <row r="38" spans="13:13" ht="12" customHeight="1">
      <c r="M38" s="470" t="s">
        <v>8082</v>
      </c>
    </row>
    <row r="39" spans="13:13" ht="12" customHeight="1">
      <c r="M39" s="470" t="s">
        <v>8083</v>
      </c>
    </row>
    <row r="40" spans="13:13" ht="12" customHeight="1">
      <c r="M40" s="470" t="s">
        <v>8084</v>
      </c>
    </row>
    <row r="41" spans="13:13" ht="12" customHeight="1">
      <c r="M41" s="470" t="s">
        <v>8085</v>
      </c>
    </row>
    <row r="42" spans="13:13" ht="12" customHeight="1">
      <c r="M42" s="470" t="s">
        <v>8086</v>
      </c>
    </row>
    <row r="43" spans="13:13" ht="12" customHeight="1">
      <c r="M43" s="470" t="s">
        <v>8087</v>
      </c>
    </row>
    <row r="44" spans="13:13" ht="12" customHeight="1">
      <c r="M44" s="470" t="s">
        <v>8088</v>
      </c>
    </row>
    <row r="45" spans="13:13" ht="12" customHeight="1">
      <c r="M45" s="470" t="s">
        <v>8089</v>
      </c>
    </row>
    <row r="46" spans="13:13" ht="12" customHeight="1">
      <c r="M46" s="470" t="s">
        <v>7021</v>
      </c>
    </row>
    <row r="47" spans="13:13" ht="12" customHeight="1">
      <c r="M47" s="470" t="s">
        <v>8090</v>
      </c>
    </row>
    <row r="48" spans="13:13" ht="12" customHeight="1">
      <c r="M48" s="470" t="s">
        <v>8091</v>
      </c>
    </row>
    <row r="49" spans="13:13" ht="12" customHeight="1">
      <c r="M49" s="470" t="s">
        <v>8092</v>
      </c>
    </row>
    <row r="50" spans="13:13" ht="12" customHeight="1">
      <c r="M50" s="470" t="s">
        <v>8093</v>
      </c>
    </row>
    <row r="51" spans="13:13" ht="12" customHeight="1">
      <c r="M51" s="470" t="s">
        <v>8094</v>
      </c>
    </row>
    <row r="52" spans="13:13" ht="12" customHeight="1">
      <c r="M52" s="470" t="s">
        <v>8095</v>
      </c>
    </row>
    <row r="53" spans="13:13" ht="12" customHeight="1">
      <c r="M53" s="470" t="s">
        <v>6501</v>
      </c>
    </row>
    <row r="54" spans="13:13" ht="12" customHeight="1">
      <c r="M54" s="470" t="s">
        <v>8096</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7355</v>
      </c>
      <c r="C1" t="s">
        <v>7356</v>
      </c>
      <c r="D1" t="s">
        <v>7357</v>
      </c>
      <c r="F1" t="s">
        <v>269</v>
      </c>
      <c r="G1">
        <v>2</v>
      </c>
      <c r="H1">
        <v>4</v>
      </c>
      <c r="I1" t="s">
        <v>251</v>
      </c>
      <c r="J1">
        <v>3</v>
      </c>
      <c r="K1" t="s">
        <v>473</v>
      </c>
      <c r="L1" t="s">
        <v>7720</v>
      </c>
    </row>
    <row r="2" spans="2:12">
      <c r="B2" t="s">
        <v>7372</v>
      </c>
      <c r="C2" t="s">
        <v>7373</v>
      </c>
      <c r="D2" t="s">
        <v>7374</v>
      </c>
      <c r="F2" t="s">
        <v>250</v>
      </c>
      <c r="I2" t="s">
        <v>251</v>
      </c>
      <c r="J2">
        <v>3</v>
      </c>
      <c r="K2" t="s">
        <v>454</v>
      </c>
      <c r="L2" t="s">
        <v>7720</v>
      </c>
    </row>
    <row r="3" spans="2:12">
      <c r="B3" t="s">
        <v>8023</v>
      </c>
      <c r="C3" t="s">
        <v>8024</v>
      </c>
      <c r="D3" t="s">
        <v>8025</v>
      </c>
      <c r="F3" t="s">
        <v>269</v>
      </c>
      <c r="G3">
        <v>3</v>
      </c>
      <c r="H3">
        <v>4</v>
      </c>
      <c r="I3" t="s">
        <v>251</v>
      </c>
      <c r="J3">
        <v>4</v>
      </c>
      <c r="K3" t="s">
        <v>473</v>
      </c>
      <c r="L3" t="s">
        <v>7720</v>
      </c>
    </row>
    <row r="4" spans="2:12">
      <c r="B4" t="s">
        <v>8026</v>
      </c>
      <c r="C4" t="s">
        <v>8027</v>
      </c>
      <c r="D4" t="s">
        <v>8028</v>
      </c>
      <c r="F4" t="s">
        <v>269</v>
      </c>
      <c r="G4">
        <v>4</v>
      </c>
      <c r="H4">
        <v>5</v>
      </c>
      <c r="I4" t="s">
        <v>251</v>
      </c>
      <c r="J4">
        <v>5</v>
      </c>
      <c r="K4" t="s">
        <v>473</v>
      </c>
      <c r="L4" t="s">
        <v>7720</v>
      </c>
    </row>
    <row r="5" spans="2:12">
      <c r="B5" t="s">
        <v>7982</v>
      </c>
      <c r="C5" t="s">
        <v>7983</v>
      </c>
      <c r="D5" t="s">
        <v>7984</v>
      </c>
      <c r="F5" t="s">
        <v>250</v>
      </c>
      <c r="I5" t="s">
        <v>251</v>
      </c>
      <c r="J5">
        <v>7</v>
      </c>
      <c r="K5" t="s">
        <v>454</v>
      </c>
      <c r="L5" t="s">
        <v>7720</v>
      </c>
    </row>
    <row r="6" spans="2:12">
      <c r="B6" t="s">
        <v>8029</v>
      </c>
      <c r="C6" t="s">
        <v>8030</v>
      </c>
      <c r="D6" t="s">
        <v>8031</v>
      </c>
      <c r="F6" t="s">
        <v>250</v>
      </c>
      <c r="I6" t="s">
        <v>5051</v>
      </c>
      <c r="J6">
        <v>1</v>
      </c>
      <c r="K6" t="s">
        <v>473</v>
      </c>
      <c r="L6" t="s">
        <v>7720</v>
      </c>
    </row>
    <row r="7" spans="2:12">
      <c r="B7" t="s">
        <v>8032</v>
      </c>
      <c r="C7" t="s">
        <v>8033</v>
      </c>
      <c r="D7" t="s">
        <v>8034</v>
      </c>
      <c r="F7" t="s">
        <v>250</v>
      </c>
      <c r="I7" t="s">
        <v>5051</v>
      </c>
      <c r="J7">
        <v>2</v>
      </c>
      <c r="K7" t="s">
        <v>454</v>
      </c>
      <c r="L7" t="s">
        <v>7720</v>
      </c>
    </row>
    <row r="8" spans="2:12">
      <c r="B8" s="478" t="s">
        <v>8070</v>
      </c>
      <c r="C8" t="s">
        <v>8044</v>
      </c>
      <c r="D8" t="s">
        <v>8045</v>
      </c>
      <c r="F8" t="s">
        <v>269</v>
      </c>
      <c r="G8">
        <v>5</v>
      </c>
      <c r="H8">
        <v>4</v>
      </c>
      <c r="I8" t="s">
        <v>5051</v>
      </c>
      <c r="J8">
        <v>4</v>
      </c>
      <c r="K8" t="s">
        <v>454</v>
      </c>
      <c r="L8" t="s">
        <v>7720</v>
      </c>
    </row>
    <row r="9" spans="2:12">
      <c r="B9" t="s">
        <v>8058</v>
      </c>
      <c r="C9" t="s">
        <v>8059</v>
      </c>
      <c r="D9" t="s">
        <v>8060</v>
      </c>
      <c r="F9" t="s">
        <v>250</v>
      </c>
      <c r="I9" t="s">
        <v>272</v>
      </c>
      <c r="J9">
        <v>5</v>
      </c>
      <c r="K9" t="s">
        <v>473</v>
      </c>
      <c r="L9" t="s">
        <v>7720</v>
      </c>
    </row>
    <row r="10" spans="2:12">
      <c r="B10" t="s">
        <v>7967</v>
      </c>
      <c r="C10" t="s">
        <v>7968</v>
      </c>
      <c r="D10" t="s">
        <v>7969</v>
      </c>
      <c r="E10" t="s">
        <v>5312</v>
      </c>
      <c r="F10" t="s">
        <v>269</v>
      </c>
      <c r="G10">
        <v>4</v>
      </c>
      <c r="H10">
        <v>12</v>
      </c>
      <c r="I10" t="s">
        <v>272</v>
      </c>
      <c r="J10">
        <v>8</v>
      </c>
      <c r="K10" t="s">
        <v>496</v>
      </c>
      <c r="L10" t="s">
        <v>7720</v>
      </c>
    </row>
    <row r="11" spans="2:12">
      <c r="B11" t="s">
        <v>7976</v>
      </c>
      <c r="C11" t="s">
        <v>7977</v>
      </c>
      <c r="D11" t="s">
        <v>7978</v>
      </c>
      <c r="F11" t="s">
        <v>250</v>
      </c>
      <c r="I11" t="s">
        <v>272</v>
      </c>
      <c r="J11">
        <v>10</v>
      </c>
      <c r="K11" t="s">
        <v>454</v>
      </c>
      <c r="L11" t="s">
        <v>7720</v>
      </c>
    </row>
    <row r="12" spans="2:12">
      <c r="B12" t="s">
        <v>8035</v>
      </c>
      <c r="C12" t="s">
        <v>8036</v>
      </c>
      <c r="D12" t="s">
        <v>8037</v>
      </c>
      <c r="F12" t="s">
        <v>250</v>
      </c>
      <c r="I12" t="s">
        <v>293</v>
      </c>
      <c r="J12">
        <v>2</v>
      </c>
      <c r="K12" t="s">
        <v>473</v>
      </c>
      <c r="L12" t="s">
        <v>7720</v>
      </c>
    </row>
    <row r="13" spans="2:12">
      <c r="B13" t="s">
        <v>8041</v>
      </c>
      <c r="C13" t="s">
        <v>8042</v>
      </c>
      <c r="D13" t="s">
        <v>8043</v>
      </c>
      <c r="F13" t="s">
        <v>250</v>
      </c>
      <c r="I13" t="s">
        <v>293</v>
      </c>
      <c r="J13">
        <v>2</v>
      </c>
      <c r="K13" t="s">
        <v>454</v>
      </c>
      <c r="L13" t="s">
        <v>7720</v>
      </c>
    </row>
    <row r="14" spans="2:12">
      <c r="B14" t="s">
        <v>7420</v>
      </c>
      <c r="C14" t="s">
        <v>7421</v>
      </c>
      <c r="D14" t="s">
        <v>7422</v>
      </c>
      <c r="E14" t="s">
        <v>5167</v>
      </c>
      <c r="F14" t="s">
        <v>269</v>
      </c>
      <c r="G14">
        <v>4</v>
      </c>
      <c r="H14">
        <v>3</v>
      </c>
      <c r="I14" t="s">
        <v>293</v>
      </c>
      <c r="J14">
        <v>4</v>
      </c>
      <c r="K14" t="s">
        <v>473</v>
      </c>
      <c r="L14" t="s">
        <v>7720</v>
      </c>
    </row>
    <row r="15" spans="2:12">
      <c r="B15" t="s">
        <v>8038</v>
      </c>
      <c r="C15" t="s">
        <v>8039</v>
      </c>
      <c r="D15" t="s">
        <v>8040</v>
      </c>
      <c r="F15" t="s">
        <v>269</v>
      </c>
      <c r="G15">
        <v>3</v>
      </c>
      <c r="H15">
        <v>3</v>
      </c>
      <c r="I15" t="s">
        <v>293</v>
      </c>
      <c r="J15">
        <v>5</v>
      </c>
      <c r="K15" t="s">
        <v>454</v>
      </c>
      <c r="L15" t="s">
        <v>7720</v>
      </c>
    </row>
    <row r="16" spans="2:12">
      <c r="B16" t="s">
        <v>7423</v>
      </c>
      <c r="C16" t="s">
        <v>7424</v>
      </c>
      <c r="D16" t="s">
        <v>7425</v>
      </c>
      <c r="F16" t="s">
        <v>250</v>
      </c>
      <c r="I16" t="s">
        <v>308</v>
      </c>
      <c r="J16">
        <v>1</v>
      </c>
      <c r="K16" t="s">
        <v>490</v>
      </c>
      <c r="L16" t="s">
        <v>7720</v>
      </c>
    </row>
    <row r="17" spans="2:12">
      <c r="B17" t="s">
        <v>7426</v>
      </c>
      <c r="C17" t="s">
        <v>7427</v>
      </c>
      <c r="D17" t="s">
        <v>7428</v>
      </c>
      <c r="F17" t="s">
        <v>250</v>
      </c>
      <c r="I17" t="s">
        <v>308</v>
      </c>
      <c r="J17">
        <v>2</v>
      </c>
      <c r="K17" t="s">
        <v>473</v>
      </c>
      <c r="L17" t="s">
        <v>7720</v>
      </c>
    </row>
    <row r="18" spans="2:12">
      <c r="B18" t="s">
        <v>7429</v>
      </c>
      <c r="C18" t="s">
        <v>7430</v>
      </c>
      <c r="D18" t="s">
        <v>7431</v>
      </c>
      <c r="E18" t="s">
        <v>5296</v>
      </c>
      <c r="F18" t="s">
        <v>269</v>
      </c>
      <c r="G18">
        <v>1</v>
      </c>
      <c r="H18">
        <v>4</v>
      </c>
      <c r="I18" t="s">
        <v>308</v>
      </c>
      <c r="J18">
        <v>2</v>
      </c>
      <c r="K18" t="s">
        <v>454</v>
      </c>
      <c r="L18" t="s">
        <v>7720</v>
      </c>
    </row>
    <row r="19" spans="2:12">
      <c r="B19" t="s">
        <v>7985</v>
      </c>
      <c r="C19" t="s">
        <v>7986</v>
      </c>
      <c r="D19" t="s">
        <v>7987</v>
      </c>
      <c r="F19" t="s">
        <v>250</v>
      </c>
      <c r="I19" t="s">
        <v>308</v>
      </c>
      <c r="J19">
        <v>3</v>
      </c>
      <c r="K19" t="s">
        <v>454</v>
      </c>
      <c r="L19" t="s">
        <v>7720</v>
      </c>
    </row>
    <row r="20" spans="2:12">
      <c r="B20" t="s">
        <v>7337</v>
      </c>
      <c r="C20" t="s">
        <v>7338</v>
      </c>
      <c r="D20" t="s">
        <v>7339</v>
      </c>
      <c r="F20" t="s">
        <v>250</v>
      </c>
      <c r="I20" t="s">
        <v>308</v>
      </c>
      <c r="J20">
        <v>3</v>
      </c>
      <c r="K20" t="s">
        <v>473</v>
      </c>
      <c r="L20" t="s">
        <v>7720</v>
      </c>
    </row>
    <row r="21" spans="2:12">
      <c r="B21" t="s">
        <v>8049</v>
      </c>
      <c r="C21" t="s">
        <v>8050</v>
      </c>
      <c r="D21" t="s">
        <v>8051</v>
      </c>
      <c r="E21" t="s">
        <v>5312</v>
      </c>
      <c r="F21" t="s">
        <v>269</v>
      </c>
      <c r="G21">
        <v>4</v>
      </c>
      <c r="H21">
        <v>4</v>
      </c>
      <c r="I21" t="s">
        <v>308</v>
      </c>
      <c r="J21">
        <v>4</v>
      </c>
      <c r="K21" t="s">
        <v>473</v>
      </c>
      <c r="L21" t="s">
        <v>7720</v>
      </c>
    </row>
    <row r="22" spans="2:12">
      <c r="B22" t="s">
        <v>7988</v>
      </c>
      <c r="C22" t="s">
        <v>7989</v>
      </c>
      <c r="D22" t="s">
        <v>7990</v>
      </c>
      <c r="F22" t="s">
        <v>269</v>
      </c>
      <c r="G22">
        <v>4</v>
      </c>
      <c r="H22">
        <v>6</v>
      </c>
      <c r="I22" t="s">
        <v>308</v>
      </c>
      <c r="J22">
        <v>6</v>
      </c>
      <c r="K22" t="s">
        <v>496</v>
      </c>
      <c r="L22" t="s">
        <v>7720</v>
      </c>
    </row>
    <row r="23" spans="2:12">
      <c r="B23" t="s">
        <v>7970</v>
      </c>
      <c r="C23" t="s">
        <v>7971</v>
      </c>
      <c r="D23" t="s">
        <v>7972</v>
      </c>
      <c r="F23" t="s">
        <v>250</v>
      </c>
      <c r="I23" t="s">
        <v>324</v>
      </c>
      <c r="J23">
        <v>3</v>
      </c>
      <c r="K23" t="s">
        <v>454</v>
      </c>
      <c r="L23" t="s">
        <v>7720</v>
      </c>
    </row>
    <row r="24" spans="2:12">
      <c r="B24" t="s">
        <v>7994</v>
      </c>
      <c r="C24" t="s">
        <v>7995</v>
      </c>
      <c r="D24" t="s">
        <v>7996</v>
      </c>
      <c r="F24" t="s">
        <v>269</v>
      </c>
      <c r="G24">
        <v>1</v>
      </c>
      <c r="H24">
        <v>3</v>
      </c>
      <c r="I24" t="s">
        <v>324</v>
      </c>
      <c r="J24">
        <v>3</v>
      </c>
      <c r="K24" t="s">
        <v>454</v>
      </c>
      <c r="L24" t="s">
        <v>7720</v>
      </c>
    </row>
    <row r="25" spans="2:12">
      <c r="B25" t="s">
        <v>7411</v>
      </c>
      <c r="C25" t="s">
        <v>7412</v>
      </c>
      <c r="D25" t="s">
        <v>7413</v>
      </c>
      <c r="F25" t="s">
        <v>269</v>
      </c>
      <c r="G25">
        <v>3</v>
      </c>
      <c r="H25">
        <v>3</v>
      </c>
      <c r="I25" t="s">
        <v>324</v>
      </c>
      <c r="J25">
        <v>3</v>
      </c>
      <c r="K25" t="s">
        <v>454</v>
      </c>
      <c r="L25" t="s">
        <v>7720</v>
      </c>
    </row>
    <row r="26" spans="2:12">
      <c r="B26" t="s">
        <v>7346</v>
      </c>
      <c r="C26" t="s">
        <v>7347</v>
      </c>
      <c r="D26" t="s">
        <v>8067</v>
      </c>
      <c r="F26" t="s">
        <v>250</v>
      </c>
      <c r="I26" t="s">
        <v>324</v>
      </c>
      <c r="J26">
        <v>5</v>
      </c>
      <c r="K26" t="s">
        <v>473</v>
      </c>
      <c r="L26" t="s">
        <v>7720</v>
      </c>
    </row>
    <row r="27" spans="2:12">
      <c r="B27" t="s">
        <v>7352</v>
      </c>
      <c r="C27" t="s">
        <v>7353</v>
      </c>
      <c r="D27" t="s">
        <v>7354</v>
      </c>
      <c r="F27" t="s">
        <v>269</v>
      </c>
      <c r="G27">
        <v>3</v>
      </c>
      <c r="H27">
        <v>5</v>
      </c>
      <c r="I27" t="s">
        <v>324</v>
      </c>
      <c r="J27">
        <v>6</v>
      </c>
      <c r="K27" t="s">
        <v>473</v>
      </c>
      <c r="L27" t="s">
        <v>7720</v>
      </c>
    </row>
    <row r="28" spans="2:12">
      <c r="B28" t="s">
        <v>7997</v>
      </c>
      <c r="C28" t="s">
        <v>7998</v>
      </c>
      <c r="D28" t="s">
        <v>7999</v>
      </c>
      <c r="F28" t="s">
        <v>250</v>
      </c>
      <c r="I28" t="s">
        <v>324</v>
      </c>
      <c r="J28">
        <v>8</v>
      </c>
      <c r="K28" t="s">
        <v>473</v>
      </c>
      <c r="L28" t="s">
        <v>7720</v>
      </c>
    </row>
    <row r="29" spans="2:12">
      <c r="B29" t="s">
        <v>8015</v>
      </c>
      <c r="C29" t="s">
        <v>8016</v>
      </c>
      <c r="D29" t="s">
        <v>8017</v>
      </c>
      <c r="F29" t="s">
        <v>250</v>
      </c>
      <c r="I29" t="s">
        <v>341</v>
      </c>
      <c r="J29">
        <v>2</v>
      </c>
      <c r="K29" t="s">
        <v>473</v>
      </c>
      <c r="L29" t="s">
        <v>7720</v>
      </c>
    </row>
    <row r="30" spans="2:12">
      <c r="B30" t="s">
        <v>8018</v>
      </c>
      <c r="C30" t="s">
        <v>8019</v>
      </c>
      <c r="D30" t="s">
        <v>8020</v>
      </c>
      <c r="F30" t="s">
        <v>250</v>
      </c>
      <c r="I30" t="s">
        <v>341</v>
      </c>
      <c r="J30">
        <v>2</v>
      </c>
      <c r="K30" t="s">
        <v>454</v>
      </c>
      <c r="L30" t="s">
        <v>7720</v>
      </c>
    </row>
    <row r="31" spans="2:12">
      <c r="B31" t="s">
        <v>8055</v>
      </c>
      <c r="C31" t="s">
        <v>8056</v>
      </c>
      <c r="D31" t="s">
        <v>8057</v>
      </c>
      <c r="F31" t="s">
        <v>250</v>
      </c>
      <c r="I31" t="s">
        <v>341</v>
      </c>
      <c r="J31">
        <v>5</v>
      </c>
      <c r="K31" t="s">
        <v>473</v>
      </c>
      <c r="L31" t="s">
        <v>7720</v>
      </c>
    </row>
    <row r="32" spans="2:12">
      <c r="B32" t="s">
        <v>7979</v>
      </c>
      <c r="C32" t="s">
        <v>7980</v>
      </c>
      <c r="D32" t="s">
        <v>7981</v>
      </c>
      <c r="F32" t="s">
        <v>250</v>
      </c>
      <c r="I32" t="s">
        <v>360</v>
      </c>
      <c r="J32">
        <v>2</v>
      </c>
      <c r="K32" t="s">
        <v>454</v>
      </c>
      <c r="L32" t="s">
        <v>7720</v>
      </c>
    </row>
    <row r="33" spans="2:12">
      <c r="B33" t="s">
        <v>8009</v>
      </c>
      <c r="C33" t="s">
        <v>8010</v>
      </c>
      <c r="D33" t="s">
        <v>8011</v>
      </c>
      <c r="F33" t="s">
        <v>269</v>
      </c>
      <c r="G33">
        <v>1</v>
      </c>
      <c r="H33">
        <v>3</v>
      </c>
      <c r="I33" t="s">
        <v>360</v>
      </c>
      <c r="J33">
        <v>2</v>
      </c>
      <c r="K33" t="s">
        <v>473</v>
      </c>
      <c r="L33" t="s">
        <v>7720</v>
      </c>
    </row>
    <row r="34" spans="2:12">
      <c r="B34" t="s">
        <v>8012</v>
      </c>
      <c r="C34" t="s">
        <v>8013</v>
      </c>
      <c r="D34" t="s">
        <v>8014</v>
      </c>
      <c r="F34" t="s">
        <v>269</v>
      </c>
      <c r="G34">
        <v>1</v>
      </c>
      <c r="H34">
        <v>5</v>
      </c>
      <c r="I34" t="s">
        <v>360</v>
      </c>
      <c r="J34">
        <v>3</v>
      </c>
      <c r="K34" t="s">
        <v>454</v>
      </c>
      <c r="L34" t="s">
        <v>7720</v>
      </c>
    </row>
    <row r="35" spans="2:12">
      <c r="B35" t="s">
        <v>7358</v>
      </c>
      <c r="C35" t="s">
        <v>7359</v>
      </c>
      <c r="D35" t="s">
        <v>7360</v>
      </c>
      <c r="F35" t="s">
        <v>269</v>
      </c>
      <c r="G35">
        <v>3</v>
      </c>
      <c r="H35">
        <v>1</v>
      </c>
      <c r="I35" t="s">
        <v>360</v>
      </c>
      <c r="J35">
        <v>3</v>
      </c>
      <c r="K35" t="s">
        <v>490</v>
      </c>
      <c r="L35" t="s">
        <v>7720</v>
      </c>
    </row>
    <row r="36" spans="2:12">
      <c r="B36" t="s">
        <v>7367</v>
      </c>
      <c r="C36" t="s">
        <v>7368</v>
      </c>
      <c r="D36" t="s">
        <v>7369</v>
      </c>
      <c r="F36" t="s">
        <v>250</v>
      </c>
      <c r="I36" t="s">
        <v>360</v>
      </c>
      <c r="J36">
        <v>3</v>
      </c>
      <c r="K36" t="s">
        <v>454</v>
      </c>
      <c r="L36" t="s">
        <v>7720</v>
      </c>
    </row>
    <row r="37" spans="2:12">
      <c r="B37" t="s">
        <v>7361</v>
      </c>
      <c r="C37" t="s">
        <v>7362</v>
      </c>
      <c r="D37" t="s">
        <v>7363</v>
      </c>
      <c r="F37" t="s">
        <v>5123</v>
      </c>
      <c r="G37">
        <v>3</v>
      </c>
      <c r="I37" t="s">
        <v>360</v>
      </c>
      <c r="J37">
        <v>5</v>
      </c>
      <c r="K37" t="s">
        <v>454</v>
      </c>
      <c r="L37" t="s">
        <v>7720</v>
      </c>
    </row>
    <row r="38" spans="2:12">
      <c r="B38" t="s">
        <v>7364</v>
      </c>
      <c r="C38" t="s">
        <v>7365</v>
      </c>
      <c r="D38" t="s">
        <v>7366</v>
      </c>
      <c r="F38" t="s">
        <v>250</v>
      </c>
      <c r="I38" t="s">
        <v>360</v>
      </c>
      <c r="J38">
        <v>5</v>
      </c>
      <c r="K38" t="s">
        <v>473</v>
      </c>
      <c r="L38" t="s">
        <v>7720</v>
      </c>
    </row>
    <row r="39" spans="2:12">
      <c r="B39" t="s">
        <v>8000</v>
      </c>
      <c r="C39" t="s">
        <v>8001</v>
      </c>
      <c r="D39" t="s">
        <v>8002</v>
      </c>
      <c r="F39" t="s">
        <v>250</v>
      </c>
      <c r="I39" t="s">
        <v>378</v>
      </c>
      <c r="J39">
        <v>1</v>
      </c>
      <c r="K39" t="s">
        <v>473</v>
      </c>
      <c r="L39" t="s">
        <v>7720</v>
      </c>
    </row>
    <row r="40" spans="2:12">
      <c r="B40" t="s">
        <v>7435</v>
      </c>
      <c r="C40" t="s">
        <v>7436</v>
      </c>
      <c r="D40" t="s">
        <v>7437</v>
      </c>
      <c r="F40" t="s">
        <v>250</v>
      </c>
      <c r="I40" t="s">
        <v>378</v>
      </c>
      <c r="J40">
        <v>2</v>
      </c>
      <c r="K40" t="s">
        <v>473</v>
      </c>
      <c r="L40" t="s">
        <v>7720</v>
      </c>
    </row>
    <row r="41" spans="2:12">
      <c r="B41" t="s">
        <v>7343</v>
      </c>
      <c r="C41" t="s">
        <v>7344</v>
      </c>
      <c r="D41" t="s">
        <v>7345</v>
      </c>
      <c r="F41" t="s">
        <v>250</v>
      </c>
      <c r="I41" t="s">
        <v>378</v>
      </c>
      <c r="J41">
        <v>3</v>
      </c>
      <c r="K41" t="s">
        <v>473</v>
      </c>
      <c r="L41" t="s">
        <v>7720</v>
      </c>
    </row>
    <row r="42" spans="2:12">
      <c r="B42" t="s">
        <v>7417</v>
      </c>
      <c r="C42" t="s">
        <v>7418</v>
      </c>
      <c r="D42" t="s">
        <v>7419</v>
      </c>
      <c r="F42" t="s">
        <v>250</v>
      </c>
      <c r="I42" t="s">
        <v>378</v>
      </c>
      <c r="J42">
        <v>3</v>
      </c>
      <c r="K42" t="s">
        <v>473</v>
      </c>
      <c r="L42" t="s">
        <v>7720</v>
      </c>
    </row>
    <row r="43" spans="2:12">
      <c r="B43" t="s">
        <v>8046</v>
      </c>
      <c r="C43" t="s">
        <v>8047</v>
      </c>
      <c r="D43" t="s">
        <v>8048</v>
      </c>
      <c r="E43" t="s">
        <v>5312</v>
      </c>
      <c r="F43" t="s">
        <v>269</v>
      </c>
      <c r="G43">
        <v>6</v>
      </c>
      <c r="H43">
        <v>6</v>
      </c>
      <c r="I43" t="s">
        <v>378</v>
      </c>
      <c r="J43">
        <v>5</v>
      </c>
      <c r="K43" t="s">
        <v>454</v>
      </c>
      <c r="L43" t="s">
        <v>7720</v>
      </c>
    </row>
    <row r="44" spans="2:12">
      <c r="B44" s="478" t="s">
        <v>8071</v>
      </c>
      <c r="C44" t="s">
        <v>8021</v>
      </c>
      <c r="D44" t="s">
        <v>8022</v>
      </c>
      <c r="F44" t="s">
        <v>250</v>
      </c>
      <c r="I44" t="s">
        <v>378</v>
      </c>
      <c r="J44">
        <v>6</v>
      </c>
      <c r="K44" t="s">
        <v>473</v>
      </c>
      <c r="L44" t="s">
        <v>7720</v>
      </c>
    </row>
    <row r="45" spans="2:12">
      <c r="B45" t="s">
        <v>7414</v>
      </c>
      <c r="C45" t="s">
        <v>7415</v>
      </c>
      <c r="D45" t="s">
        <v>7416</v>
      </c>
      <c r="E45" t="s">
        <v>5102</v>
      </c>
      <c r="F45" t="s">
        <v>269</v>
      </c>
      <c r="G45">
        <v>3</v>
      </c>
      <c r="H45">
        <v>7</v>
      </c>
      <c r="I45" t="s">
        <v>378</v>
      </c>
      <c r="J45">
        <v>6</v>
      </c>
      <c r="K45" t="s">
        <v>454</v>
      </c>
      <c r="L45" t="s">
        <v>7720</v>
      </c>
    </row>
    <row r="46" spans="2:12">
      <c r="B46" t="s">
        <v>8003</v>
      </c>
      <c r="C46" t="s">
        <v>8004</v>
      </c>
      <c r="D46" t="s">
        <v>8005</v>
      </c>
      <c r="F46" t="s">
        <v>250</v>
      </c>
      <c r="I46" t="s">
        <v>395</v>
      </c>
      <c r="J46">
        <v>1</v>
      </c>
      <c r="K46" t="s">
        <v>473</v>
      </c>
      <c r="L46" t="s">
        <v>7720</v>
      </c>
    </row>
    <row r="47" spans="2:12">
      <c r="B47" t="s">
        <v>8006</v>
      </c>
      <c r="C47" t="s">
        <v>8007</v>
      </c>
      <c r="D47" t="s">
        <v>8008</v>
      </c>
      <c r="F47" t="s">
        <v>250</v>
      </c>
      <c r="I47" t="s">
        <v>395</v>
      </c>
      <c r="J47">
        <v>1</v>
      </c>
      <c r="K47" t="s">
        <v>454</v>
      </c>
      <c r="L47" t="s">
        <v>7720</v>
      </c>
    </row>
    <row r="48" spans="2:12">
      <c r="B48" t="s">
        <v>7340</v>
      </c>
      <c r="C48" t="s">
        <v>7341</v>
      </c>
      <c r="D48" t="s">
        <v>7342</v>
      </c>
      <c r="F48" t="s">
        <v>250</v>
      </c>
      <c r="I48" t="s">
        <v>395</v>
      </c>
      <c r="J48">
        <v>2</v>
      </c>
      <c r="K48" t="s">
        <v>473</v>
      </c>
      <c r="L48" t="s">
        <v>7720</v>
      </c>
    </row>
    <row r="49" spans="2:12">
      <c r="B49" t="s">
        <v>7432</v>
      </c>
      <c r="C49" t="s">
        <v>7433</v>
      </c>
      <c r="D49" t="s">
        <v>7434</v>
      </c>
      <c r="F49" t="s">
        <v>250</v>
      </c>
      <c r="I49" t="s">
        <v>395</v>
      </c>
      <c r="J49">
        <v>2</v>
      </c>
      <c r="K49" t="s">
        <v>473</v>
      </c>
      <c r="L49" t="s">
        <v>7720</v>
      </c>
    </row>
    <row r="50" spans="2:12">
      <c r="B50" t="s">
        <v>8052</v>
      </c>
      <c r="C50" t="s">
        <v>8053</v>
      </c>
      <c r="D50" t="s">
        <v>8054</v>
      </c>
      <c r="E50" t="s">
        <v>5312</v>
      </c>
      <c r="F50" t="s">
        <v>269</v>
      </c>
      <c r="G50">
        <v>4</v>
      </c>
      <c r="H50">
        <v>5</v>
      </c>
      <c r="I50" t="s">
        <v>395</v>
      </c>
      <c r="J50">
        <v>4</v>
      </c>
      <c r="K50" t="s">
        <v>454</v>
      </c>
      <c r="L50" t="s">
        <v>7720</v>
      </c>
    </row>
    <row r="51" spans="2:12">
      <c r="B51" t="s">
        <v>7334</v>
      </c>
      <c r="C51" t="s">
        <v>7335</v>
      </c>
      <c r="D51" t="s">
        <v>7336</v>
      </c>
      <c r="F51" t="s">
        <v>269</v>
      </c>
      <c r="G51">
        <v>3</v>
      </c>
      <c r="H51">
        <v>5</v>
      </c>
      <c r="I51" t="s">
        <v>395</v>
      </c>
      <c r="J51">
        <v>4</v>
      </c>
      <c r="K51" t="s">
        <v>454</v>
      </c>
      <c r="L51" t="s">
        <v>7720</v>
      </c>
    </row>
    <row r="52" spans="2:12">
      <c r="B52" t="s">
        <v>7375</v>
      </c>
      <c r="C52" t="s">
        <v>7376</v>
      </c>
      <c r="D52" t="s">
        <v>8069</v>
      </c>
      <c r="F52" t="s">
        <v>269</v>
      </c>
      <c r="G52">
        <v>1</v>
      </c>
      <c r="H52">
        <v>2</v>
      </c>
      <c r="I52" t="s">
        <v>407</v>
      </c>
      <c r="J52">
        <v>1</v>
      </c>
      <c r="K52" t="s">
        <v>473</v>
      </c>
      <c r="L52" t="s">
        <v>7720</v>
      </c>
    </row>
    <row r="53" spans="2:12">
      <c r="B53" t="s">
        <v>7349</v>
      </c>
      <c r="C53" t="s">
        <v>7350</v>
      </c>
      <c r="D53" t="s">
        <v>7351</v>
      </c>
      <c r="F53" t="s">
        <v>269</v>
      </c>
      <c r="G53">
        <v>2</v>
      </c>
      <c r="H53">
        <v>2</v>
      </c>
      <c r="I53" t="s">
        <v>407</v>
      </c>
      <c r="J53">
        <v>2</v>
      </c>
      <c r="K53" t="s">
        <v>454</v>
      </c>
      <c r="L53" t="s">
        <v>7720</v>
      </c>
    </row>
    <row r="54" spans="2:12">
      <c r="B54" t="s">
        <v>8061</v>
      </c>
      <c r="C54" t="s">
        <v>8062</v>
      </c>
      <c r="D54" t="s">
        <v>8063</v>
      </c>
      <c r="F54" t="s">
        <v>269</v>
      </c>
      <c r="G54">
        <v>1</v>
      </c>
      <c r="H54">
        <v>5</v>
      </c>
      <c r="I54" t="s">
        <v>407</v>
      </c>
      <c r="J54">
        <v>3</v>
      </c>
      <c r="K54" t="s">
        <v>490</v>
      </c>
      <c r="L54" t="s">
        <v>7720</v>
      </c>
    </row>
    <row r="55" spans="2:12">
      <c r="B55" t="s">
        <v>7331</v>
      </c>
      <c r="C55" t="s">
        <v>7332</v>
      </c>
      <c r="D55" t="s">
        <v>7333</v>
      </c>
      <c r="F55" t="s">
        <v>269</v>
      </c>
      <c r="G55">
        <v>2</v>
      </c>
      <c r="H55">
        <v>4</v>
      </c>
      <c r="I55" t="s">
        <v>407</v>
      </c>
      <c r="J55">
        <v>3</v>
      </c>
      <c r="K55" t="s">
        <v>454</v>
      </c>
      <c r="L55" t="s">
        <v>7720</v>
      </c>
    </row>
    <row r="56" spans="2:12">
      <c r="B56" t="s">
        <v>7378</v>
      </c>
      <c r="C56" t="s">
        <v>7379</v>
      </c>
      <c r="D56" t="s">
        <v>7380</v>
      </c>
      <c r="F56" t="s">
        <v>269</v>
      </c>
      <c r="G56">
        <v>2</v>
      </c>
      <c r="H56">
        <v>4</v>
      </c>
      <c r="I56" t="s">
        <v>407</v>
      </c>
      <c r="J56">
        <v>3</v>
      </c>
      <c r="K56" t="s">
        <v>473</v>
      </c>
      <c r="L56" t="s">
        <v>7720</v>
      </c>
    </row>
    <row r="57" spans="2:12">
      <c r="B57" t="s">
        <v>7402</v>
      </c>
      <c r="C57" t="s">
        <v>7403</v>
      </c>
      <c r="D57" t="s">
        <v>7404</v>
      </c>
      <c r="F57" t="s">
        <v>269</v>
      </c>
      <c r="G57">
        <v>2</v>
      </c>
      <c r="H57">
        <v>4</v>
      </c>
      <c r="I57" t="s">
        <v>407</v>
      </c>
      <c r="J57">
        <v>3</v>
      </c>
      <c r="K57" t="s">
        <v>454</v>
      </c>
      <c r="L57" t="s">
        <v>7720</v>
      </c>
    </row>
    <row r="58" spans="2:12">
      <c r="B58" t="s">
        <v>7408</v>
      </c>
      <c r="C58" t="s">
        <v>7409</v>
      </c>
      <c r="D58" t="s">
        <v>7410</v>
      </c>
      <c r="F58" t="s">
        <v>269</v>
      </c>
      <c r="G58">
        <v>2</v>
      </c>
      <c r="H58">
        <v>5</v>
      </c>
      <c r="I58" t="s">
        <v>407</v>
      </c>
      <c r="J58">
        <v>3</v>
      </c>
      <c r="K58" t="s">
        <v>454</v>
      </c>
      <c r="L58" t="s">
        <v>7720</v>
      </c>
    </row>
    <row r="59" spans="2:12">
      <c r="B59" t="s">
        <v>7973</v>
      </c>
      <c r="C59" t="s">
        <v>7974</v>
      </c>
      <c r="D59" t="s">
        <v>7975</v>
      </c>
      <c r="F59" t="s">
        <v>269</v>
      </c>
      <c r="G59">
        <v>4</v>
      </c>
      <c r="H59">
        <v>5</v>
      </c>
      <c r="I59" t="s">
        <v>407</v>
      </c>
      <c r="J59">
        <v>4</v>
      </c>
      <c r="K59" t="s">
        <v>473</v>
      </c>
      <c r="L59" t="s">
        <v>7720</v>
      </c>
    </row>
    <row r="60" spans="2:12">
      <c r="B60" t="s">
        <v>8068</v>
      </c>
      <c r="C60" t="s">
        <v>7370</v>
      </c>
      <c r="D60" t="s">
        <v>7371</v>
      </c>
      <c r="F60" t="s">
        <v>269</v>
      </c>
      <c r="G60">
        <v>3</v>
      </c>
      <c r="H60">
        <v>5</v>
      </c>
      <c r="I60" t="s">
        <v>407</v>
      </c>
      <c r="J60">
        <v>4</v>
      </c>
      <c r="K60" t="s">
        <v>496</v>
      </c>
      <c r="L60" t="s">
        <v>7720</v>
      </c>
    </row>
    <row r="61" spans="2:12">
      <c r="B61" t="s">
        <v>7381</v>
      </c>
      <c r="C61" t="s">
        <v>7382</v>
      </c>
      <c r="D61" t="s">
        <v>7383</v>
      </c>
      <c r="F61" t="s">
        <v>269</v>
      </c>
      <c r="G61">
        <v>2</v>
      </c>
      <c r="H61">
        <v>6</v>
      </c>
      <c r="I61" t="s">
        <v>407</v>
      </c>
      <c r="J61">
        <v>4</v>
      </c>
      <c r="K61" t="s">
        <v>473</v>
      </c>
      <c r="L61" t="s">
        <v>7720</v>
      </c>
    </row>
    <row r="62" spans="2:12">
      <c r="B62" t="s">
        <v>7384</v>
      </c>
      <c r="C62" t="s">
        <v>7385</v>
      </c>
      <c r="D62" t="s">
        <v>7386</v>
      </c>
      <c r="F62" t="s">
        <v>269</v>
      </c>
      <c r="G62">
        <v>3</v>
      </c>
      <c r="H62">
        <v>3</v>
      </c>
      <c r="I62" t="s">
        <v>407</v>
      </c>
      <c r="J62">
        <v>4</v>
      </c>
      <c r="K62" t="s">
        <v>473</v>
      </c>
      <c r="L62" t="s">
        <v>7720</v>
      </c>
    </row>
    <row r="63" spans="2:12">
      <c r="B63" t="s">
        <v>7399</v>
      </c>
      <c r="C63" t="s">
        <v>7400</v>
      </c>
      <c r="D63" t="s">
        <v>7401</v>
      </c>
      <c r="E63" t="s">
        <v>5296</v>
      </c>
      <c r="F63" t="s">
        <v>269</v>
      </c>
      <c r="G63">
        <v>4</v>
      </c>
      <c r="H63">
        <v>5</v>
      </c>
      <c r="I63" t="s">
        <v>407</v>
      </c>
      <c r="J63">
        <v>4</v>
      </c>
      <c r="K63" t="s">
        <v>454</v>
      </c>
      <c r="L63" t="s">
        <v>7720</v>
      </c>
    </row>
    <row r="64" spans="2:12">
      <c r="B64" t="s">
        <v>7405</v>
      </c>
      <c r="C64" t="s">
        <v>7406</v>
      </c>
      <c r="D64" t="s">
        <v>7407</v>
      </c>
      <c r="F64" t="s">
        <v>269</v>
      </c>
      <c r="G64">
        <v>4</v>
      </c>
      <c r="H64">
        <v>4</v>
      </c>
      <c r="I64" t="s">
        <v>407</v>
      </c>
      <c r="J64">
        <v>4</v>
      </c>
      <c r="K64" t="s">
        <v>454</v>
      </c>
      <c r="L64" t="s">
        <v>7720</v>
      </c>
    </row>
    <row r="65" spans="2:12">
      <c r="B65" t="s">
        <v>8064</v>
      </c>
      <c r="C65" t="s">
        <v>8065</v>
      </c>
      <c r="D65" t="s">
        <v>8066</v>
      </c>
      <c r="E65" t="s">
        <v>5312</v>
      </c>
      <c r="F65" t="s">
        <v>269</v>
      </c>
      <c r="G65">
        <v>3</v>
      </c>
      <c r="H65">
        <v>6</v>
      </c>
      <c r="I65" t="s">
        <v>407</v>
      </c>
      <c r="J65">
        <v>5</v>
      </c>
      <c r="K65" t="s">
        <v>454</v>
      </c>
      <c r="L65" t="s">
        <v>7720</v>
      </c>
    </row>
    <row r="66" spans="2:12">
      <c r="B66" t="s">
        <v>7396</v>
      </c>
      <c r="C66" t="s">
        <v>7397</v>
      </c>
      <c r="D66" t="s">
        <v>7398</v>
      </c>
      <c r="F66" t="s">
        <v>269</v>
      </c>
      <c r="G66">
        <v>4</v>
      </c>
      <c r="H66">
        <v>7</v>
      </c>
      <c r="I66" t="s">
        <v>407</v>
      </c>
      <c r="J66">
        <v>5</v>
      </c>
      <c r="K66" t="s">
        <v>454</v>
      </c>
      <c r="L66" t="s">
        <v>7720</v>
      </c>
    </row>
    <row r="67" spans="2:12">
      <c r="B67" t="s">
        <v>7387</v>
      </c>
      <c r="C67" t="s">
        <v>7388</v>
      </c>
      <c r="D67" t="s">
        <v>7389</v>
      </c>
      <c r="F67" t="s">
        <v>269</v>
      </c>
      <c r="G67">
        <v>2</v>
      </c>
      <c r="H67">
        <v>10</v>
      </c>
      <c r="I67" t="s">
        <v>407</v>
      </c>
      <c r="J67">
        <v>6</v>
      </c>
      <c r="K67" t="s">
        <v>454</v>
      </c>
      <c r="L67" t="s">
        <v>7720</v>
      </c>
    </row>
    <row r="68" spans="2:12">
      <c r="B68" t="s">
        <v>7393</v>
      </c>
      <c r="C68" t="s">
        <v>7394</v>
      </c>
      <c r="D68" t="s">
        <v>7395</v>
      </c>
      <c r="F68" t="s">
        <v>269</v>
      </c>
      <c r="G68">
        <v>9</v>
      </c>
      <c r="H68">
        <v>3</v>
      </c>
      <c r="I68" t="s">
        <v>407</v>
      </c>
      <c r="J68">
        <v>6</v>
      </c>
      <c r="K68" t="s">
        <v>454</v>
      </c>
      <c r="L68" t="s">
        <v>7720</v>
      </c>
    </row>
    <row r="69" spans="2:12">
      <c r="B69" t="s">
        <v>7991</v>
      </c>
      <c r="C69" t="s">
        <v>7992</v>
      </c>
      <c r="D69" t="s">
        <v>7993</v>
      </c>
      <c r="E69" t="s">
        <v>5312</v>
      </c>
      <c r="F69" t="s">
        <v>269</v>
      </c>
      <c r="G69">
        <v>8</v>
      </c>
      <c r="H69">
        <v>8</v>
      </c>
      <c r="I69" t="s">
        <v>407</v>
      </c>
      <c r="J69">
        <v>8</v>
      </c>
      <c r="K69" t="s">
        <v>496</v>
      </c>
      <c r="L69" t="s">
        <v>7720</v>
      </c>
    </row>
    <row r="70" spans="2:12">
      <c r="B70" t="s">
        <v>7390</v>
      </c>
      <c r="C70" t="s">
        <v>7391</v>
      </c>
      <c r="D70" t="s">
        <v>7392</v>
      </c>
      <c r="F70" t="s">
        <v>269</v>
      </c>
      <c r="G70">
        <v>8</v>
      </c>
      <c r="H70">
        <v>8</v>
      </c>
      <c r="I70" t="s">
        <v>407</v>
      </c>
      <c r="J70">
        <v>8</v>
      </c>
      <c r="K70" t="s">
        <v>454</v>
      </c>
      <c r="L70" t="s">
        <v>7720</v>
      </c>
    </row>
    <row r="71" spans="2:12">
      <c r="B71" t="s">
        <v>7964</v>
      </c>
      <c r="C71" t="s">
        <v>7965</v>
      </c>
      <c r="D71" t="s">
        <v>7966</v>
      </c>
      <c r="E71" t="s">
        <v>5312</v>
      </c>
      <c r="F71" t="s">
        <v>269</v>
      </c>
      <c r="G71">
        <v>8</v>
      </c>
      <c r="H71">
        <v>8</v>
      </c>
      <c r="I71" t="s">
        <v>407</v>
      </c>
      <c r="J71">
        <v>10</v>
      </c>
      <c r="K71" t="s">
        <v>496</v>
      </c>
      <c r="L71" t="s">
        <v>7720</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CL1785"/>
  <sheetViews>
    <sheetView workbookViewId="0">
      <pane ySplit="1" topLeftCell="A2" activePane="bottomLeft" state="frozen"/>
      <selection pane="bottomLeft" activeCell="AC31" sqref="AC31"/>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79"/>
      <c r="I2" s="238"/>
      <c r="L2" s="146">
        <v>1</v>
      </c>
      <c r="M2" s="146">
        <v>67</v>
      </c>
      <c r="N2" s="146">
        <v>63</v>
      </c>
      <c r="O2" s="146">
        <v>68</v>
      </c>
      <c r="P2" s="146">
        <v>66</v>
      </c>
      <c r="Q2" s="146">
        <v>63</v>
      </c>
      <c r="R2" s="478" t="s">
        <v>7721</v>
      </c>
      <c r="S2" s="146">
        <v>63</v>
      </c>
      <c r="T2" s="146">
        <v>61</v>
      </c>
      <c r="U2" s="146">
        <v>63</v>
      </c>
      <c r="V2" s="146">
        <v>64</v>
      </c>
      <c r="W2" s="146">
        <v>63</v>
      </c>
      <c r="X2" s="616" t="s">
        <v>6881</v>
      </c>
      <c r="Y2" s="146">
        <v>62</v>
      </c>
      <c r="Z2" s="146">
        <v>58</v>
      </c>
      <c r="AA2" s="146">
        <v>57</v>
      </c>
      <c r="AB2" s="146">
        <v>57</v>
      </c>
      <c r="AC2" s="146">
        <v>60</v>
      </c>
      <c r="AD2" s="616" t="s">
        <v>6341</v>
      </c>
      <c r="AE2" s="146">
        <v>20</v>
      </c>
      <c r="AF2" s="146">
        <v>19</v>
      </c>
      <c r="AG2" s="146">
        <v>18</v>
      </c>
      <c r="AH2" s="146">
        <v>18</v>
      </c>
      <c r="AI2" s="146">
        <v>19</v>
      </c>
      <c r="AJ2" s="146" t="s">
        <v>6324</v>
      </c>
      <c r="AK2" s="146">
        <v>2</v>
      </c>
      <c r="AL2" s="146">
        <v>1</v>
      </c>
      <c r="AM2" s="146">
        <v>2</v>
      </c>
      <c r="AN2" s="146">
        <v>1</v>
      </c>
      <c r="AO2" s="146">
        <v>1</v>
      </c>
      <c r="AP2" s="616" t="s">
        <v>5431</v>
      </c>
      <c r="AQ2" s="192">
        <v>17</v>
      </c>
      <c r="AR2" s="192">
        <v>21</v>
      </c>
      <c r="AS2" s="192">
        <v>20</v>
      </c>
      <c r="AT2" s="192">
        <v>21</v>
      </c>
      <c r="AU2" s="192">
        <v>21</v>
      </c>
      <c r="AV2" s="614" t="s">
        <v>3188</v>
      </c>
      <c r="AW2" s="146">
        <v>0</v>
      </c>
      <c r="AX2" s="146">
        <v>1</v>
      </c>
      <c r="AY2" s="146">
        <v>1</v>
      </c>
      <c r="AZ2" s="146">
        <v>1</v>
      </c>
      <c r="BA2" s="146">
        <v>1</v>
      </c>
      <c r="BB2" s="614" t="s">
        <v>4978</v>
      </c>
      <c r="BC2" s="146">
        <v>1</v>
      </c>
      <c r="BD2" s="146">
        <v>1</v>
      </c>
      <c r="BE2" s="146">
        <v>1</v>
      </c>
      <c r="BF2" s="146">
        <v>1</v>
      </c>
      <c r="BG2" s="146">
        <v>1</v>
      </c>
      <c r="BH2" s="508" t="s">
        <v>4631</v>
      </c>
      <c r="BI2" s="146">
        <v>3</v>
      </c>
      <c r="BJ2" s="146">
        <v>3</v>
      </c>
      <c r="BK2" s="146">
        <v>3</v>
      </c>
      <c r="BL2" s="146">
        <v>3</v>
      </c>
      <c r="BM2" s="146">
        <v>3</v>
      </c>
      <c r="BN2" s="508" t="s">
        <v>4558</v>
      </c>
      <c r="BO2" s="146">
        <v>4</v>
      </c>
      <c r="BP2" s="146">
        <v>3</v>
      </c>
      <c r="BQ2" s="146">
        <v>3</v>
      </c>
      <c r="BR2" s="146">
        <v>5</v>
      </c>
      <c r="BS2" s="146">
        <v>5</v>
      </c>
      <c r="BT2" s="508" t="s">
        <v>4030</v>
      </c>
      <c r="BU2" s="146">
        <v>6</v>
      </c>
      <c r="BV2" s="146">
        <v>5</v>
      </c>
      <c r="BW2" s="146">
        <v>4</v>
      </c>
      <c r="BX2" s="146">
        <v>9</v>
      </c>
      <c r="BY2" s="146">
        <v>9</v>
      </c>
      <c r="BZ2" s="508" t="s">
        <v>4008</v>
      </c>
      <c r="CA2" s="146">
        <v>6</v>
      </c>
      <c r="CB2" s="146">
        <v>10</v>
      </c>
      <c r="CC2" s="146">
        <v>6</v>
      </c>
      <c r="CD2" s="146">
        <v>5</v>
      </c>
      <c r="CE2" s="146">
        <v>6</v>
      </c>
      <c r="CF2" s="508" t="s">
        <v>3669</v>
      </c>
      <c r="CG2" s="146">
        <v>3</v>
      </c>
      <c r="CH2" s="146">
        <v>5</v>
      </c>
      <c r="CI2" s="146">
        <v>5</v>
      </c>
      <c r="CJ2" s="146">
        <v>5</v>
      </c>
      <c r="CK2" s="146">
        <v>5</v>
      </c>
      <c r="CL2" s="508" t="s">
        <v>3190</v>
      </c>
    </row>
    <row r="3" spans="1:90" s="146" customFormat="1" ht="15" customHeight="1">
      <c r="B3" s="237"/>
      <c r="C3" s="237"/>
      <c r="D3" s="679"/>
      <c r="I3" s="238"/>
      <c r="L3" s="146">
        <v>1</v>
      </c>
      <c r="R3" s="478" t="s">
        <v>7721</v>
      </c>
      <c r="S3" s="146">
        <v>34</v>
      </c>
      <c r="T3" s="146">
        <v>36</v>
      </c>
      <c r="U3" s="146">
        <v>33</v>
      </c>
      <c r="V3" s="146">
        <v>28</v>
      </c>
      <c r="W3" s="146">
        <v>41</v>
      </c>
      <c r="X3" s="616"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6">
        <v>89</v>
      </c>
      <c r="AN3" s="146">
        <v>80</v>
      </c>
      <c r="AO3" s="146">
        <v>79</v>
      </c>
      <c r="AP3" s="616" t="s">
        <v>5431</v>
      </c>
      <c r="AQ3" s="260">
        <v>207</v>
      </c>
      <c r="AR3" s="260">
        <v>203</v>
      </c>
      <c r="AS3" s="260">
        <v>193</v>
      </c>
      <c r="AT3" s="260">
        <v>211</v>
      </c>
      <c r="AU3" s="260">
        <v>200</v>
      </c>
      <c r="AV3" s="424" t="s">
        <v>1564</v>
      </c>
      <c r="AW3" s="146">
        <v>63</v>
      </c>
      <c r="AX3" s="146">
        <v>61</v>
      </c>
      <c r="AY3" s="146">
        <v>61</v>
      </c>
      <c r="AZ3" s="146">
        <v>56</v>
      </c>
      <c r="BA3" s="146">
        <v>64</v>
      </c>
      <c r="BB3" s="614" t="s">
        <v>4978</v>
      </c>
      <c r="BC3" s="146">
        <v>76</v>
      </c>
      <c r="BD3" s="146">
        <v>80</v>
      </c>
      <c r="BE3" s="146">
        <v>78</v>
      </c>
      <c r="BF3" s="146">
        <v>71</v>
      </c>
      <c r="BG3" s="146">
        <v>76</v>
      </c>
      <c r="BH3" s="508" t="s">
        <v>4631</v>
      </c>
      <c r="BI3" s="146">
        <v>93</v>
      </c>
      <c r="BJ3" s="146">
        <v>79</v>
      </c>
      <c r="BK3" s="146">
        <v>66</v>
      </c>
      <c r="BL3" s="146">
        <v>73</v>
      </c>
      <c r="BM3" s="146">
        <v>82</v>
      </c>
      <c r="BN3" s="508" t="s">
        <v>4558</v>
      </c>
      <c r="BO3" s="146">
        <v>121</v>
      </c>
      <c r="BP3" s="146">
        <v>100</v>
      </c>
      <c r="BQ3" s="146">
        <v>102</v>
      </c>
      <c r="BR3" s="616">
        <v>99</v>
      </c>
      <c r="BS3" s="146">
        <v>90</v>
      </c>
      <c r="BT3" s="508" t="s">
        <v>4030</v>
      </c>
      <c r="BU3" s="146">
        <v>95</v>
      </c>
      <c r="BV3" s="146">
        <v>84</v>
      </c>
      <c r="BW3" s="146">
        <v>78</v>
      </c>
      <c r="BX3" s="146">
        <v>78</v>
      </c>
      <c r="BY3" s="146">
        <v>78</v>
      </c>
      <c r="BZ3" s="508" t="s">
        <v>4008</v>
      </c>
      <c r="CA3" s="146">
        <v>131</v>
      </c>
      <c r="CB3" s="146">
        <v>96</v>
      </c>
      <c r="CC3" s="146">
        <v>101</v>
      </c>
      <c r="CD3" s="146">
        <v>101</v>
      </c>
      <c r="CE3" s="146">
        <v>101</v>
      </c>
      <c r="CF3" s="508" t="s">
        <v>3669</v>
      </c>
      <c r="CG3" s="146">
        <v>88</v>
      </c>
      <c r="CH3" s="146">
        <v>80</v>
      </c>
      <c r="CI3" s="146">
        <v>80</v>
      </c>
      <c r="CJ3" s="146">
        <v>61</v>
      </c>
      <c r="CK3" s="146">
        <v>80</v>
      </c>
      <c r="CL3" s="508" t="s">
        <v>3191</v>
      </c>
    </row>
    <row r="4" spans="1:90" s="146" customFormat="1" ht="15" customHeight="1">
      <c r="B4" s="237"/>
      <c r="C4" s="237"/>
      <c r="D4" s="679"/>
      <c r="I4" s="238"/>
      <c r="L4" s="146">
        <v>1</v>
      </c>
      <c r="M4" s="146">
        <v>30</v>
      </c>
      <c r="N4" s="146">
        <v>27</v>
      </c>
      <c r="O4" s="146">
        <v>31</v>
      </c>
      <c r="P4" s="146">
        <v>27</v>
      </c>
      <c r="Q4" s="146">
        <v>35</v>
      </c>
      <c r="R4" s="478" t="s">
        <v>7723</v>
      </c>
      <c r="X4" s="616"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6" t="s">
        <v>5431</v>
      </c>
      <c r="AQ4" s="146">
        <f>SUBTOTAL(9,AQ2:AQ3)</f>
        <v>224</v>
      </c>
      <c r="AR4" s="146">
        <f>SUBTOTAL(9,AR2:AR3)</f>
        <v>224</v>
      </c>
      <c r="AS4" s="146">
        <f>SUBTOTAL(9,AS2:AS3)</f>
        <v>213</v>
      </c>
      <c r="AT4" s="146">
        <f>SUBTOTAL(9,AT2:AT3)</f>
        <v>232</v>
      </c>
      <c r="AU4" s="146">
        <f>SUBTOTAL(9,AU2:AU3)</f>
        <v>221</v>
      </c>
      <c r="AV4" s="616" t="s">
        <v>3189</v>
      </c>
      <c r="AW4" s="146">
        <f>SUBTOTAL(9,AW2:AW3)</f>
        <v>63</v>
      </c>
      <c r="AX4" s="146">
        <f>SUBTOTAL(9,AX2:AX3)</f>
        <v>62</v>
      </c>
      <c r="AY4" s="146">
        <f>SUBTOTAL(9,AY2:AY3)</f>
        <v>62</v>
      </c>
      <c r="AZ4" s="146">
        <f>SUBTOTAL(9,AZ2:AZ3)</f>
        <v>57</v>
      </c>
      <c r="BA4" s="146">
        <f>SUBTOTAL(9,BA2:BA3)</f>
        <v>65</v>
      </c>
      <c r="BB4" s="614" t="s">
        <v>4978</v>
      </c>
      <c r="BC4" s="423">
        <f>BC2+BC3</f>
        <v>77</v>
      </c>
      <c r="BD4" s="423">
        <f>BD2+BD3</f>
        <v>81</v>
      </c>
      <c r="BE4" s="423">
        <f>BE2+BE3</f>
        <v>79</v>
      </c>
      <c r="BF4" s="423">
        <f>BF2+BF3</f>
        <v>72</v>
      </c>
      <c r="BG4" s="423">
        <f>BG2+BG3</f>
        <v>77</v>
      </c>
      <c r="BH4" s="508" t="s">
        <v>4631</v>
      </c>
      <c r="BI4" s="423">
        <f>BI2+BI3</f>
        <v>96</v>
      </c>
      <c r="BJ4" s="423">
        <f>BJ2+BJ3</f>
        <v>82</v>
      </c>
      <c r="BK4" s="423">
        <f>BK2+BK3</f>
        <v>69</v>
      </c>
      <c r="BL4" s="423">
        <f>BL2+BL3</f>
        <v>76</v>
      </c>
      <c r="BM4" s="423">
        <f>BM2+BM3</f>
        <v>85</v>
      </c>
      <c r="BN4" s="508" t="s">
        <v>4558</v>
      </c>
      <c r="BO4" s="423">
        <f>BO2+BO3</f>
        <v>125</v>
      </c>
      <c r="BP4" s="615">
        <f>BP2+BP3</f>
        <v>103</v>
      </c>
      <c r="BQ4" s="423">
        <f>BQ2+BQ3</f>
        <v>105</v>
      </c>
      <c r="BR4" s="615">
        <f>BR2+BR3</f>
        <v>104</v>
      </c>
      <c r="BS4" s="423">
        <f>BS2+BS3</f>
        <v>95</v>
      </c>
      <c r="BT4" s="508" t="s">
        <v>4030</v>
      </c>
      <c r="BU4" s="615">
        <f>BU2+BU3</f>
        <v>101</v>
      </c>
      <c r="BV4" s="615">
        <f>BV2+BV3</f>
        <v>89</v>
      </c>
      <c r="BW4" s="615">
        <f>BW2+BW3</f>
        <v>82</v>
      </c>
      <c r="BX4" s="615">
        <f>BX2+BX3</f>
        <v>87</v>
      </c>
      <c r="BY4" s="615">
        <f>BY2+BY3</f>
        <v>87</v>
      </c>
      <c r="BZ4" s="508" t="s">
        <v>4008</v>
      </c>
      <c r="CA4" s="423">
        <f>CA2+CA3</f>
        <v>137</v>
      </c>
      <c r="CB4" s="423">
        <f>CB2+CB3</f>
        <v>106</v>
      </c>
      <c r="CC4" s="423">
        <f>CC2+CC3</f>
        <v>107</v>
      </c>
      <c r="CD4" s="423">
        <f>CD2+CD3</f>
        <v>106</v>
      </c>
      <c r="CE4" s="423">
        <f>CE2+CE3</f>
        <v>107</v>
      </c>
      <c r="CF4" s="508" t="s">
        <v>3669</v>
      </c>
      <c r="CG4" s="249">
        <f>CG2+CG3</f>
        <v>91</v>
      </c>
      <c r="CH4" s="249">
        <f>CH2+CH3</f>
        <v>85</v>
      </c>
      <c r="CI4" s="423">
        <f>CI2+CI3</f>
        <v>85</v>
      </c>
      <c r="CJ4" s="423">
        <f>CJ2+CJ3</f>
        <v>66</v>
      </c>
      <c r="CK4" s="423">
        <f>CK2+CK3</f>
        <v>85</v>
      </c>
      <c r="CL4" s="508" t="s">
        <v>3191</v>
      </c>
    </row>
    <row r="5" spans="1:90" s="146" customFormat="1" ht="15" customHeight="1">
      <c r="B5" s="237"/>
      <c r="C5" s="237"/>
      <c r="D5" s="679"/>
      <c r="I5" s="238"/>
      <c r="L5" s="146">
        <v>1</v>
      </c>
      <c r="M5" s="146">
        <f>SUMIFS(M$1:M$1647,K$1:K$1647,"传说",L$1:L$1647,"0奥特兰克")</f>
        <v>14</v>
      </c>
      <c r="N5" s="146">
        <f>SUMIFS(N$1:N$1647,K$1:K$1647,"传说",L$1:L$1647,"0奥特兰克")</f>
        <v>14</v>
      </c>
      <c r="O5" s="146">
        <f>SUMIFS(O$1:O$1647,K$1:K$1647,"传说",L$1:L$1647,"0奥特兰克")</f>
        <v>17</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79"/>
      <c r="I6" s="238"/>
      <c r="L6" s="146">
        <v>1</v>
      </c>
      <c r="M6" s="146">
        <f>SUMIFS(M$1:M$1647,K$1:K$1647,"史诗",L$1:L$1647,"0奥特兰克")</f>
        <v>31</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25</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79"/>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79"/>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7618</v>
      </c>
      <c r="C9" t="s">
        <v>7619</v>
      </c>
      <c r="D9" t="s">
        <v>7620</v>
      </c>
      <c r="F9" t="s">
        <v>5123</v>
      </c>
      <c r="G9">
        <v>1</v>
      </c>
      <c r="I9" s="702" t="s">
        <v>5051</v>
      </c>
      <c r="J9">
        <v>1</v>
      </c>
      <c r="K9" t="s">
        <v>454</v>
      </c>
      <c r="L9" t="s">
        <v>7720</v>
      </c>
      <c r="M9" s="473">
        <v>0</v>
      </c>
      <c r="N9" s="473">
        <v>0</v>
      </c>
      <c r="O9" s="473">
        <v>0</v>
      </c>
      <c r="P9" s="473">
        <v>0</v>
      </c>
      <c r="Q9" s="473">
        <v>0</v>
      </c>
      <c r="R9">
        <f t="shared" ref="R9:R72" si="2">SUBTOTAL(9,M9:Q9)</f>
        <v>0</v>
      </c>
    </row>
    <row r="10" spans="1:90" customFormat="1" ht="14" hidden="1">
      <c r="B10" t="s">
        <v>7525</v>
      </c>
      <c r="C10" t="s">
        <v>7526</v>
      </c>
      <c r="D10" t="s">
        <v>7527</v>
      </c>
      <c r="F10" t="s">
        <v>269</v>
      </c>
      <c r="G10">
        <v>2</v>
      </c>
      <c r="H10">
        <v>2</v>
      </c>
      <c r="I10" s="702" t="s">
        <v>5051</v>
      </c>
      <c r="J10">
        <v>2</v>
      </c>
      <c r="K10" t="s">
        <v>454</v>
      </c>
      <c r="L10" t="s">
        <v>7720</v>
      </c>
      <c r="M10" s="473">
        <v>0</v>
      </c>
      <c r="N10" s="473">
        <v>0</v>
      </c>
      <c r="O10" s="473">
        <v>0</v>
      </c>
      <c r="P10" s="473">
        <v>0</v>
      </c>
      <c r="Q10" s="473">
        <v>0</v>
      </c>
      <c r="R10">
        <f t="shared" si="2"/>
        <v>0</v>
      </c>
    </row>
    <row r="11" spans="1:90" customFormat="1" ht="14" hidden="1">
      <c r="B11" t="s">
        <v>7624</v>
      </c>
      <c r="C11" t="s">
        <v>7625</v>
      </c>
      <c r="D11" t="s">
        <v>7626</v>
      </c>
      <c r="F11" t="s">
        <v>250</v>
      </c>
      <c r="I11" s="702" t="s">
        <v>5051</v>
      </c>
      <c r="J11">
        <v>2</v>
      </c>
      <c r="K11" s="312" t="s">
        <v>3246</v>
      </c>
      <c r="L11" s="478" t="s">
        <v>7766</v>
      </c>
      <c r="M11">
        <v>0</v>
      </c>
      <c r="N11">
        <v>0</v>
      </c>
      <c r="O11">
        <v>0</v>
      </c>
      <c r="P11">
        <v>0</v>
      </c>
      <c r="Q11">
        <v>0</v>
      </c>
      <c r="R11">
        <f t="shared" si="2"/>
        <v>0</v>
      </c>
    </row>
    <row r="12" spans="1:90" customFormat="1" ht="14" hidden="1">
      <c r="B12" t="s">
        <v>7681</v>
      </c>
      <c r="C12" t="s">
        <v>7682</v>
      </c>
      <c r="D12" t="s">
        <v>7683</v>
      </c>
      <c r="F12" t="s">
        <v>269</v>
      </c>
      <c r="G12">
        <v>1</v>
      </c>
      <c r="H12">
        <v>6</v>
      </c>
      <c r="I12" s="702" t="s">
        <v>5051</v>
      </c>
      <c r="J12">
        <v>3</v>
      </c>
      <c r="K12" t="s">
        <v>454</v>
      </c>
      <c r="L12" t="s">
        <v>7720</v>
      </c>
      <c r="M12" s="473">
        <v>0</v>
      </c>
      <c r="N12" s="473">
        <v>0</v>
      </c>
      <c r="O12" s="473">
        <v>0</v>
      </c>
      <c r="P12" s="473">
        <v>0</v>
      </c>
      <c r="Q12" s="473">
        <v>0</v>
      </c>
      <c r="R12">
        <f t="shared" si="2"/>
        <v>0</v>
      </c>
    </row>
    <row r="13" spans="1:90" customFormat="1" ht="14" hidden="1">
      <c r="B13" t="s">
        <v>7504</v>
      </c>
      <c r="C13" t="s">
        <v>7505</v>
      </c>
      <c r="D13" t="s">
        <v>7506</v>
      </c>
      <c r="F13" t="s">
        <v>250</v>
      </c>
      <c r="I13" s="702" t="s">
        <v>5051</v>
      </c>
      <c r="J13">
        <v>4</v>
      </c>
      <c r="K13" s="312" t="s">
        <v>3246</v>
      </c>
      <c r="L13" s="478" t="s">
        <v>7763</v>
      </c>
      <c r="M13">
        <v>0</v>
      </c>
      <c r="N13">
        <v>0</v>
      </c>
      <c r="O13">
        <v>0</v>
      </c>
      <c r="P13">
        <v>0</v>
      </c>
      <c r="Q13">
        <v>0</v>
      </c>
      <c r="R13">
        <f t="shared" si="2"/>
        <v>0</v>
      </c>
    </row>
    <row r="14" spans="1:90" customFormat="1" ht="14" hidden="1">
      <c r="B14" t="s">
        <v>7655</v>
      </c>
      <c r="C14" t="s">
        <v>7656</v>
      </c>
      <c r="D14" t="s">
        <v>7657</v>
      </c>
      <c r="F14" t="s">
        <v>269</v>
      </c>
      <c r="G14">
        <v>2</v>
      </c>
      <c r="H14">
        <v>6</v>
      </c>
      <c r="I14" s="702" t="s">
        <v>5051</v>
      </c>
      <c r="J14">
        <v>4</v>
      </c>
      <c r="K14" s="312" t="s">
        <v>3246</v>
      </c>
      <c r="L14" s="478" t="s">
        <v>7738</v>
      </c>
      <c r="M14">
        <v>0</v>
      </c>
      <c r="N14">
        <v>0</v>
      </c>
      <c r="O14">
        <v>0</v>
      </c>
      <c r="P14">
        <v>0</v>
      </c>
      <c r="Q14">
        <v>0</v>
      </c>
      <c r="R14">
        <f t="shared" si="2"/>
        <v>0</v>
      </c>
    </row>
    <row r="15" spans="1:90" customFormat="1" ht="14">
      <c r="B15" t="s">
        <v>7565</v>
      </c>
      <c r="C15" t="s">
        <v>7566</v>
      </c>
      <c r="D15" t="s">
        <v>7567</v>
      </c>
      <c r="F15" t="s">
        <v>250</v>
      </c>
      <c r="I15" s="702" t="s">
        <v>5051</v>
      </c>
      <c r="J15">
        <v>5</v>
      </c>
      <c r="K15" s="312" t="s">
        <v>3253</v>
      </c>
      <c r="L15" t="s">
        <v>7720</v>
      </c>
      <c r="M15">
        <v>2</v>
      </c>
      <c r="N15">
        <v>1</v>
      </c>
      <c r="O15">
        <v>2</v>
      </c>
      <c r="P15">
        <v>2</v>
      </c>
      <c r="Q15">
        <v>0</v>
      </c>
      <c r="R15">
        <f t="shared" si="2"/>
        <v>7</v>
      </c>
    </row>
    <row r="16" spans="1:90" customFormat="1" ht="14">
      <c r="B16" t="s">
        <v>7537</v>
      </c>
      <c r="C16" t="s">
        <v>7538</v>
      </c>
      <c r="D16" t="s">
        <v>7539</v>
      </c>
      <c r="F16" t="s">
        <v>7540</v>
      </c>
      <c r="H16">
        <v>30</v>
      </c>
      <c r="I16" s="702" t="s">
        <v>5051</v>
      </c>
      <c r="J16">
        <v>6</v>
      </c>
      <c r="K16" s="312" t="s">
        <v>3236</v>
      </c>
      <c r="L16" t="s">
        <v>7720</v>
      </c>
      <c r="M16">
        <v>1</v>
      </c>
      <c r="N16">
        <v>1</v>
      </c>
      <c r="O16">
        <v>1</v>
      </c>
      <c r="P16">
        <v>1</v>
      </c>
      <c r="Q16">
        <v>1</v>
      </c>
      <c r="R16">
        <f t="shared" si="2"/>
        <v>5</v>
      </c>
    </row>
    <row r="17" spans="2:18" customFormat="1" ht="14">
      <c r="B17" s="478" t="s">
        <v>7729</v>
      </c>
      <c r="C17" t="s">
        <v>7653</v>
      </c>
      <c r="D17" t="s">
        <v>7654</v>
      </c>
      <c r="F17" t="s">
        <v>269</v>
      </c>
      <c r="G17">
        <v>6</v>
      </c>
      <c r="H17">
        <v>6</v>
      </c>
      <c r="I17" s="702" t="s">
        <v>5051</v>
      </c>
      <c r="J17">
        <v>6</v>
      </c>
      <c r="K17" s="312" t="s">
        <v>3236</v>
      </c>
      <c r="L17" t="s">
        <v>7720</v>
      </c>
      <c r="M17">
        <v>1</v>
      </c>
      <c r="N17" s="473">
        <v>0</v>
      </c>
      <c r="O17">
        <v>1</v>
      </c>
      <c r="P17" s="473">
        <v>0</v>
      </c>
      <c r="Q17">
        <v>1</v>
      </c>
      <c r="R17">
        <f t="shared" si="2"/>
        <v>3</v>
      </c>
    </row>
    <row r="18" spans="2:18" customFormat="1" ht="14">
      <c r="B18" t="s">
        <v>7594</v>
      </c>
      <c r="C18" t="s">
        <v>7595</v>
      </c>
      <c r="D18" t="s">
        <v>7596</v>
      </c>
      <c r="E18" t="s">
        <v>5102</v>
      </c>
      <c r="F18" t="s">
        <v>269</v>
      </c>
      <c r="G18">
        <v>8</v>
      </c>
      <c r="H18">
        <v>8</v>
      </c>
      <c r="I18" s="702" t="s">
        <v>5051</v>
      </c>
      <c r="J18">
        <v>13</v>
      </c>
      <c r="K18" s="312" t="s">
        <v>3253</v>
      </c>
      <c r="L18" t="s">
        <v>7720</v>
      </c>
      <c r="M18">
        <v>1</v>
      </c>
      <c r="N18">
        <v>2</v>
      </c>
      <c r="O18">
        <v>1</v>
      </c>
      <c r="P18">
        <v>0</v>
      </c>
      <c r="Q18">
        <v>2</v>
      </c>
      <c r="R18">
        <f t="shared" si="2"/>
        <v>6</v>
      </c>
    </row>
    <row r="19" spans="2:18" customFormat="1" ht="14" hidden="1">
      <c r="B19" t="s">
        <v>8029</v>
      </c>
      <c r="C19" t="s">
        <v>8030</v>
      </c>
      <c r="D19" t="s">
        <v>8031</v>
      </c>
      <c r="F19" t="s">
        <v>250</v>
      </c>
      <c r="I19" t="s">
        <v>5051</v>
      </c>
      <c r="J19">
        <v>1</v>
      </c>
      <c r="K19" t="s">
        <v>473</v>
      </c>
      <c r="L19" t="s">
        <v>7720</v>
      </c>
      <c r="M19">
        <v>0</v>
      </c>
      <c r="N19">
        <v>0</v>
      </c>
      <c r="O19">
        <v>0</v>
      </c>
      <c r="P19">
        <v>0</v>
      </c>
      <c r="Q19">
        <v>0</v>
      </c>
      <c r="R19">
        <f t="shared" si="2"/>
        <v>0</v>
      </c>
    </row>
    <row r="20" spans="2:18" customFormat="1" ht="14" hidden="1">
      <c r="B20" t="s">
        <v>8032</v>
      </c>
      <c r="C20" t="s">
        <v>8033</v>
      </c>
      <c r="D20" t="s">
        <v>8034</v>
      </c>
      <c r="F20" t="s">
        <v>250</v>
      </c>
      <c r="I20" t="s">
        <v>5051</v>
      </c>
      <c r="J20">
        <v>2</v>
      </c>
      <c r="K20" t="s">
        <v>454</v>
      </c>
      <c r="L20" t="s">
        <v>7720</v>
      </c>
      <c r="M20" s="473">
        <v>0</v>
      </c>
      <c r="N20" s="473">
        <v>0</v>
      </c>
      <c r="O20" s="473">
        <v>0</v>
      </c>
      <c r="P20" s="473">
        <v>0</v>
      </c>
      <c r="Q20" s="473">
        <v>0</v>
      </c>
      <c r="R20">
        <f t="shared" si="2"/>
        <v>0</v>
      </c>
    </row>
    <row r="21" spans="2:18" customFormat="1" ht="14" hidden="1">
      <c r="B21" s="478" t="s">
        <v>8070</v>
      </c>
      <c r="C21" t="s">
        <v>8044</v>
      </c>
      <c r="D21" t="s">
        <v>8045</v>
      </c>
      <c r="F21" t="s">
        <v>269</v>
      </c>
      <c r="G21">
        <v>5</v>
      </c>
      <c r="H21">
        <v>4</v>
      </c>
      <c r="I21" t="s">
        <v>5051</v>
      </c>
      <c r="J21">
        <v>4</v>
      </c>
      <c r="K21" t="s">
        <v>454</v>
      </c>
      <c r="L21" t="s">
        <v>7720</v>
      </c>
      <c r="M21" s="473">
        <v>0</v>
      </c>
      <c r="N21" s="473">
        <v>0</v>
      </c>
      <c r="O21" s="473">
        <v>0</v>
      </c>
      <c r="P21" s="473">
        <v>0</v>
      </c>
      <c r="Q21" s="473">
        <v>0</v>
      </c>
      <c r="R21">
        <f t="shared" si="2"/>
        <v>0</v>
      </c>
    </row>
    <row r="22" spans="2:18" customFormat="1" ht="14" hidden="1">
      <c r="B22" t="s">
        <v>7507</v>
      </c>
      <c r="C22" t="s">
        <v>7508</v>
      </c>
      <c r="D22" t="s">
        <v>7509</v>
      </c>
      <c r="E22" t="s">
        <v>5167</v>
      </c>
      <c r="F22" t="s">
        <v>269</v>
      </c>
      <c r="G22">
        <v>2</v>
      </c>
      <c r="H22">
        <v>3</v>
      </c>
      <c r="I22" s="309" t="s">
        <v>3234</v>
      </c>
      <c r="J22">
        <v>2</v>
      </c>
      <c r="K22" t="s">
        <v>454</v>
      </c>
      <c r="L22" s="478" t="s">
        <v>7722</v>
      </c>
      <c r="M22" s="473">
        <v>0</v>
      </c>
      <c r="N22" s="473">
        <v>0</v>
      </c>
      <c r="O22" s="473">
        <v>0</v>
      </c>
      <c r="P22" s="473">
        <v>0</v>
      </c>
      <c r="Q22" s="473">
        <v>0</v>
      </c>
      <c r="R22">
        <f t="shared" si="2"/>
        <v>0</v>
      </c>
    </row>
    <row r="23" spans="2:18" customFormat="1" ht="14">
      <c r="B23" t="s">
        <v>7627</v>
      </c>
      <c r="C23" t="s">
        <v>7628</v>
      </c>
      <c r="D23" t="s">
        <v>7629</v>
      </c>
      <c r="F23" t="s">
        <v>250</v>
      </c>
      <c r="I23" s="309" t="s">
        <v>3234</v>
      </c>
      <c r="J23">
        <v>2</v>
      </c>
      <c r="K23" s="312" t="s">
        <v>3253</v>
      </c>
      <c r="L23" t="s">
        <v>7720</v>
      </c>
      <c r="M23">
        <v>1</v>
      </c>
      <c r="N23">
        <v>2</v>
      </c>
      <c r="O23">
        <v>2</v>
      </c>
      <c r="P23">
        <v>2</v>
      </c>
      <c r="Q23">
        <v>0</v>
      </c>
      <c r="R23">
        <f t="shared" si="2"/>
        <v>7</v>
      </c>
    </row>
    <row r="24" spans="2:18" customFormat="1" ht="14" hidden="1">
      <c r="B24" t="s">
        <v>7355</v>
      </c>
      <c r="C24" t="s">
        <v>7356</v>
      </c>
      <c r="D24" t="s">
        <v>7357</v>
      </c>
      <c r="F24" t="s">
        <v>269</v>
      </c>
      <c r="G24">
        <v>2</v>
      </c>
      <c r="H24">
        <v>4</v>
      </c>
      <c r="I24" s="309" t="s">
        <v>3234</v>
      </c>
      <c r="J24">
        <v>3</v>
      </c>
      <c r="K24" s="312" t="s">
        <v>3246</v>
      </c>
      <c r="L24" s="478" t="s">
        <v>7766</v>
      </c>
      <c r="M24">
        <v>0</v>
      </c>
      <c r="N24">
        <v>0</v>
      </c>
      <c r="O24">
        <v>0</v>
      </c>
      <c r="P24">
        <v>0</v>
      </c>
      <c r="Q24">
        <v>0</v>
      </c>
      <c r="R24">
        <f t="shared" si="2"/>
        <v>0</v>
      </c>
    </row>
    <row r="25" spans="2:18" customFormat="1" ht="14" hidden="1">
      <c r="B25" t="s">
        <v>7372</v>
      </c>
      <c r="C25" t="s">
        <v>7373</v>
      </c>
      <c r="D25" t="s">
        <v>7374</v>
      </c>
      <c r="F25" t="s">
        <v>250</v>
      </c>
      <c r="I25" s="309" t="s">
        <v>3234</v>
      </c>
      <c r="J25">
        <v>3</v>
      </c>
      <c r="K25" t="s">
        <v>454</v>
      </c>
      <c r="L25" t="s">
        <v>7720</v>
      </c>
      <c r="M25" s="473">
        <v>0</v>
      </c>
      <c r="N25" s="473">
        <v>0</v>
      </c>
      <c r="O25" s="473">
        <v>0</v>
      </c>
      <c r="P25" s="473">
        <v>0</v>
      </c>
      <c r="Q25" s="473">
        <v>0</v>
      </c>
      <c r="R25">
        <f t="shared" si="2"/>
        <v>0</v>
      </c>
    </row>
    <row r="26" spans="2:18" customFormat="1" ht="14" hidden="1">
      <c r="B26" t="s">
        <v>7544</v>
      </c>
      <c r="C26" t="s">
        <v>7545</v>
      </c>
      <c r="D26" t="s">
        <v>7546</v>
      </c>
      <c r="F26" t="s">
        <v>269</v>
      </c>
      <c r="G26">
        <v>3</v>
      </c>
      <c r="H26">
        <v>4</v>
      </c>
      <c r="I26" s="309" t="s">
        <v>3234</v>
      </c>
      <c r="J26">
        <v>3</v>
      </c>
      <c r="K26" s="312" t="s">
        <v>3246</v>
      </c>
      <c r="L26" s="478" t="s">
        <v>7766</v>
      </c>
      <c r="M26">
        <v>0</v>
      </c>
      <c r="N26">
        <v>0</v>
      </c>
      <c r="O26">
        <v>0</v>
      </c>
      <c r="P26">
        <v>0</v>
      </c>
      <c r="Q26">
        <v>0</v>
      </c>
      <c r="R26">
        <f t="shared" si="2"/>
        <v>0</v>
      </c>
    </row>
    <row r="27" spans="2:18" customFormat="1" ht="14" hidden="1">
      <c r="B27" t="s">
        <v>7621</v>
      </c>
      <c r="C27" t="s">
        <v>7622</v>
      </c>
      <c r="D27" t="s">
        <v>7623</v>
      </c>
      <c r="F27" t="s">
        <v>250</v>
      </c>
      <c r="I27" s="309" t="s">
        <v>3234</v>
      </c>
      <c r="J27">
        <v>3</v>
      </c>
      <c r="K27" s="312" t="s">
        <v>3246</v>
      </c>
      <c r="L27" s="478" t="s">
        <v>7738</v>
      </c>
      <c r="M27">
        <v>0</v>
      </c>
      <c r="N27">
        <v>0</v>
      </c>
      <c r="O27">
        <v>0</v>
      </c>
      <c r="P27">
        <v>0</v>
      </c>
      <c r="Q27">
        <v>0</v>
      </c>
      <c r="R27">
        <f t="shared" si="2"/>
        <v>0</v>
      </c>
    </row>
    <row r="28" spans="2:18" customFormat="1" ht="14">
      <c r="B28" t="s">
        <v>7498</v>
      </c>
      <c r="C28" t="s">
        <v>7499</v>
      </c>
      <c r="D28" t="s">
        <v>7500</v>
      </c>
      <c r="F28" t="s">
        <v>269</v>
      </c>
      <c r="G28">
        <v>2</v>
      </c>
      <c r="H28">
        <v>5</v>
      </c>
      <c r="I28" s="309" t="s">
        <v>3234</v>
      </c>
      <c r="J28">
        <v>4</v>
      </c>
      <c r="K28" s="312" t="s">
        <v>3236</v>
      </c>
      <c r="L28" t="s">
        <v>7720</v>
      </c>
      <c r="M28">
        <v>1</v>
      </c>
      <c r="N28">
        <v>1</v>
      </c>
      <c r="O28">
        <v>1</v>
      </c>
      <c r="P28">
        <v>1</v>
      </c>
      <c r="Q28">
        <v>1</v>
      </c>
      <c r="R28">
        <f t="shared" si="2"/>
        <v>5</v>
      </c>
    </row>
    <row r="29" spans="2:18" customFormat="1" ht="14" hidden="1">
      <c r="B29" t="s">
        <v>7643</v>
      </c>
      <c r="C29" t="s">
        <v>7644</v>
      </c>
      <c r="D29" t="s">
        <v>7645</v>
      </c>
      <c r="E29" t="s">
        <v>5167</v>
      </c>
      <c r="F29" t="s">
        <v>269</v>
      </c>
      <c r="G29">
        <v>4</v>
      </c>
      <c r="H29">
        <v>4</v>
      </c>
      <c r="I29" s="309" t="s">
        <v>3234</v>
      </c>
      <c r="J29">
        <v>4</v>
      </c>
      <c r="K29" t="s">
        <v>454</v>
      </c>
      <c r="L29" t="s">
        <v>7720</v>
      </c>
      <c r="M29" s="473">
        <v>0</v>
      </c>
      <c r="N29" s="473">
        <v>0</v>
      </c>
      <c r="O29" s="473">
        <v>0</v>
      </c>
      <c r="P29" s="473">
        <v>0</v>
      </c>
      <c r="Q29" s="473">
        <v>0</v>
      </c>
      <c r="R29">
        <f t="shared" si="2"/>
        <v>0</v>
      </c>
    </row>
    <row r="30" spans="2:18" customFormat="1" ht="14">
      <c r="B30" s="478" t="s">
        <v>7733</v>
      </c>
      <c r="C30" t="s">
        <v>7716</v>
      </c>
      <c r="D30" t="s">
        <v>7717</v>
      </c>
      <c r="F30" t="s">
        <v>7540</v>
      </c>
      <c r="H30">
        <v>30</v>
      </c>
      <c r="I30" s="309" t="s">
        <v>3234</v>
      </c>
      <c r="J30">
        <v>5</v>
      </c>
      <c r="K30" s="312" t="s">
        <v>3236</v>
      </c>
      <c r="L30" t="s">
        <v>7720</v>
      </c>
      <c r="M30">
        <v>1</v>
      </c>
      <c r="N30" s="473">
        <v>0</v>
      </c>
      <c r="O30">
        <v>1</v>
      </c>
      <c r="P30">
        <v>1</v>
      </c>
      <c r="Q30">
        <v>1</v>
      </c>
      <c r="R30">
        <f t="shared" si="2"/>
        <v>4</v>
      </c>
    </row>
    <row r="31" spans="2:18" customFormat="1" ht="14">
      <c r="B31" t="s">
        <v>7630</v>
      </c>
      <c r="C31" t="s">
        <v>7631</v>
      </c>
      <c r="D31" t="s">
        <v>7632</v>
      </c>
      <c r="E31" t="s">
        <v>5167</v>
      </c>
      <c r="F31" t="s">
        <v>269</v>
      </c>
      <c r="G31">
        <v>4</v>
      </c>
      <c r="H31">
        <v>5</v>
      </c>
      <c r="I31" s="309" t="s">
        <v>3234</v>
      </c>
      <c r="J31">
        <v>7</v>
      </c>
      <c r="K31" s="312" t="s">
        <v>3253</v>
      </c>
      <c r="L31" t="s">
        <v>7720</v>
      </c>
      <c r="M31">
        <v>2</v>
      </c>
      <c r="N31">
        <v>1</v>
      </c>
      <c r="O31">
        <v>2</v>
      </c>
      <c r="P31">
        <v>2</v>
      </c>
      <c r="Q31">
        <v>2</v>
      </c>
      <c r="R31">
        <f t="shared" si="2"/>
        <v>9</v>
      </c>
    </row>
    <row r="32" spans="2:18" customFormat="1" ht="14" hidden="1">
      <c r="B32" t="s">
        <v>7355</v>
      </c>
      <c r="C32" t="s">
        <v>7356</v>
      </c>
      <c r="D32" t="s">
        <v>7357</v>
      </c>
      <c r="F32" t="s">
        <v>269</v>
      </c>
      <c r="G32">
        <v>2</v>
      </c>
      <c r="H32">
        <v>4</v>
      </c>
      <c r="I32" t="s">
        <v>251</v>
      </c>
      <c r="J32">
        <v>3</v>
      </c>
      <c r="K32" t="s">
        <v>473</v>
      </c>
      <c r="L32" t="s">
        <v>7720</v>
      </c>
      <c r="M32">
        <v>0</v>
      </c>
      <c r="N32">
        <v>0</v>
      </c>
      <c r="O32">
        <v>0</v>
      </c>
      <c r="P32">
        <v>0</v>
      </c>
      <c r="Q32">
        <v>0</v>
      </c>
      <c r="R32">
        <f t="shared" si="2"/>
        <v>0</v>
      </c>
    </row>
    <row r="33" spans="2:18" customFormat="1" ht="14" hidden="1">
      <c r="B33" t="s">
        <v>7372</v>
      </c>
      <c r="C33" t="s">
        <v>7373</v>
      </c>
      <c r="D33" t="s">
        <v>7374</v>
      </c>
      <c r="F33" t="s">
        <v>250</v>
      </c>
      <c r="I33" t="s">
        <v>251</v>
      </c>
      <c r="J33">
        <v>3</v>
      </c>
      <c r="K33" t="s">
        <v>454</v>
      </c>
      <c r="L33" t="s">
        <v>7720</v>
      </c>
      <c r="M33" s="473">
        <v>0</v>
      </c>
      <c r="N33" s="473">
        <v>0</v>
      </c>
      <c r="O33" s="473">
        <v>0</v>
      </c>
      <c r="P33" s="473">
        <v>0</v>
      </c>
      <c r="Q33" s="473">
        <v>0</v>
      </c>
      <c r="R33">
        <f t="shared" si="2"/>
        <v>0</v>
      </c>
    </row>
    <row r="34" spans="2:18" customFormat="1" ht="14" hidden="1">
      <c r="B34" t="s">
        <v>8023</v>
      </c>
      <c r="C34" t="s">
        <v>8024</v>
      </c>
      <c r="D34" t="s">
        <v>8025</v>
      </c>
      <c r="F34" t="s">
        <v>269</v>
      </c>
      <c r="G34">
        <v>3</v>
      </c>
      <c r="H34">
        <v>4</v>
      </c>
      <c r="I34" t="s">
        <v>251</v>
      </c>
      <c r="J34">
        <v>4</v>
      </c>
      <c r="K34" t="s">
        <v>473</v>
      </c>
      <c r="L34" t="s">
        <v>7720</v>
      </c>
      <c r="M34">
        <v>0</v>
      </c>
      <c r="N34">
        <v>0</v>
      </c>
      <c r="O34">
        <v>0</v>
      </c>
      <c r="P34">
        <v>0</v>
      </c>
      <c r="Q34">
        <v>0</v>
      </c>
      <c r="R34">
        <f t="shared" si="2"/>
        <v>0</v>
      </c>
    </row>
    <row r="35" spans="2:18" customFormat="1" ht="14" hidden="1">
      <c r="B35" t="s">
        <v>8026</v>
      </c>
      <c r="C35" t="s">
        <v>8027</v>
      </c>
      <c r="D35" t="s">
        <v>8028</v>
      </c>
      <c r="F35" t="s">
        <v>269</v>
      </c>
      <c r="G35">
        <v>4</v>
      </c>
      <c r="H35">
        <v>5</v>
      </c>
      <c r="I35" t="s">
        <v>251</v>
      </c>
      <c r="J35">
        <v>5</v>
      </c>
      <c r="K35" t="s">
        <v>473</v>
      </c>
      <c r="L35" t="s">
        <v>7720</v>
      </c>
      <c r="M35">
        <v>0</v>
      </c>
      <c r="N35">
        <v>0</v>
      </c>
      <c r="O35">
        <v>0</v>
      </c>
      <c r="P35">
        <v>0</v>
      </c>
      <c r="Q35">
        <v>0</v>
      </c>
      <c r="R35">
        <f t="shared" si="2"/>
        <v>0</v>
      </c>
    </row>
    <row r="36" spans="2:18" customFormat="1" ht="14" hidden="1">
      <c r="B36" t="s">
        <v>7982</v>
      </c>
      <c r="C36" t="s">
        <v>7983</v>
      </c>
      <c r="D36" t="s">
        <v>7984</v>
      </c>
      <c r="F36" t="s">
        <v>250</v>
      </c>
      <c r="I36" t="s">
        <v>251</v>
      </c>
      <c r="J36">
        <v>7</v>
      </c>
      <c r="K36" t="s">
        <v>454</v>
      </c>
      <c r="L36" t="s">
        <v>7720</v>
      </c>
      <c r="M36" s="473">
        <v>0</v>
      </c>
      <c r="N36" s="473">
        <v>0</v>
      </c>
      <c r="O36" s="473">
        <v>0</v>
      </c>
      <c r="P36" s="473">
        <v>0</v>
      </c>
      <c r="Q36" s="473">
        <v>0</v>
      </c>
      <c r="R36">
        <f t="shared" si="2"/>
        <v>0</v>
      </c>
    </row>
    <row r="37" spans="2:18" customFormat="1" ht="14">
      <c r="B37" t="s">
        <v>7477</v>
      </c>
      <c r="C37" t="s">
        <v>7478</v>
      </c>
      <c r="D37" t="s">
        <v>7479</v>
      </c>
      <c r="F37" t="s">
        <v>250</v>
      </c>
      <c r="I37" s="710" t="s">
        <v>293</v>
      </c>
      <c r="J37">
        <v>2</v>
      </c>
      <c r="K37" s="312" t="s">
        <v>3253</v>
      </c>
      <c r="L37" t="s">
        <v>7720</v>
      </c>
      <c r="M37">
        <v>1</v>
      </c>
      <c r="N37">
        <v>2</v>
      </c>
      <c r="O37">
        <v>1</v>
      </c>
      <c r="P37">
        <v>2</v>
      </c>
      <c r="Q37">
        <v>1</v>
      </c>
      <c r="R37">
        <f t="shared" si="2"/>
        <v>7</v>
      </c>
    </row>
    <row r="38" spans="2:18" customFormat="1" ht="14" hidden="1">
      <c r="B38" t="s">
        <v>7684</v>
      </c>
      <c r="C38" t="s">
        <v>7685</v>
      </c>
      <c r="D38" t="s">
        <v>7686</v>
      </c>
      <c r="F38" t="s">
        <v>250</v>
      </c>
      <c r="I38" s="710" t="s">
        <v>293</v>
      </c>
      <c r="J38">
        <v>2</v>
      </c>
      <c r="K38" s="312" t="s">
        <v>3246</v>
      </c>
      <c r="L38" s="478" t="s">
        <v>7764</v>
      </c>
      <c r="M38">
        <v>0</v>
      </c>
      <c r="N38">
        <v>0</v>
      </c>
      <c r="O38">
        <v>0</v>
      </c>
      <c r="P38">
        <v>0</v>
      </c>
      <c r="Q38">
        <v>0</v>
      </c>
      <c r="R38">
        <f t="shared" si="2"/>
        <v>0</v>
      </c>
    </row>
    <row r="39" spans="2:18" customFormat="1" ht="14" hidden="1">
      <c r="B39" t="s">
        <v>7705</v>
      </c>
      <c r="C39" t="s">
        <v>7706</v>
      </c>
      <c r="D39" t="s">
        <v>7707</v>
      </c>
      <c r="F39" t="s">
        <v>5123</v>
      </c>
      <c r="G39">
        <v>2</v>
      </c>
      <c r="I39" s="710" t="s">
        <v>293</v>
      </c>
      <c r="J39">
        <v>2</v>
      </c>
      <c r="K39" t="s">
        <v>454</v>
      </c>
      <c r="L39" t="s">
        <v>7720</v>
      </c>
      <c r="M39" s="473">
        <v>0</v>
      </c>
      <c r="N39" s="473">
        <v>0</v>
      </c>
      <c r="O39" s="473">
        <v>0</v>
      </c>
      <c r="P39" s="473">
        <v>0</v>
      </c>
      <c r="Q39" s="473">
        <v>0</v>
      </c>
      <c r="R39">
        <f t="shared" si="2"/>
        <v>0</v>
      </c>
    </row>
    <row r="40" spans="2:18" customFormat="1" ht="14" hidden="1">
      <c r="B40" t="s">
        <v>7675</v>
      </c>
      <c r="C40" t="s">
        <v>7676</v>
      </c>
      <c r="D40" t="s">
        <v>7677</v>
      </c>
      <c r="F40" t="s">
        <v>269</v>
      </c>
      <c r="G40">
        <v>4</v>
      </c>
      <c r="H40">
        <v>3</v>
      </c>
      <c r="I40" s="710" t="s">
        <v>293</v>
      </c>
      <c r="J40">
        <v>3</v>
      </c>
      <c r="K40" t="s">
        <v>454</v>
      </c>
      <c r="L40" t="s">
        <v>7720</v>
      </c>
      <c r="M40" s="473">
        <v>0</v>
      </c>
      <c r="N40" s="473">
        <v>0</v>
      </c>
      <c r="O40" s="473">
        <v>0</v>
      </c>
      <c r="P40" s="473">
        <v>0</v>
      </c>
      <c r="Q40" s="473">
        <v>0</v>
      </c>
      <c r="R40">
        <f t="shared" si="2"/>
        <v>0</v>
      </c>
    </row>
    <row r="41" spans="2:18" customFormat="1" ht="14" hidden="1">
      <c r="B41" t="s">
        <v>7678</v>
      </c>
      <c r="C41" t="s">
        <v>7679</v>
      </c>
      <c r="D41" t="s">
        <v>7680</v>
      </c>
      <c r="F41" t="s">
        <v>250</v>
      </c>
      <c r="I41" s="710" t="s">
        <v>293</v>
      </c>
      <c r="J41">
        <v>3</v>
      </c>
      <c r="K41" s="312" t="s">
        <v>3246</v>
      </c>
      <c r="L41" s="478" t="s">
        <v>7766</v>
      </c>
      <c r="M41">
        <v>0</v>
      </c>
      <c r="N41">
        <v>0</v>
      </c>
      <c r="O41">
        <v>0</v>
      </c>
      <c r="P41">
        <v>0</v>
      </c>
      <c r="Q41">
        <v>0</v>
      </c>
      <c r="R41">
        <f t="shared" si="2"/>
        <v>0</v>
      </c>
    </row>
    <row r="42" spans="2:18" customFormat="1" ht="14" hidden="1">
      <c r="B42" t="s">
        <v>7420</v>
      </c>
      <c r="C42" t="s">
        <v>7421</v>
      </c>
      <c r="D42" t="s">
        <v>7422</v>
      </c>
      <c r="E42" t="s">
        <v>5167</v>
      </c>
      <c r="F42" t="s">
        <v>269</v>
      </c>
      <c r="G42">
        <v>4</v>
      </c>
      <c r="H42">
        <v>3</v>
      </c>
      <c r="I42" s="710" t="s">
        <v>293</v>
      </c>
      <c r="J42">
        <v>4</v>
      </c>
      <c r="K42" s="312" t="s">
        <v>3246</v>
      </c>
      <c r="L42" s="478" t="s">
        <v>7738</v>
      </c>
      <c r="M42">
        <v>0</v>
      </c>
      <c r="N42">
        <v>0</v>
      </c>
      <c r="O42">
        <v>0</v>
      </c>
      <c r="P42">
        <v>0</v>
      </c>
      <c r="Q42">
        <v>0</v>
      </c>
      <c r="R42">
        <f t="shared" si="2"/>
        <v>0</v>
      </c>
    </row>
    <row r="43" spans="2:18" customFormat="1" ht="14">
      <c r="B43" t="s">
        <v>7584</v>
      </c>
      <c r="C43" t="s">
        <v>7585</v>
      </c>
      <c r="D43" t="s">
        <v>7586</v>
      </c>
      <c r="F43" t="s">
        <v>250</v>
      </c>
      <c r="I43" s="710" t="s">
        <v>293</v>
      </c>
      <c r="J43">
        <v>4</v>
      </c>
      <c r="K43" s="312" t="s">
        <v>3253</v>
      </c>
      <c r="L43" t="s">
        <v>7720</v>
      </c>
      <c r="M43">
        <v>1</v>
      </c>
      <c r="N43">
        <v>1</v>
      </c>
      <c r="O43">
        <v>0</v>
      </c>
      <c r="P43">
        <v>2</v>
      </c>
      <c r="Q43">
        <v>2</v>
      </c>
      <c r="R43">
        <f t="shared" si="2"/>
        <v>6</v>
      </c>
    </row>
    <row r="44" spans="2:18" customFormat="1" ht="14">
      <c r="B44" s="478" t="s">
        <v>7737</v>
      </c>
      <c r="C44" t="s">
        <v>7547</v>
      </c>
      <c r="D44" t="s">
        <v>7548</v>
      </c>
      <c r="F44" t="s">
        <v>7540</v>
      </c>
      <c r="H44">
        <v>30</v>
      </c>
      <c r="I44" s="710" t="s">
        <v>293</v>
      </c>
      <c r="J44">
        <v>6</v>
      </c>
      <c r="K44" s="312" t="s">
        <v>3236</v>
      </c>
      <c r="L44" t="s">
        <v>7720</v>
      </c>
      <c r="M44">
        <v>1</v>
      </c>
      <c r="N44">
        <v>1</v>
      </c>
      <c r="O44" s="473">
        <v>0</v>
      </c>
      <c r="P44">
        <v>1</v>
      </c>
      <c r="Q44">
        <v>1</v>
      </c>
      <c r="R44">
        <f t="shared" si="2"/>
        <v>4</v>
      </c>
    </row>
    <row r="45" spans="2:18" customFormat="1" ht="14" hidden="1">
      <c r="B45" t="s">
        <v>7510</v>
      </c>
      <c r="C45" t="s">
        <v>7511</v>
      </c>
      <c r="D45" t="s">
        <v>7512</v>
      </c>
      <c r="E45" t="s">
        <v>5167</v>
      </c>
      <c r="F45" t="s">
        <v>269</v>
      </c>
      <c r="G45">
        <v>5</v>
      </c>
      <c r="H45">
        <v>6</v>
      </c>
      <c r="I45" s="710" t="s">
        <v>293</v>
      </c>
      <c r="J45">
        <v>7</v>
      </c>
      <c r="K45" t="s">
        <v>454</v>
      </c>
      <c r="L45" t="s">
        <v>7720</v>
      </c>
      <c r="M45" s="473">
        <v>0</v>
      </c>
      <c r="N45" s="473">
        <v>0</v>
      </c>
      <c r="O45" s="473">
        <v>0</v>
      </c>
      <c r="P45" s="473">
        <v>0</v>
      </c>
      <c r="Q45" s="473">
        <v>0</v>
      </c>
      <c r="R45">
        <f t="shared" si="2"/>
        <v>0</v>
      </c>
    </row>
    <row r="46" spans="2:18" customFormat="1" ht="14">
      <c r="B46" t="s">
        <v>7690</v>
      </c>
      <c r="C46" t="s">
        <v>7691</v>
      </c>
      <c r="D46" t="s">
        <v>7692</v>
      </c>
      <c r="F46" t="s">
        <v>269</v>
      </c>
      <c r="G46">
        <v>5</v>
      </c>
      <c r="H46">
        <v>4</v>
      </c>
      <c r="I46" s="710" t="s">
        <v>293</v>
      </c>
      <c r="J46">
        <v>9</v>
      </c>
      <c r="K46" s="312" t="s">
        <v>3236</v>
      </c>
      <c r="L46" t="s">
        <v>7720</v>
      </c>
      <c r="M46">
        <v>1</v>
      </c>
      <c r="N46">
        <v>1</v>
      </c>
      <c r="O46">
        <v>1</v>
      </c>
      <c r="P46">
        <v>1</v>
      </c>
      <c r="Q46">
        <v>1</v>
      </c>
      <c r="R46">
        <f t="shared" si="2"/>
        <v>5</v>
      </c>
    </row>
    <row r="47" spans="2:18" customFormat="1" ht="14" hidden="1">
      <c r="B47" t="s">
        <v>8035</v>
      </c>
      <c r="C47" t="s">
        <v>8036</v>
      </c>
      <c r="D47" t="s">
        <v>8037</v>
      </c>
      <c r="F47" t="s">
        <v>250</v>
      </c>
      <c r="I47" t="s">
        <v>293</v>
      </c>
      <c r="J47">
        <v>2</v>
      </c>
      <c r="K47" t="s">
        <v>473</v>
      </c>
      <c r="L47" t="s">
        <v>7720</v>
      </c>
      <c r="M47">
        <v>0</v>
      </c>
      <c r="N47">
        <v>0</v>
      </c>
      <c r="O47">
        <v>0</v>
      </c>
      <c r="P47">
        <v>0</v>
      </c>
      <c r="Q47">
        <v>0</v>
      </c>
      <c r="R47">
        <f t="shared" si="2"/>
        <v>0</v>
      </c>
    </row>
    <row r="48" spans="2:18" customFormat="1" ht="14" hidden="1">
      <c r="B48" t="s">
        <v>8041</v>
      </c>
      <c r="C48" t="s">
        <v>8042</v>
      </c>
      <c r="D48" t="s">
        <v>8043</v>
      </c>
      <c r="F48" t="s">
        <v>250</v>
      </c>
      <c r="I48" t="s">
        <v>293</v>
      </c>
      <c r="J48">
        <v>2</v>
      </c>
      <c r="K48" t="s">
        <v>454</v>
      </c>
      <c r="L48" t="s">
        <v>7720</v>
      </c>
      <c r="M48" s="473">
        <v>0</v>
      </c>
      <c r="N48" s="473">
        <v>0</v>
      </c>
      <c r="O48" s="473">
        <v>0</v>
      </c>
      <c r="P48" s="473">
        <v>0</v>
      </c>
      <c r="Q48" s="473">
        <v>0</v>
      </c>
      <c r="R48">
        <f t="shared" si="2"/>
        <v>0</v>
      </c>
    </row>
    <row r="49" spans="2:18" customFormat="1" ht="14" hidden="1">
      <c r="B49" t="s">
        <v>7420</v>
      </c>
      <c r="C49" t="s">
        <v>7421</v>
      </c>
      <c r="D49" t="s">
        <v>7422</v>
      </c>
      <c r="E49" t="s">
        <v>5167</v>
      </c>
      <c r="F49" t="s">
        <v>269</v>
      </c>
      <c r="G49">
        <v>4</v>
      </c>
      <c r="H49">
        <v>3</v>
      </c>
      <c r="I49" t="s">
        <v>293</v>
      </c>
      <c r="J49">
        <v>4</v>
      </c>
      <c r="K49" t="s">
        <v>473</v>
      </c>
      <c r="L49" t="s">
        <v>7720</v>
      </c>
      <c r="M49">
        <v>0</v>
      </c>
      <c r="N49">
        <v>0</v>
      </c>
      <c r="O49">
        <v>0</v>
      </c>
      <c r="P49">
        <v>0</v>
      </c>
      <c r="Q49">
        <v>0</v>
      </c>
      <c r="R49">
        <f t="shared" si="2"/>
        <v>0</v>
      </c>
    </row>
    <row r="50" spans="2:18" customFormat="1" ht="14" hidden="1">
      <c r="B50" t="s">
        <v>8038</v>
      </c>
      <c r="C50" t="s">
        <v>8039</v>
      </c>
      <c r="D50" t="s">
        <v>8040</v>
      </c>
      <c r="F50" t="s">
        <v>269</v>
      </c>
      <c r="G50">
        <v>3</v>
      </c>
      <c r="H50">
        <v>3</v>
      </c>
      <c r="I50" t="s">
        <v>293</v>
      </c>
      <c r="J50">
        <v>5</v>
      </c>
      <c r="K50" t="s">
        <v>454</v>
      </c>
      <c r="L50" t="s">
        <v>7720</v>
      </c>
      <c r="M50" s="473">
        <v>0</v>
      </c>
      <c r="N50" s="473">
        <v>0</v>
      </c>
      <c r="O50" s="473">
        <v>0</v>
      </c>
      <c r="P50" s="473">
        <v>0</v>
      </c>
      <c r="Q50" s="473">
        <v>0</v>
      </c>
      <c r="R50">
        <f t="shared" si="2"/>
        <v>0</v>
      </c>
    </row>
    <row r="51" spans="2:18" customFormat="1" ht="14" hidden="1">
      <c r="B51" t="s">
        <v>7453</v>
      </c>
      <c r="C51" t="s">
        <v>7454</v>
      </c>
      <c r="D51" t="s">
        <v>7455</v>
      </c>
      <c r="F51" t="s">
        <v>269</v>
      </c>
      <c r="G51">
        <v>2</v>
      </c>
      <c r="H51">
        <v>2</v>
      </c>
      <c r="I51" s="709" t="s">
        <v>272</v>
      </c>
      <c r="J51">
        <v>1</v>
      </c>
      <c r="K51" t="s">
        <v>454</v>
      </c>
      <c r="L51" t="s">
        <v>7720</v>
      </c>
      <c r="M51" s="473">
        <v>0</v>
      </c>
      <c r="N51" s="473">
        <v>0</v>
      </c>
      <c r="O51" s="473">
        <v>0</v>
      </c>
      <c r="P51" s="473">
        <v>0</v>
      </c>
      <c r="Q51" s="473">
        <v>0</v>
      </c>
      <c r="R51">
        <f t="shared" si="2"/>
        <v>0</v>
      </c>
    </row>
    <row r="52" spans="2:18" customFormat="1" ht="14" hidden="1">
      <c r="B52" t="s">
        <v>7531</v>
      </c>
      <c r="C52" t="s">
        <v>7532</v>
      </c>
      <c r="D52" t="s">
        <v>7533</v>
      </c>
      <c r="E52" t="s">
        <v>5296</v>
      </c>
      <c r="F52" t="s">
        <v>269</v>
      </c>
      <c r="G52">
        <v>2</v>
      </c>
      <c r="H52">
        <v>3</v>
      </c>
      <c r="I52" s="709" t="s">
        <v>272</v>
      </c>
      <c r="J52">
        <v>2</v>
      </c>
      <c r="K52" t="s">
        <v>454</v>
      </c>
      <c r="L52" t="s">
        <v>7720</v>
      </c>
      <c r="M52" s="473">
        <v>0</v>
      </c>
      <c r="N52" s="473">
        <v>0</v>
      </c>
      <c r="O52" s="473">
        <v>0</v>
      </c>
      <c r="P52" s="473">
        <v>0</v>
      </c>
      <c r="Q52" s="473">
        <v>0</v>
      </c>
      <c r="R52">
        <f t="shared" si="2"/>
        <v>0</v>
      </c>
    </row>
    <row r="53" spans="2:18" customFormat="1" ht="14" hidden="1">
      <c r="B53" t="s">
        <v>7710</v>
      </c>
      <c r="C53" t="s">
        <v>7711</v>
      </c>
      <c r="D53" t="s">
        <v>7712</v>
      </c>
      <c r="F53" t="s">
        <v>250</v>
      </c>
      <c r="I53" s="709" t="s">
        <v>272</v>
      </c>
      <c r="J53">
        <v>2</v>
      </c>
      <c r="K53" t="s">
        <v>454</v>
      </c>
      <c r="L53" t="s">
        <v>7720</v>
      </c>
      <c r="M53" s="473">
        <v>0</v>
      </c>
      <c r="N53" s="473">
        <v>0</v>
      </c>
      <c r="O53" s="473">
        <v>0</v>
      </c>
      <c r="P53" s="473">
        <v>0</v>
      </c>
      <c r="Q53" s="473">
        <v>0</v>
      </c>
      <c r="R53">
        <f t="shared" si="2"/>
        <v>0</v>
      </c>
    </row>
    <row r="54" spans="2:18" customFormat="1" ht="14" hidden="1">
      <c r="B54" t="s">
        <v>7633</v>
      </c>
      <c r="C54" t="s">
        <v>7634</v>
      </c>
      <c r="D54" t="s">
        <v>7635</v>
      </c>
      <c r="F54" t="s">
        <v>250</v>
      </c>
      <c r="I54" s="709" t="s">
        <v>272</v>
      </c>
      <c r="J54">
        <v>3</v>
      </c>
      <c r="K54" s="312" t="s">
        <v>3246</v>
      </c>
      <c r="L54" s="478" t="s">
        <v>7766</v>
      </c>
      <c r="M54">
        <v>0</v>
      </c>
      <c r="N54">
        <v>0</v>
      </c>
      <c r="O54">
        <v>0</v>
      </c>
      <c r="P54">
        <v>0</v>
      </c>
      <c r="Q54">
        <v>0</v>
      </c>
      <c r="R54">
        <f t="shared" si="2"/>
        <v>0</v>
      </c>
    </row>
    <row r="55" spans="2:18" customFormat="1" ht="14" hidden="1">
      <c r="B55" t="s">
        <v>7450</v>
      </c>
      <c r="C55" t="s">
        <v>7451</v>
      </c>
      <c r="D55" t="s">
        <v>7452</v>
      </c>
      <c r="F55" t="s">
        <v>250</v>
      </c>
      <c r="I55" s="709" t="s">
        <v>272</v>
      </c>
      <c r="J55">
        <v>4</v>
      </c>
      <c r="K55" s="312" t="s">
        <v>3246</v>
      </c>
      <c r="L55" s="478" t="s">
        <v>7764</v>
      </c>
      <c r="M55">
        <v>0</v>
      </c>
      <c r="N55">
        <v>0</v>
      </c>
      <c r="O55">
        <v>0</v>
      </c>
      <c r="P55">
        <v>0</v>
      </c>
      <c r="Q55">
        <v>0</v>
      </c>
      <c r="R55">
        <f t="shared" si="2"/>
        <v>0</v>
      </c>
    </row>
    <row r="56" spans="2:18" customFormat="1" ht="14">
      <c r="B56" s="478" t="s">
        <v>7734</v>
      </c>
      <c r="C56" t="s">
        <v>7576</v>
      </c>
      <c r="D56" t="s">
        <v>7577</v>
      </c>
      <c r="F56" t="s">
        <v>269</v>
      </c>
      <c r="G56">
        <v>5</v>
      </c>
      <c r="H56">
        <v>5</v>
      </c>
      <c r="I56" s="709" t="s">
        <v>272</v>
      </c>
      <c r="J56">
        <v>6</v>
      </c>
      <c r="K56" s="312" t="s">
        <v>3236</v>
      </c>
      <c r="L56" t="s">
        <v>7720</v>
      </c>
      <c r="M56">
        <v>1</v>
      </c>
      <c r="N56" s="473">
        <v>0</v>
      </c>
      <c r="O56">
        <v>1</v>
      </c>
      <c r="P56">
        <v>1</v>
      </c>
      <c r="Q56" s="473">
        <v>0</v>
      </c>
      <c r="R56">
        <f t="shared" si="2"/>
        <v>3</v>
      </c>
    </row>
    <row r="57" spans="2:18" customFormat="1" ht="14">
      <c r="B57" t="s">
        <v>7555</v>
      </c>
      <c r="C57" t="s">
        <v>7556</v>
      </c>
      <c r="D57" t="s">
        <v>7557</v>
      </c>
      <c r="F57" t="s">
        <v>250</v>
      </c>
      <c r="I57" s="709" t="s">
        <v>272</v>
      </c>
      <c r="J57">
        <v>7</v>
      </c>
      <c r="K57" s="312" t="s">
        <v>3253</v>
      </c>
      <c r="L57" t="s">
        <v>7720</v>
      </c>
      <c r="M57">
        <v>2</v>
      </c>
      <c r="N57">
        <v>2</v>
      </c>
      <c r="O57">
        <v>2</v>
      </c>
      <c r="P57">
        <v>2</v>
      </c>
      <c r="Q57">
        <v>2</v>
      </c>
      <c r="R57">
        <f t="shared" si="2"/>
        <v>10</v>
      </c>
    </row>
    <row r="58" spans="2:18" customFormat="1" ht="14">
      <c r="B58" s="478" t="s">
        <v>7724</v>
      </c>
      <c r="C58" t="s">
        <v>7558</v>
      </c>
      <c r="D58" t="s">
        <v>7559</v>
      </c>
      <c r="F58" t="s">
        <v>7540</v>
      </c>
      <c r="H58">
        <v>30</v>
      </c>
      <c r="I58" s="709" t="s">
        <v>272</v>
      </c>
      <c r="J58">
        <v>8</v>
      </c>
      <c r="K58" s="312" t="s">
        <v>3236</v>
      </c>
      <c r="L58" t="s">
        <v>7720</v>
      </c>
      <c r="M58" s="473">
        <v>0</v>
      </c>
      <c r="N58">
        <v>1</v>
      </c>
      <c r="O58" s="473">
        <v>0</v>
      </c>
      <c r="P58">
        <v>1</v>
      </c>
      <c r="Q58">
        <v>1</v>
      </c>
      <c r="R58">
        <f t="shared" si="2"/>
        <v>3</v>
      </c>
    </row>
    <row r="59" spans="2:18" customFormat="1" ht="14">
      <c r="B59" t="s">
        <v>7552</v>
      </c>
      <c r="C59" t="s">
        <v>7553</v>
      </c>
      <c r="D59" t="s">
        <v>7554</v>
      </c>
      <c r="F59" t="s">
        <v>250</v>
      </c>
      <c r="I59" s="709" t="s">
        <v>272</v>
      </c>
      <c r="J59">
        <v>9</v>
      </c>
      <c r="K59" s="312" t="s">
        <v>3253</v>
      </c>
      <c r="L59" t="s">
        <v>7720</v>
      </c>
      <c r="M59">
        <v>2</v>
      </c>
      <c r="N59">
        <v>2</v>
      </c>
      <c r="O59">
        <v>1</v>
      </c>
      <c r="P59">
        <v>0</v>
      </c>
      <c r="Q59">
        <v>2</v>
      </c>
      <c r="R59">
        <f t="shared" si="2"/>
        <v>7</v>
      </c>
    </row>
    <row r="60" spans="2:18" customFormat="1" ht="14" hidden="1">
      <c r="B60" t="s">
        <v>7573</v>
      </c>
      <c r="C60" t="s">
        <v>7574</v>
      </c>
      <c r="D60" t="s">
        <v>7575</v>
      </c>
      <c r="F60" t="s">
        <v>250</v>
      </c>
      <c r="I60" s="709" t="s">
        <v>272</v>
      </c>
      <c r="J60">
        <v>10</v>
      </c>
      <c r="K60" s="312" t="s">
        <v>3246</v>
      </c>
      <c r="L60" s="478" t="s">
        <v>7738</v>
      </c>
      <c r="M60">
        <v>0</v>
      </c>
      <c r="N60">
        <v>0</v>
      </c>
      <c r="O60">
        <v>0</v>
      </c>
      <c r="P60">
        <v>0</v>
      </c>
      <c r="Q60">
        <v>0</v>
      </c>
      <c r="R60">
        <f t="shared" si="2"/>
        <v>0</v>
      </c>
    </row>
    <row r="61" spans="2:18" customFormat="1" ht="14" hidden="1">
      <c r="B61" t="s">
        <v>8058</v>
      </c>
      <c r="C61" t="s">
        <v>8059</v>
      </c>
      <c r="D61" t="s">
        <v>8060</v>
      </c>
      <c r="F61" t="s">
        <v>250</v>
      </c>
      <c r="I61" t="s">
        <v>272</v>
      </c>
      <c r="J61">
        <v>5</v>
      </c>
      <c r="K61" t="s">
        <v>473</v>
      </c>
      <c r="L61" t="s">
        <v>7720</v>
      </c>
      <c r="R61">
        <f t="shared" si="2"/>
        <v>0</v>
      </c>
    </row>
    <row r="62" spans="2:18" customFormat="1" ht="14">
      <c r="B62" t="s">
        <v>7967</v>
      </c>
      <c r="C62" t="s">
        <v>7968</v>
      </c>
      <c r="D62" t="s">
        <v>7969</v>
      </c>
      <c r="E62" t="s">
        <v>5312</v>
      </c>
      <c r="F62" t="s">
        <v>269</v>
      </c>
      <c r="G62">
        <v>4</v>
      </c>
      <c r="H62">
        <v>12</v>
      </c>
      <c r="I62" t="s">
        <v>272</v>
      </c>
      <c r="J62">
        <v>8</v>
      </c>
      <c r="K62" t="s">
        <v>496</v>
      </c>
      <c r="L62" t="s">
        <v>7720</v>
      </c>
      <c r="M62" s="473">
        <v>0</v>
      </c>
      <c r="N62" s="473">
        <v>0</v>
      </c>
      <c r="O62" s="473">
        <v>0</v>
      </c>
      <c r="P62" s="473">
        <v>0</v>
      </c>
      <c r="Q62" s="473">
        <v>0</v>
      </c>
      <c r="R62">
        <f t="shared" si="2"/>
        <v>0</v>
      </c>
    </row>
    <row r="63" spans="2:18" customFormat="1" ht="14" hidden="1">
      <c r="B63" t="s">
        <v>7976</v>
      </c>
      <c r="C63" t="s">
        <v>7977</v>
      </c>
      <c r="D63" t="s">
        <v>7978</v>
      </c>
      <c r="F63" t="s">
        <v>250</v>
      </c>
      <c r="I63" t="s">
        <v>272</v>
      </c>
      <c r="J63">
        <v>10</v>
      </c>
      <c r="K63" t="s">
        <v>454</v>
      </c>
      <c r="L63" t="s">
        <v>7720</v>
      </c>
      <c r="M63" s="473">
        <v>0</v>
      </c>
      <c r="N63" s="473">
        <v>0</v>
      </c>
      <c r="O63" s="473">
        <v>0</v>
      </c>
      <c r="P63" s="473">
        <v>0</v>
      </c>
      <c r="Q63" s="473">
        <v>0</v>
      </c>
      <c r="R63">
        <f t="shared" si="2"/>
        <v>0</v>
      </c>
    </row>
    <row r="64" spans="2:18" customFormat="1" ht="14" hidden="1">
      <c r="B64" t="s">
        <v>7486</v>
      </c>
      <c r="C64" t="s">
        <v>7487</v>
      </c>
      <c r="D64" t="s">
        <v>7488</v>
      </c>
      <c r="F64" t="s">
        <v>250</v>
      </c>
      <c r="I64" s="539" t="s">
        <v>3336</v>
      </c>
      <c r="J64">
        <v>2</v>
      </c>
      <c r="K64" t="s">
        <v>454</v>
      </c>
      <c r="L64" t="s">
        <v>7720</v>
      </c>
      <c r="M64" s="473">
        <v>0</v>
      </c>
      <c r="N64" s="473">
        <v>0</v>
      </c>
      <c r="O64" s="473">
        <v>0</v>
      </c>
      <c r="P64" s="473">
        <v>0</v>
      </c>
      <c r="Q64" s="473">
        <v>0</v>
      </c>
      <c r="R64">
        <f t="shared" si="2"/>
        <v>0</v>
      </c>
    </row>
    <row r="65" spans="2:18" customFormat="1" ht="14">
      <c r="B65" s="478" t="s">
        <v>7744</v>
      </c>
      <c r="C65" t="s">
        <v>7359</v>
      </c>
      <c r="D65" t="s">
        <v>7360</v>
      </c>
      <c r="F65" t="s">
        <v>269</v>
      </c>
      <c r="G65">
        <v>3</v>
      </c>
      <c r="H65">
        <v>1</v>
      </c>
      <c r="I65" s="539" t="s">
        <v>3336</v>
      </c>
      <c r="J65">
        <v>3</v>
      </c>
      <c r="K65" s="312" t="s">
        <v>3253</v>
      </c>
      <c r="L65" t="s">
        <v>7720</v>
      </c>
      <c r="M65" s="473">
        <v>0</v>
      </c>
      <c r="N65" s="473">
        <v>0</v>
      </c>
      <c r="O65" s="473">
        <v>0</v>
      </c>
      <c r="P65" s="473">
        <v>0</v>
      </c>
      <c r="Q65" s="473">
        <v>0</v>
      </c>
      <c r="R65">
        <f t="shared" si="2"/>
        <v>0</v>
      </c>
    </row>
    <row r="66" spans="2:18" customFormat="1" ht="14" hidden="1">
      <c r="B66" t="s">
        <v>7367</v>
      </c>
      <c r="C66" t="s">
        <v>7368</v>
      </c>
      <c r="D66" t="s">
        <v>7369</v>
      </c>
      <c r="F66" t="s">
        <v>250</v>
      </c>
      <c r="I66" s="539" t="s">
        <v>3336</v>
      </c>
      <c r="J66">
        <v>3</v>
      </c>
      <c r="K66" t="s">
        <v>454</v>
      </c>
      <c r="L66" t="s">
        <v>7720</v>
      </c>
      <c r="M66" s="473">
        <v>0</v>
      </c>
      <c r="N66" s="473">
        <v>0</v>
      </c>
      <c r="O66" s="473">
        <v>0</v>
      </c>
      <c r="P66" s="473">
        <v>0</v>
      </c>
      <c r="Q66" s="473">
        <v>0</v>
      </c>
      <c r="R66">
        <f t="shared" si="2"/>
        <v>0</v>
      </c>
    </row>
    <row r="67" spans="2:18" customFormat="1" ht="14">
      <c r="B67" t="s">
        <v>7609</v>
      </c>
      <c r="C67" t="s">
        <v>7610</v>
      </c>
      <c r="D67" t="s">
        <v>7611</v>
      </c>
      <c r="F67" t="s">
        <v>269</v>
      </c>
      <c r="G67">
        <v>2</v>
      </c>
      <c r="H67">
        <v>2</v>
      </c>
      <c r="I67" s="539" t="s">
        <v>3336</v>
      </c>
      <c r="J67">
        <v>3</v>
      </c>
      <c r="K67" s="312" t="s">
        <v>3236</v>
      </c>
      <c r="L67" t="s">
        <v>7720</v>
      </c>
      <c r="M67">
        <v>1</v>
      </c>
      <c r="N67">
        <v>0</v>
      </c>
      <c r="O67">
        <v>1</v>
      </c>
      <c r="P67">
        <v>1</v>
      </c>
      <c r="Q67">
        <v>1</v>
      </c>
      <c r="R67">
        <f t="shared" si="2"/>
        <v>4</v>
      </c>
    </row>
    <row r="68" spans="2:18" customFormat="1" ht="14" hidden="1">
      <c r="B68" t="s">
        <v>7693</v>
      </c>
      <c r="C68" t="s">
        <v>7694</v>
      </c>
      <c r="D68" t="s">
        <v>7695</v>
      </c>
      <c r="F68" t="s">
        <v>250</v>
      </c>
      <c r="I68" s="539" t="s">
        <v>3336</v>
      </c>
      <c r="J68">
        <v>4</v>
      </c>
      <c r="K68" s="312" t="s">
        <v>3246</v>
      </c>
      <c r="L68" s="478" t="s">
        <v>7739</v>
      </c>
      <c r="M68">
        <v>0</v>
      </c>
      <c r="N68">
        <v>0</v>
      </c>
      <c r="O68">
        <v>0</v>
      </c>
      <c r="P68">
        <v>0</v>
      </c>
      <c r="Q68">
        <v>0</v>
      </c>
      <c r="R68">
        <f t="shared" si="2"/>
        <v>0</v>
      </c>
    </row>
    <row r="69" spans="2:18" customFormat="1" ht="14" hidden="1">
      <c r="B69" t="s">
        <v>7361</v>
      </c>
      <c r="C69" t="s">
        <v>7362</v>
      </c>
      <c r="D69" t="s">
        <v>7363</v>
      </c>
      <c r="F69" t="s">
        <v>5123</v>
      </c>
      <c r="G69">
        <v>3</v>
      </c>
      <c r="I69" s="539" t="s">
        <v>3336</v>
      </c>
      <c r="J69">
        <v>5</v>
      </c>
      <c r="K69" t="s">
        <v>454</v>
      </c>
      <c r="L69" t="s">
        <v>7720</v>
      </c>
      <c r="M69" s="473">
        <v>0</v>
      </c>
      <c r="N69" s="473">
        <v>0</v>
      </c>
      <c r="O69" s="473">
        <v>0</v>
      </c>
      <c r="P69" s="473">
        <v>0</v>
      </c>
      <c r="Q69" s="473">
        <v>0</v>
      </c>
      <c r="R69">
        <f t="shared" si="2"/>
        <v>0</v>
      </c>
    </row>
    <row r="70" spans="2:18" customFormat="1" ht="14" hidden="1">
      <c r="B70" t="s">
        <v>7364</v>
      </c>
      <c r="C70" t="s">
        <v>7365</v>
      </c>
      <c r="D70" t="s">
        <v>7366</v>
      </c>
      <c r="F70" t="s">
        <v>250</v>
      </c>
      <c r="I70" s="539" t="s">
        <v>3336</v>
      </c>
      <c r="J70">
        <v>5</v>
      </c>
      <c r="K70" s="312" t="s">
        <v>3246</v>
      </c>
      <c r="L70" s="478" t="s">
        <v>7739</v>
      </c>
      <c r="M70">
        <v>0</v>
      </c>
      <c r="N70">
        <v>0</v>
      </c>
      <c r="O70">
        <v>0</v>
      </c>
      <c r="P70">
        <v>0</v>
      </c>
      <c r="Q70">
        <v>0</v>
      </c>
      <c r="R70">
        <f t="shared" si="2"/>
        <v>0</v>
      </c>
    </row>
    <row r="71" spans="2:18" customFormat="1" ht="14">
      <c r="B71" s="478" t="s">
        <v>7748</v>
      </c>
      <c r="C71" t="s">
        <v>7714</v>
      </c>
      <c r="D71" t="s">
        <v>7715</v>
      </c>
      <c r="F71" t="s">
        <v>7540</v>
      </c>
      <c r="H71">
        <v>30</v>
      </c>
      <c r="I71" s="539" t="s">
        <v>3336</v>
      </c>
      <c r="J71">
        <v>7</v>
      </c>
      <c r="K71" s="312" t="s">
        <v>3236</v>
      </c>
      <c r="L71" t="s">
        <v>7720</v>
      </c>
      <c r="M71" s="473">
        <v>0</v>
      </c>
      <c r="N71" s="473">
        <v>0</v>
      </c>
      <c r="O71" s="473">
        <v>0</v>
      </c>
      <c r="P71">
        <v>1</v>
      </c>
      <c r="Q71">
        <v>1</v>
      </c>
      <c r="R71">
        <f t="shared" si="2"/>
        <v>2</v>
      </c>
    </row>
    <row r="72" spans="2:18" customFormat="1" ht="14">
      <c r="B72" t="s">
        <v>7549</v>
      </c>
      <c r="C72" t="s">
        <v>7550</v>
      </c>
      <c r="D72" t="s">
        <v>7551</v>
      </c>
      <c r="E72" t="s">
        <v>5312</v>
      </c>
      <c r="F72" t="s">
        <v>269</v>
      </c>
      <c r="G72">
        <v>9</v>
      </c>
      <c r="H72">
        <v>7</v>
      </c>
      <c r="I72" s="539" t="s">
        <v>3336</v>
      </c>
      <c r="J72">
        <v>8</v>
      </c>
      <c r="K72" s="312" t="s">
        <v>3253</v>
      </c>
      <c r="L72" t="s">
        <v>7720</v>
      </c>
      <c r="M72">
        <v>1</v>
      </c>
      <c r="N72">
        <v>1</v>
      </c>
      <c r="O72">
        <v>2</v>
      </c>
      <c r="P72">
        <v>1</v>
      </c>
      <c r="Q72">
        <v>1</v>
      </c>
      <c r="R72">
        <f t="shared" si="2"/>
        <v>6</v>
      </c>
    </row>
    <row r="73" spans="2:18" customFormat="1" ht="14" hidden="1">
      <c r="B73" t="s">
        <v>7687</v>
      </c>
      <c r="C73" t="s">
        <v>7688</v>
      </c>
      <c r="D73" t="s">
        <v>7689</v>
      </c>
      <c r="F73" t="s">
        <v>269</v>
      </c>
      <c r="G73">
        <v>8</v>
      </c>
      <c r="H73">
        <v>8</v>
      </c>
      <c r="I73" s="539" t="s">
        <v>3336</v>
      </c>
      <c r="J73">
        <v>8</v>
      </c>
      <c r="K73" s="312" t="s">
        <v>3246</v>
      </c>
      <c r="L73" s="478" t="s">
        <v>7743</v>
      </c>
      <c r="M73">
        <v>0</v>
      </c>
      <c r="N73">
        <v>0</v>
      </c>
      <c r="O73">
        <v>0</v>
      </c>
      <c r="P73">
        <v>0</v>
      </c>
      <c r="Q73">
        <v>0</v>
      </c>
      <c r="R73">
        <f t="shared" ref="R73:R136" si="3">SUBTOTAL(9,M73:Q73)</f>
        <v>0</v>
      </c>
    </row>
    <row r="74" spans="2:18" customFormat="1" ht="14" hidden="1">
      <c r="B74" t="s">
        <v>7979</v>
      </c>
      <c r="C74" t="s">
        <v>7980</v>
      </c>
      <c r="D74" t="s">
        <v>7981</v>
      </c>
      <c r="F74" t="s">
        <v>250</v>
      </c>
      <c r="I74" t="s">
        <v>360</v>
      </c>
      <c r="J74">
        <v>2</v>
      </c>
      <c r="K74" t="s">
        <v>454</v>
      </c>
      <c r="L74" t="s">
        <v>7720</v>
      </c>
      <c r="M74" s="473">
        <v>0</v>
      </c>
      <c r="N74" s="473">
        <v>0</v>
      </c>
      <c r="O74" s="473">
        <v>0</v>
      </c>
      <c r="P74" s="473">
        <v>0</v>
      </c>
      <c r="Q74" s="473">
        <v>0</v>
      </c>
      <c r="R74">
        <f t="shared" si="3"/>
        <v>0</v>
      </c>
    </row>
    <row r="75" spans="2:18" customFormat="1" ht="14" hidden="1">
      <c r="B75" t="s">
        <v>8009</v>
      </c>
      <c r="C75" t="s">
        <v>8010</v>
      </c>
      <c r="D75" t="s">
        <v>8011</v>
      </c>
      <c r="F75" t="s">
        <v>269</v>
      </c>
      <c r="G75">
        <v>1</v>
      </c>
      <c r="H75">
        <v>3</v>
      </c>
      <c r="I75" t="s">
        <v>360</v>
      </c>
      <c r="J75">
        <v>2</v>
      </c>
      <c r="K75" t="s">
        <v>473</v>
      </c>
      <c r="L75" t="s">
        <v>7720</v>
      </c>
      <c r="M75">
        <v>0</v>
      </c>
      <c r="N75">
        <v>0</v>
      </c>
      <c r="O75">
        <v>0</v>
      </c>
      <c r="P75">
        <v>0</v>
      </c>
      <c r="Q75">
        <v>0</v>
      </c>
      <c r="R75">
        <f t="shared" si="3"/>
        <v>0</v>
      </c>
    </row>
    <row r="76" spans="2:18" customFormat="1" ht="14" hidden="1">
      <c r="B76" t="s">
        <v>8012</v>
      </c>
      <c r="C76" t="s">
        <v>8013</v>
      </c>
      <c r="D76" t="s">
        <v>8014</v>
      </c>
      <c r="F76" t="s">
        <v>269</v>
      </c>
      <c r="G76">
        <v>1</v>
      </c>
      <c r="H76">
        <v>5</v>
      </c>
      <c r="I76" t="s">
        <v>360</v>
      </c>
      <c r="J76">
        <v>3</v>
      </c>
      <c r="K76" t="s">
        <v>454</v>
      </c>
      <c r="L76" t="s">
        <v>7720</v>
      </c>
      <c r="M76" s="473">
        <v>0</v>
      </c>
      <c r="N76" s="473">
        <v>0</v>
      </c>
      <c r="O76" s="473">
        <v>0</v>
      </c>
      <c r="P76" s="473">
        <v>0</v>
      </c>
      <c r="Q76" s="473">
        <v>0</v>
      </c>
      <c r="R76">
        <f t="shared" si="3"/>
        <v>0</v>
      </c>
    </row>
    <row r="77" spans="2:18" customFormat="1" ht="14">
      <c r="B77" t="s">
        <v>7358</v>
      </c>
      <c r="C77" t="s">
        <v>7359</v>
      </c>
      <c r="D77" t="s">
        <v>7360</v>
      </c>
      <c r="F77" t="s">
        <v>269</v>
      </c>
      <c r="G77">
        <v>3</v>
      </c>
      <c r="H77">
        <v>1</v>
      </c>
      <c r="I77" t="s">
        <v>360</v>
      </c>
      <c r="J77">
        <v>3</v>
      </c>
      <c r="K77" t="s">
        <v>490</v>
      </c>
      <c r="L77" t="s">
        <v>7720</v>
      </c>
      <c r="M77" s="473">
        <v>0</v>
      </c>
      <c r="N77" s="473">
        <v>0</v>
      </c>
      <c r="O77" s="473">
        <v>0</v>
      </c>
      <c r="P77" s="473">
        <v>0</v>
      </c>
      <c r="Q77" s="473">
        <v>0</v>
      </c>
      <c r="R77">
        <f t="shared" si="3"/>
        <v>0</v>
      </c>
    </row>
    <row r="78" spans="2:18" customFormat="1" ht="14" hidden="1">
      <c r="B78" t="s">
        <v>7367</v>
      </c>
      <c r="C78" t="s">
        <v>7368</v>
      </c>
      <c r="D78" t="s">
        <v>7369</v>
      </c>
      <c r="F78" t="s">
        <v>250</v>
      </c>
      <c r="I78" t="s">
        <v>360</v>
      </c>
      <c r="J78">
        <v>3</v>
      </c>
      <c r="K78" t="s">
        <v>454</v>
      </c>
      <c r="L78" t="s">
        <v>7720</v>
      </c>
      <c r="M78" s="473">
        <v>0</v>
      </c>
      <c r="N78" s="473">
        <v>0</v>
      </c>
      <c r="O78" s="473">
        <v>0</v>
      </c>
      <c r="P78" s="473">
        <v>0</v>
      </c>
      <c r="Q78" s="473">
        <v>0</v>
      </c>
      <c r="R78">
        <f t="shared" si="3"/>
        <v>0</v>
      </c>
    </row>
    <row r="79" spans="2:18" customFormat="1" ht="14" hidden="1">
      <c r="B79" t="s">
        <v>7361</v>
      </c>
      <c r="C79" t="s">
        <v>7362</v>
      </c>
      <c r="D79" t="s">
        <v>7363</v>
      </c>
      <c r="F79" t="s">
        <v>5123</v>
      </c>
      <c r="G79">
        <v>3</v>
      </c>
      <c r="I79" t="s">
        <v>360</v>
      </c>
      <c r="J79">
        <v>5</v>
      </c>
      <c r="K79" t="s">
        <v>454</v>
      </c>
      <c r="L79" t="s">
        <v>7720</v>
      </c>
      <c r="M79" s="473">
        <v>0</v>
      </c>
      <c r="N79" s="473">
        <v>0</v>
      </c>
      <c r="O79" s="473">
        <v>0</v>
      </c>
      <c r="P79" s="473">
        <v>0</v>
      </c>
      <c r="Q79" s="473">
        <v>0</v>
      </c>
      <c r="R79">
        <f t="shared" si="3"/>
        <v>0</v>
      </c>
    </row>
    <row r="80" spans="2:18" customFormat="1" ht="14" hidden="1">
      <c r="B80" t="s">
        <v>7364</v>
      </c>
      <c r="C80" t="s">
        <v>7365</v>
      </c>
      <c r="D80" t="s">
        <v>7366</v>
      </c>
      <c r="F80" t="s">
        <v>250</v>
      </c>
      <c r="I80" t="s">
        <v>360</v>
      </c>
      <c r="J80">
        <v>5</v>
      </c>
      <c r="K80" t="s">
        <v>473</v>
      </c>
      <c r="L80" t="s">
        <v>7720</v>
      </c>
      <c r="M80">
        <v>0</v>
      </c>
      <c r="N80">
        <v>0</v>
      </c>
      <c r="O80">
        <v>0</v>
      </c>
      <c r="P80">
        <v>0</v>
      </c>
      <c r="Q80">
        <v>0</v>
      </c>
      <c r="R80">
        <f t="shared" si="3"/>
        <v>0</v>
      </c>
    </row>
    <row r="81" spans="2:18" customFormat="1" ht="14">
      <c r="B81" t="s">
        <v>7423</v>
      </c>
      <c r="C81" t="s">
        <v>7424</v>
      </c>
      <c r="D81" t="s">
        <v>7425</v>
      </c>
      <c r="F81" t="s">
        <v>250</v>
      </c>
      <c r="I81" s="711" t="s">
        <v>308</v>
      </c>
      <c r="J81">
        <v>1</v>
      </c>
      <c r="K81" s="312" t="s">
        <v>3253</v>
      </c>
      <c r="L81" t="s">
        <v>7720</v>
      </c>
      <c r="M81">
        <v>2</v>
      </c>
      <c r="N81">
        <v>1</v>
      </c>
      <c r="O81">
        <v>1</v>
      </c>
      <c r="P81">
        <v>2</v>
      </c>
      <c r="Q81">
        <v>1</v>
      </c>
      <c r="R81">
        <f t="shared" si="3"/>
        <v>7</v>
      </c>
    </row>
    <row r="82" spans="2:18" customFormat="1" ht="14">
      <c r="B82" t="s">
        <v>7612</v>
      </c>
      <c r="C82" t="s">
        <v>7613</v>
      </c>
      <c r="D82" t="s">
        <v>7614</v>
      </c>
      <c r="F82" t="s">
        <v>250</v>
      </c>
      <c r="I82" s="711" t="s">
        <v>308</v>
      </c>
      <c r="J82">
        <v>1</v>
      </c>
      <c r="K82" s="312" t="s">
        <v>3253</v>
      </c>
      <c r="L82" t="s">
        <v>7720</v>
      </c>
      <c r="M82">
        <v>1</v>
      </c>
      <c r="N82">
        <v>1</v>
      </c>
      <c r="O82">
        <v>1</v>
      </c>
      <c r="P82">
        <v>2</v>
      </c>
      <c r="Q82">
        <v>1</v>
      </c>
      <c r="R82">
        <f t="shared" si="3"/>
        <v>6</v>
      </c>
    </row>
    <row r="83" spans="2:18" customFormat="1" ht="14" hidden="1">
      <c r="B83" t="s">
        <v>7426</v>
      </c>
      <c r="C83" t="s">
        <v>7427</v>
      </c>
      <c r="D83" t="s">
        <v>7428</v>
      </c>
      <c r="F83" t="s">
        <v>250</v>
      </c>
      <c r="I83" s="711" t="s">
        <v>308</v>
      </c>
      <c r="J83">
        <v>2</v>
      </c>
      <c r="K83" s="312" t="s">
        <v>3246</v>
      </c>
      <c r="L83" s="478" t="s">
        <v>7739</v>
      </c>
      <c r="M83">
        <v>0</v>
      </c>
      <c r="N83">
        <v>2</v>
      </c>
      <c r="O83">
        <v>0</v>
      </c>
      <c r="P83">
        <v>0</v>
      </c>
      <c r="Q83">
        <v>0</v>
      </c>
      <c r="R83">
        <f t="shared" si="3"/>
        <v>0</v>
      </c>
    </row>
    <row r="84" spans="2:18" customFormat="1" ht="14" hidden="1">
      <c r="B84" t="s">
        <v>7429</v>
      </c>
      <c r="C84" t="s">
        <v>7430</v>
      </c>
      <c r="D84" t="s">
        <v>7431</v>
      </c>
      <c r="E84" t="s">
        <v>5296</v>
      </c>
      <c r="F84" t="s">
        <v>269</v>
      </c>
      <c r="G84">
        <v>1</v>
      </c>
      <c r="H84">
        <v>4</v>
      </c>
      <c r="I84" s="711" t="s">
        <v>308</v>
      </c>
      <c r="J84">
        <v>2</v>
      </c>
      <c r="K84" t="s">
        <v>454</v>
      </c>
      <c r="L84" t="s">
        <v>7720</v>
      </c>
      <c r="M84" s="473">
        <v>0</v>
      </c>
      <c r="N84" s="473">
        <v>0</v>
      </c>
      <c r="O84" s="473">
        <v>0</v>
      </c>
      <c r="P84" s="473">
        <v>0</v>
      </c>
      <c r="Q84" s="473">
        <v>0</v>
      </c>
      <c r="R84">
        <f t="shared" si="3"/>
        <v>0</v>
      </c>
    </row>
    <row r="85" spans="2:18" customFormat="1" ht="14" hidden="1">
      <c r="B85" t="s">
        <v>7337</v>
      </c>
      <c r="C85" t="s">
        <v>7338</v>
      </c>
      <c r="D85" t="s">
        <v>7339</v>
      </c>
      <c r="F85" t="s">
        <v>250</v>
      </c>
      <c r="I85" s="711" t="s">
        <v>308</v>
      </c>
      <c r="J85">
        <v>3</v>
      </c>
      <c r="K85" s="312" t="s">
        <v>3246</v>
      </c>
      <c r="L85" s="478" t="s">
        <v>7764</v>
      </c>
      <c r="M85">
        <v>0</v>
      </c>
      <c r="N85">
        <v>0</v>
      </c>
      <c r="O85">
        <v>0</v>
      </c>
      <c r="P85">
        <v>0</v>
      </c>
      <c r="Q85">
        <v>0</v>
      </c>
      <c r="R85">
        <f t="shared" si="3"/>
        <v>0</v>
      </c>
    </row>
    <row r="86" spans="2:18" customFormat="1" ht="14" hidden="1">
      <c r="B86" t="s">
        <v>7534</v>
      </c>
      <c r="C86" t="s">
        <v>7535</v>
      </c>
      <c r="D86" t="s">
        <v>7536</v>
      </c>
      <c r="F86" t="s">
        <v>250</v>
      </c>
      <c r="I86" s="711" t="s">
        <v>308</v>
      </c>
      <c r="J86">
        <v>3</v>
      </c>
      <c r="K86" t="s">
        <v>454</v>
      </c>
      <c r="L86" t="s">
        <v>7720</v>
      </c>
      <c r="M86" s="473">
        <v>0</v>
      </c>
      <c r="N86" s="473">
        <v>0</v>
      </c>
      <c r="O86" s="473">
        <v>0</v>
      </c>
      <c r="P86" s="473">
        <v>0</v>
      </c>
      <c r="Q86" s="473">
        <v>0</v>
      </c>
      <c r="R86">
        <f t="shared" si="3"/>
        <v>0</v>
      </c>
    </row>
    <row r="87" spans="2:18" customFormat="1" ht="14">
      <c r="B87" t="s">
        <v>7578</v>
      </c>
      <c r="C87" t="s">
        <v>7579</v>
      </c>
      <c r="D87" t="s">
        <v>7580</v>
      </c>
      <c r="F87" t="s">
        <v>269</v>
      </c>
      <c r="G87">
        <v>1</v>
      </c>
      <c r="H87">
        <v>4</v>
      </c>
      <c r="I87" s="711" t="s">
        <v>308</v>
      </c>
      <c r="J87">
        <v>4</v>
      </c>
      <c r="K87" s="312" t="s">
        <v>3236</v>
      </c>
      <c r="L87" t="s">
        <v>7720</v>
      </c>
      <c r="M87">
        <v>1</v>
      </c>
      <c r="N87">
        <v>1</v>
      </c>
      <c r="O87">
        <v>1</v>
      </c>
      <c r="P87">
        <v>1</v>
      </c>
      <c r="Q87">
        <v>1</v>
      </c>
      <c r="R87">
        <f t="shared" si="3"/>
        <v>5</v>
      </c>
    </row>
    <row r="88" spans="2:18" customFormat="1" ht="14" hidden="1">
      <c r="B88" t="s">
        <v>7522</v>
      </c>
      <c r="C88" t="s">
        <v>7523</v>
      </c>
      <c r="D88" t="s">
        <v>7524</v>
      </c>
      <c r="F88" t="s">
        <v>269</v>
      </c>
      <c r="G88">
        <v>5</v>
      </c>
      <c r="H88">
        <v>5</v>
      </c>
      <c r="I88" s="711" t="s">
        <v>308</v>
      </c>
      <c r="J88">
        <v>5</v>
      </c>
      <c r="K88" t="s">
        <v>454</v>
      </c>
      <c r="L88" t="s">
        <v>7720</v>
      </c>
      <c r="M88" s="473">
        <v>0</v>
      </c>
      <c r="N88" s="473">
        <v>0</v>
      </c>
      <c r="O88" s="473">
        <v>0</v>
      </c>
      <c r="P88" s="473">
        <v>0</v>
      </c>
      <c r="Q88" s="473">
        <v>0</v>
      </c>
      <c r="R88">
        <f t="shared" si="3"/>
        <v>0</v>
      </c>
    </row>
    <row r="89" spans="2:18" customFormat="1" ht="14" hidden="1">
      <c r="B89" t="s">
        <v>7591</v>
      </c>
      <c r="C89" t="s">
        <v>7592</v>
      </c>
      <c r="D89" t="s">
        <v>7593</v>
      </c>
      <c r="F89" t="s">
        <v>269</v>
      </c>
      <c r="G89">
        <v>3</v>
      </c>
      <c r="H89">
        <v>7</v>
      </c>
      <c r="I89" s="711" t="s">
        <v>308</v>
      </c>
      <c r="J89">
        <v>6</v>
      </c>
      <c r="K89" s="312" t="s">
        <v>3246</v>
      </c>
      <c r="L89" s="478" t="s">
        <v>7766</v>
      </c>
      <c r="M89">
        <v>0</v>
      </c>
      <c r="N89">
        <v>0</v>
      </c>
      <c r="O89">
        <v>0</v>
      </c>
      <c r="P89">
        <v>0</v>
      </c>
      <c r="Q89">
        <v>0</v>
      </c>
      <c r="R89">
        <f t="shared" si="3"/>
        <v>0</v>
      </c>
    </row>
    <row r="90" spans="2:18" customFormat="1" ht="14">
      <c r="B90" s="478" t="s">
        <v>7741</v>
      </c>
      <c r="C90" t="s">
        <v>7587</v>
      </c>
      <c r="D90" t="s">
        <v>7588</v>
      </c>
      <c r="F90" t="s">
        <v>7540</v>
      </c>
      <c r="H90">
        <v>30</v>
      </c>
      <c r="I90" s="711" t="s">
        <v>308</v>
      </c>
      <c r="J90">
        <v>8</v>
      </c>
      <c r="K90" s="312" t="s">
        <v>3236</v>
      </c>
      <c r="L90" t="s">
        <v>7720</v>
      </c>
      <c r="M90" s="473">
        <v>0</v>
      </c>
      <c r="N90">
        <v>1</v>
      </c>
      <c r="O90" s="473">
        <v>0</v>
      </c>
      <c r="P90">
        <v>1</v>
      </c>
      <c r="Q90">
        <v>1</v>
      </c>
      <c r="R90">
        <f t="shared" si="3"/>
        <v>3</v>
      </c>
    </row>
    <row r="91" spans="2:18" customFormat="1" ht="14">
      <c r="B91" t="s">
        <v>7423</v>
      </c>
      <c r="C91" t="s">
        <v>7424</v>
      </c>
      <c r="D91" t="s">
        <v>7425</v>
      </c>
      <c r="F91" t="s">
        <v>250</v>
      </c>
      <c r="I91" t="s">
        <v>308</v>
      </c>
      <c r="J91">
        <v>1</v>
      </c>
      <c r="K91" t="s">
        <v>490</v>
      </c>
      <c r="L91" t="s">
        <v>7720</v>
      </c>
      <c r="M91" s="473">
        <v>0</v>
      </c>
      <c r="N91" s="473">
        <v>0</v>
      </c>
      <c r="O91" s="473">
        <v>0</v>
      </c>
      <c r="P91" s="473">
        <v>0</v>
      </c>
      <c r="Q91" s="473">
        <v>0</v>
      </c>
      <c r="R91">
        <f t="shared" si="3"/>
        <v>0</v>
      </c>
    </row>
    <row r="92" spans="2:18" customFormat="1" ht="14" hidden="1">
      <c r="B92" t="s">
        <v>7426</v>
      </c>
      <c r="C92" t="s">
        <v>7427</v>
      </c>
      <c r="D92" t="s">
        <v>7428</v>
      </c>
      <c r="F92" t="s">
        <v>250</v>
      </c>
      <c r="I92" t="s">
        <v>308</v>
      </c>
      <c r="J92">
        <v>2</v>
      </c>
      <c r="K92" t="s">
        <v>473</v>
      </c>
      <c r="L92" t="s">
        <v>7720</v>
      </c>
      <c r="M92">
        <v>0</v>
      </c>
      <c r="N92">
        <v>0</v>
      </c>
      <c r="O92">
        <v>0</v>
      </c>
      <c r="P92">
        <v>0</v>
      </c>
      <c r="Q92">
        <v>0</v>
      </c>
      <c r="R92">
        <f t="shared" si="3"/>
        <v>0</v>
      </c>
    </row>
    <row r="93" spans="2:18" customFormat="1" ht="14" hidden="1">
      <c r="B93" t="s">
        <v>7429</v>
      </c>
      <c r="C93" t="s">
        <v>7430</v>
      </c>
      <c r="D93" t="s">
        <v>7431</v>
      </c>
      <c r="E93" t="s">
        <v>5296</v>
      </c>
      <c r="F93" t="s">
        <v>269</v>
      </c>
      <c r="G93">
        <v>1</v>
      </c>
      <c r="H93">
        <v>4</v>
      </c>
      <c r="I93" t="s">
        <v>308</v>
      </c>
      <c r="J93">
        <v>2</v>
      </c>
      <c r="K93" t="s">
        <v>454</v>
      </c>
      <c r="L93" t="s">
        <v>7720</v>
      </c>
      <c r="M93" s="473">
        <v>0</v>
      </c>
      <c r="N93" s="473">
        <v>0</v>
      </c>
      <c r="O93" s="473">
        <v>0</v>
      </c>
      <c r="P93" s="473">
        <v>0</v>
      </c>
      <c r="Q93" s="473">
        <v>0</v>
      </c>
      <c r="R93">
        <f t="shared" si="3"/>
        <v>0</v>
      </c>
    </row>
    <row r="94" spans="2:18" customFormat="1" ht="14" hidden="1">
      <c r="B94" t="s">
        <v>7985</v>
      </c>
      <c r="C94" t="s">
        <v>7986</v>
      </c>
      <c r="D94" t="s">
        <v>7987</v>
      </c>
      <c r="F94" t="s">
        <v>250</v>
      </c>
      <c r="I94" t="s">
        <v>308</v>
      </c>
      <c r="J94">
        <v>3</v>
      </c>
      <c r="K94" t="s">
        <v>454</v>
      </c>
      <c r="L94" t="s">
        <v>7720</v>
      </c>
      <c r="M94" s="473">
        <v>0</v>
      </c>
      <c r="N94" s="473">
        <v>0</v>
      </c>
      <c r="O94" s="473">
        <v>0</v>
      </c>
      <c r="P94" s="473">
        <v>0</v>
      </c>
      <c r="Q94" s="473">
        <v>0</v>
      </c>
      <c r="R94">
        <f t="shared" si="3"/>
        <v>0</v>
      </c>
    </row>
    <row r="95" spans="2:18" customFormat="1" ht="14" hidden="1">
      <c r="B95" t="s">
        <v>7337</v>
      </c>
      <c r="C95" t="s">
        <v>7338</v>
      </c>
      <c r="D95" t="s">
        <v>7339</v>
      </c>
      <c r="F95" t="s">
        <v>250</v>
      </c>
      <c r="I95" t="s">
        <v>308</v>
      </c>
      <c r="J95">
        <v>3</v>
      </c>
      <c r="K95" t="s">
        <v>473</v>
      </c>
      <c r="L95" t="s">
        <v>7720</v>
      </c>
      <c r="M95">
        <v>0</v>
      </c>
      <c r="N95">
        <v>0</v>
      </c>
      <c r="O95">
        <v>0</v>
      </c>
      <c r="P95">
        <v>0</v>
      </c>
      <c r="Q95">
        <v>0</v>
      </c>
      <c r="R95">
        <f t="shared" si="3"/>
        <v>0</v>
      </c>
    </row>
    <row r="96" spans="2:18" customFormat="1" ht="14" hidden="1">
      <c r="B96" t="s">
        <v>8049</v>
      </c>
      <c r="C96" t="s">
        <v>8050</v>
      </c>
      <c r="D96" t="s">
        <v>8051</v>
      </c>
      <c r="E96" t="s">
        <v>5312</v>
      </c>
      <c r="F96" t="s">
        <v>269</v>
      </c>
      <c r="G96">
        <v>4</v>
      </c>
      <c r="H96">
        <v>4</v>
      </c>
      <c r="I96" t="s">
        <v>308</v>
      </c>
      <c r="J96">
        <v>4</v>
      </c>
      <c r="K96" t="s">
        <v>473</v>
      </c>
      <c r="L96" t="s">
        <v>7720</v>
      </c>
      <c r="M96">
        <v>0</v>
      </c>
      <c r="N96">
        <v>0</v>
      </c>
      <c r="O96">
        <v>0</v>
      </c>
      <c r="P96">
        <v>0</v>
      </c>
      <c r="Q96">
        <v>0</v>
      </c>
      <c r="R96">
        <f t="shared" si="3"/>
        <v>0</v>
      </c>
    </row>
    <row r="97" spans="2:18" customFormat="1" ht="14">
      <c r="B97" t="s">
        <v>7988</v>
      </c>
      <c r="C97" t="s">
        <v>7989</v>
      </c>
      <c r="D97" t="s">
        <v>7990</v>
      </c>
      <c r="F97" t="s">
        <v>269</v>
      </c>
      <c r="G97">
        <v>4</v>
      </c>
      <c r="H97">
        <v>6</v>
      </c>
      <c r="I97" t="s">
        <v>308</v>
      </c>
      <c r="J97">
        <v>6</v>
      </c>
      <c r="K97" t="s">
        <v>496</v>
      </c>
      <c r="L97" t="s">
        <v>7720</v>
      </c>
      <c r="M97" s="473">
        <v>0</v>
      </c>
      <c r="N97" s="473">
        <v>0</v>
      </c>
      <c r="O97" s="473">
        <v>0</v>
      </c>
      <c r="P97" s="473">
        <v>0</v>
      </c>
      <c r="Q97" s="473">
        <v>0</v>
      </c>
      <c r="R97">
        <f t="shared" si="3"/>
        <v>0</v>
      </c>
    </row>
    <row r="98" spans="2:18" customFormat="1" ht="14" hidden="1">
      <c r="B98" t="s">
        <v>7519</v>
      </c>
      <c r="C98" t="s">
        <v>7520</v>
      </c>
      <c r="D98" t="s">
        <v>7521</v>
      </c>
      <c r="F98" t="s">
        <v>250</v>
      </c>
      <c r="I98" s="309" t="s">
        <v>3303</v>
      </c>
      <c r="J98">
        <v>2</v>
      </c>
      <c r="K98" t="s">
        <v>454</v>
      </c>
      <c r="L98" t="s">
        <v>7720</v>
      </c>
      <c r="M98" s="473">
        <v>0</v>
      </c>
      <c r="N98" s="473">
        <v>0</v>
      </c>
      <c r="O98" s="473">
        <v>0</v>
      </c>
      <c r="P98" s="473">
        <v>0</v>
      </c>
      <c r="Q98" s="473">
        <v>0</v>
      </c>
      <c r="R98">
        <f t="shared" si="3"/>
        <v>0</v>
      </c>
    </row>
    <row r="99" spans="2:18" customFormat="1" ht="14">
      <c r="B99" t="s">
        <v>7568</v>
      </c>
      <c r="C99" t="s">
        <v>7569</v>
      </c>
      <c r="D99" t="s">
        <v>7570</v>
      </c>
      <c r="F99" t="s">
        <v>5123</v>
      </c>
      <c r="G99">
        <v>2</v>
      </c>
      <c r="I99" s="309" t="s">
        <v>3303</v>
      </c>
      <c r="J99">
        <v>2</v>
      </c>
      <c r="K99" s="312" t="s">
        <v>3253</v>
      </c>
      <c r="L99" t="s">
        <v>7720</v>
      </c>
      <c r="M99">
        <v>1</v>
      </c>
      <c r="N99">
        <v>2</v>
      </c>
      <c r="O99">
        <v>2</v>
      </c>
      <c r="P99">
        <v>0</v>
      </c>
      <c r="Q99">
        <v>2</v>
      </c>
      <c r="R99">
        <f t="shared" si="3"/>
        <v>7</v>
      </c>
    </row>
    <row r="100" spans="2:18" customFormat="1" ht="14">
      <c r="B100" t="s">
        <v>7606</v>
      </c>
      <c r="C100" t="s">
        <v>7607</v>
      </c>
      <c r="D100" t="s">
        <v>7608</v>
      </c>
      <c r="F100" t="s">
        <v>269</v>
      </c>
      <c r="G100">
        <v>2</v>
      </c>
      <c r="H100">
        <v>2</v>
      </c>
      <c r="I100" s="309" t="s">
        <v>3303</v>
      </c>
      <c r="J100">
        <v>2</v>
      </c>
      <c r="K100" s="312" t="s">
        <v>3253</v>
      </c>
      <c r="L100" t="s">
        <v>7720</v>
      </c>
      <c r="M100">
        <v>1</v>
      </c>
      <c r="N100">
        <v>1</v>
      </c>
      <c r="O100">
        <v>0</v>
      </c>
      <c r="P100">
        <v>0</v>
      </c>
      <c r="Q100">
        <v>2</v>
      </c>
      <c r="R100">
        <f t="shared" si="3"/>
        <v>4</v>
      </c>
    </row>
    <row r="101" spans="2:18" customFormat="1" ht="14" hidden="1">
      <c r="B101" t="s">
        <v>7411</v>
      </c>
      <c r="C101" t="s">
        <v>7412</v>
      </c>
      <c r="D101" t="s">
        <v>7413</v>
      </c>
      <c r="F101" t="s">
        <v>269</v>
      </c>
      <c r="G101">
        <v>3</v>
      </c>
      <c r="H101">
        <v>3</v>
      </c>
      <c r="I101" s="309" t="s">
        <v>3303</v>
      </c>
      <c r="J101">
        <v>3</v>
      </c>
      <c r="K101" t="s">
        <v>454</v>
      </c>
      <c r="L101" t="s">
        <v>7720</v>
      </c>
      <c r="M101" s="473">
        <v>0</v>
      </c>
      <c r="N101" s="473">
        <v>0</v>
      </c>
      <c r="O101" s="473">
        <v>0</v>
      </c>
      <c r="P101" s="473">
        <v>0</v>
      </c>
      <c r="Q101" s="473">
        <v>0</v>
      </c>
      <c r="R101">
        <f t="shared" si="3"/>
        <v>0</v>
      </c>
    </row>
    <row r="102" spans="2:18" customFormat="1" ht="14" hidden="1">
      <c r="B102" t="s">
        <v>7541</v>
      </c>
      <c r="C102" t="s">
        <v>7542</v>
      </c>
      <c r="D102" t="s">
        <v>7543</v>
      </c>
      <c r="F102" t="s">
        <v>269</v>
      </c>
      <c r="G102">
        <v>1</v>
      </c>
      <c r="H102">
        <v>5</v>
      </c>
      <c r="I102" s="309" t="s">
        <v>3303</v>
      </c>
      <c r="J102">
        <v>3</v>
      </c>
      <c r="K102" t="s">
        <v>454</v>
      </c>
      <c r="L102" t="s">
        <v>7720</v>
      </c>
      <c r="M102" s="473">
        <v>0</v>
      </c>
      <c r="N102" s="473">
        <v>0</v>
      </c>
      <c r="O102" s="473">
        <v>0</v>
      </c>
      <c r="P102" s="473">
        <v>0</v>
      </c>
      <c r="Q102" s="473">
        <v>0</v>
      </c>
      <c r="R102">
        <f t="shared" si="3"/>
        <v>0</v>
      </c>
    </row>
    <row r="103" spans="2:18" customFormat="1" ht="14" hidden="1">
      <c r="B103" t="s">
        <v>7696</v>
      </c>
      <c r="C103" t="s">
        <v>7697</v>
      </c>
      <c r="D103" t="s">
        <v>7698</v>
      </c>
      <c r="F103" t="s">
        <v>250</v>
      </c>
      <c r="I103" s="309" t="s">
        <v>3303</v>
      </c>
      <c r="J103">
        <v>3</v>
      </c>
      <c r="K103" s="312" t="s">
        <v>3246</v>
      </c>
      <c r="L103" s="478" t="s">
        <v>7764</v>
      </c>
      <c r="M103">
        <v>0</v>
      </c>
      <c r="N103">
        <v>0</v>
      </c>
      <c r="O103">
        <v>0</v>
      </c>
      <c r="P103">
        <v>0</v>
      </c>
      <c r="Q103">
        <v>0</v>
      </c>
      <c r="R103">
        <f t="shared" si="3"/>
        <v>0</v>
      </c>
    </row>
    <row r="104" spans="2:18" customFormat="1" ht="14" hidden="1">
      <c r="B104" t="s">
        <v>7346</v>
      </c>
      <c r="C104" t="s">
        <v>7347</v>
      </c>
      <c r="D104" t="s">
        <v>7348</v>
      </c>
      <c r="F104" t="s">
        <v>250</v>
      </c>
      <c r="I104" s="309" t="s">
        <v>3303</v>
      </c>
      <c r="J104">
        <v>5</v>
      </c>
      <c r="K104" s="312" t="s">
        <v>3246</v>
      </c>
      <c r="L104" s="478" t="s">
        <v>7764</v>
      </c>
      <c r="M104">
        <v>0</v>
      </c>
      <c r="N104">
        <v>0</v>
      </c>
      <c r="O104">
        <v>0</v>
      </c>
      <c r="P104">
        <v>0</v>
      </c>
      <c r="Q104">
        <v>0</v>
      </c>
      <c r="R104">
        <f t="shared" si="3"/>
        <v>0</v>
      </c>
    </row>
    <row r="105" spans="2:18" customFormat="1" ht="14" hidden="1">
      <c r="B105" t="s">
        <v>7352</v>
      </c>
      <c r="C105" t="s">
        <v>7353</v>
      </c>
      <c r="D105" t="s">
        <v>7354</v>
      </c>
      <c r="F105" t="s">
        <v>269</v>
      </c>
      <c r="G105">
        <v>4</v>
      </c>
      <c r="H105">
        <v>5</v>
      </c>
      <c r="I105" s="309" t="s">
        <v>3303</v>
      </c>
      <c r="J105">
        <v>5</v>
      </c>
      <c r="K105" s="312" t="s">
        <v>3246</v>
      </c>
      <c r="L105" s="478" t="s">
        <v>7764</v>
      </c>
      <c r="M105">
        <v>0</v>
      </c>
      <c r="N105">
        <v>0</v>
      </c>
      <c r="O105">
        <v>0</v>
      </c>
      <c r="P105">
        <v>0</v>
      </c>
      <c r="Q105">
        <v>0</v>
      </c>
      <c r="R105">
        <f t="shared" si="3"/>
        <v>0</v>
      </c>
    </row>
    <row r="106" spans="2:18" customFormat="1" ht="14">
      <c r="B106" s="478" t="s">
        <v>7742</v>
      </c>
      <c r="C106" t="s">
        <v>7589</v>
      </c>
      <c r="D106" t="s">
        <v>7590</v>
      </c>
      <c r="F106" t="s">
        <v>269</v>
      </c>
      <c r="G106">
        <v>5</v>
      </c>
      <c r="H106">
        <v>5</v>
      </c>
      <c r="I106" s="309" t="s">
        <v>3303</v>
      </c>
      <c r="J106">
        <v>5</v>
      </c>
      <c r="K106" s="312" t="s">
        <v>3236</v>
      </c>
      <c r="L106" t="s">
        <v>7720</v>
      </c>
      <c r="M106" s="473">
        <v>0</v>
      </c>
      <c r="N106">
        <v>1</v>
      </c>
      <c r="O106">
        <v>1</v>
      </c>
      <c r="P106">
        <v>1</v>
      </c>
      <c r="Q106">
        <v>1</v>
      </c>
      <c r="R106">
        <f t="shared" si="3"/>
        <v>4</v>
      </c>
    </row>
    <row r="107" spans="2:18" customFormat="1" ht="14">
      <c r="B107" s="478" t="s">
        <v>7854</v>
      </c>
      <c r="C107" t="s">
        <v>7646</v>
      </c>
      <c r="D107" t="s">
        <v>7647</v>
      </c>
      <c r="F107" t="s">
        <v>7540</v>
      </c>
      <c r="H107">
        <v>30</v>
      </c>
      <c r="I107" s="309" t="s">
        <v>3303</v>
      </c>
      <c r="J107">
        <v>7</v>
      </c>
      <c r="K107" s="312" t="s">
        <v>3236</v>
      </c>
      <c r="L107" t="s">
        <v>7720</v>
      </c>
      <c r="M107" s="473">
        <v>0</v>
      </c>
      <c r="N107" s="473">
        <v>0</v>
      </c>
      <c r="O107" s="473">
        <v>0</v>
      </c>
      <c r="P107" s="473">
        <v>0</v>
      </c>
      <c r="Q107" s="473">
        <v>0</v>
      </c>
      <c r="R107">
        <f t="shared" si="3"/>
        <v>0</v>
      </c>
    </row>
    <row r="108" spans="2:18" customFormat="1" ht="14" hidden="1">
      <c r="B108" t="s">
        <v>7970</v>
      </c>
      <c r="C108" t="s">
        <v>7971</v>
      </c>
      <c r="D108" t="s">
        <v>7972</v>
      </c>
      <c r="F108" t="s">
        <v>250</v>
      </c>
      <c r="I108" t="s">
        <v>324</v>
      </c>
      <c r="J108">
        <v>3</v>
      </c>
      <c r="K108" t="s">
        <v>454</v>
      </c>
      <c r="L108" t="s">
        <v>7720</v>
      </c>
      <c r="M108" s="473">
        <v>0</v>
      </c>
      <c r="N108" s="473">
        <v>0</v>
      </c>
      <c r="O108" s="473">
        <v>0</v>
      </c>
      <c r="P108" s="473">
        <v>0</v>
      </c>
      <c r="Q108" s="473">
        <v>0</v>
      </c>
      <c r="R108">
        <f t="shared" si="3"/>
        <v>0</v>
      </c>
    </row>
    <row r="109" spans="2:18" customFormat="1" ht="14" hidden="1">
      <c r="B109" t="s">
        <v>7994</v>
      </c>
      <c r="C109" t="s">
        <v>7995</v>
      </c>
      <c r="D109" t="s">
        <v>7996</v>
      </c>
      <c r="F109" t="s">
        <v>269</v>
      </c>
      <c r="G109">
        <v>1</v>
      </c>
      <c r="H109">
        <v>3</v>
      </c>
      <c r="I109" t="s">
        <v>324</v>
      </c>
      <c r="J109">
        <v>3</v>
      </c>
      <c r="K109" t="s">
        <v>454</v>
      </c>
      <c r="L109" t="s">
        <v>7720</v>
      </c>
      <c r="M109" s="473">
        <v>0</v>
      </c>
      <c r="N109" s="473">
        <v>0</v>
      </c>
      <c r="O109" s="473">
        <v>0</v>
      </c>
      <c r="P109" s="473">
        <v>0</v>
      </c>
      <c r="Q109" s="473">
        <v>0</v>
      </c>
      <c r="R109">
        <f t="shared" si="3"/>
        <v>0</v>
      </c>
    </row>
    <row r="110" spans="2:18" customFormat="1" ht="14" hidden="1">
      <c r="B110" t="s">
        <v>7411</v>
      </c>
      <c r="C110" t="s">
        <v>7412</v>
      </c>
      <c r="D110" t="s">
        <v>7413</v>
      </c>
      <c r="F110" t="s">
        <v>269</v>
      </c>
      <c r="G110">
        <v>3</v>
      </c>
      <c r="H110">
        <v>3</v>
      </c>
      <c r="I110" t="s">
        <v>324</v>
      </c>
      <c r="J110">
        <v>3</v>
      </c>
      <c r="K110" t="s">
        <v>454</v>
      </c>
      <c r="L110" t="s">
        <v>7720</v>
      </c>
      <c r="M110" s="473">
        <v>0</v>
      </c>
      <c r="N110" s="473">
        <v>0</v>
      </c>
      <c r="O110" s="473">
        <v>0</v>
      </c>
      <c r="P110" s="473">
        <v>0</v>
      </c>
      <c r="Q110" s="473">
        <v>0</v>
      </c>
      <c r="R110">
        <f t="shared" si="3"/>
        <v>0</v>
      </c>
    </row>
    <row r="111" spans="2:18" customFormat="1" ht="14" hidden="1">
      <c r="B111" t="s">
        <v>7346</v>
      </c>
      <c r="C111" t="s">
        <v>7347</v>
      </c>
      <c r="D111" t="s">
        <v>8067</v>
      </c>
      <c r="F111" t="s">
        <v>250</v>
      </c>
      <c r="I111" t="s">
        <v>324</v>
      </c>
      <c r="J111">
        <v>5</v>
      </c>
      <c r="K111" t="s">
        <v>473</v>
      </c>
      <c r="L111" t="s">
        <v>7720</v>
      </c>
      <c r="M111">
        <v>0</v>
      </c>
      <c r="N111">
        <v>0</v>
      </c>
      <c r="O111">
        <v>0</v>
      </c>
      <c r="P111">
        <v>0</v>
      </c>
      <c r="Q111">
        <v>0</v>
      </c>
      <c r="R111">
        <f t="shared" si="3"/>
        <v>0</v>
      </c>
    </row>
    <row r="112" spans="2:18" customFormat="1" ht="14" hidden="1">
      <c r="B112" t="s">
        <v>7352</v>
      </c>
      <c r="C112" t="s">
        <v>7353</v>
      </c>
      <c r="D112" t="s">
        <v>7354</v>
      </c>
      <c r="F112" t="s">
        <v>269</v>
      </c>
      <c r="G112">
        <v>3</v>
      </c>
      <c r="H112">
        <v>5</v>
      </c>
      <c r="I112" t="s">
        <v>324</v>
      </c>
      <c r="J112">
        <v>6</v>
      </c>
      <c r="K112" t="s">
        <v>473</v>
      </c>
      <c r="L112" t="s">
        <v>7720</v>
      </c>
      <c r="M112">
        <v>0</v>
      </c>
      <c r="N112">
        <v>0</v>
      </c>
      <c r="O112">
        <v>0</v>
      </c>
      <c r="P112">
        <v>0</v>
      </c>
      <c r="Q112">
        <v>0</v>
      </c>
      <c r="R112">
        <f t="shared" si="3"/>
        <v>0</v>
      </c>
    </row>
    <row r="113" spans="2:18" customFormat="1" ht="14" hidden="1">
      <c r="B113" t="s">
        <v>7997</v>
      </c>
      <c r="C113" t="s">
        <v>7998</v>
      </c>
      <c r="D113" t="s">
        <v>7999</v>
      </c>
      <c r="F113" t="s">
        <v>250</v>
      </c>
      <c r="I113" t="s">
        <v>324</v>
      </c>
      <c r="J113">
        <v>8</v>
      </c>
      <c r="K113" t="s">
        <v>473</v>
      </c>
      <c r="L113" t="s">
        <v>7720</v>
      </c>
      <c r="M113">
        <v>0</v>
      </c>
      <c r="N113">
        <v>0</v>
      </c>
      <c r="O113">
        <v>0</v>
      </c>
      <c r="P113">
        <v>0</v>
      </c>
      <c r="Q113">
        <v>0</v>
      </c>
      <c r="R113">
        <f t="shared" si="3"/>
        <v>0</v>
      </c>
    </row>
    <row r="114" spans="2:18" customFormat="1" ht="14" hidden="1">
      <c r="B114" t="s">
        <v>7444</v>
      </c>
      <c r="C114" t="s">
        <v>7445</v>
      </c>
      <c r="D114" t="s">
        <v>7446</v>
      </c>
      <c r="F114" t="s">
        <v>250</v>
      </c>
      <c r="I114" s="309" t="s">
        <v>3321</v>
      </c>
      <c r="J114">
        <v>1</v>
      </c>
      <c r="K114" t="s">
        <v>454</v>
      </c>
      <c r="L114" t="s">
        <v>7720</v>
      </c>
      <c r="M114" s="473">
        <v>0</v>
      </c>
      <c r="N114" s="473">
        <v>0</v>
      </c>
      <c r="O114" s="473">
        <v>0</v>
      </c>
      <c r="P114" s="473">
        <v>0</v>
      </c>
      <c r="Q114" s="473">
        <v>0</v>
      </c>
      <c r="R114">
        <f t="shared" si="3"/>
        <v>0</v>
      </c>
    </row>
    <row r="115" spans="2:18" customFormat="1" ht="14" hidden="1">
      <c r="B115" t="s">
        <v>7456</v>
      </c>
      <c r="C115" t="s">
        <v>7457</v>
      </c>
      <c r="D115" t="s">
        <v>7458</v>
      </c>
      <c r="E115" t="s">
        <v>5296</v>
      </c>
      <c r="F115" t="s">
        <v>269</v>
      </c>
      <c r="G115">
        <v>3</v>
      </c>
      <c r="H115">
        <v>2</v>
      </c>
      <c r="I115" s="309" t="s">
        <v>3321</v>
      </c>
      <c r="J115">
        <v>2</v>
      </c>
      <c r="K115" s="312" t="s">
        <v>3246</v>
      </c>
      <c r="L115" s="478" t="s">
        <v>7743</v>
      </c>
      <c r="M115">
        <v>0</v>
      </c>
      <c r="N115">
        <v>0</v>
      </c>
      <c r="O115">
        <v>0</v>
      </c>
      <c r="P115">
        <v>0</v>
      </c>
      <c r="Q115">
        <v>0</v>
      </c>
      <c r="R115">
        <f t="shared" si="3"/>
        <v>0</v>
      </c>
    </row>
    <row r="116" spans="2:18" customFormat="1" ht="14" hidden="1">
      <c r="B116" t="s">
        <v>7459</v>
      </c>
      <c r="C116" t="s">
        <v>7460</v>
      </c>
      <c r="D116" t="s">
        <v>7461</v>
      </c>
      <c r="F116" t="s">
        <v>250</v>
      </c>
      <c r="I116" s="309" t="s">
        <v>3321</v>
      </c>
      <c r="J116">
        <v>2</v>
      </c>
      <c r="K116" t="s">
        <v>454</v>
      </c>
      <c r="L116" t="s">
        <v>7720</v>
      </c>
      <c r="M116" s="473">
        <v>0</v>
      </c>
      <c r="N116" s="473">
        <v>0</v>
      </c>
      <c r="O116" s="473">
        <v>0</v>
      </c>
      <c r="P116" s="473">
        <v>0</v>
      </c>
      <c r="Q116" s="473">
        <v>0</v>
      </c>
      <c r="R116">
        <f t="shared" si="3"/>
        <v>0</v>
      </c>
    </row>
    <row r="117" spans="2:18" customFormat="1" ht="14">
      <c r="B117" t="s">
        <v>7581</v>
      </c>
      <c r="C117" t="s">
        <v>7582</v>
      </c>
      <c r="D117" t="s">
        <v>7583</v>
      </c>
      <c r="F117" t="s">
        <v>269</v>
      </c>
      <c r="G117">
        <v>3</v>
      </c>
      <c r="H117">
        <v>4</v>
      </c>
      <c r="I117" s="309" t="s">
        <v>3321</v>
      </c>
      <c r="J117">
        <v>3</v>
      </c>
      <c r="K117" s="312" t="s">
        <v>3253</v>
      </c>
      <c r="L117" t="s">
        <v>7720</v>
      </c>
      <c r="M117">
        <v>1</v>
      </c>
      <c r="N117">
        <v>2</v>
      </c>
      <c r="O117">
        <v>2</v>
      </c>
      <c r="P117">
        <v>2</v>
      </c>
      <c r="Q117">
        <v>2</v>
      </c>
      <c r="R117">
        <f t="shared" si="3"/>
        <v>9</v>
      </c>
    </row>
    <row r="118" spans="2:18" customFormat="1" ht="14">
      <c r="B118" t="s">
        <v>7640</v>
      </c>
      <c r="C118" t="s">
        <v>7641</v>
      </c>
      <c r="D118" t="s">
        <v>7642</v>
      </c>
      <c r="F118" t="s">
        <v>250</v>
      </c>
      <c r="I118" s="309" t="s">
        <v>3321</v>
      </c>
      <c r="J118">
        <v>3</v>
      </c>
      <c r="K118" s="312" t="s">
        <v>3253</v>
      </c>
      <c r="L118" t="s">
        <v>7720</v>
      </c>
      <c r="M118">
        <v>2</v>
      </c>
      <c r="N118">
        <v>2</v>
      </c>
      <c r="O118">
        <v>2</v>
      </c>
      <c r="P118">
        <v>2</v>
      </c>
      <c r="Q118">
        <v>0</v>
      </c>
      <c r="R118">
        <f t="shared" si="3"/>
        <v>8</v>
      </c>
    </row>
    <row r="119" spans="2:18" customFormat="1" ht="14" hidden="1">
      <c r="B119" t="s">
        <v>7441</v>
      </c>
      <c r="C119" t="s">
        <v>7442</v>
      </c>
      <c r="D119" t="s">
        <v>7443</v>
      </c>
      <c r="F119" t="s">
        <v>250</v>
      </c>
      <c r="I119" s="309" t="s">
        <v>3321</v>
      </c>
      <c r="J119">
        <v>4</v>
      </c>
      <c r="K119" s="312" t="s">
        <v>3246</v>
      </c>
      <c r="L119" s="478" t="s">
        <v>7764</v>
      </c>
      <c r="M119">
        <v>0</v>
      </c>
      <c r="N119">
        <v>0</v>
      </c>
      <c r="O119">
        <v>0</v>
      </c>
      <c r="P119">
        <v>0</v>
      </c>
      <c r="Q119">
        <v>0</v>
      </c>
      <c r="R119">
        <f t="shared" si="3"/>
        <v>0</v>
      </c>
    </row>
    <row r="120" spans="2:18" customFormat="1" ht="14" hidden="1">
      <c r="B120" t="s">
        <v>7465</v>
      </c>
      <c r="C120" t="s">
        <v>7466</v>
      </c>
      <c r="D120" t="s">
        <v>7467</v>
      </c>
      <c r="E120" t="s">
        <v>5296</v>
      </c>
      <c r="F120" t="s">
        <v>269</v>
      </c>
      <c r="G120">
        <v>3</v>
      </c>
      <c r="H120">
        <v>3</v>
      </c>
      <c r="I120" s="309" t="s">
        <v>3321</v>
      </c>
      <c r="J120">
        <v>5</v>
      </c>
      <c r="K120" t="s">
        <v>454</v>
      </c>
      <c r="L120" t="s">
        <v>7720</v>
      </c>
      <c r="M120" s="473">
        <v>0</v>
      </c>
      <c r="N120" s="473">
        <v>0</v>
      </c>
      <c r="O120" s="473">
        <v>0</v>
      </c>
      <c r="P120" s="473">
        <v>0</v>
      </c>
      <c r="Q120" s="473">
        <v>0</v>
      </c>
      <c r="R120">
        <f t="shared" si="3"/>
        <v>0</v>
      </c>
    </row>
    <row r="121" spans="2:18" customFormat="1" ht="14" hidden="1">
      <c r="B121" t="s">
        <v>7492</v>
      </c>
      <c r="C121" t="s">
        <v>7493</v>
      </c>
      <c r="D121" t="s">
        <v>7494</v>
      </c>
      <c r="F121" t="s">
        <v>250</v>
      </c>
      <c r="I121" s="309" t="s">
        <v>3321</v>
      </c>
      <c r="J121">
        <v>6</v>
      </c>
      <c r="K121" s="312" t="s">
        <v>3246</v>
      </c>
      <c r="L121" s="478" t="s">
        <v>7739</v>
      </c>
      <c r="M121">
        <v>0</v>
      </c>
      <c r="N121">
        <v>0</v>
      </c>
      <c r="O121">
        <v>0</v>
      </c>
      <c r="P121">
        <v>0</v>
      </c>
      <c r="Q121">
        <v>0</v>
      </c>
      <c r="R121">
        <f t="shared" si="3"/>
        <v>0</v>
      </c>
    </row>
    <row r="122" spans="2:18" customFormat="1" ht="14">
      <c r="B122" s="478" t="s">
        <v>7732</v>
      </c>
      <c r="C122" t="s">
        <v>7658</v>
      </c>
      <c r="D122" t="s">
        <v>7659</v>
      </c>
      <c r="E122" t="s">
        <v>5296</v>
      </c>
      <c r="F122" t="s">
        <v>269</v>
      </c>
      <c r="G122">
        <v>6</v>
      </c>
      <c r="H122">
        <v>6</v>
      </c>
      <c r="I122" s="309" t="s">
        <v>3321</v>
      </c>
      <c r="J122">
        <v>7</v>
      </c>
      <c r="K122" s="312" t="s">
        <v>3236</v>
      </c>
      <c r="L122" t="s">
        <v>7720</v>
      </c>
      <c r="M122">
        <v>1</v>
      </c>
      <c r="N122" s="473">
        <v>0</v>
      </c>
      <c r="O122">
        <v>1</v>
      </c>
      <c r="P122">
        <v>1</v>
      </c>
      <c r="Q122">
        <v>1</v>
      </c>
      <c r="R122">
        <f t="shared" si="3"/>
        <v>4</v>
      </c>
    </row>
    <row r="123" spans="2:18" customFormat="1" ht="14">
      <c r="B123" s="478" t="s">
        <v>7730</v>
      </c>
      <c r="C123" t="s">
        <v>7598</v>
      </c>
      <c r="D123" t="s">
        <v>7599</v>
      </c>
      <c r="F123" t="s">
        <v>7540</v>
      </c>
      <c r="H123">
        <v>30</v>
      </c>
      <c r="I123" s="309" t="s">
        <v>3321</v>
      </c>
      <c r="J123">
        <v>8</v>
      </c>
      <c r="K123" s="312" t="s">
        <v>3236</v>
      </c>
      <c r="L123" t="s">
        <v>7720</v>
      </c>
      <c r="M123" s="473">
        <v>0</v>
      </c>
      <c r="N123">
        <v>1</v>
      </c>
      <c r="O123">
        <v>1</v>
      </c>
      <c r="P123" s="473">
        <v>0</v>
      </c>
      <c r="Q123">
        <v>1</v>
      </c>
      <c r="R123">
        <f t="shared" si="3"/>
        <v>3</v>
      </c>
    </row>
    <row r="124" spans="2:18" customFormat="1" ht="14" hidden="1">
      <c r="B124" t="s">
        <v>8015</v>
      </c>
      <c r="C124" t="s">
        <v>8016</v>
      </c>
      <c r="D124" t="s">
        <v>8017</v>
      </c>
      <c r="F124" t="s">
        <v>250</v>
      </c>
      <c r="I124" t="s">
        <v>341</v>
      </c>
      <c r="J124">
        <v>2</v>
      </c>
      <c r="K124" t="s">
        <v>473</v>
      </c>
      <c r="L124" t="s">
        <v>7720</v>
      </c>
      <c r="M124">
        <v>0</v>
      </c>
      <c r="N124">
        <v>0</v>
      </c>
      <c r="O124">
        <v>0</v>
      </c>
      <c r="P124">
        <v>0</v>
      </c>
      <c r="Q124">
        <v>0</v>
      </c>
      <c r="R124">
        <f t="shared" si="3"/>
        <v>0</v>
      </c>
    </row>
    <row r="125" spans="2:18" customFormat="1" ht="14" hidden="1">
      <c r="B125" t="s">
        <v>8018</v>
      </c>
      <c r="C125" t="s">
        <v>8019</v>
      </c>
      <c r="D125" t="s">
        <v>8020</v>
      </c>
      <c r="F125" t="s">
        <v>250</v>
      </c>
      <c r="I125" t="s">
        <v>341</v>
      </c>
      <c r="J125">
        <v>2</v>
      </c>
      <c r="K125" t="s">
        <v>454</v>
      </c>
      <c r="L125" t="s">
        <v>7720</v>
      </c>
      <c r="M125" s="473">
        <v>0</v>
      </c>
      <c r="N125" s="473">
        <v>0</v>
      </c>
      <c r="O125" s="473">
        <v>0</v>
      </c>
      <c r="P125" s="473">
        <v>0</v>
      </c>
      <c r="Q125" s="473">
        <v>0</v>
      </c>
      <c r="R125">
        <f t="shared" si="3"/>
        <v>0</v>
      </c>
    </row>
    <row r="126" spans="2:18" customFormat="1" ht="14" hidden="1">
      <c r="B126" t="s">
        <v>8055</v>
      </c>
      <c r="C126" t="s">
        <v>8056</v>
      </c>
      <c r="D126" t="s">
        <v>8057</v>
      </c>
      <c r="F126" t="s">
        <v>250</v>
      </c>
      <c r="I126" t="s">
        <v>341</v>
      </c>
      <c r="J126">
        <v>5</v>
      </c>
      <c r="K126" t="s">
        <v>473</v>
      </c>
      <c r="L126" t="s">
        <v>7720</v>
      </c>
      <c r="M126">
        <v>0</v>
      </c>
      <c r="N126">
        <v>0</v>
      </c>
      <c r="O126">
        <v>0</v>
      </c>
      <c r="P126">
        <v>0</v>
      </c>
      <c r="Q126">
        <v>0</v>
      </c>
      <c r="R126">
        <f t="shared" si="3"/>
        <v>0</v>
      </c>
    </row>
    <row r="127" spans="2:18" customFormat="1" ht="14" hidden="1">
      <c r="B127" t="s">
        <v>7462</v>
      </c>
      <c r="C127" t="s">
        <v>7463</v>
      </c>
      <c r="D127" t="s">
        <v>7464</v>
      </c>
      <c r="F127" t="s">
        <v>269</v>
      </c>
      <c r="G127">
        <v>2</v>
      </c>
      <c r="H127">
        <v>1</v>
      </c>
      <c r="I127" s="309" t="s">
        <v>3353</v>
      </c>
      <c r="J127">
        <v>1</v>
      </c>
      <c r="K127" t="s">
        <v>454</v>
      </c>
      <c r="L127" t="s">
        <v>7720</v>
      </c>
      <c r="M127" s="473">
        <v>0</v>
      </c>
      <c r="N127" s="473">
        <v>0</v>
      </c>
      <c r="O127" s="473">
        <v>0</v>
      </c>
      <c r="P127" s="473">
        <v>0</v>
      </c>
      <c r="Q127" s="473">
        <v>0</v>
      </c>
      <c r="R127">
        <f t="shared" si="3"/>
        <v>0</v>
      </c>
    </row>
    <row r="128" spans="2:18" customFormat="1" ht="14" hidden="1">
      <c r="B128" t="s">
        <v>7435</v>
      </c>
      <c r="C128" t="s">
        <v>7436</v>
      </c>
      <c r="D128" t="s">
        <v>7437</v>
      </c>
      <c r="F128" t="s">
        <v>250</v>
      </c>
      <c r="I128" s="309" t="s">
        <v>3353</v>
      </c>
      <c r="J128">
        <v>2</v>
      </c>
      <c r="K128" s="312" t="s">
        <v>3246</v>
      </c>
      <c r="L128" s="478" t="s">
        <v>7739</v>
      </c>
      <c r="M128">
        <v>0</v>
      </c>
      <c r="N128">
        <v>0</v>
      </c>
      <c r="O128">
        <v>0</v>
      </c>
      <c r="P128">
        <v>0</v>
      </c>
      <c r="Q128">
        <v>0</v>
      </c>
      <c r="R128">
        <f t="shared" si="3"/>
        <v>0</v>
      </c>
    </row>
    <row r="129" spans="2:18" customFormat="1" ht="14" hidden="1">
      <c r="B129" t="s">
        <v>7343</v>
      </c>
      <c r="C129" t="s">
        <v>7344</v>
      </c>
      <c r="D129" t="s">
        <v>7345</v>
      </c>
      <c r="F129" t="s">
        <v>250</v>
      </c>
      <c r="I129" s="309" t="s">
        <v>3353</v>
      </c>
      <c r="J129">
        <v>3</v>
      </c>
      <c r="K129" s="312" t="s">
        <v>3246</v>
      </c>
      <c r="L129" s="478" t="s">
        <v>7738</v>
      </c>
      <c r="M129">
        <v>0</v>
      </c>
      <c r="N129">
        <v>0</v>
      </c>
      <c r="O129">
        <v>0</v>
      </c>
      <c r="P129">
        <v>0</v>
      </c>
      <c r="Q129">
        <v>0</v>
      </c>
      <c r="R129">
        <f t="shared" si="3"/>
        <v>0</v>
      </c>
    </row>
    <row r="130" spans="2:18" customFormat="1" ht="14" hidden="1">
      <c r="B130" t="s">
        <v>7417</v>
      </c>
      <c r="C130" t="s">
        <v>7418</v>
      </c>
      <c r="D130" t="s">
        <v>7419</v>
      </c>
      <c r="F130" t="s">
        <v>250</v>
      </c>
      <c r="I130" s="309" t="s">
        <v>3353</v>
      </c>
      <c r="J130">
        <v>3</v>
      </c>
      <c r="K130" s="312" t="s">
        <v>3246</v>
      </c>
      <c r="L130" s="478" t="s">
        <v>7766</v>
      </c>
      <c r="M130">
        <v>0</v>
      </c>
      <c r="N130">
        <v>0</v>
      </c>
      <c r="O130">
        <v>0</v>
      </c>
      <c r="P130">
        <v>0</v>
      </c>
      <c r="Q130">
        <v>0</v>
      </c>
      <c r="R130">
        <f t="shared" si="3"/>
        <v>0</v>
      </c>
    </row>
    <row r="131" spans="2:18" customFormat="1" ht="14">
      <c r="B131" t="s">
        <v>7615</v>
      </c>
      <c r="C131" t="s">
        <v>7616</v>
      </c>
      <c r="D131" t="s">
        <v>7617</v>
      </c>
      <c r="F131" t="s">
        <v>269</v>
      </c>
      <c r="G131">
        <v>3</v>
      </c>
      <c r="H131">
        <v>3</v>
      </c>
      <c r="I131" s="309" t="s">
        <v>3353</v>
      </c>
      <c r="J131">
        <v>3</v>
      </c>
      <c r="K131" s="312" t="s">
        <v>3253</v>
      </c>
      <c r="L131" t="s">
        <v>7720</v>
      </c>
      <c r="M131">
        <v>2</v>
      </c>
      <c r="N131">
        <v>1</v>
      </c>
      <c r="O131">
        <v>1</v>
      </c>
      <c r="P131">
        <v>0</v>
      </c>
      <c r="Q131">
        <v>2</v>
      </c>
      <c r="R131">
        <f t="shared" si="3"/>
        <v>6</v>
      </c>
    </row>
    <row r="132" spans="2:18" customFormat="1" ht="14">
      <c r="B132" s="478" t="s">
        <v>7727</v>
      </c>
      <c r="C132" t="s">
        <v>7636</v>
      </c>
      <c r="D132" t="s">
        <v>7637</v>
      </c>
      <c r="F132" t="s">
        <v>250</v>
      </c>
      <c r="I132" s="309" t="s">
        <v>3353</v>
      </c>
      <c r="J132">
        <v>4</v>
      </c>
      <c r="K132" s="312" t="s">
        <v>3236</v>
      </c>
      <c r="L132" t="s">
        <v>7720</v>
      </c>
      <c r="M132" s="473">
        <v>0</v>
      </c>
      <c r="N132" s="473">
        <v>0</v>
      </c>
      <c r="O132" s="473">
        <v>0</v>
      </c>
      <c r="P132">
        <v>1</v>
      </c>
      <c r="Q132" s="473">
        <v>0</v>
      </c>
      <c r="R132">
        <f t="shared" si="3"/>
        <v>1</v>
      </c>
    </row>
    <row r="133" spans="2:18" customFormat="1" ht="14">
      <c r="B133" t="s">
        <v>7501</v>
      </c>
      <c r="C133" t="s">
        <v>7502</v>
      </c>
      <c r="D133" t="s">
        <v>7503</v>
      </c>
      <c r="F133" t="s">
        <v>250</v>
      </c>
      <c r="I133" s="309" t="s">
        <v>3353</v>
      </c>
      <c r="J133">
        <v>5</v>
      </c>
      <c r="K133" s="312" t="s">
        <v>3253</v>
      </c>
      <c r="L133" t="s">
        <v>7720</v>
      </c>
      <c r="M133">
        <v>1</v>
      </c>
      <c r="N133">
        <v>2</v>
      </c>
      <c r="O133">
        <v>2</v>
      </c>
      <c r="P133">
        <v>2</v>
      </c>
      <c r="Q133">
        <v>2</v>
      </c>
      <c r="R133">
        <f t="shared" si="3"/>
        <v>9</v>
      </c>
    </row>
    <row r="134" spans="2:18" customFormat="1" ht="14" hidden="1">
      <c r="B134" t="s">
        <v>7660</v>
      </c>
      <c r="C134" t="s">
        <v>7661</v>
      </c>
      <c r="D134" t="s">
        <v>7662</v>
      </c>
      <c r="F134" t="s">
        <v>269</v>
      </c>
      <c r="G134">
        <v>2</v>
      </c>
      <c r="H134">
        <v>8</v>
      </c>
      <c r="I134" s="309" t="s">
        <v>3353</v>
      </c>
      <c r="J134">
        <v>5</v>
      </c>
      <c r="K134" t="s">
        <v>454</v>
      </c>
      <c r="L134" t="s">
        <v>7720</v>
      </c>
      <c r="M134" s="473">
        <v>0</v>
      </c>
      <c r="N134" s="473">
        <v>0</v>
      </c>
      <c r="O134" s="473">
        <v>0</v>
      </c>
      <c r="P134" s="473">
        <v>0</v>
      </c>
      <c r="Q134" s="473">
        <v>0</v>
      </c>
      <c r="R134">
        <f t="shared" si="3"/>
        <v>0</v>
      </c>
    </row>
    <row r="135" spans="2:18" customFormat="1" ht="14" hidden="1">
      <c r="B135" t="s">
        <v>7414</v>
      </c>
      <c r="C135" t="s">
        <v>7415</v>
      </c>
      <c r="D135" t="s">
        <v>7416</v>
      </c>
      <c r="E135" t="s">
        <v>5102</v>
      </c>
      <c r="F135" t="s">
        <v>269</v>
      </c>
      <c r="G135">
        <v>3</v>
      </c>
      <c r="H135">
        <v>7</v>
      </c>
      <c r="I135" s="309" t="s">
        <v>3353</v>
      </c>
      <c r="J135">
        <v>6</v>
      </c>
      <c r="K135" t="s">
        <v>454</v>
      </c>
      <c r="L135" t="s">
        <v>7720</v>
      </c>
      <c r="M135" s="473">
        <v>0</v>
      </c>
      <c r="N135" s="473">
        <v>0</v>
      </c>
      <c r="O135" s="473">
        <v>0</v>
      </c>
      <c r="P135" s="473">
        <v>0</v>
      </c>
      <c r="Q135" s="473">
        <v>0</v>
      </c>
      <c r="R135">
        <f t="shared" si="3"/>
        <v>0</v>
      </c>
    </row>
    <row r="136" spans="2:18" customFormat="1" ht="14">
      <c r="B136" s="478" t="s">
        <v>7736</v>
      </c>
      <c r="C136" t="s">
        <v>7638</v>
      </c>
      <c r="D136" t="s">
        <v>7639</v>
      </c>
      <c r="F136" t="s">
        <v>7540</v>
      </c>
      <c r="H136">
        <v>30</v>
      </c>
      <c r="I136" s="309" t="s">
        <v>3353</v>
      </c>
      <c r="J136">
        <v>6</v>
      </c>
      <c r="K136" s="312" t="s">
        <v>3236</v>
      </c>
      <c r="L136" t="s">
        <v>7720</v>
      </c>
      <c r="M136">
        <v>1</v>
      </c>
      <c r="N136">
        <v>1</v>
      </c>
      <c r="O136">
        <v>1</v>
      </c>
      <c r="P136" s="473">
        <v>0</v>
      </c>
      <c r="Q136" s="473">
        <v>0</v>
      </c>
      <c r="R136">
        <f t="shared" si="3"/>
        <v>3</v>
      </c>
    </row>
    <row r="137" spans="2:18" customFormat="1" ht="14" hidden="1">
      <c r="B137" t="s">
        <v>8000</v>
      </c>
      <c r="C137" t="s">
        <v>8001</v>
      </c>
      <c r="D137" t="s">
        <v>8002</v>
      </c>
      <c r="F137" t="s">
        <v>250</v>
      </c>
      <c r="I137" t="s">
        <v>378</v>
      </c>
      <c r="J137">
        <v>1</v>
      </c>
      <c r="K137" t="s">
        <v>473</v>
      </c>
      <c r="L137" t="s">
        <v>7720</v>
      </c>
      <c r="M137">
        <v>0</v>
      </c>
      <c r="N137">
        <v>0</v>
      </c>
      <c r="O137">
        <v>0</v>
      </c>
      <c r="P137">
        <v>0</v>
      </c>
      <c r="Q137">
        <v>0</v>
      </c>
      <c r="R137">
        <f t="shared" ref="R137:R200" si="4">SUBTOTAL(9,M137:Q137)</f>
        <v>0</v>
      </c>
    </row>
    <row r="138" spans="2:18" customFormat="1" ht="14" hidden="1">
      <c r="B138" t="s">
        <v>7435</v>
      </c>
      <c r="C138" t="s">
        <v>7436</v>
      </c>
      <c r="D138" t="s">
        <v>7437</v>
      </c>
      <c r="F138" t="s">
        <v>250</v>
      </c>
      <c r="I138" t="s">
        <v>378</v>
      </c>
      <c r="J138">
        <v>2</v>
      </c>
      <c r="K138" t="s">
        <v>473</v>
      </c>
      <c r="L138" t="s">
        <v>7720</v>
      </c>
      <c r="M138">
        <v>0</v>
      </c>
      <c r="N138">
        <v>0</v>
      </c>
      <c r="O138">
        <v>0</v>
      </c>
      <c r="P138">
        <v>0</v>
      </c>
      <c r="Q138">
        <v>0</v>
      </c>
      <c r="R138">
        <f t="shared" si="4"/>
        <v>0</v>
      </c>
    </row>
    <row r="139" spans="2:18" customFormat="1" ht="14" hidden="1">
      <c r="B139" t="s">
        <v>7343</v>
      </c>
      <c r="C139" t="s">
        <v>7344</v>
      </c>
      <c r="D139" t="s">
        <v>7345</v>
      </c>
      <c r="F139" t="s">
        <v>250</v>
      </c>
      <c r="I139" t="s">
        <v>378</v>
      </c>
      <c r="J139">
        <v>3</v>
      </c>
      <c r="K139" t="s">
        <v>473</v>
      </c>
      <c r="L139" t="s">
        <v>7720</v>
      </c>
      <c r="M139">
        <v>0</v>
      </c>
      <c r="N139">
        <v>0</v>
      </c>
      <c r="O139">
        <v>0</v>
      </c>
      <c r="P139">
        <v>0</v>
      </c>
      <c r="Q139">
        <v>0</v>
      </c>
      <c r="R139">
        <f t="shared" si="4"/>
        <v>0</v>
      </c>
    </row>
    <row r="140" spans="2:18" customFormat="1" ht="14" hidden="1">
      <c r="B140" t="s">
        <v>7417</v>
      </c>
      <c r="C140" t="s">
        <v>7418</v>
      </c>
      <c r="D140" t="s">
        <v>7419</v>
      </c>
      <c r="F140" t="s">
        <v>250</v>
      </c>
      <c r="I140" t="s">
        <v>378</v>
      </c>
      <c r="J140">
        <v>3</v>
      </c>
      <c r="K140" t="s">
        <v>473</v>
      </c>
      <c r="L140" t="s">
        <v>7720</v>
      </c>
      <c r="M140">
        <v>0</v>
      </c>
      <c r="N140">
        <v>0</v>
      </c>
      <c r="O140">
        <v>0</v>
      </c>
      <c r="P140">
        <v>0</v>
      </c>
      <c r="Q140">
        <v>0</v>
      </c>
      <c r="R140">
        <f t="shared" si="4"/>
        <v>0</v>
      </c>
    </row>
    <row r="141" spans="2:18" customFormat="1" ht="14" hidden="1">
      <c r="B141" t="s">
        <v>8046</v>
      </c>
      <c r="C141" t="s">
        <v>8047</v>
      </c>
      <c r="D141" t="s">
        <v>8048</v>
      </c>
      <c r="E141" t="s">
        <v>5312</v>
      </c>
      <c r="F141" t="s">
        <v>269</v>
      </c>
      <c r="G141">
        <v>6</v>
      </c>
      <c r="H141">
        <v>6</v>
      </c>
      <c r="I141" t="s">
        <v>378</v>
      </c>
      <c r="J141">
        <v>5</v>
      </c>
      <c r="K141" t="s">
        <v>454</v>
      </c>
      <c r="L141" t="s">
        <v>7720</v>
      </c>
      <c r="M141" s="473">
        <v>0</v>
      </c>
      <c r="N141" s="473">
        <v>0</v>
      </c>
      <c r="O141" s="473">
        <v>0</v>
      </c>
      <c r="P141" s="473">
        <v>0</v>
      </c>
      <c r="Q141" s="473">
        <v>0</v>
      </c>
      <c r="R141">
        <f t="shared" si="4"/>
        <v>0</v>
      </c>
    </row>
    <row r="142" spans="2:18" customFormat="1" ht="14" hidden="1">
      <c r="B142" s="478" t="s">
        <v>8071</v>
      </c>
      <c r="C142" t="s">
        <v>8021</v>
      </c>
      <c r="D142" t="s">
        <v>8022</v>
      </c>
      <c r="F142" t="s">
        <v>250</v>
      </c>
      <c r="I142" t="s">
        <v>378</v>
      </c>
      <c r="J142">
        <v>6</v>
      </c>
      <c r="K142" t="s">
        <v>473</v>
      </c>
      <c r="L142" t="s">
        <v>7720</v>
      </c>
      <c r="M142">
        <v>0</v>
      </c>
      <c r="N142">
        <v>0</v>
      </c>
      <c r="O142">
        <v>0</v>
      </c>
      <c r="P142">
        <v>0</v>
      </c>
      <c r="Q142">
        <v>0</v>
      </c>
      <c r="R142">
        <f t="shared" si="4"/>
        <v>0</v>
      </c>
    </row>
    <row r="143" spans="2:18" customFormat="1" ht="14" hidden="1">
      <c r="B143" t="s">
        <v>7414</v>
      </c>
      <c r="C143" t="s">
        <v>7415</v>
      </c>
      <c r="D143" t="s">
        <v>7416</v>
      </c>
      <c r="E143" t="s">
        <v>5102</v>
      </c>
      <c r="F143" t="s">
        <v>269</v>
      </c>
      <c r="G143">
        <v>3</v>
      </c>
      <c r="H143">
        <v>7</v>
      </c>
      <c r="I143" t="s">
        <v>378</v>
      </c>
      <c r="J143">
        <v>6</v>
      </c>
      <c r="K143" t="s">
        <v>454</v>
      </c>
      <c r="L143" t="s">
        <v>7720</v>
      </c>
      <c r="M143" s="473">
        <v>0</v>
      </c>
      <c r="N143" s="473">
        <v>0</v>
      </c>
      <c r="O143" s="473">
        <v>0</v>
      </c>
      <c r="P143" s="473">
        <v>0</v>
      </c>
      <c r="Q143" s="473">
        <v>0</v>
      </c>
      <c r="R143">
        <f t="shared" si="4"/>
        <v>0</v>
      </c>
    </row>
    <row r="144" spans="2:18" customFormat="1" ht="14" hidden="1">
      <c r="B144" t="s">
        <v>7340</v>
      </c>
      <c r="C144" t="s">
        <v>7341</v>
      </c>
      <c r="D144" t="s">
        <v>7342</v>
      </c>
      <c r="F144" t="s">
        <v>250</v>
      </c>
      <c r="I144" s="309" t="s">
        <v>3367</v>
      </c>
      <c r="J144">
        <v>2</v>
      </c>
      <c r="K144" s="312" t="s">
        <v>3246</v>
      </c>
      <c r="L144" s="478" t="s">
        <v>7743</v>
      </c>
      <c r="M144">
        <v>0</v>
      </c>
      <c r="N144">
        <v>0</v>
      </c>
      <c r="O144">
        <v>0</v>
      </c>
      <c r="P144">
        <v>0</v>
      </c>
      <c r="Q144">
        <v>0</v>
      </c>
      <c r="R144">
        <f t="shared" si="4"/>
        <v>0</v>
      </c>
    </row>
    <row r="145" spans="2:18" customFormat="1" ht="14" hidden="1">
      <c r="B145" t="s">
        <v>7432</v>
      </c>
      <c r="C145" t="s">
        <v>7433</v>
      </c>
      <c r="D145" t="s">
        <v>7434</v>
      </c>
      <c r="F145" t="s">
        <v>250</v>
      </c>
      <c r="I145" s="309" t="s">
        <v>3367</v>
      </c>
      <c r="J145">
        <v>2</v>
      </c>
      <c r="K145" s="312" t="s">
        <v>3246</v>
      </c>
      <c r="L145" s="478" t="s">
        <v>7766</v>
      </c>
      <c r="M145">
        <v>0</v>
      </c>
      <c r="N145">
        <v>0</v>
      </c>
      <c r="O145">
        <v>0</v>
      </c>
      <c r="P145">
        <v>0</v>
      </c>
      <c r="Q145">
        <v>0</v>
      </c>
      <c r="R145">
        <f t="shared" si="4"/>
        <v>0</v>
      </c>
    </row>
    <row r="146" spans="2:18" customFormat="1" ht="14">
      <c r="B146" t="s">
        <v>7600</v>
      </c>
      <c r="C146" t="s">
        <v>7601</v>
      </c>
      <c r="D146" t="s">
        <v>7602</v>
      </c>
      <c r="F146" t="s">
        <v>250</v>
      </c>
      <c r="I146" s="309" t="s">
        <v>3367</v>
      </c>
      <c r="J146">
        <v>2</v>
      </c>
      <c r="K146" s="312" t="s">
        <v>3253</v>
      </c>
      <c r="L146" t="s">
        <v>7720</v>
      </c>
      <c r="M146">
        <v>0</v>
      </c>
      <c r="N146">
        <v>2</v>
      </c>
      <c r="O146">
        <v>0</v>
      </c>
      <c r="P146">
        <v>0</v>
      </c>
      <c r="Q146">
        <v>2</v>
      </c>
      <c r="R146">
        <f t="shared" si="4"/>
        <v>4</v>
      </c>
    </row>
    <row r="147" spans="2:18" customFormat="1" ht="14" hidden="1">
      <c r="B147" t="s">
        <v>7438</v>
      </c>
      <c r="C147" t="s">
        <v>7439</v>
      </c>
      <c r="D147" t="s">
        <v>7440</v>
      </c>
      <c r="F147" t="s">
        <v>269</v>
      </c>
      <c r="G147">
        <v>4</v>
      </c>
      <c r="H147">
        <v>3</v>
      </c>
      <c r="I147" s="309" t="s">
        <v>3367</v>
      </c>
      <c r="J147">
        <v>3</v>
      </c>
      <c r="K147" t="s">
        <v>454</v>
      </c>
      <c r="L147" t="s">
        <v>7720</v>
      </c>
      <c r="M147" s="473">
        <v>0</v>
      </c>
      <c r="N147" s="473">
        <v>0</v>
      </c>
      <c r="O147" s="473">
        <v>0</v>
      </c>
      <c r="P147" s="473">
        <v>0</v>
      </c>
      <c r="Q147" s="473">
        <v>0</v>
      </c>
      <c r="R147">
        <f t="shared" si="4"/>
        <v>0</v>
      </c>
    </row>
    <row r="148" spans="2:18" customFormat="1" ht="14" hidden="1">
      <c r="B148" t="s">
        <v>7528</v>
      </c>
      <c r="C148" t="s">
        <v>7529</v>
      </c>
      <c r="D148" t="s">
        <v>7530</v>
      </c>
      <c r="F148" t="s">
        <v>269</v>
      </c>
      <c r="G148">
        <v>2</v>
      </c>
      <c r="H148">
        <v>4</v>
      </c>
      <c r="I148" s="309" t="s">
        <v>3367</v>
      </c>
      <c r="J148">
        <v>3</v>
      </c>
      <c r="K148" t="s">
        <v>454</v>
      </c>
      <c r="L148" t="s">
        <v>7720</v>
      </c>
      <c r="M148" s="473">
        <v>0</v>
      </c>
      <c r="N148" s="473">
        <v>0</v>
      </c>
      <c r="O148" s="473">
        <v>0</v>
      </c>
      <c r="P148" s="473">
        <v>0</v>
      </c>
      <c r="Q148" s="473">
        <v>0</v>
      </c>
      <c r="R148">
        <f t="shared" si="4"/>
        <v>0</v>
      </c>
    </row>
    <row r="149" spans="2:18" customFormat="1" ht="14">
      <c r="B149" t="s">
        <v>7666</v>
      </c>
      <c r="C149" t="s">
        <v>7667</v>
      </c>
      <c r="D149" t="s">
        <v>7668</v>
      </c>
      <c r="F149" t="s">
        <v>250</v>
      </c>
      <c r="I149" s="309" t="s">
        <v>3367</v>
      </c>
      <c r="J149">
        <v>3</v>
      </c>
      <c r="K149" s="312" t="s">
        <v>3253</v>
      </c>
      <c r="L149" t="s">
        <v>7720</v>
      </c>
      <c r="M149">
        <v>2</v>
      </c>
      <c r="N149">
        <v>1</v>
      </c>
      <c r="O149">
        <v>1</v>
      </c>
      <c r="P149">
        <v>0</v>
      </c>
      <c r="Q149">
        <v>1</v>
      </c>
      <c r="R149">
        <f t="shared" si="4"/>
        <v>5</v>
      </c>
    </row>
    <row r="150" spans="2:18" customFormat="1" ht="14" hidden="1">
      <c r="B150" t="s">
        <v>7334</v>
      </c>
      <c r="C150" t="s">
        <v>7335</v>
      </c>
      <c r="D150" t="s">
        <v>7336</v>
      </c>
      <c r="F150" t="s">
        <v>269</v>
      </c>
      <c r="G150">
        <v>3</v>
      </c>
      <c r="H150">
        <v>5</v>
      </c>
      <c r="I150" s="309" t="s">
        <v>3367</v>
      </c>
      <c r="J150">
        <v>4</v>
      </c>
      <c r="K150" t="s">
        <v>454</v>
      </c>
      <c r="L150" t="s">
        <v>7720</v>
      </c>
      <c r="M150" s="473">
        <v>0</v>
      </c>
      <c r="N150" s="473">
        <v>0</v>
      </c>
      <c r="O150" s="473">
        <v>0</v>
      </c>
      <c r="P150" s="473">
        <v>0</v>
      </c>
      <c r="Q150" s="473">
        <v>0</v>
      </c>
      <c r="R150">
        <f t="shared" si="4"/>
        <v>0</v>
      </c>
    </row>
    <row r="151" spans="2:18" customFormat="1" ht="14">
      <c r="B151" s="478" t="s">
        <v>7728</v>
      </c>
      <c r="C151" t="s">
        <v>7571</v>
      </c>
      <c r="D151" t="s">
        <v>7572</v>
      </c>
      <c r="F151" t="s">
        <v>269</v>
      </c>
      <c r="G151">
        <v>6</v>
      </c>
      <c r="H151">
        <v>6</v>
      </c>
      <c r="I151" s="309" t="s">
        <v>3367</v>
      </c>
      <c r="J151">
        <v>6</v>
      </c>
      <c r="K151" s="312" t="s">
        <v>3236</v>
      </c>
      <c r="L151" t="s">
        <v>7720</v>
      </c>
      <c r="M151" s="473">
        <v>0</v>
      </c>
      <c r="N151" s="473">
        <v>0</v>
      </c>
      <c r="O151">
        <v>1</v>
      </c>
      <c r="P151" s="473">
        <v>0</v>
      </c>
      <c r="Q151">
        <v>1</v>
      </c>
      <c r="R151">
        <f t="shared" si="4"/>
        <v>2</v>
      </c>
    </row>
    <row r="152" spans="2:18" customFormat="1" ht="14">
      <c r="B152" s="478" t="s">
        <v>7740</v>
      </c>
      <c r="C152" t="s">
        <v>7563</v>
      </c>
      <c r="D152" t="s">
        <v>7564</v>
      </c>
      <c r="F152" t="s">
        <v>7540</v>
      </c>
      <c r="H152">
        <v>30</v>
      </c>
      <c r="I152" s="309" t="s">
        <v>3367</v>
      </c>
      <c r="J152">
        <v>7</v>
      </c>
      <c r="K152" s="312" t="s">
        <v>3236</v>
      </c>
      <c r="L152" t="s">
        <v>7720</v>
      </c>
      <c r="M152">
        <v>1</v>
      </c>
      <c r="N152">
        <v>1</v>
      </c>
      <c r="O152">
        <v>1</v>
      </c>
      <c r="P152">
        <v>1</v>
      </c>
      <c r="Q152" s="473">
        <v>0</v>
      </c>
      <c r="R152">
        <f t="shared" si="4"/>
        <v>4</v>
      </c>
    </row>
    <row r="153" spans="2:18" customFormat="1" ht="14" hidden="1">
      <c r="B153" t="s">
        <v>7489</v>
      </c>
      <c r="C153" t="s">
        <v>7490</v>
      </c>
      <c r="D153" t="s">
        <v>7491</v>
      </c>
      <c r="F153" t="s">
        <v>250</v>
      </c>
      <c r="I153" s="309" t="s">
        <v>3367</v>
      </c>
      <c r="J153">
        <v>10</v>
      </c>
      <c r="K153" s="312" t="s">
        <v>3246</v>
      </c>
      <c r="L153" s="478" t="s">
        <v>7766</v>
      </c>
      <c r="M153">
        <v>0</v>
      </c>
      <c r="N153">
        <v>0</v>
      </c>
      <c r="O153">
        <v>0</v>
      </c>
      <c r="P153">
        <v>0</v>
      </c>
      <c r="Q153">
        <v>0</v>
      </c>
      <c r="R153">
        <f t="shared" si="4"/>
        <v>0</v>
      </c>
    </row>
    <row r="154" spans="2:18" customFormat="1" ht="14" hidden="1">
      <c r="B154" t="s">
        <v>8003</v>
      </c>
      <c r="C154" t="s">
        <v>8004</v>
      </c>
      <c r="D154" t="s">
        <v>8005</v>
      </c>
      <c r="F154" t="s">
        <v>250</v>
      </c>
      <c r="I154" t="s">
        <v>395</v>
      </c>
      <c r="J154">
        <v>1</v>
      </c>
      <c r="K154" t="s">
        <v>473</v>
      </c>
      <c r="L154" t="s">
        <v>7720</v>
      </c>
      <c r="M154">
        <v>0</v>
      </c>
      <c r="N154">
        <v>0</v>
      </c>
      <c r="O154">
        <v>0</v>
      </c>
      <c r="P154">
        <v>0</v>
      </c>
      <c r="Q154">
        <v>0</v>
      </c>
      <c r="R154">
        <f t="shared" si="4"/>
        <v>0</v>
      </c>
    </row>
    <row r="155" spans="2:18" customFormat="1" ht="14" hidden="1">
      <c r="B155" t="s">
        <v>8006</v>
      </c>
      <c r="C155" t="s">
        <v>8007</v>
      </c>
      <c r="D155" t="s">
        <v>8008</v>
      </c>
      <c r="F155" t="s">
        <v>250</v>
      </c>
      <c r="I155" t="s">
        <v>395</v>
      </c>
      <c r="J155">
        <v>1</v>
      </c>
      <c r="K155" t="s">
        <v>454</v>
      </c>
      <c r="L155" t="s">
        <v>7720</v>
      </c>
      <c r="M155" s="473">
        <v>0</v>
      </c>
      <c r="N155" s="473">
        <v>0</v>
      </c>
      <c r="O155" s="473">
        <v>0</v>
      </c>
      <c r="P155" s="473">
        <v>0</v>
      </c>
      <c r="Q155" s="473">
        <v>0</v>
      </c>
      <c r="R155">
        <f t="shared" si="4"/>
        <v>0</v>
      </c>
    </row>
    <row r="156" spans="2:18" customFormat="1" ht="14" hidden="1">
      <c r="B156" t="s">
        <v>7340</v>
      </c>
      <c r="C156" t="s">
        <v>7341</v>
      </c>
      <c r="D156" t="s">
        <v>7342</v>
      </c>
      <c r="F156" t="s">
        <v>250</v>
      </c>
      <c r="I156" t="s">
        <v>395</v>
      </c>
      <c r="J156">
        <v>2</v>
      </c>
      <c r="K156" t="s">
        <v>473</v>
      </c>
      <c r="L156" t="s">
        <v>7720</v>
      </c>
      <c r="M156">
        <v>0</v>
      </c>
      <c r="N156">
        <v>0</v>
      </c>
      <c r="O156">
        <v>0</v>
      </c>
      <c r="P156">
        <v>0</v>
      </c>
      <c r="Q156">
        <v>0</v>
      </c>
      <c r="R156">
        <f t="shared" si="4"/>
        <v>0</v>
      </c>
    </row>
    <row r="157" spans="2:18" customFormat="1" ht="14" hidden="1">
      <c r="B157" t="s">
        <v>7432</v>
      </c>
      <c r="C157" t="s">
        <v>7433</v>
      </c>
      <c r="D157" t="s">
        <v>7434</v>
      </c>
      <c r="F157" t="s">
        <v>250</v>
      </c>
      <c r="I157" t="s">
        <v>395</v>
      </c>
      <c r="J157">
        <v>2</v>
      </c>
      <c r="K157" t="s">
        <v>473</v>
      </c>
      <c r="L157" t="s">
        <v>7720</v>
      </c>
      <c r="M157">
        <v>0</v>
      </c>
      <c r="N157">
        <v>0</v>
      </c>
      <c r="O157">
        <v>0</v>
      </c>
      <c r="P157">
        <v>0</v>
      </c>
      <c r="Q157">
        <v>0</v>
      </c>
      <c r="R157">
        <f t="shared" si="4"/>
        <v>0</v>
      </c>
    </row>
    <row r="158" spans="2:18" customFormat="1" ht="14" hidden="1">
      <c r="B158" t="s">
        <v>8052</v>
      </c>
      <c r="C158" t="s">
        <v>8053</v>
      </c>
      <c r="D158" t="s">
        <v>8054</v>
      </c>
      <c r="E158" t="s">
        <v>5312</v>
      </c>
      <c r="F158" t="s">
        <v>269</v>
      </c>
      <c r="G158">
        <v>4</v>
      </c>
      <c r="H158">
        <v>5</v>
      </c>
      <c r="I158" t="s">
        <v>395</v>
      </c>
      <c r="J158">
        <v>4</v>
      </c>
      <c r="K158" t="s">
        <v>454</v>
      </c>
      <c r="L158" t="s">
        <v>7720</v>
      </c>
      <c r="M158" s="473">
        <v>0</v>
      </c>
      <c r="N158" s="473">
        <v>0</v>
      </c>
      <c r="O158" s="473">
        <v>0</v>
      </c>
      <c r="P158" s="473">
        <v>0</v>
      </c>
      <c r="Q158" s="473">
        <v>0</v>
      </c>
      <c r="R158">
        <f t="shared" si="4"/>
        <v>0</v>
      </c>
    </row>
    <row r="159" spans="2:18" customFormat="1" ht="14" hidden="1">
      <c r="B159" t="s">
        <v>7334</v>
      </c>
      <c r="C159" t="s">
        <v>7335</v>
      </c>
      <c r="D159" t="s">
        <v>7336</v>
      </c>
      <c r="F159" t="s">
        <v>269</v>
      </c>
      <c r="G159">
        <v>3</v>
      </c>
      <c r="H159">
        <v>5</v>
      </c>
      <c r="I159" t="s">
        <v>395</v>
      </c>
      <c r="J159">
        <v>4</v>
      </c>
      <c r="K159" t="s">
        <v>454</v>
      </c>
      <c r="L159" t="s">
        <v>7720</v>
      </c>
      <c r="M159" s="473">
        <v>0</v>
      </c>
      <c r="N159" s="473">
        <v>0</v>
      </c>
      <c r="O159" s="473">
        <v>0</v>
      </c>
      <c r="P159" s="473">
        <v>0</v>
      </c>
      <c r="Q159" s="473">
        <v>0</v>
      </c>
      <c r="R159">
        <f t="shared" si="4"/>
        <v>0</v>
      </c>
    </row>
    <row r="160" spans="2:18" customFormat="1" ht="14" hidden="1">
      <c r="B160" t="s">
        <v>7375</v>
      </c>
      <c r="C160" t="s">
        <v>7376</v>
      </c>
      <c r="D160" t="s">
        <v>7377</v>
      </c>
      <c r="F160" t="s">
        <v>269</v>
      </c>
      <c r="G160">
        <v>1</v>
      </c>
      <c r="H160">
        <v>2</v>
      </c>
      <c r="I160" t="s">
        <v>407</v>
      </c>
      <c r="J160">
        <v>1</v>
      </c>
      <c r="K160" s="312" t="s">
        <v>3246</v>
      </c>
      <c r="L160" s="478" t="s">
        <v>7766</v>
      </c>
      <c r="M160">
        <v>0</v>
      </c>
      <c r="N160">
        <v>0</v>
      </c>
      <c r="O160">
        <v>0</v>
      </c>
      <c r="P160">
        <v>0</v>
      </c>
      <c r="Q160">
        <v>0</v>
      </c>
      <c r="R160">
        <f t="shared" si="4"/>
        <v>0</v>
      </c>
    </row>
    <row r="161" spans="2:18" customFormat="1" ht="14">
      <c r="B161" t="s">
        <v>7669</v>
      </c>
      <c r="C161" t="s">
        <v>7670</v>
      </c>
      <c r="D161" t="s">
        <v>7671</v>
      </c>
      <c r="F161" t="s">
        <v>269</v>
      </c>
      <c r="G161">
        <v>1</v>
      </c>
      <c r="H161">
        <v>1</v>
      </c>
      <c r="I161" t="s">
        <v>407</v>
      </c>
      <c r="J161">
        <v>1</v>
      </c>
      <c r="K161" s="312" t="s">
        <v>3236</v>
      </c>
      <c r="L161" t="s">
        <v>7720</v>
      </c>
      <c r="M161">
        <v>1</v>
      </c>
      <c r="N161">
        <v>1</v>
      </c>
      <c r="O161">
        <v>1</v>
      </c>
      <c r="P161">
        <v>1</v>
      </c>
      <c r="Q161">
        <v>1</v>
      </c>
      <c r="R161">
        <f t="shared" si="4"/>
        <v>5</v>
      </c>
    </row>
    <row r="162" spans="2:18" customFormat="1" ht="14" hidden="1">
      <c r="B162" t="s">
        <v>7702</v>
      </c>
      <c r="C162" t="s">
        <v>7703</v>
      </c>
      <c r="D162" t="s">
        <v>7704</v>
      </c>
      <c r="F162" t="s">
        <v>269</v>
      </c>
      <c r="G162">
        <v>1</v>
      </c>
      <c r="H162">
        <v>3</v>
      </c>
      <c r="I162" t="s">
        <v>407</v>
      </c>
      <c r="J162">
        <v>1</v>
      </c>
      <c r="K162" t="s">
        <v>454</v>
      </c>
      <c r="L162" t="s">
        <v>7720</v>
      </c>
      <c r="M162" s="473">
        <v>0</v>
      </c>
      <c r="N162" s="473">
        <v>0</v>
      </c>
      <c r="O162" s="473">
        <v>0</v>
      </c>
      <c r="P162" s="473">
        <v>0</v>
      </c>
      <c r="Q162" s="473">
        <v>0</v>
      </c>
      <c r="R162">
        <f t="shared" si="4"/>
        <v>0</v>
      </c>
    </row>
    <row r="163" spans="2:18" customFormat="1" ht="14" hidden="1">
      <c r="B163" t="s">
        <v>7349</v>
      </c>
      <c r="C163" t="s">
        <v>7350</v>
      </c>
      <c r="D163" t="s">
        <v>7351</v>
      </c>
      <c r="F163" t="s">
        <v>269</v>
      </c>
      <c r="G163">
        <v>2</v>
      </c>
      <c r="H163">
        <v>2</v>
      </c>
      <c r="I163" t="s">
        <v>407</v>
      </c>
      <c r="J163">
        <v>2</v>
      </c>
      <c r="K163" t="s">
        <v>454</v>
      </c>
      <c r="L163" t="s">
        <v>7720</v>
      </c>
      <c r="M163" s="473">
        <v>0</v>
      </c>
      <c r="N163" s="473">
        <v>0</v>
      </c>
      <c r="O163" s="473">
        <v>0</v>
      </c>
      <c r="P163" s="473">
        <v>0</v>
      </c>
      <c r="Q163" s="473">
        <v>0</v>
      </c>
      <c r="R163">
        <f t="shared" si="4"/>
        <v>0</v>
      </c>
    </row>
    <row r="164" spans="2:18" customFormat="1" ht="14" hidden="1">
      <c r="B164" t="s">
        <v>7471</v>
      </c>
      <c r="C164" t="s">
        <v>7472</v>
      </c>
      <c r="D164" t="s">
        <v>7473</v>
      </c>
      <c r="F164" t="s">
        <v>269</v>
      </c>
      <c r="G164">
        <v>4</v>
      </c>
      <c r="H164">
        <v>2</v>
      </c>
      <c r="I164" t="s">
        <v>407</v>
      </c>
      <c r="J164">
        <v>2</v>
      </c>
      <c r="K164" t="s">
        <v>454</v>
      </c>
      <c r="L164" t="s">
        <v>7720</v>
      </c>
      <c r="M164" s="473">
        <v>0</v>
      </c>
      <c r="N164" s="473">
        <v>0</v>
      </c>
      <c r="O164" s="473">
        <v>0</v>
      </c>
      <c r="P164" s="473">
        <v>0</v>
      </c>
      <c r="Q164" s="473">
        <v>0</v>
      </c>
      <c r="R164">
        <f t="shared" si="4"/>
        <v>0</v>
      </c>
    </row>
    <row r="165" spans="2:18" customFormat="1" ht="14" hidden="1">
      <c r="B165" t="s">
        <v>7480</v>
      </c>
      <c r="C165" t="s">
        <v>7481</v>
      </c>
      <c r="D165" t="s">
        <v>7482</v>
      </c>
      <c r="F165" t="s">
        <v>269</v>
      </c>
      <c r="G165">
        <v>2</v>
      </c>
      <c r="H165">
        <v>2</v>
      </c>
      <c r="I165" t="s">
        <v>407</v>
      </c>
      <c r="J165">
        <v>2</v>
      </c>
      <c r="K165" t="s">
        <v>454</v>
      </c>
      <c r="L165" t="s">
        <v>7720</v>
      </c>
      <c r="M165" s="473">
        <v>0</v>
      </c>
      <c r="N165" s="473">
        <v>0</v>
      </c>
      <c r="O165" s="473">
        <v>0</v>
      </c>
      <c r="P165" s="473">
        <v>0</v>
      </c>
      <c r="Q165" s="473">
        <v>0</v>
      </c>
      <c r="R165">
        <f t="shared" si="4"/>
        <v>0</v>
      </c>
    </row>
    <row r="166" spans="2:18" customFormat="1" ht="14" hidden="1">
      <c r="B166" t="s">
        <v>7513</v>
      </c>
      <c r="C166" t="s">
        <v>7514</v>
      </c>
      <c r="D166" t="s">
        <v>7515</v>
      </c>
      <c r="F166" t="s">
        <v>269</v>
      </c>
      <c r="G166">
        <v>3</v>
      </c>
      <c r="H166">
        <v>2</v>
      </c>
      <c r="I166" t="s">
        <v>407</v>
      </c>
      <c r="J166">
        <v>2</v>
      </c>
      <c r="K166" t="s">
        <v>454</v>
      </c>
      <c r="L166" t="s">
        <v>7720</v>
      </c>
      <c r="M166" s="473">
        <v>0</v>
      </c>
      <c r="N166" s="473">
        <v>0</v>
      </c>
      <c r="O166" s="473">
        <v>0</v>
      </c>
      <c r="P166" s="473">
        <v>0</v>
      </c>
      <c r="Q166" s="473">
        <v>0</v>
      </c>
      <c r="R166">
        <f t="shared" si="4"/>
        <v>0</v>
      </c>
    </row>
    <row r="167" spans="2:18" customFormat="1" ht="14" hidden="1">
      <c r="B167" t="s">
        <v>7516</v>
      </c>
      <c r="C167" t="s">
        <v>7517</v>
      </c>
      <c r="D167" t="s">
        <v>7518</v>
      </c>
      <c r="F167" t="s">
        <v>269</v>
      </c>
      <c r="G167">
        <v>2</v>
      </c>
      <c r="H167">
        <v>3</v>
      </c>
      <c r="I167" t="s">
        <v>407</v>
      </c>
      <c r="J167">
        <v>2</v>
      </c>
      <c r="K167" t="s">
        <v>454</v>
      </c>
      <c r="L167" t="s">
        <v>7720</v>
      </c>
      <c r="M167" s="473">
        <v>0</v>
      </c>
      <c r="N167" s="473">
        <v>0</v>
      </c>
      <c r="O167" s="473">
        <v>0</v>
      </c>
      <c r="P167" s="473">
        <v>0</v>
      </c>
      <c r="Q167" s="473">
        <v>0</v>
      </c>
      <c r="R167">
        <f t="shared" si="4"/>
        <v>0</v>
      </c>
    </row>
    <row r="168" spans="2:18" customFormat="1" ht="14" hidden="1">
      <c r="B168" t="s">
        <v>7331</v>
      </c>
      <c r="C168" t="s">
        <v>7332</v>
      </c>
      <c r="D168" t="s">
        <v>7333</v>
      </c>
      <c r="F168" t="s">
        <v>269</v>
      </c>
      <c r="G168">
        <v>2</v>
      </c>
      <c r="H168">
        <v>4</v>
      </c>
      <c r="I168" t="s">
        <v>407</v>
      </c>
      <c r="J168">
        <v>3</v>
      </c>
      <c r="K168" t="s">
        <v>454</v>
      </c>
      <c r="L168" t="s">
        <v>7720</v>
      </c>
      <c r="M168" s="473">
        <v>0</v>
      </c>
      <c r="N168" s="473">
        <v>0</v>
      </c>
      <c r="O168" s="473">
        <v>0</v>
      </c>
      <c r="P168" s="473">
        <v>0</v>
      </c>
      <c r="Q168" s="473">
        <v>0</v>
      </c>
      <c r="R168">
        <f t="shared" si="4"/>
        <v>0</v>
      </c>
    </row>
    <row r="169" spans="2:18" customFormat="1" ht="14" hidden="1">
      <c r="B169" t="s">
        <v>7378</v>
      </c>
      <c r="C169" t="s">
        <v>7379</v>
      </c>
      <c r="D169" t="s">
        <v>7380</v>
      </c>
      <c r="F169" t="s">
        <v>269</v>
      </c>
      <c r="G169">
        <v>2</v>
      </c>
      <c r="H169">
        <v>4</v>
      </c>
      <c r="I169" t="s">
        <v>407</v>
      </c>
      <c r="J169">
        <v>3</v>
      </c>
      <c r="K169" s="312" t="s">
        <v>3246</v>
      </c>
      <c r="L169" s="478" t="s">
        <v>7766</v>
      </c>
      <c r="M169">
        <v>0</v>
      </c>
      <c r="N169">
        <v>0</v>
      </c>
      <c r="O169">
        <v>0</v>
      </c>
      <c r="P169">
        <v>0</v>
      </c>
      <c r="Q169">
        <v>0</v>
      </c>
      <c r="R169">
        <f t="shared" si="4"/>
        <v>0</v>
      </c>
    </row>
    <row r="170" spans="2:18" customFormat="1" ht="14" hidden="1">
      <c r="B170" t="s">
        <v>7402</v>
      </c>
      <c r="C170" t="s">
        <v>7403</v>
      </c>
      <c r="D170" t="s">
        <v>7404</v>
      </c>
      <c r="F170" t="s">
        <v>269</v>
      </c>
      <c r="G170">
        <v>2</v>
      </c>
      <c r="H170">
        <v>4</v>
      </c>
      <c r="I170" t="s">
        <v>407</v>
      </c>
      <c r="J170">
        <v>3</v>
      </c>
      <c r="K170" t="s">
        <v>454</v>
      </c>
      <c r="L170" t="s">
        <v>7720</v>
      </c>
      <c r="M170" s="473">
        <v>0</v>
      </c>
      <c r="N170" s="473">
        <v>0</v>
      </c>
      <c r="O170" s="473">
        <v>0</v>
      </c>
      <c r="P170" s="473">
        <v>0</v>
      </c>
      <c r="Q170" s="473">
        <v>0</v>
      </c>
      <c r="R170">
        <f t="shared" si="4"/>
        <v>0</v>
      </c>
    </row>
    <row r="171" spans="2:18" customFormat="1" ht="14" hidden="1">
      <c r="B171" t="s">
        <v>7408</v>
      </c>
      <c r="C171" t="s">
        <v>7409</v>
      </c>
      <c r="D171" t="s">
        <v>7410</v>
      </c>
      <c r="F171" t="s">
        <v>269</v>
      </c>
      <c r="G171">
        <v>2</v>
      </c>
      <c r="H171">
        <v>5</v>
      </c>
      <c r="I171" t="s">
        <v>407</v>
      </c>
      <c r="J171">
        <v>3</v>
      </c>
      <c r="K171" t="s">
        <v>454</v>
      </c>
      <c r="L171" t="s">
        <v>7720</v>
      </c>
      <c r="M171" s="473">
        <v>0</v>
      </c>
      <c r="N171" s="473">
        <v>0</v>
      </c>
      <c r="O171" s="473">
        <v>0</v>
      </c>
      <c r="P171" s="473">
        <v>0</v>
      </c>
      <c r="Q171" s="473">
        <v>0</v>
      </c>
      <c r="R171">
        <f t="shared" si="4"/>
        <v>0</v>
      </c>
    </row>
    <row r="172" spans="2:18" customFormat="1" ht="14" hidden="1">
      <c r="B172" t="s">
        <v>7468</v>
      </c>
      <c r="C172" t="s">
        <v>7469</v>
      </c>
      <c r="D172" t="s">
        <v>7470</v>
      </c>
      <c r="E172" t="s">
        <v>5102</v>
      </c>
      <c r="F172" t="s">
        <v>269</v>
      </c>
      <c r="G172">
        <v>4</v>
      </c>
      <c r="H172">
        <v>1</v>
      </c>
      <c r="I172" t="s">
        <v>407</v>
      </c>
      <c r="J172">
        <v>3</v>
      </c>
      <c r="K172" t="s">
        <v>454</v>
      </c>
      <c r="L172" t="s">
        <v>7720</v>
      </c>
      <c r="M172" s="473">
        <v>0</v>
      </c>
      <c r="N172" s="473">
        <v>0</v>
      </c>
      <c r="O172" s="473">
        <v>0</v>
      </c>
      <c r="P172" s="473">
        <v>0</v>
      </c>
      <c r="Q172" s="473">
        <v>0</v>
      </c>
      <c r="R172">
        <f t="shared" si="4"/>
        <v>0</v>
      </c>
    </row>
    <row r="173" spans="2:18" customFormat="1" ht="14" hidden="1">
      <c r="B173" t="s">
        <v>7474</v>
      </c>
      <c r="C173" t="s">
        <v>7475</v>
      </c>
      <c r="D173" t="s">
        <v>7476</v>
      </c>
      <c r="F173" t="s">
        <v>269</v>
      </c>
      <c r="G173">
        <v>3</v>
      </c>
      <c r="H173">
        <v>4</v>
      </c>
      <c r="I173" t="s">
        <v>407</v>
      </c>
      <c r="J173">
        <v>3</v>
      </c>
      <c r="K173" s="312" t="s">
        <v>3246</v>
      </c>
      <c r="L173" s="478" t="s">
        <v>7766</v>
      </c>
      <c r="M173">
        <v>0</v>
      </c>
      <c r="N173">
        <v>0</v>
      </c>
      <c r="O173">
        <v>0</v>
      </c>
      <c r="P173">
        <v>0</v>
      </c>
      <c r="Q173">
        <v>0</v>
      </c>
      <c r="R173">
        <f t="shared" si="4"/>
        <v>0</v>
      </c>
    </row>
    <row r="174" spans="2:18" customFormat="1" ht="14">
      <c r="B174" t="s">
        <v>7603</v>
      </c>
      <c r="C174" t="s">
        <v>7604</v>
      </c>
      <c r="D174" t="s">
        <v>7605</v>
      </c>
      <c r="E174" t="s">
        <v>5525</v>
      </c>
      <c r="F174" t="s">
        <v>269</v>
      </c>
      <c r="G174">
        <v>3</v>
      </c>
      <c r="H174">
        <v>3</v>
      </c>
      <c r="I174" t="s">
        <v>407</v>
      </c>
      <c r="J174">
        <v>3</v>
      </c>
      <c r="K174" s="312" t="s">
        <v>3253</v>
      </c>
      <c r="L174" t="s">
        <v>7720</v>
      </c>
      <c r="M174">
        <v>1</v>
      </c>
      <c r="N174">
        <v>2</v>
      </c>
      <c r="O174">
        <v>1</v>
      </c>
      <c r="P174">
        <v>1</v>
      </c>
      <c r="Q174">
        <v>2</v>
      </c>
      <c r="R174">
        <f t="shared" si="4"/>
        <v>7</v>
      </c>
    </row>
    <row r="175" spans="2:18" customFormat="1" ht="14">
      <c r="B175" t="s">
        <v>7650</v>
      </c>
      <c r="C175" t="s">
        <v>7651</v>
      </c>
      <c r="D175" t="s">
        <v>7652</v>
      </c>
      <c r="F175" t="s">
        <v>269</v>
      </c>
      <c r="G175">
        <v>4</v>
      </c>
      <c r="H175">
        <v>2</v>
      </c>
      <c r="I175" t="s">
        <v>407</v>
      </c>
      <c r="J175">
        <v>3</v>
      </c>
      <c r="K175" s="312" t="s">
        <v>3253</v>
      </c>
      <c r="L175" t="s">
        <v>7720</v>
      </c>
      <c r="M175">
        <v>1</v>
      </c>
      <c r="N175">
        <v>2</v>
      </c>
      <c r="O175">
        <v>2</v>
      </c>
      <c r="P175">
        <v>1</v>
      </c>
      <c r="Q175">
        <v>2</v>
      </c>
      <c r="R175">
        <f t="shared" si="4"/>
        <v>8</v>
      </c>
    </row>
    <row r="176" spans="2:18" customFormat="1" ht="14">
      <c r="B176" s="478" t="s">
        <v>7735</v>
      </c>
      <c r="C176" t="s">
        <v>7370</v>
      </c>
      <c r="D176" t="s">
        <v>7371</v>
      </c>
      <c r="F176" t="s">
        <v>269</v>
      </c>
      <c r="G176">
        <v>3</v>
      </c>
      <c r="H176">
        <v>5</v>
      </c>
      <c r="I176" t="s">
        <v>407</v>
      </c>
      <c r="J176">
        <v>4</v>
      </c>
      <c r="K176" s="312" t="s">
        <v>3236</v>
      </c>
      <c r="L176" t="s">
        <v>7720</v>
      </c>
      <c r="M176">
        <v>1</v>
      </c>
      <c r="N176">
        <v>1</v>
      </c>
      <c r="O176">
        <v>1</v>
      </c>
      <c r="P176" s="473">
        <v>0</v>
      </c>
      <c r="Q176" s="473">
        <v>0</v>
      </c>
      <c r="R176">
        <f t="shared" si="4"/>
        <v>3</v>
      </c>
    </row>
    <row r="177" spans="2:18" customFormat="1" ht="14" hidden="1">
      <c r="B177" t="s">
        <v>7381</v>
      </c>
      <c r="C177" t="s">
        <v>7382</v>
      </c>
      <c r="D177" t="s">
        <v>7383</v>
      </c>
      <c r="F177" t="s">
        <v>269</v>
      </c>
      <c r="G177">
        <v>2</v>
      </c>
      <c r="H177">
        <v>6</v>
      </c>
      <c r="I177" t="s">
        <v>407</v>
      </c>
      <c r="J177">
        <v>4</v>
      </c>
      <c r="K177" s="312" t="s">
        <v>3246</v>
      </c>
      <c r="L177" s="478" t="s">
        <v>7743</v>
      </c>
      <c r="M177">
        <v>0</v>
      </c>
      <c r="N177">
        <v>0</v>
      </c>
      <c r="O177">
        <v>0</v>
      </c>
      <c r="P177">
        <v>0</v>
      </c>
      <c r="Q177">
        <v>0</v>
      </c>
      <c r="R177">
        <f t="shared" si="4"/>
        <v>0</v>
      </c>
    </row>
    <row r="178" spans="2:18" customFormat="1" ht="14" hidden="1">
      <c r="B178" t="s">
        <v>7384</v>
      </c>
      <c r="C178" t="s">
        <v>7385</v>
      </c>
      <c r="D178" t="s">
        <v>7386</v>
      </c>
      <c r="F178" t="s">
        <v>269</v>
      </c>
      <c r="G178">
        <v>3</v>
      </c>
      <c r="H178">
        <v>3</v>
      </c>
      <c r="I178" t="s">
        <v>407</v>
      </c>
      <c r="J178">
        <v>4</v>
      </c>
      <c r="K178" s="312" t="s">
        <v>3246</v>
      </c>
      <c r="L178" s="478" t="s">
        <v>7743</v>
      </c>
      <c r="M178">
        <v>0</v>
      </c>
      <c r="N178">
        <v>0</v>
      </c>
      <c r="O178">
        <v>0</v>
      </c>
      <c r="P178">
        <v>0</v>
      </c>
      <c r="Q178">
        <v>0</v>
      </c>
      <c r="R178">
        <f t="shared" si="4"/>
        <v>0</v>
      </c>
    </row>
    <row r="179" spans="2:18" customFormat="1" ht="14" hidden="1">
      <c r="B179" t="s">
        <v>7399</v>
      </c>
      <c r="C179" t="s">
        <v>7400</v>
      </c>
      <c r="D179" t="s">
        <v>7401</v>
      </c>
      <c r="E179" t="s">
        <v>5296</v>
      </c>
      <c r="F179" t="s">
        <v>269</v>
      </c>
      <c r="G179">
        <v>4</v>
      </c>
      <c r="H179">
        <v>5</v>
      </c>
      <c r="I179" t="s">
        <v>407</v>
      </c>
      <c r="J179">
        <v>4</v>
      </c>
      <c r="K179" t="s">
        <v>454</v>
      </c>
      <c r="L179" t="s">
        <v>7720</v>
      </c>
      <c r="M179" s="473">
        <v>0</v>
      </c>
      <c r="N179" s="473">
        <v>0</v>
      </c>
      <c r="O179" s="473">
        <v>0</v>
      </c>
      <c r="P179" s="473">
        <v>0</v>
      </c>
      <c r="Q179" s="473">
        <v>0</v>
      </c>
      <c r="R179">
        <f t="shared" si="4"/>
        <v>0</v>
      </c>
    </row>
    <row r="180" spans="2:18" customFormat="1" ht="14" hidden="1">
      <c r="B180" t="s">
        <v>7405</v>
      </c>
      <c r="C180" t="s">
        <v>7406</v>
      </c>
      <c r="D180" t="s">
        <v>7407</v>
      </c>
      <c r="F180" t="s">
        <v>269</v>
      </c>
      <c r="G180">
        <v>4</v>
      </c>
      <c r="H180">
        <v>4</v>
      </c>
      <c r="I180" t="s">
        <v>407</v>
      </c>
      <c r="J180">
        <v>4</v>
      </c>
      <c r="K180" t="s">
        <v>454</v>
      </c>
      <c r="L180" t="s">
        <v>7720</v>
      </c>
      <c r="M180" s="473">
        <v>0</v>
      </c>
      <c r="N180" s="473">
        <v>0</v>
      </c>
      <c r="O180" s="473">
        <v>0</v>
      </c>
      <c r="P180" s="473">
        <v>0</v>
      </c>
      <c r="Q180" s="473">
        <v>0</v>
      </c>
      <c r="R180">
        <f t="shared" si="4"/>
        <v>0</v>
      </c>
    </row>
    <row r="181" spans="2:18" customFormat="1" ht="14" hidden="1">
      <c r="B181" t="s">
        <v>7495</v>
      </c>
      <c r="C181" t="s">
        <v>7496</v>
      </c>
      <c r="D181" t="s">
        <v>7497</v>
      </c>
      <c r="F181" t="s">
        <v>269</v>
      </c>
      <c r="G181">
        <v>3</v>
      </c>
      <c r="H181">
        <v>5</v>
      </c>
      <c r="I181" t="s">
        <v>407</v>
      </c>
      <c r="J181">
        <v>4</v>
      </c>
      <c r="K181" t="s">
        <v>454</v>
      </c>
      <c r="L181" t="s">
        <v>7720</v>
      </c>
      <c r="M181" s="473">
        <v>0</v>
      </c>
      <c r="N181" s="473">
        <v>0</v>
      </c>
      <c r="O181" s="473">
        <v>0</v>
      </c>
      <c r="P181" s="473">
        <v>0</v>
      </c>
      <c r="Q181" s="473">
        <v>0</v>
      </c>
      <c r="R181">
        <f t="shared" si="4"/>
        <v>0</v>
      </c>
    </row>
    <row r="182" spans="2:18" customFormat="1" ht="14">
      <c r="B182" t="s">
        <v>7560</v>
      </c>
      <c r="C182" t="s">
        <v>7561</v>
      </c>
      <c r="D182" t="s">
        <v>7562</v>
      </c>
      <c r="E182" t="s">
        <v>5167</v>
      </c>
      <c r="F182" t="s">
        <v>269</v>
      </c>
      <c r="G182">
        <v>6</v>
      </c>
      <c r="H182">
        <v>7</v>
      </c>
      <c r="I182" t="s">
        <v>407</v>
      </c>
      <c r="J182">
        <v>4</v>
      </c>
      <c r="K182" s="312" t="s">
        <v>3253</v>
      </c>
      <c r="L182" t="s">
        <v>7720</v>
      </c>
      <c r="M182">
        <v>2</v>
      </c>
      <c r="N182">
        <v>1</v>
      </c>
      <c r="O182">
        <v>2</v>
      </c>
      <c r="P182">
        <v>2</v>
      </c>
      <c r="Q182">
        <v>2</v>
      </c>
      <c r="R182">
        <f t="shared" si="4"/>
        <v>9</v>
      </c>
    </row>
    <row r="183" spans="2:18" customFormat="1" ht="14">
      <c r="B183" s="478" t="s">
        <v>7725</v>
      </c>
      <c r="C183" t="s">
        <v>7708</v>
      </c>
      <c r="D183" t="s">
        <v>7709</v>
      </c>
      <c r="F183" t="s">
        <v>269</v>
      </c>
      <c r="G183">
        <v>4</v>
      </c>
      <c r="H183">
        <v>4</v>
      </c>
      <c r="I183" t="s">
        <v>407</v>
      </c>
      <c r="J183">
        <v>4</v>
      </c>
      <c r="K183" s="312" t="s">
        <v>3236</v>
      </c>
      <c r="L183" t="s">
        <v>7720</v>
      </c>
      <c r="M183" s="473">
        <v>0</v>
      </c>
      <c r="N183">
        <v>1</v>
      </c>
      <c r="O183">
        <v>1</v>
      </c>
      <c r="P183">
        <v>1</v>
      </c>
      <c r="Q183" s="473">
        <v>0</v>
      </c>
      <c r="R183">
        <f t="shared" si="4"/>
        <v>3</v>
      </c>
    </row>
    <row r="184" spans="2:18" customFormat="1" ht="14">
      <c r="B184" s="478" t="s">
        <v>7731</v>
      </c>
      <c r="C184" t="s">
        <v>7718</v>
      </c>
      <c r="D184" t="s">
        <v>7719</v>
      </c>
      <c r="F184" t="s">
        <v>269</v>
      </c>
      <c r="G184">
        <v>4</v>
      </c>
      <c r="H184">
        <v>4</v>
      </c>
      <c r="I184" t="s">
        <v>407</v>
      </c>
      <c r="J184">
        <v>4</v>
      </c>
      <c r="K184" s="312" t="s">
        <v>3236</v>
      </c>
      <c r="L184" t="s">
        <v>7720</v>
      </c>
      <c r="M184" s="473">
        <v>0</v>
      </c>
      <c r="N184" s="473">
        <v>0</v>
      </c>
      <c r="O184" s="473">
        <v>0</v>
      </c>
      <c r="P184" s="473">
        <v>0</v>
      </c>
      <c r="Q184" s="473">
        <v>1</v>
      </c>
      <c r="R184">
        <f t="shared" si="4"/>
        <v>1</v>
      </c>
    </row>
    <row r="185" spans="2:18" customFormat="1" ht="14" hidden="1">
      <c r="B185" t="s">
        <v>7396</v>
      </c>
      <c r="C185" t="s">
        <v>7397</v>
      </c>
      <c r="D185" t="s">
        <v>7398</v>
      </c>
      <c r="F185" t="s">
        <v>269</v>
      </c>
      <c r="G185">
        <v>4</v>
      </c>
      <c r="H185">
        <v>7</v>
      </c>
      <c r="I185" t="s">
        <v>407</v>
      </c>
      <c r="J185">
        <v>5</v>
      </c>
      <c r="K185" t="s">
        <v>454</v>
      </c>
      <c r="L185" t="s">
        <v>7720</v>
      </c>
      <c r="M185" s="473">
        <v>0</v>
      </c>
      <c r="N185" s="473">
        <v>0</v>
      </c>
      <c r="O185" s="473">
        <v>0</v>
      </c>
      <c r="P185" s="473">
        <v>0</v>
      </c>
      <c r="Q185" s="473">
        <v>0</v>
      </c>
      <c r="R185">
        <f t="shared" si="4"/>
        <v>0</v>
      </c>
    </row>
    <row r="186" spans="2:18" customFormat="1" ht="14" hidden="1">
      <c r="B186" t="s">
        <v>7483</v>
      </c>
      <c r="C186" t="s">
        <v>7484</v>
      </c>
      <c r="D186" t="s">
        <v>7485</v>
      </c>
      <c r="E186" t="s">
        <v>5167</v>
      </c>
      <c r="F186" t="s">
        <v>269</v>
      </c>
      <c r="G186">
        <v>3</v>
      </c>
      <c r="H186">
        <v>7</v>
      </c>
      <c r="I186" t="s">
        <v>407</v>
      </c>
      <c r="J186">
        <v>5</v>
      </c>
      <c r="K186" t="s">
        <v>454</v>
      </c>
      <c r="L186" t="s">
        <v>7720</v>
      </c>
      <c r="M186" s="473">
        <v>0</v>
      </c>
      <c r="N186" s="473">
        <v>0</v>
      </c>
      <c r="O186" s="473">
        <v>0</v>
      </c>
      <c r="P186" s="473">
        <v>0</v>
      </c>
      <c r="Q186" s="473">
        <v>0</v>
      </c>
      <c r="R186">
        <f t="shared" si="4"/>
        <v>0</v>
      </c>
    </row>
    <row r="187" spans="2:18" customFormat="1" ht="14">
      <c r="B187" t="s">
        <v>7663</v>
      </c>
      <c r="C187" t="s">
        <v>7664</v>
      </c>
      <c r="D187" t="s">
        <v>7665</v>
      </c>
      <c r="F187" t="s">
        <v>269</v>
      </c>
      <c r="G187">
        <v>3</v>
      </c>
      <c r="H187">
        <v>4</v>
      </c>
      <c r="I187" t="s">
        <v>407</v>
      </c>
      <c r="J187">
        <v>5</v>
      </c>
      <c r="K187" s="312" t="s">
        <v>3253</v>
      </c>
      <c r="L187" t="s">
        <v>7720</v>
      </c>
      <c r="M187">
        <v>0</v>
      </c>
      <c r="N187">
        <v>1</v>
      </c>
      <c r="O187">
        <v>1</v>
      </c>
      <c r="P187">
        <v>1</v>
      </c>
      <c r="Q187">
        <v>1</v>
      </c>
      <c r="R187">
        <f t="shared" si="4"/>
        <v>4</v>
      </c>
    </row>
    <row r="188" spans="2:18" customFormat="1" ht="14" hidden="1">
      <c r="B188" t="s">
        <v>7699</v>
      </c>
      <c r="C188" t="s">
        <v>7700</v>
      </c>
      <c r="D188" t="s">
        <v>7701</v>
      </c>
      <c r="F188" t="s">
        <v>269</v>
      </c>
      <c r="G188">
        <v>3</v>
      </c>
      <c r="H188">
        <v>3</v>
      </c>
      <c r="I188" t="s">
        <v>407</v>
      </c>
      <c r="J188">
        <v>5</v>
      </c>
      <c r="K188" t="s">
        <v>454</v>
      </c>
      <c r="L188" t="s">
        <v>7720</v>
      </c>
      <c r="M188" s="473">
        <v>0</v>
      </c>
      <c r="N188" s="473">
        <v>0</v>
      </c>
      <c r="O188" s="473">
        <v>0</v>
      </c>
      <c r="P188" s="473">
        <v>0</v>
      </c>
      <c r="Q188" s="473">
        <v>0</v>
      </c>
      <c r="R188">
        <f t="shared" si="4"/>
        <v>0</v>
      </c>
    </row>
    <row r="189" spans="2:18" customFormat="1" ht="14" hidden="1">
      <c r="B189" t="s">
        <v>7387</v>
      </c>
      <c r="C189" t="s">
        <v>7388</v>
      </c>
      <c r="D189" t="s">
        <v>7389</v>
      </c>
      <c r="F189" t="s">
        <v>269</v>
      </c>
      <c r="G189">
        <v>2</v>
      </c>
      <c r="H189">
        <v>10</v>
      </c>
      <c r="I189" t="s">
        <v>407</v>
      </c>
      <c r="J189">
        <v>6</v>
      </c>
      <c r="K189" t="s">
        <v>454</v>
      </c>
      <c r="L189" t="s">
        <v>7720</v>
      </c>
      <c r="M189" s="473">
        <v>0</v>
      </c>
      <c r="N189" s="473">
        <v>0</v>
      </c>
      <c r="O189" s="473">
        <v>0</v>
      </c>
      <c r="P189" s="473">
        <v>0</v>
      </c>
      <c r="Q189" s="473">
        <v>0</v>
      </c>
      <c r="R189">
        <f t="shared" si="4"/>
        <v>0</v>
      </c>
    </row>
    <row r="190" spans="2:18" customFormat="1" ht="14" hidden="1">
      <c r="B190" t="s">
        <v>7393</v>
      </c>
      <c r="C190" t="s">
        <v>7394</v>
      </c>
      <c r="D190" t="s">
        <v>7395</v>
      </c>
      <c r="F190" t="s">
        <v>269</v>
      </c>
      <c r="G190">
        <v>9</v>
      </c>
      <c r="H190">
        <v>3</v>
      </c>
      <c r="I190" t="s">
        <v>407</v>
      </c>
      <c r="J190">
        <v>6</v>
      </c>
      <c r="K190" t="s">
        <v>454</v>
      </c>
      <c r="L190" t="s">
        <v>7720</v>
      </c>
      <c r="M190" s="473">
        <v>0</v>
      </c>
      <c r="N190" s="473">
        <v>0</v>
      </c>
      <c r="O190" s="473">
        <v>0</v>
      </c>
      <c r="P190" s="473">
        <v>0</v>
      </c>
      <c r="Q190" s="473">
        <v>0</v>
      </c>
      <c r="R190">
        <f t="shared" si="4"/>
        <v>0</v>
      </c>
    </row>
    <row r="191" spans="2:18" customFormat="1" ht="14" hidden="1">
      <c r="B191" t="s">
        <v>7447</v>
      </c>
      <c r="C191" t="s">
        <v>7448</v>
      </c>
      <c r="D191" t="s">
        <v>7449</v>
      </c>
      <c r="E191" t="s">
        <v>5167</v>
      </c>
      <c r="F191" t="s">
        <v>269</v>
      </c>
      <c r="G191">
        <v>8</v>
      </c>
      <c r="H191">
        <v>4</v>
      </c>
      <c r="I191" t="s">
        <v>407</v>
      </c>
      <c r="J191">
        <v>7</v>
      </c>
      <c r="K191" t="s">
        <v>454</v>
      </c>
      <c r="L191" t="s">
        <v>7720</v>
      </c>
      <c r="M191" s="473">
        <v>0</v>
      </c>
      <c r="N191" s="473">
        <v>0</v>
      </c>
      <c r="O191" s="473">
        <v>0</v>
      </c>
      <c r="P191" s="473">
        <v>0</v>
      </c>
      <c r="Q191" s="473">
        <v>0</v>
      </c>
      <c r="R191">
        <f t="shared" si="4"/>
        <v>0</v>
      </c>
    </row>
    <row r="192" spans="2:18" customFormat="1" ht="14" hidden="1">
      <c r="B192" t="s">
        <v>7390</v>
      </c>
      <c r="C192" t="s">
        <v>7391</v>
      </c>
      <c r="D192" t="s">
        <v>7392</v>
      </c>
      <c r="F192" t="s">
        <v>269</v>
      </c>
      <c r="G192">
        <v>8</v>
      </c>
      <c r="H192">
        <v>8</v>
      </c>
      <c r="I192" t="s">
        <v>407</v>
      </c>
      <c r="J192">
        <v>8</v>
      </c>
      <c r="K192" t="s">
        <v>454</v>
      </c>
      <c r="L192" t="s">
        <v>7720</v>
      </c>
      <c r="M192" s="473">
        <v>0</v>
      </c>
      <c r="N192" s="473">
        <v>0</v>
      </c>
      <c r="O192" s="473">
        <v>0</v>
      </c>
      <c r="P192" s="473">
        <v>0</v>
      </c>
      <c r="Q192" s="473">
        <v>0</v>
      </c>
      <c r="R192">
        <f t="shared" si="4"/>
        <v>0</v>
      </c>
    </row>
    <row r="193" spans="2:18" customFormat="1" ht="14">
      <c r="B193" t="s">
        <v>7672</v>
      </c>
      <c r="C193" t="s">
        <v>7673</v>
      </c>
      <c r="D193" t="s">
        <v>7674</v>
      </c>
      <c r="F193" t="s">
        <v>269</v>
      </c>
      <c r="G193">
        <v>3</v>
      </c>
      <c r="H193">
        <v>5</v>
      </c>
      <c r="I193" t="s">
        <v>407</v>
      </c>
      <c r="J193">
        <v>8</v>
      </c>
      <c r="K193" s="312" t="s">
        <v>3253</v>
      </c>
      <c r="L193" t="s">
        <v>7720</v>
      </c>
      <c r="M193">
        <v>1</v>
      </c>
      <c r="N193">
        <v>2</v>
      </c>
      <c r="O193">
        <v>1</v>
      </c>
      <c r="P193">
        <v>2</v>
      </c>
      <c r="Q193">
        <v>2</v>
      </c>
      <c r="R193">
        <f t="shared" si="4"/>
        <v>8</v>
      </c>
    </row>
    <row r="194" spans="2:18" customFormat="1" ht="14">
      <c r="B194" s="478" t="s">
        <v>7726</v>
      </c>
      <c r="C194" t="s">
        <v>7648</v>
      </c>
      <c r="D194" t="s">
        <v>7649</v>
      </c>
      <c r="E194" t="s">
        <v>5296</v>
      </c>
      <c r="F194" t="s">
        <v>269</v>
      </c>
      <c r="G194">
        <v>8</v>
      </c>
      <c r="H194">
        <v>8</v>
      </c>
      <c r="I194" t="s">
        <v>407</v>
      </c>
      <c r="J194">
        <v>10</v>
      </c>
      <c r="K194" s="312" t="s">
        <v>3236</v>
      </c>
      <c r="L194" t="s">
        <v>7720</v>
      </c>
      <c r="M194" s="473">
        <v>0</v>
      </c>
      <c r="N194" s="473">
        <v>0</v>
      </c>
      <c r="O194" s="473">
        <v>0</v>
      </c>
      <c r="P194" s="473">
        <v>0</v>
      </c>
      <c r="Q194" s="473">
        <v>0</v>
      </c>
      <c r="R194">
        <f t="shared" si="4"/>
        <v>0</v>
      </c>
    </row>
    <row r="195" spans="2:18" customFormat="1" ht="14" hidden="1">
      <c r="B195" t="s">
        <v>7375</v>
      </c>
      <c r="C195" t="s">
        <v>7376</v>
      </c>
      <c r="D195" t="s">
        <v>8069</v>
      </c>
      <c r="F195" t="s">
        <v>269</v>
      </c>
      <c r="G195">
        <v>1</v>
      </c>
      <c r="H195">
        <v>2</v>
      </c>
      <c r="I195" t="s">
        <v>407</v>
      </c>
      <c r="J195">
        <v>1</v>
      </c>
      <c r="K195" t="s">
        <v>473</v>
      </c>
      <c r="L195" t="s">
        <v>7720</v>
      </c>
      <c r="M195">
        <v>0</v>
      </c>
      <c r="N195">
        <v>0</v>
      </c>
      <c r="O195">
        <v>0</v>
      </c>
      <c r="P195">
        <v>0</v>
      </c>
      <c r="Q195">
        <v>0</v>
      </c>
      <c r="R195">
        <f t="shared" si="4"/>
        <v>0</v>
      </c>
    </row>
    <row r="196" spans="2:18" customFormat="1" ht="14" hidden="1">
      <c r="B196" t="s">
        <v>7349</v>
      </c>
      <c r="C196" t="s">
        <v>7350</v>
      </c>
      <c r="D196" t="s">
        <v>7351</v>
      </c>
      <c r="F196" t="s">
        <v>269</v>
      </c>
      <c r="G196">
        <v>2</v>
      </c>
      <c r="H196">
        <v>2</v>
      </c>
      <c r="I196" t="s">
        <v>407</v>
      </c>
      <c r="J196">
        <v>2</v>
      </c>
      <c r="K196" t="s">
        <v>454</v>
      </c>
      <c r="L196" t="s">
        <v>7720</v>
      </c>
      <c r="M196" s="473">
        <v>0</v>
      </c>
      <c r="N196" s="473">
        <v>0</v>
      </c>
      <c r="O196" s="473">
        <v>0</v>
      </c>
      <c r="P196" s="473">
        <v>0</v>
      </c>
      <c r="Q196" s="473">
        <v>0</v>
      </c>
      <c r="R196">
        <f t="shared" si="4"/>
        <v>0</v>
      </c>
    </row>
    <row r="197" spans="2:18" customFormat="1" ht="14">
      <c r="B197" t="s">
        <v>8061</v>
      </c>
      <c r="C197" t="s">
        <v>8062</v>
      </c>
      <c r="D197" t="s">
        <v>8063</v>
      </c>
      <c r="F197" t="s">
        <v>269</v>
      </c>
      <c r="G197">
        <v>1</v>
      </c>
      <c r="H197">
        <v>5</v>
      </c>
      <c r="I197" t="s">
        <v>407</v>
      </c>
      <c r="J197">
        <v>3</v>
      </c>
      <c r="K197" t="s">
        <v>490</v>
      </c>
      <c r="L197" t="s">
        <v>7720</v>
      </c>
      <c r="M197" s="473">
        <v>0</v>
      </c>
      <c r="N197" s="473">
        <v>0</v>
      </c>
      <c r="O197" s="473">
        <v>0</v>
      </c>
      <c r="P197" s="473">
        <v>0</v>
      </c>
      <c r="Q197" s="473">
        <v>0</v>
      </c>
      <c r="R197">
        <f t="shared" si="4"/>
        <v>0</v>
      </c>
    </row>
    <row r="198" spans="2:18" customFormat="1" ht="14" hidden="1">
      <c r="B198" t="s">
        <v>7331</v>
      </c>
      <c r="C198" t="s">
        <v>7332</v>
      </c>
      <c r="D198" t="s">
        <v>7333</v>
      </c>
      <c r="F198" t="s">
        <v>269</v>
      </c>
      <c r="G198">
        <v>2</v>
      </c>
      <c r="H198">
        <v>4</v>
      </c>
      <c r="I198" t="s">
        <v>407</v>
      </c>
      <c r="J198">
        <v>3</v>
      </c>
      <c r="K198" t="s">
        <v>454</v>
      </c>
      <c r="L198" t="s">
        <v>7720</v>
      </c>
      <c r="M198" s="473">
        <v>0</v>
      </c>
      <c r="N198" s="473">
        <v>0</v>
      </c>
      <c r="O198" s="473">
        <v>0</v>
      </c>
      <c r="P198" s="473">
        <v>0</v>
      </c>
      <c r="Q198" s="473">
        <v>0</v>
      </c>
      <c r="R198">
        <f t="shared" si="4"/>
        <v>0</v>
      </c>
    </row>
    <row r="199" spans="2:18" customFormat="1" ht="14" hidden="1">
      <c r="B199" t="s">
        <v>7378</v>
      </c>
      <c r="C199" t="s">
        <v>7379</v>
      </c>
      <c r="D199" t="s">
        <v>7380</v>
      </c>
      <c r="F199" t="s">
        <v>269</v>
      </c>
      <c r="G199">
        <v>2</v>
      </c>
      <c r="H199">
        <v>4</v>
      </c>
      <c r="I199" t="s">
        <v>407</v>
      </c>
      <c r="J199">
        <v>3</v>
      </c>
      <c r="K199" t="s">
        <v>473</v>
      </c>
      <c r="L199" t="s">
        <v>7720</v>
      </c>
      <c r="M199">
        <v>0</v>
      </c>
      <c r="N199">
        <v>0</v>
      </c>
      <c r="O199">
        <v>0</v>
      </c>
      <c r="P199">
        <v>0</v>
      </c>
      <c r="Q199">
        <v>0</v>
      </c>
      <c r="R199">
        <f t="shared" si="4"/>
        <v>0</v>
      </c>
    </row>
    <row r="200" spans="2:18" customFormat="1" ht="14" hidden="1">
      <c r="B200" t="s">
        <v>7402</v>
      </c>
      <c r="C200" t="s">
        <v>7403</v>
      </c>
      <c r="D200" t="s">
        <v>7404</v>
      </c>
      <c r="F200" t="s">
        <v>269</v>
      </c>
      <c r="G200">
        <v>2</v>
      </c>
      <c r="H200">
        <v>4</v>
      </c>
      <c r="I200" t="s">
        <v>407</v>
      </c>
      <c r="J200">
        <v>3</v>
      </c>
      <c r="K200" t="s">
        <v>454</v>
      </c>
      <c r="L200" t="s">
        <v>7720</v>
      </c>
      <c r="M200" s="473">
        <v>0</v>
      </c>
      <c r="N200" s="473">
        <v>0</v>
      </c>
      <c r="O200" s="473">
        <v>0</v>
      </c>
      <c r="P200" s="473">
        <v>0</v>
      </c>
      <c r="Q200" s="473">
        <v>0</v>
      </c>
      <c r="R200">
        <f t="shared" si="4"/>
        <v>0</v>
      </c>
    </row>
    <row r="201" spans="2:18" customFormat="1" ht="14" hidden="1">
      <c r="B201" t="s">
        <v>7408</v>
      </c>
      <c r="C201" t="s">
        <v>7409</v>
      </c>
      <c r="D201" t="s">
        <v>7410</v>
      </c>
      <c r="F201" t="s">
        <v>269</v>
      </c>
      <c r="G201">
        <v>2</v>
      </c>
      <c r="H201">
        <v>5</v>
      </c>
      <c r="I201" t="s">
        <v>407</v>
      </c>
      <c r="J201">
        <v>3</v>
      </c>
      <c r="K201" t="s">
        <v>454</v>
      </c>
      <c r="L201" t="s">
        <v>7720</v>
      </c>
      <c r="M201" s="473">
        <v>0</v>
      </c>
      <c r="N201" s="473">
        <v>0</v>
      </c>
      <c r="O201" s="473">
        <v>0</v>
      </c>
      <c r="P201" s="473">
        <v>0</v>
      </c>
      <c r="Q201" s="473">
        <v>0</v>
      </c>
      <c r="R201">
        <f t="shared" ref="R201:R214" si="5">SUBTOTAL(9,M201:Q201)</f>
        <v>0</v>
      </c>
    </row>
    <row r="202" spans="2:18" customFormat="1" ht="14" hidden="1">
      <c r="B202" t="s">
        <v>7973</v>
      </c>
      <c r="C202" t="s">
        <v>7974</v>
      </c>
      <c r="D202" t="s">
        <v>7975</v>
      </c>
      <c r="F202" t="s">
        <v>269</v>
      </c>
      <c r="G202">
        <v>4</v>
      </c>
      <c r="H202">
        <v>5</v>
      </c>
      <c r="I202" t="s">
        <v>407</v>
      </c>
      <c r="J202">
        <v>4</v>
      </c>
      <c r="K202" t="s">
        <v>473</v>
      </c>
      <c r="L202" t="s">
        <v>7720</v>
      </c>
      <c r="M202">
        <v>0</v>
      </c>
      <c r="N202">
        <v>0</v>
      </c>
      <c r="O202">
        <v>0</v>
      </c>
      <c r="P202">
        <v>0</v>
      </c>
      <c r="Q202">
        <v>0</v>
      </c>
      <c r="R202">
        <f t="shared" si="5"/>
        <v>0</v>
      </c>
    </row>
    <row r="203" spans="2:18" customFormat="1" ht="14">
      <c r="B203" t="s">
        <v>8068</v>
      </c>
      <c r="C203" t="s">
        <v>7370</v>
      </c>
      <c r="D203" t="s">
        <v>7371</v>
      </c>
      <c r="F203" t="s">
        <v>269</v>
      </c>
      <c r="G203">
        <v>3</v>
      </c>
      <c r="H203">
        <v>5</v>
      </c>
      <c r="I203" t="s">
        <v>407</v>
      </c>
      <c r="J203">
        <v>4</v>
      </c>
      <c r="K203" t="s">
        <v>496</v>
      </c>
      <c r="L203" t="s">
        <v>7720</v>
      </c>
      <c r="M203" s="473">
        <v>0</v>
      </c>
      <c r="N203" s="473">
        <v>0</v>
      </c>
      <c r="O203" s="473">
        <v>0</v>
      </c>
      <c r="P203" s="473">
        <v>0</v>
      </c>
      <c r="Q203" s="473">
        <v>0</v>
      </c>
      <c r="R203">
        <f t="shared" si="5"/>
        <v>0</v>
      </c>
    </row>
    <row r="204" spans="2:18" customFormat="1" ht="14" hidden="1">
      <c r="B204" t="s">
        <v>7381</v>
      </c>
      <c r="C204" t="s">
        <v>7382</v>
      </c>
      <c r="D204" t="s">
        <v>7383</v>
      </c>
      <c r="F204" t="s">
        <v>269</v>
      </c>
      <c r="G204">
        <v>2</v>
      </c>
      <c r="H204">
        <v>6</v>
      </c>
      <c r="I204" t="s">
        <v>407</v>
      </c>
      <c r="J204">
        <v>4</v>
      </c>
      <c r="K204" t="s">
        <v>473</v>
      </c>
      <c r="L204" t="s">
        <v>7720</v>
      </c>
      <c r="M204">
        <v>0</v>
      </c>
      <c r="N204">
        <v>0</v>
      </c>
      <c r="O204">
        <v>0</v>
      </c>
      <c r="P204">
        <v>0</v>
      </c>
      <c r="Q204">
        <v>0</v>
      </c>
      <c r="R204">
        <f t="shared" si="5"/>
        <v>0</v>
      </c>
    </row>
    <row r="205" spans="2:18" customFormat="1" ht="14" hidden="1">
      <c r="B205" t="s">
        <v>7384</v>
      </c>
      <c r="C205" t="s">
        <v>7385</v>
      </c>
      <c r="D205" t="s">
        <v>7386</v>
      </c>
      <c r="F205" t="s">
        <v>269</v>
      </c>
      <c r="G205">
        <v>3</v>
      </c>
      <c r="H205">
        <v>3</v>
      </c>
      <c r="I205" t="s">
        <v>407</v>
      </c>
      <c r="J205">
        <v>4</v>
      </c>
      <c r="K205" t="s">
        <v>473</v>
      </c>
      <c r="L205" t="s">
        <v>7720</v>
      </c>
      <c r="M205">
        <v>0</v>
      </c>
      <c r="N205">
        <v>0</v>
      </c>
      <c r="O205">
        <v>0</v>
      </c>
      <c r="P205">
        <v>0</v>
      </c>
      <c r="Q205">
        <v>0</v>
      </c>
      <c r="R205">
        <f t="shared" si="5"/>
        <v>0</v>
      </c>
    </row>
    <row r="206" spans="2:18" customFormat="1" ht="14" hidden="1">
      <c r="B206" t="s">
        <v>7399</v>
      </c>
      <c r="C206" t="s">
        <v>7400</v>
      </c>
      <c r="D206" t="s">
        <v>7401</v>
      </c>
      <c r="E206" t="s">
        <v>5296</v>
      </c>
      <c r="F206" t="s">
        <v>269</v>
      </c>
      <c r="G206">
        <v>4</v>
      </c>
      <c r="H206">
        <v>5</v>
      </c>
      <c r="I206" t="s">
        <v>407</v>
      </c>
      <c r="J206">
        <v>4</v>
      </c>
      <c r="K206" t="s">
        <v>454</v>
      </c>
      <c r="L206" t="s">
        <v>7720</v>
      </c>
      <c r="M206" s="473">
        <v>0</v>
      </c>
      <c r="N206" s="473">
        <v>0</v>
      </c>
      <c r="O206" s="473">
        <v>0</v>
      </c>
      <c r="P206" s="473">
        <v>0</v>
      </c>
      <c r="Q206" s="473">
        <v>0</v>
      </c>
      <c r="R206">
        <f t="shared" si="5"/>
        <v>0</v>
      </c>
    </row>
    <row r="207" spans="2:18" customFormat="1" ht="14" hidden="1">
      <c r="B207" t="s">
        <v>7405</v>
      </c>
      <c r="C207" t="s">
        <v>7406</v>
      </c>
      <c r="D207" t="s">
        <v>7407</v>
      </c>
      <c r="F207" t="s">
        <v>269</v>
      </c>
      <c r="G207">
        <v>4</v>
      </c>
      <c r="H207">
        <v>4</v>
      </c>
      <c r="I207" t="s">
        <v>407</v>
      </c>
      <c r="J207">
        <v>4</v>
      </c>
      <c r="K207" t="s">
        <v>454</v>
      </c>
      <c r="L207" t="s">
        <v>7720</v>
      </c>
      <c r="M207" s="473">
        <v>0</v>
      </c>
      <c r="N207" s="473">
        <v>0</v>
      </c>
      <c r="O207" s="473">
        <v>0</v>
      </c>
      <c r="P207" s="473">
        <v>0</v>
      </c>
      <c r="Q207" s="473">
        <v>0</v>
      </c>
      <c r="R207">
        <f t="shared" si="5"/>
        <v>0</v>
      </c>
    </row>
    <row r="208" spans="2:18" customFormat="1" ht="14" hidden="1">
      <c r="B208" t="s">
        <v>8064</v>
      </c>
      <c r="C208" t="s">
        <v>8065</v>
      </c>
      <c r="D208" t="s">
        <v>8066</v>
      </c>
      <c r="E208" t="s">
        <v>5312</v>
      </c>
      <c r="F208" t="s">
        <v>269</v>
      </c>
      <c r="G208">
        <v>3</v>
      </c>
      <c r="H208">
        <v>6</v>
      </c>
      <c r="I208" t="s">
        <v>407</v>
      </c>
      <c r="J208">
        <v>5</v>
      </c>
      <c r="K208" t="s">
        <v>454</v>
      </c>
      <c r="L208" t="s">
        <v>7720</v>
      </c>
      <c r="M208" s="473">
        <v>0</v>
      </c>
      <c r="N208" s="473">
        <v>0</v>
      </c>
      <c r="O208" s="473">
        <v>0</v>
      </c>
      <c r="P208" s="473">
        <v>0</v>
      </c>
      <c r="Q208" s="473">
        <v>0</v>
      </c>
      <c r="R208">
        <f t="shared" si="5"/>
        <v>0</v>
      </c>
    </row>
    <row r="209" spans="2:18" customFormat="1" ht="14" hidden="1">
      <c r="B209" t="s">
        <v>7396</v>
      </c>
      <c r="C209" t="s">
        <v>7397</v>
      </c>
      <c r="D209" t="s">
        <v>7398</v>
      </c>
      <c r="F209" t="s">
        <v>269</v>
      </c>
      <c r="G209">
        <v>4</v>
      </c>
      <c r="H209">
        <v>7</v>
      </c>
      <c r="I209" t="s">
        <v>407</v>
      </c>
      <c r="J209">
        <v>5</v>
      </c>
      <c r="K209" t="s">
        <v>454</v>
      </c>
      <c r="L209" t="s">
        <v>7720</v>
      </c>
      <c r="M209" s="473">
        <v>0</v>
      </c>
      <c r="N209" s="473">
        <v>0</v>
      </c>
      <c r="O209" s="473">
        <v>0</v>
      </c>
      <c r="P209" s="473">
        <v>0</v>
      </c>
      <c r="Q209" s="473">
        <v>0</v>
      </c>
      <c r="R209">
        <f t="shared" si="5"/>
        <v>0</v>
      </c>
    </row>
    <row r="210" spans="2:18" customFormat="1" ht="14" hidden="1">
      <c r="B210" t="s">
        <v>7387</v>
      </c>
      <c r="C210" t="s">
        <v>7388</v>
      </c>
      <c r="D210" t="s">
        <v>7389</v>
      </c>
      <c r="F210" t="s">
        <v>269</v>
      </c>
      <c r="G210">
        <v>2</v>
      </c>
      <c r="H210">
        <v>10</v>
      </c>
      <c r="I210" t="s">
        <v>407</v>
      </c>
      <c r="J210">
        <v>6</v>
      </c>
      <c r="K210" t="s">
        <v>454</v>
      </c>
      <c r="L210" t="s">
        <v>7720</v>
      </c>
      <c r="M210" s="473">
        <v>0</v>
      </c>
      <c r="N210" s="473">
        <v>0</v>
      </c>
      <c r="O210" s="473">
        <v>0</v>
      </c>
      <c r="P210" s="473">
        <v>0</v>
      </c>
      <c r="Q210" s="473">
        <v>0</v>
      </c>
      <c r="R210">
        <f t="shared" si="5"/>
        <v>0</v>
      </c>
    </row>
    <row r="211" spans="2:18" customFormat="1" ht="14" hidden="1">
      <c r="B211" t="s">
        <v>7393</v>
      </c>
      <c r="C211" t="s">
        <v>7394</v>
      </c>
      <c r="D211" t="s">
        <v>7395</v>
      </c>
      <c r="F211" t="s">
        <v>269</v>
      </c>
      <c r="G211">
        <v>9</v>
      </c>
      <c r="H211">
        <v>3</v>
      </c>
      <c r="I211" t="s">
        <v>407</v>
      </c>
      <c r="J211">
        <v>6</v>
      </c>
      <c r="K211" t="s">
        <v>454</v>
      </c>
      <c r="L211" t="s">
        <v>7720</v>
      </c>
      <c r="M211" s="473">
        <v>0</v>
      </c>
      <c r="N211" s="473">
        <v>0</v>
      </c>
      <c r="O211" s="473">
        <v>0</v>
      </c>
      <c r="P211" s="473">
        <v>0</v>
      </c>
      <c r="Q211" s="473">
        <v>0</v>
      </c>
      <c r="R211">
        <f t="shared" si="5"/>
        <v>0</v>
      </c>
    </row>
    <row r="212" spans="2:18" customFormat="1" ht="14">
      <c r="B212" t="s">
        <v>7991</v>
      </c>
      <c r="C212" t="s">
        <v>7992</v>
      </c>
      <c r="D212" t="s">
        <v>7993</v>
      </c>
      <c r="E212" t="s">
        <v>5312</v>
      </c>
      <c r="F212" t="s">
        <v>269</v>
      </c>
      <c r="G212">
        <v>8</v>
      </c>
      <c r="H212">
        <v>8</v>
      </c>
      <c r="I212" t="s">
        <v>407</v>
      </c>
      <c r="J212">
        <v>8</v>
      </c>
      <c r="K212" t="s">
        <v>496</v>
      </c>
      <c r="L212" t="s">
        <v>7720</v>
      </c>
      <c r="M212" s="473">
        <v>0</v>
      </c>
      <c r="N212" s="473">
        <v>0</v>
      </c>
      <c r="O212" s="473">
        <v>0</v>
      </c>
      <c r="P212" s="473">
        <v>0</v>
      </c>
      <c r="Q212" s="473">
        <v>0</v>
      </c>
      <c r="R212">
        <f t="shared" si="5"/>
        <v>0</v>
      </c>
    </row>
    <row r="213" spans="2:18" customFormat="1" ht="14" hidden="1">
      <c r="B213" t="s">
        <v>7390</v>
      </c>
      <c r="C213" t="s">
        <v>7391</v>
      </c>
      <c r="D213" t="s">
        <v>7392</v>
      </c>
      <c r="F213" t="s">
        <v>269</v>
      </c>
      <c r="G213">
        <v>8</v>
      </c>
      <c r="H213">
        <v>8</v>
      </c>
      <c r="I213" t="s">
        <v>407</v>
      </c>
      <c r="J213">
        <v>8</v>
      </c>
      <c r="K213" t="s">
        <v>454</v>
      </c>
      <c r="L213" t="s">
        <v>7720</v>
      </c>
      <c r="M213" s="473">
        <v>0</v>
      </c>
      <c r="N213" s="473">
        <v>0</v>
      </c>
      <c r="O213" s="473">
        <v>0</v>
      </c>
      <c r="P213" s="473">
        <v>0</v>
      </c>
      <c r="Q213" s="473">
        <v>0</v>
      </c>
      <c r="R213">
        <f t="shared" si="5"/>
        <v>0</v>
      </c>
    </row>
    <row r="214" spans="2:18" customFormat="1" ht="14">
      <c r="B214" t="s">
        <v>7964</v>
      </c>
      <c r="C214" t="s">
        <v>7965</v>
      </c>
      <c r="D214" t="s">
        <v>7966</v>
      </c>
      <c r="E214" t="s">
        <v>5312</v>
      </c>
      <c r="F214" t="s">
        <v>269</v>
      </c>
      <c r="G214">
        <v>8</v>
      </c>
      <c r="H214">
        <v>8</v>
      </c>
      <c r="I214" t="s">
        <v>407</v>
      </c>
      <c r="J214">
        <v>10</v>
      </c>
      <c r="K214" t="s">
        <v>496</v>
      </c>
      <c r="L214" t="s">
        <v>7720</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2" t="s">
        <v>5051</v>
      </c>
      <c r="J215">
        <v>1</v>
      </c>
      <c r="K215" t="s">
        <v>454</v>
      </c>
      <c r="L215" t="s">
        <v>6882</v>
      </c>
      <c r="M215" s="487">
        <v>0</v>
      </c>
      <c r="N215" s="487">
        <v>0</v>
      </c>
      <c r="O215" s="487">
        <v>0</v>
      </c>
      <c r="P215" s="487">
        <v>0</v>
      </c>
      <c r="Q215" s="487">
        <v>0</v>
      </c>
      <c r="R215">
        <f t="shared" ref="R215:R225" si="6">SUBTOTAL(9,M215:Q215)</f>
        <v>0</v>
      </c>
    </row>
    <row r="216" spans="2:18" customFormat="1" ht="14" hidden="1">
      <c r="B216" t="s">
        <v>6698</v>
      </c>
      <c r="C216" t="s">
        <v>6699</v>
      </c>
      <c r="D216" t="s">
        <v>6700</v>
      </c>
      <c r="F216" t="s">
        <v>250</v>
      </c>
      <c r="I216" s="702"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2"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2" t="s">
        <v>5051</v>
      </c>
      <c r="J218">
        <v>2</v>
      </c>
      <c r="K218" t="s">
        <v>454</v>
      </c>
      <c r="L218" t="s">
        <v>6882</v>
      </c>
      <c r="M218" s="487">
        <v>0</v>
      </c>
      <c r="N218" s="487">
        <v>0</v>
      </c>
      <c r="O218" s="487">
        <v>0</v>
      </c>
      <c r="P218" s="487">
        <v>0</v>
      </c>
      <c r="Q218" s="487">
        <v>0</v>
      </c>
      <c r="R218">
        <f t="shared" si="6"/>
        <v>0</v>
      </c>
    </row>
    <row r="219" spans="2:18" customFormat="1" ht="14">
      <c r="B219" t="s">
        <v>6564</v>
      </c>
      <c r="C219" t="s">
        <v>6565</v>
      </c>
      <c r="D219" s="478" t="s">
        <v>6979</v>
      </c>
      <c r="F219" t="s">
        <v>5123</v>
      </c>
      <c r="G219">
        <v>0</v>
      </c>
      <c r="I219" s="702"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2"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2"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2"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2" t="s">
        <v>5051</v>
      </c>
      <c r="J223">
        <v>7</v>
      </c>
      <c r="K223" t="s">
        <v>454</v>
      </c>
      <c r="L223" t="s">
        <v>6882</v>
      </c>
      <c r="M223" s="487">
        <v>0</v>
      </c>
      <c r="N223" s="487">
        <v>0</v>
      </c>
      <c r="O223" s="487">
        <v>0</v>
      </c>
      <c r="P223" s="487">
        <v>0</v>
      </c>
      <c r="Q223" s="487">
        <v>0</v>
      </c>
      <c r="R223">
        <f t="shared" si="6"/>
        <v>0</v>
      </c>
    </row>
    <row r="224" spans="2:18" customFormat="1" ht="14">
      <c r="B224" s="478" t="s">
        <v>7006</v>
      </c>
      <c r="C224" t="s">
        <v>6786</v>
      </c>
      <c r="D224" t="s">
        <v>6787</v>
      </c>
      <c r="F224" t="s">
        <v>269</v>
      </c>
      <c r="G224">
        <v>7</v>
      </c>
      <c r="H224">
        <v>5</v>
      </c>
      <c r="I224" s="702"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7">
        <v>0</v>
      </c>
      <c r="N226" s="487">
        <v>0</v>
      </c>
      <c r="O226" s="487">
        <v>0</v>
      </c>
      <c r="P226" s="487">
        <v>0</v>
      </c>
      <c r="Q226" s="487">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7320</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7">
        <v>0</v>
      </c>
      <c r="N229" s="487">
        <v>0</v>
      </c>
      <c r="O229" s="487">
        <v>0</v>
      </c>
      <c r="P229" s="487">
        <v>0</v>
      </c>
      <c r="Q229" s="487">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7">
        <v>0</v>
      </c>
      <c r="N233" s="487">
        <v>0</v>
      </c>
      <c r="O233" s="487">
        <v>0</v>
      </c>
      <c r="P233" s="487">
        <v>0</v>
      </c>
      <c r="Q233" s="487">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0"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0"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0"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0" t="s">
        <v>293</v>
      </c>
      <c r="J238">
        <v>3</v>
      </c>
      <c r="K238" t="s">
        <v>454</v>
      </c>
      <c r="L238" t="s">
        <v>6882</v>
      </c>
      <c r="M238" s="487">
        <v>0</v>
      </c>
      <c r="N238" s="487">
        <v>0</v>
      </c>
      <c r="O238" s="487">
        <v>0</v>
      </c>
      <c r="P238" s="487">
        <v>0</v>
      </c>
      <c r="Q238" s="487">
        <v>0</v>
      </c>
      <c r="R238">
        <f t="shared" si="8"/>
        <v>0</v>
      </c>
    </row>
    <row r="239" spans="2:18" customFormat="1" ht="14" hidden="1">
      <c r="B239" t="s">
        <v>6681</v>
      </c>
      <c r="C239" t="s">
        <v>6682</v>
      </c>
      <c r="D239" t="s">
        <v>6683</v>
      </c>
      <c r="F239" t="s">
        <v>250</v>
      </c>
      <c r="I239" s="710" t="s">
        <v>293</v>
      </c>
      <c r="J239">
        <v>3</v>
      </c>
      <c r="K239" t="s">
        <v>454</v>
      </c>
      <c r="L239" t="s">
        <v>6882</v>
      </c>
      <c r="M239" s="487">
        <v>0</v>
      </c>
      <c r="N239" s="487">
        <v>0</v>
      </c>
      <c r="O239" s="487">
        <v>0</v>
      </c>
      <c r="P239" s="487">
        <v>0</v>
      </c>
      <c r="Q239" s="487">
        <v>0</v>
      </c>
      <c r="R239">
        <f t="shared" si="8"/>
        <v>0</v>
      </c>
    </row>
    <row r="240" spans="2:18" customFormat="1" ht="14" hidden="1">
      <c r="B240" t="s">
        <v>6843</v>
      </c>
      <c r="C240" t="s">
        <v>6844</v>
      </c>
      <c r="D240" t="s">
        <v>6845</v>
      </c>
      <c r="F240" t="s">
        <v>250</v>
      </c>
      <c r="I240" s="710"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0" t="s">
        <v>293</v>
      </c>
      <c r="J241">
        <v>4</v>
      </c>
      <c r="K241" t="s">
        <v>454</v>
      </c>
      <c r="L241" t="s">
        <v>6882</v>
      </c>
      <c r="M241" s="487">
        <v>0</v>
      </c>
      <c r="N241" s="487">
        <v>0</v>
      </c>
      <c r="O241" s="487">
        <v>0</v>
      </c>
      <c r="P241" s="487">
        <v>0</v>
      </c>
      <c r="Q241" s="487">
        <v>0</v>
      </c>
      <c r="R241">
        <f t="shared" si="8"/>
        <v>0</v>
      </c>
    </row>
    <row r="242" spans="2:18" customFormat="1" ht="14">
      <c r="B242" t="s">
        <v>6751</v>
      </c>
      <c r="C242" t="s">
        <v>6752</v>
      </c>
      <c r="D242" t="s">
        <v>6753</v>
      </c>
      <c r="E242" t="s">
        <v>5167</v>
      </c>
      <c r="F242" t="s">
        <v>269</v>
      </c>
      <c r="G242">
        <v>4</v>
      </c>
      <c r="H242">
        <v>5</v>
      </c>
      <c r="I242" s="710"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0"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0"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09" t="s">
        <v>272</v>
      </c>
      <c r="J245">
        <v>0</v>
      </c>
      <c r="K245" t="s">
        <v>454</v>
      </c>
      <c r="L245" t="s">
        <v>6882</v>
      </c>
      <c r="M245" s="487">
        <v>0</v>
      </c>
      <c r="N245" s="487">
        <v>0</v>
      </c>
      <c r="O245" s="487">
        <v>0</v>
      </c>
      <c r="P245" s="487">
        <v>0</v>
      </c>
      <c r="Q245" s="487">
        <v>0</v>
      </c>
      <c r="R245">
        <f t="shared" si="7"/>
        <v>0</v>
      </c>
    </row>
    <row r="246" spans="2:18" customFormat="1" ht="14" hidden="1">
      <c r="B246" t="s">
        <v>6593</v>
      </c>
      <c r="C246" t="s">
        <v>6594</v>
      </c>
      <c r="D246" t="s">
        <v>6595</v>
      </c>
      <c r="F246" t="s">
        <v>250</v>
      </c>
      <c r="I246" s="709"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09"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09" t="s">
        <v>272</v>
      </c>
      <c r="J248">
        <v>2</v>
      </c>
      <c r="K248" t="s">
        <v>454</v>
      </c>
      <c r="L248" t="s">
        <v>6882</v>
      </c>
      <c r="M248" s="487">
        <v>0</v>
      </c>
      <c r="N248" s="487">
        <v>0</v>
      </c>
      <c r="O248" s="487">
        <v>0</v>
      </c>
      <c r="P248" s="487">
        <v>0</v>
      </c>
      <c r="Q248" s="487">
        <v>0</v>
      </c>
      <c r="R248">
        <f t="shared" si="7"/>
        <v>0</v>
      </c>
    </row>
    <row r="249" spans="2:18" customFormat="1" ht="14">
      <c r="B249" s="598" t="s">
        <v>6962</v>
      </c>
      <c r="C249" t="s">
        <v>6588</v>
      </c>
      <c r="D249" t="s">
        <v>6589</v>
      </c>
      <c r="F249" t="s">
        <v>250</v>
      </c>
      <c r="I249" s="709"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09"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09" t="s">
        <v>272</v>
      </c>
      <c r="J251">
        <v>4</v>
      </c>
      <c r="K251" t="s">
        <v>454</v>
      </c>
      <c r="L251" t="s">
        <v>6882</v>
      </c>
      <c r="M251" s="487">
        <v>0</v>
      </c>
      <c r="N251" s="487">
        <v>0</v>
      </c>
      <c r="O251" s="487">
        <v>0</v>
      </c>
      <c r="P251" s="487">
        <v>0</v>
      </c>
      <c r="Q251" s="487">
        <v>0</v>
      </c>
      <c r="R251">
        <f t="shared" si="7"/>
        <v>0</v>
      </c>
    </row>
    <row r="252" spans="2:18" customFormat="1" ht="14" hidden="1">
      <c r="B252" t="s">
        <v>6687</v>
      </c>
      <c r="C252" t="s">
        <v>6688</v>
      </c>
      <c r="D252" t="s">
        <v>6689</v>
      </c>
      <c r="E252" t="s">
        <v>5296</v>
      </c>
      <c r="F252" t="s">
        <v>269</v>
      </c>
      <c r="G252">
        <v>4</v>
      </c>
      <c r="H252">
        <v>5</v>
      </c>
      <c r="I252" s="709"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09"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09"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39" t="s">
        <v>3336</v>
      </c>
      <c r="J255">
        <v>1</v>
      </c>
      <c r="K255" t="s">
        <v>454</v>
      </c>
      <c r="L255" t="s">
        <v>6882</v>
      </c>
      <c r="M255" s="487">
        <v>0</v>
      </c>
      <c r="N255" s="487">
        <v>0</v>
      </c>
      <c r="O255" s="487">
        <v>0</v>
      </c>
      <c r="P255" s="487">
        <v>0</v>
      </c>
      <c r="Q255" s="487">
        <v>0</v>
      </c>
      <c r="R255">
        <f t="shared" ref="R255:R264" si="9">SUBTOTAL(9,M255:Q255)</f>
        <v>0</v>
      </c>
    </row>
    <row r="256" spans="2:18" customFormat="1" ht="14">
      <c r="B256" s="478" t="s">
        <v>6936</v>
      </c>
      <c r="C256" t="s">
        <v>6788</v>
      </c>
      <c r="D256" t="s">
        <v>6789</v>
      </c>
      <c r="F256" t="s">
        <v>250</v>
      </c>
      <c r="I256" s="539"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39"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39" t="s">
        <v>3336</v>
      </c>
      <c r="J258">
        <v>2</v>
      </c>
      <c r="K258" t="s">
        <v>454</v>
      </c>
      <c r="L258" t="s">
        <v>6882</v>
      </c>
      <c r="M258" s="487">
        <v>0</v>
      </c>
      <c r="N258" s="487">
        <v>0</v>
      </c>
      <c r="O258" s="487">
        <v>0</v>
      </c>
      <c r="P258" s="487">
        <v>0</v>
      </c>
      <c r="Q258" s="487">
        <v>0</v>
      </c>
      <c r="R258">
        <f t="shared" si="9"/>
        <v>0</v>
      </c>
    </row>
    <row r="259" spans="2:18" customFormat="1" ht="14" hidden="1">
      <c r="B259" t="s">
        <v>6684</v>
      </c>
      <c r="C259" t="s">
        <v>6685</v>
      </c>
      <c r="D259" t="s">
        <v>6686</v>
      </c>
      <c r="F259" t="s">
        <v>250</v>
      </c>
      <c r="I259" s="539"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39"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39" t="s">
        <v>3336</v>
      </c>
      <c r="J261">
        <v>3</v>
      </c>
      <c r="K261" t="s">
        <v>454</v>
      </c>
      <c r="L261" t="s">
        <v>6882</v>
      </c>
      <c r="M261" s="487">
        <v>0</v>
      </c>
      <c r="N261" s="487">
        <v>0</v>
      </c>
      <c r="O261" s="487">
        <v>0</v>
      </c>
      <c r="P261" s="487">
        <v>0</v>
      </c>
      <c r="Q261" s="487">
        <v>0</v>
      </c>
      <c r="R261">
        <f t="shared" si="9"/>
        <v>0</v>
      </c>
    </row>
    <row r="262" spans="2:18" customFormat="1" ht="14">
      <c r="B262" t="s">
        <v>6777</v>
      </c>
      <c r="C262" t="s">
        <v>6778</v>
      </c>
      <c r="D262" t="s">
        <v>6779</v>
      </c>
      <c r="F262" t="s">
        <v>5123</v>
      </c>
      <c r="G262">
        <v>3</v>
      </c>
      <c r="I262" s="539"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39"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39"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1"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1" t="s">
        <v>308</v>
      </c>
      <c r="J266">
        <v>1</v>
      </c>
      <c r="K266" t="s">
        <v>454</v>
      </c>
      <c r="L266" t="s">
        <v>6882</v>
      </c>
      <c r="M266" s="487">
        <v>0</v>
      </c>
      <c r="N266" s="487">
        <v>0</v>
      </c>
      <c r="O266" s="487">
        <v>0</v>
      </c>
      <c r="P266" s="487">
        <v>0</v>
      </c>
      <c r="Q266" s="487">
        <v>0</v>
      </c>
      <c r="R266">
        <f t="shared" si="7"/>
        <v>0</v>
      </c>
    </row>
    <row r="267" spans="2:18" customFormat="1" ht="14">
      <c r="B267" t="s">
        <v>6820</v>
      </c>
      <c r="C267" t="s">
        <v>6821</v>
      </c>
      <c r="D267" t="s">
        <v>6822</v>
      </c>
      <c r="F267" t="s">
        <v>250</v>
      </c>
      <c r="I267" s="711"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1"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1" t="s">
        <v>308</v>
      </c>
      <c r="J269">
        <v>2</v>
      </c>
      <c r="K269" t="s">
        <v>454</v>
      </c>
      <c r="L269" t="s">
        <v>6882</v>
      </c>
      <c r="M269" s="487">
        <v>0</v>
      </c>
      <c r="N269" s="487">
        <v>0</v>
      </c>
      <c r="O269" s="487">
        <v>0</v>
      </c>
      <c r="P269" s="487">
        <v>0</v>
      </c>
      <c r="Q269" s="487">
        <v>0</v>
      </c>
      <c r="R269">
        <f t="shared" si="7"/>
        <v>0</v>
      </c>
    </row>
    <row r="270" spans="2:18" customFormat="1" ht="14" hidden="1">
      <c r="B270" t="s">
        <v>6734</v>
      </c>
      <c r="C270" t="s">
        <v>6735</v>
      </c>
      <c r="D270" t="s">
        <v>6736</v>
      </c>
      <c r="F270" t="s">
        <v>5123</v>
      </c>
      <c r="G270">
        <v>0</v>
      </c>
      <c r="I270" s="711"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1"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1" t="s">
        <v>308</v>
      </c>
      <c r="J272">
        <v>4</v>
      </c>
      <c r="K272" t="s">
        <v>454</v>
      </c>
      <c r="L272" t="s">
        <v>6882</v>
      </c>
      <c r="M272" s="487">
        <v>0</v>
      </c>
      <c r="N272" s="487">
        <v>0</v>
      </c>
      <c r="O272" s="487">
        <v>0</v>
      </c>
      <c r="P272" s="487">
        <v>0</v>
      </c>
      <c r="Q272" s="487">
        <v>0</v>
      </c>
      <c r="R272">
        <f t="shared" si="7"/>
        <v>0</v>
      </c>
    </row>
    <row r="273" spans="2:18" customFormat="1" ht="14">
      <c r="B273" s="478" t="s">
        <v>6940</v>
      </c>
      <c r="C273" t="s">
        <v>6867</v>
      </c>
      <c r="D273" t="s">
        <v>6868</v>
      </c>
      <c r="F273" t="s">
        <v>269</v>
      </c>
      <c r="G273">
        <v>5</v>
      </c>
      <c r="H273">
        <v>6</v>
      </c>
      <c r="I273" s="711"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1"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7">
        <v>0</v>
      </c>
      <c r="N279" s="487">
        <v>0</v>
      </c>
      <c r="O279" s="487">
        <v>0</v>
      </c>
      <c r="P279" s="487">
        <v>0</v>
      </c>
      <c r="Q279" s="487">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7">
        <v>0</v>
      </c>
      <c r="N280" s="487">
        <v>0</v>
      </c>
      <c r="O280" s="487">
        <v>0</v>
      </c>
      <c r="P280" s="487">
        <v>0</v>
      </c>
      <c r="Q280" s="487">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7">
        <v>0</v>
      </c>
      <c r="N282" s="487">
        <v>0</v>
      </c>
      <c r="O282" s="487">
        <v>0</v>
      </c>
      <c r="P282" s="487">
        <v>0</v>
      </c>
      <c r="Q282" s="487">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7">
        <v>0</v>
      </c>
      <c r="N285" s="487">
        <v>0</v>
      </c>
      <c r="O285" s="487">
        <v>0</v>
      </c>
      <c r="P285" s="487">
        <v>0</v>
      </c>
      <c r="Q285" s="487">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8110</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7">
        <v>0</v>
      </c>
      <c r="N292" s="487">
        <v>0</v>
      </c>
      <c r="O292" s="487">
        <v>0</v>
      </c>
      <c r="P292" s="487">
        <v>0</v>
      </c>
      <c r="Q292" s="487">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7">
        <v>0</v>
      </c>
      <c r="N293" s="487">
        <v>0</v>
      </c>
      <c r="O293" s="487">
        <v>0</v>
      </c>
      <c r="P293" s="487">
        <v>0</v>
      </c>
      <c r="Q293" s="487">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7">
        <v>0</v>
      </c>
      <c r="N297" s="487">
        <v>0</v>
      </c>
      <c r="O297" s="487">
        <v>0</v>
      </c>
      <c r="P297" s="487">
        <v>0</v>
      </c>
      <c r="Q297" s="487">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7">
        <v>0</v>
      </c>
      <c r="N301" s="487">
        <v>0</v>
      </c>
      <c r="O301" s="487">
        <v>0</v>
      </c>
      <c r="P301" s="487">
        <v>0</v>
      </c>
      <c r="Q301" s="487">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7">
        <v>0</v>
      </c>
      <c r="N302" s="487">
        <v>0</v>
      </c>
      <c r="O302" s="487">
        <v>0</v>
      </c>
      <c r="P302" s="487">
        <v>0</v>
      </c>
      <c r="Q302" s="487">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7">
        <v>0</v>
      </c>
      <c r="N308" s="487">
        <v>0</v>
      </c>
      <c r="O308" s="487">
        <v>0</v>
      </c>
      <c r="P308" s="487">
        <v>0</v>
      </c>
      <c r="Q308" s="487">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7">
        <v>0</v>
      </c>
      <c r="N309" s="487">
        <v>0</v>
      </c>
      <c r="O309" s="487">
        <v>0</v>
      </c>
      <c r="P309" s="487">
        <v>0</v>
      </c>
      <c r="Q309" s="487">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7">
        <v>0</v>
      </c>
      <c r="N311" s="487">
        <v>0</v>
      </c>
      <c r="O311" s="487">
        <v>0</v>
      </c>
      <c r="P311" s="487">
        <v>0</v>
      </c>
      <c r="Q311" s="487">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3" t="s">
        <v>407</v>
      </c>
      <c r="J315">
        <v>1</v>
      </c>
      <c r="K315" t="s">
        <v>454</v>
      </c>
      <c r="L315" t="s">
        <v>6882</v>
      </c>
      <c r="M315" s="487">
        <v>0</v>
      </c>
      <c r="N315" s="487">
        <v>0</v>
      </c>
      <c r="O315" s="487">
        <v>0</v>
      </c>
      <c r="P315" s="487">
        <v>0</v>
      </c>
      <c r="Q315" s="487">
        <v>0</v>
      </c>
      <c r="R315">
        <f t="shared" si="10"/>
        <v>0</v>
      </c>
    </row>
    <row r="316" spans="2:18" customFormat="1" ht="14">
      <c r="B316" t="s">
        <v>6795</v>
      </c>
      <c r="C316" t="s">
        <v>6796</v>
      </c>
      <c r="D316" t="s">
        <v>6797</v>
      </c>
      <c r="E316" t="s">
        <v>5167</v>
      </c>
      <c r="F316" t="s">
        <v>269</v>
      </c>
      <c r="G316">
        <v>1</v>
      </c>
      <c r="H316">
        <v>1</v>
      </c>
      <c r="I316" s="713"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3" t="s">
        <v>407</v>
      </c>
      <c r="J317">
        <v>1</v>
      </c>
      <c r="K317" t="s">
        <v>454</v>
      </c>
      <c r="L317" t="s">
        <v>6882</v>
      </c>
      <c r="M317" s="487">
        <v>0</v>
      </c>
      <c r="N317" s="487">
        <v>0</v>
      </c>
      <c r="O317" s="487">
        <v>0</v>
      </c>
      <c r="P317" s="487">
        <v>0</v>
      </c>
      <c r="Q317" s="487">
        <v>0</v>
      </c>
      <c r="R317">
        <f t="shared" si="10"/>
        <v>0</v>
      </c>
    </row>
    <row r="318" spans="2:18" customFormat="1" ht="14" hidden="1">
      <c r="B318" t="s">
        <v>6555</v>
      </c>
      <c r="C318" t="s">
        <v>6556</v>
      </c>
      <c r="D318" t="s">
        <v>6557</v>
      </c>
      <c r="F318" t="s">
        <v>269</v>
      </c>
      <c r="G318">
        <v>2</v>
      </c>
      <c r="H318">
        <v>3</v>
      </c>
      <c r="I318" s="713" t="s">
        <v>407</v>
      </c>
      <c r="J318">
        <v>2</v>
      </c>
      <c r="K318" t="s">
        <v>454</v>
      </c>
      <c r="L318" t="s">
        <v>6882</v>
      </c>
      <c r="M318" s="487">
        <v>0</v>
      </c>
      <c r="N318" s="487">
        <v>0</v>
      </c>
      <c r="O318" s="487">
        <v>0</v>
      </c>
      <c r="P318" s="487">
        <v>0</v>
      </c>
      <c r="Q318" s="487">
        <v>0</v>
      </c>
      <c r="R318">
        <f t="shared" si="10"/>
        <v>0</v>
      </c>
    </row>
    <row r="319" spans="2:18" customFormat="1" ht="14" hidden="1">
      <c r="B319" t="s">
        <v>6558</v>
      </c>
      <c r="C319" t="s">
        <v>6559</v>
      </c>
      <c r="D319" t="s">
        <v>6560</v>
      </c>
      <c r="F319" t="s">
        <v>269</v>
      </c>
      <c r="G319">
        <v>1</v>
      </c>
      <c r="H319">
        <v>2</v>
      </c>
      <c r="I319" s="713" t="s">
        <v>407</v>
      </c>
      <c r="J319">
        <v>2</v>
      </c>
      <c r="K319" t="s">
        <v>454</v>
      </c>
      <c r="L319" t="s">
        <v>6882</v>
      </c>
      <c r="M319" s="487">
        <v>0</v>
      </c>
      <c r="N319" s="487">
        <v>0</v>
      </c>
      <c r="O319" s="487">
        <v>0</v>
      </c>
      <c r="P319" s="487">
        <v>0</v>
      </c>
      <c r="Q319" s="487">
        <v>0</v>
      </c>
      <c r="R319">
        <f t="shared" si="10"/>
        <v>0</v>
      </c>
    </row>
    <row r="320" spans="2:18" customFormat="1" ht="14" hidden="1">
      <c r="B320" t="s">
        <v>6627</v>
      </c>
      <c r="C320" t="s">
        <v>6628</v>
      </c>
      <c r="D320" t="s">
        <v>6629</v>
      </c>
      <c r="F320" t="s">
        <v>269</v>
      </c>
      <c r="G320">
        <v>2</v>
      </c>
      <c r="H320">
        <v>2</v>
      </c>
      <c r="I320" s="713" t="s">
        <v>407</v>
      </c>
      <c r="J320">
        <v>2</v>
      </c>
      <c r="K320" t="s">
        <v>454</v>
      </c>
      <c r="L320" t="s">
        <v>6882</v>
      </c>
      <c r="M320" s="487">
        <v>0</v>
      </c>
      <c r="N320" s="487">
        <v>0</v>
      </c>
      <c r="O320" s="487">
        <v>0</v>
      </c>
      <c r="P320" s="487">
        <v>0</v>
      </c>
      <c r="Q320" s="487">
        <v>0</v>
      </c>
      <c r="R320">
        <f t="shared" si="10"/>
        <v>0</v>
      </c>
    </row>
    <row r="321" spans="2:18" customFormat="1" ht="14" hidden="1">
      <c r="B321" t="s">
        <v>6642</v>
      </c>
      <c r="C321" t="s">
        <v>6643</v>
      </c>
      <c r="D321" t="s">
        <v>6644</v>
      </c>
      <c r="E321" t="s">
        <v>5167</v>
      </c>
      <c r="F321" t="s">
        <v>269</v>
      </c>
      <c r="G321">
        <v>2</v>
      </c>
      <c r="H321">
        <v>3</v>
      </c>
      <c r="I321" s="713"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3"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3"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3"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3" t="s">
        <v>407</v>
      </c>
      <c r="J325">
        <v>2</v>
      </c>
      <c r="K325" t="s">
        <v>454</v>
      </c>
      <c r="L325" t="s">
        <v>6882</v>
      </c>
      <c r="M325" s="487">
        <v>0</v>
      </c>
      <c r="N325" s="487">
        <v>0</v>
      </c>
      <c r="O325" s="487">
        <v>0</v>
      </c>
      <c r="P325" s="487">
        <v>0</v>
      </c>
      <c r="Q325" s="487">
        <v>0</v>
      </c>
      <c r="R325">
        <f t="shared" si="10"/>
        <v>0</v>
      </c>
    </row>
    <row r="326" spans="2:18" customFormat="1" ht="14">
      <c r="B326" t="s">
        <v>6540</v>
      </c>
      <c r="C326" t="s">
        <v>6541</v>
      </c>
      <c r="D326" t="s">
        <v>6542</v>
      </c>
      <c r="F326" t="s">
        <v>269</v>
      </c>
      <c r="G326">
        <v>2</v>
      </c>
      <c r="H326">
        <v>3</v>
      </c>
      <c r="I326" s="713"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3"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3" t="s">
        <v>407</v>
      </c>
      <c r="J328">
        <v>3</v>
      </c>
      <c r="K328" t="s">
        <v>454</v>
      </c>
      <c r="L328" t="s">
        <v>6882</v>
      </c>
      <c r="M328" s="487">
        <v>0</v>
      </c>
      <c r="N328" s="487">
        <v>0</v>
      </c>
      <c r="O328" s="487">
        <v>0</v>
      </c>
      <c r="P328" s="487">
        <v>0</v>
      </c>
      <c r="Q328" s="487">
        <v>0</v>
      </c>
      <c r="R328">
        <f t="shared" si="10"/>
        <v>0</v>
      </c>
    </row>
    <row r="329" spans="2:18" customFormat="1" ht="14" hidden="1">
      <c r="B329" t="s">
        <v>6561</v>
      </c>
      <c r="C329" t="s">
        <v>6562</v>
      </c>
      <c r="D329" t="s">
        <v>6563</v>
      </c>
      <c r="F329" t="s">
        <v>269</v>
      </c>
      <c r="G329">
        <v>5</v>
      </c>
      <c r="H329">
        <v>6</v>
      </c>
      <c r="I329" s="713" t="s">
        <v>407</v>
      </c>
      <c r="J329">
        <v>3</v>
      </c>
      <c r="K329" t="s">
        <v>454</v>
      </c>
      <c r="L329" t="s">
        <v>6882</v>
      </c>
      <c r="M329" s="487">
        <v>0</v>
      </c>
      <c r="N329" s="487">
        <v>0</v>
      </c>
      <c r="O329" s="487">
        <v>0</v>
      </c>
      <c r="P329" s="487">
        <v>0</v>
      </c>
      <c r="Q329" s="487">
        <v>0</v>
      </c>
      <c r="R329">
        <f t="shared" si="10"/>
        <v>0</v>
      </c>
    </row>
    <row r="330" spans="2:18" customFormat="1" ht="14" hidden="1">
      <c r="B330" t="s">
        <v>6645</v>
      </c>
      <c r="C330" t="s">
        <v>6646</v>
      </c>
      <c r="D330" t="s">
        <v>6647</v>
      </c>
      <c r="F330" t="s">
        <v>269</v>
      </c>
      <c r="G330">
        <v>3</v>
      </c>
      <c r="H330">
        <v>4</v>
      </c>
      <c r="I330" s="713"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3" t="s">
        <v>407</v>
      </c>
      <c r="J331">
        <v>3</v>
      </c>
      <c r="K331" t="s">
        <v>454</v>
      </c>
      <c r="L331" t="s">
        <v>6882</v>
      </c>
      <c r="M331" s="487">
        <v>0</v>
      </c>
      <c r="N331" s="487">
        <v>0</v>
      </c>
      <c r="O331" s="487">
        <v>0</v>
      </c>
      <c r="P331" s="487">
        <v>0</v>
      </c>
      <c r="Q331" s="487">
        <v>0</v>
      </c>
      <c r="R331">
        <f t="shared" si="10"/>
        <v>0</v>
      </c>
    </row>
    <row r="332" spans="2:18" customFormat="1" ht="14" hidden="1">
      <c r="B332" t="s">
        <v>6780</v>
      </c>
      <c r="C332" t="s">
        <v>6781</v>
      </c>
      <c r="D332" t="s">
        <v>6782</v>
      </c>
      <c r="F332" t="s">
        <v>269</v>
      </c>
      <c r="G332">
        <v>2</v>
      </c>
      <c r="H332">
        <v>4</v>
      </c>
      <c r="I332" s="713"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3"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3" t="s">
        <v>407</v>
      </c>
      <c r="J334">
        <v>3</v>
      </c>
      <c r="K334" t="s">
        <v>454</v>
      </c>
      <c r="L334" t="s">
        <v>6882</v>
      </c>
      <c r="M334" s="487">
        <v>0</v>
      </c>
      <c r="N334" s="487">
        <v>0</v>
      </c>
      <c r="O334" s="487">
        <v>0</v>
      </c>
      <c r="P334" s="487">
        <v>0</v>
      </c>
      <c r="Q334" s="487">
        <v>0</v>
      </c>
      <c r="R334">
        <f t="shared" si="10"/>
        <v>0</v>
      </c>
    </row>
    <row r="335" spans="2:18" customFormat="1" ht="14" hidden="1">
      <c r="B335" t="s">
        <v>6859</v>
      </c>
      <c r="C335" t="s">
        <v>6860</v>
      </c>
      <c r="D335" t="s">
        <v>6861</v>
      </c>
      <c r="F335" t="s">
        <v>269</v>
      </c>
      <c r="G335">
        <v>3</v>
      </c>
      <c r="H335">
        <v>3</v>
      </c>
      <c r="I335" s="713" t="s">
        <v>407</v>
      </c>
      <c r="J335">
        <v>3</v>
      </c>
      <c r="K335" t="s">
        <v>454</v>
      </c>
      <c r="L335" t="s">
        <v>6882</v>
      </c>
      <c r="M335" s="487">
        <v>0</v>
      </c>
      <c r="N335" s="487">
        <v>0</v>
      </c>
      <c r="O335" s="487">
        <v>0</v>
      </c>
      <c r="P335" s="487">
        <v>0</v>
      </c>
      <c r="Q335" s="487">
        <v>0</v>
      </c>
      <c r="R335">
        <f t="shared" si="10"/>
        <v>0</v>
      </c>
    </row>
    <row r="336" spans="2:18" customFormat="1" ht="14">
      <c r="B336" t="s">
        <v>6534</v>
      </c>
      <c r="C336" t="s">
        <v>6535</v>
      </c>
      <c r="D336" t="s">
        <v>6536</v>
      </c>
      <c r="F336" t="s">
        <v>269</v>
      </c>
      <c r="G336">
        <v>3</v>
      </c>
      <c r="H336">
        <v>6</v>
      </c>
      <c r="I336" s="713"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3" t="s">
        <v>407</v>
      </c>
      <c r="J337">
        <v>4</v>
      </c>
      <c r="K337" t="s">
        <v>454</v>
      </c>
      <c r="L337" t="s">
        <v>6882</v>
      </c>
      <c r="M337" s="487">
        <v>0</v>
      </c>
      <c r="N337" s="487">
        <v>0</v>
      </c>
      <c r="O337" s="487">
        <v>0</v>
      </c>
      <c r="P337" s="487">
        <v>0</v>
      </c>
      <c r="Q337" s="487">
        <v>0</v>
      </c>
      <c r="R337">
        <f t="shared" si="10"/>
        <v>0</v>
      </c>
    </row>
    <row r="338" spans="2:18" customFormat="1" ht="14" hidden="1">
      <c r="B338" t="s">
        <v>6552</v>
      </c>
      <c r="C338" t="s">
        <v>6553</v>
      </c>
      <c r="D338" t="s">
        <v>6554</v>
      </c>
      <c r="F338" t="s">
        <v>269</v>
      </c>
      <c r="G338">
        <v>3</v>
      </c>
      <c r="H338">
        <v>4</v>
      </c>
      <c r="I338" s="713" t="s">
        <v>407</v>
      </c>
      <c r="J338">
        <v>4</v>
      </c>
      <c r="K338" t="s">
        <v>454</v>
      </c>
      <c r="L338" t="s">
        <v>6882</v>
      </c>
      <c r="M338" s="487">
        <v>0</v>
      </c>
      <c r="N338" s="487">
        <v>0</v>
      </c>
      <c r="O338" s="487">
        <v>0</v>
      </c>
      <c r="P338" s="487">
        <v>0</v>
      </c>
      <c r="Q338" s="487">
        <v>0</v>
      </c>
      <c r="R338">
        <f t="shared" si="10"/>
        <v>0</v>
      </c>
    </row>
    <row r="339" spans="2:18" customFormat="1" ht="14" hidden="1">
      <c r="B339" t="s">
        <v>6737</v>
      </c>
      <c r="C339" t="s">
        <v>6738</v>
      </c>
      <c r="D339" t="s">
        <v>6739</v>
      </c>
      <c r="F339" t="s">
        <v>269</v>
      </c>
      <c r="G339">
        <v>3</v>
      </c>
      <c r="H339">
        <v>3</v>
      </c>
      <c r="I339" s="713" t="s">
        <v>407</v>
      </c>
      <c r="J339">
        <v>4</v>
      </c>
      <c r="K339" t="s">
        <v>454</v>
      </c>
      <c r="L339" t="s">
        <v>6882</v>
      </c>
      <c r="M339" s="487">
        <v>0</v>
      </c>
      <c r="N339" s="487">
        <v>0</v>
      </c>
      <c r="O339" s="487">
        <v>0</v>
      </c>
      <c r="P339" s="487">
        <v>0</v>
      </c>
      <c r="Q339" s="487">
        <v>0</v>
      </c>
      <c r="R339">
        <f t="shared" si="10"/>
        <v>0</v>
      </c>
    </row>
    <row r="340" spans="2:18" customFormat="1" ht="14" hidden="1">
      <c r="B340" t="s">
        <v>6837</v>
      </c>
      <c r="C340" t="s">
        <v>6838</v>
      </c>
      <c r="D340" t="s">
        <v>6839</v>
      </c>
      <c r="F340" t="s">
        <v>269</v>
      </c>
      <c r="G340">
        <v>3</v>
      </c>
      <c r="H340">
        <v>2</v>
      </c>
      <c r="I340" s="713" t="s">
        <v>407</v>
      </c>
      <c r="J340">
        <v>4</v>
      </c>
      <c r="K340" t="s">
        <v>454</v>
      </c>
      <c r="L340" t="s">
        <v>6882</v>
      </c>
      <c r="M340" s="487">
        <v>0</v>
      </c>
      <c r="N340" s="487">
        <v>0</v>
      </c>
      <c r="O340" s="487">
        <v>0</v>
      </c>
      <c r="P340" s="487">
        <v>0</v>
      </c>
      <c r="Q340" s="487">
        <v>0</v>
      </c>
      <c r="R340">
        <f t="shared" si="10"/>
        <v>0</v>
      </c>
    </row>
    <row r="341" spans="2:18" customFormat="1" ht="14" hidden="1">
      <c r="B341" t="s">
        <v>6537</v>
      </c>
      <c r="C341" t="s">
        <v>6538</v>
      </c>
      <c r="D341" t="s">
        <v>6539</v>
      </c>
      <c r="F341" t="s">
        <v>269</v>
      </c>
      <c r="G341">
        <v>4</v>
      </c>
      <c r="H341">
        <v>6</v>
      </c>
      <c r="I341" s="713" t="s">
        <v>407</v>
      </c>
      <c r="J341">
        <v>5</v>
      </c>
      <c r="K341" t="s">
        <v>454</v>
      </c>
      <c r="L341" t="s">
        <v>6882</v>
      </c>
      <c r="M341" s="487">
        <v>0</v>
      </c>
      <c r="N341" s="487">
        <v>0</v>
      </c>
      <c r="O341" s="487">
        <v>0</v>
      </c>
      <c r="P341" s="487">
        <v>0</v>
      </c>
      <c r="Q341" s="487">
        <v>0</v>
      </c>
      <c r="R341">
        <f t="shared" si="10"/>
        <v>0</v>
      </c>
    </row>
    <row r="342" spans="2:18" customFormat="1" ht="14" hidden="1">
      <c r="B342" t="s">
        <v>6672</v>
      </c>
      <c r="C342" t="s">
        <v>6673</v>
      </c>
      <c r="D342" t="s">
        <v>6674</v>
      </c>
      <c r="F342" t="s">
        <v>269</v>
      </c>
      <c r="G342">
        <v>5</v>
      </c>
      <c r="H342">
        <v>5</v>
      </c>
      <c r="I342" s="713" t="s">
        <v>407</v>
      </c>
      <c r="J342">
        <v>5</v>
      </c>
      <c r="K342" t="s">
        <v>454</v>
      </c>
      <c r="L342" t="s">
        <v>6882</v>
      </c>
      <c r="M342" s="487">
        <v>0</v>
      </c>
      <c r="N342" s="487">
        <v>0</v>
      </c>
      <c r="O342" s="487">
        <v>0</v>
      </c>
      <c r="P342" s="487">
        <v>0</v>
      </c>
      <c r="Q342" s="487">
        <v>0</v>
      </c>
      <c r="R342">
        <f t="shared" si="10"/>
        <v>0</v>
      </c>
    </row>
    <row r="343" spans="2:18" customFormat="1" ht="14" hidden="1">
      <c r="B343" t="s">
        <v>6675</v>
      </c>
      <c r="C343" t="s">
        <v>6676</v>
      </c>
      <c r="D343" t="s">
        <v>6677</v>
      </c>
      <c r="F343" t="s">
        <v>269</v>
      </c>
      <c r="G343">
        <v>4</v>
      </c>
      <c r="H343">
        <v>5</v>
      </c>
      <c r="I343" s="713" t="s">
        <v>407</v>
      </c>
      <c r="J343">
        <v>5</v>
      </c>
      <c r="K343" t="s">
        <v>454</v>
      </c>
      <c r="L343" t="s">
        <v>6882</v>
      </c>
      <c r="M343" s="487">
        <v>0</v>
      </c>
      <c r="N343" s="487">
        <v>0</v>
      </c>
      <c r="O343" s="487">
        <v>0</v>
      </c>
      <c r="P343" s="487">
        <v>0</v>
      </c>
      <c r="Q343" s="487">
        <v>0</v>
      </c>
      <c r="R343">
        <f t="shared" si="10"/>
        <v>0</v>
      </c>
    </row>
    <row r="344" spans="2:18" customFormat="1" ht="14">
      <c r="B344" s="478" t="s">
        <v>6939</v>
      </c>
      <c r="C344" t="s">
        <v>6526</v>
      </c>
      <c r="D344" t="s">
        <v>6527</v>
      </c>
      <c r="F344" t="s">
        <v>269</v>
      </c>
      <c r="G344">
        <v>6</v>
      </c>
      <c r="H344">
        <v>7</v>
      </c>
      <c r="I344" s="713"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3" t="s">
        <v>407</v>
      </c>
      <c r="J345">
        <v>6</v>
      </c>
      <c r="K345" t="s">
        <v>454</v>
      </c>
      <c r="L345" t="s">
        <v>6882</v>
      </c>
      <c r="M345" s="487">
        <v>0</v>
      </c>
      <c r="N345" s="487">
        <v>0</v>
      </c>
      <c r="O345" s="487">
        <v>0</v>
      </c>
      <c r="P345" s="487">
        <v>0</v>
      </c>
      <c r="Q345" s="487">
        <v>0</v>
      </c>
      <c r="R345">
        <f t="shared" si="11"/>
        <v>0</v>
      </c>
    </row>
    <row r="346" spans="2:18" customFormat="1" ht="14">
      <c r="B346" s="478" t="s">
        <v>6943</v>
      </c>
      <c r="C346" t="s">
        <v>6793</v>
      </c>
      <c r="D346" t="s">
        <v>6794</v>
      </c>
      <c r="F346" t="s">
        <v>269</v>
      </c>
      <c r="G346">
        <v>4</v>
      </c>
      <c r="H346">
        <v>5</v>
      </c>
      <c r="I346" s="713"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3" t="s">
        <v>407</v>
      </c>
      <c r="J347">
        <v>8</v>
      </c>
      <c r="K347" t="s">
        <v>454</v>
      </c>
      <c r="L347" t="s">
        <v>6882</v>
      </c>
      <c r="M347" s="487">
        <v>0</v>
      </c>
      <c r="N347" s="487">
        <v>0</v>
      </c>
      <c r="O347" s="487">
        <v>0</v>
      </c>
      <c r="P347" s="487">
        <v>0</v>
      </c>
      <c r="Q347" s="487">
        <v>0</v>
      </c>
      <c r="R347">
        <f t="shared" si="11"/>
        <v>0</v>
      </c>
    </row>
    <row r="348" spans="2:18" customFormat="1" ht="14">
      <c r="B348" s="478" t="s">
        <v>6935</v>
      </c>
      <c r="C348" t="s">
        <v>6800</v>
      </c>
      <c r="D348" t="s">
        <v>6801</v>
      </c>
      <c r="F348" t="s">
        <v>269</v>
      </c>
      <c r="G348">
        <v>7</v>
      </c>
      <c r="H348">
        <v>7</v>
      </c>
      <c r="I348" s="713"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3" t="s">
        <v>407</v>
      </c>
      <c r="J349">
        <v>10</v>
      </c>
      <c r="K349" s="312" t="s">
        <v>3246</v>
      </c>
      <c r="L349" s="478" t="s">
        <v>7008</v>
      </c>
      <c r="M349" s="473">
        <v>0</v>
      </c>
      <c r="N349" s="473">
        <v>0</v>
      </c>
      <c r="O349" s="473">
        <v>0</v>
      </c>
      <c r="P349" s="473">
        <v>0</v>
      </c>
      <c r="Q349" s="473">
        <v>0</v>
      </c>
      <c r="R349">
        <f t="shared" si="11"/>
        <v>0</v>
      </c>
    </row>
    <row r="350" spans="2:18" customFormat="1" ht="14">
      <c r="B350" t="s">
        <v>7185</v>
      </c>
      <c r="C350" s="478" t="s">
        <v>7289</v>
      </c>
      <c r="D350" t="s">
        <v>7186</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7187</v>
      </c>
      <c r="C351" t="s">
        <v>7188</v>
      </c>
      <c r="D351" t="s">
        <v>7189</v>
      </c>
      <c r="E351" t="s">
        <v>5321</v>
      </c>
      <c r="F351" t="s">
        <v>269</v>
      </c>
      <c r="G351">
        <v>2</v>
      </c>
      <c r="H351">
        <v>3</v>
      </c>
      <c r="I351" t="s">
        <v>341</v>
      </c>
      <c r="J351">
        <v>3</v>
      </c>
      <c r="K351" t="s">
        <v>496</v>
      </c>
      <c r="L351" s="478" t="s">
        <v>7290</v>
      </c>
      <c r="M351" s="473">
        <v>0</v>
      </c>
      <c r="N351" s="473">
        <v>0</v>
      </c>
      <c r="O351" s="473">
        <v>0</v>
      </c>
      <c r="P351" s="473">
        <v>0</v>
      </c>
      <c r="Q351" s="473">
        <v>0</v>
      </c>
    </row>
    <row r="352" spans="2:18" customFormat="1" ht="14">
      <c r="B352" t="s">
        <v>7190</v>
      </c>
      <c r="C352" t="s">
        <v>7191</v>
      </c>
      <c r="D352" t="s">
        <v>7192</v>
      </c>
      <c r="E352" t="s">
        <v>5656</v>
      </c>
      <c r="F352" t="s">
        <v>269</v>
      </c>
      <c r="G352">
        <v>4</v>
      </c>
      <c r="H352">
        <v>4</v>
      </c>
      <c r="I352" t="s">
        <v>324</v>
      </c>
      <c r="J352">
        <v>4</v>
      </c>
      <c r="K352" t="s">
        <v>496</v>
      </c>
      <c r="L352" s="478" t="s">
        <v>7291</v>
      </c>
      <c r="M352" s="473">
        <v>0</v>
      </c>
      <c r="N352" s="473">
        <v>0</v>
      </c>
      <c r="O352" s="473">
        <v>0</v>
      </c>
      <c r="P352" s="473">
        <v>0</v>
      </c>
      <c r="Q352" s="473">
        <v>0</v>
      </c>
    </row>
    <row r="353" spans="2:17" customFormat="1" ht="14">
      <c r="B353" t="s">
        <v>7193</v>
      </c>
      <c r="C353" t="s">
        <v>7194</v>
      </c>
      <c r="D353" t="s">
        <v>7195</v>
      </c>
      <c r="E353" t="s">
        <v>5656</v>
      </c>
      <c r="F353" t="s">
        <v>269</v>
      </c>
      <c r="G353">
        <v>6</v>
      </c>
      <c r="H353">
        <v>5</v>
      </c>
      <c r="I353" t="s">
        <v>407</v>
      </c>
      <c r="J353">
        <v>6</v>
      </c>
      <c r="K353" t="s">
        <v>496</v>
      </c>
      <c r="L353" s="478" t="s">
        <v>7292</v>
      </c>
      <c r="M353" s="473">
        <v>0</v>
      </c>
      <c r="N353" s="473">
        <v>0</v>
      </c>
      <c r="O353" s="473">
        <v>0</v>
      </c>
      <c r="P353" s="473">
        <v>0</v>
      </c>
      <c r="Q353" s="473">
        <v>0</v>
      </c>
    </row>
    <row r="354" spans="2:17" customFormat="1" ht="14">
      <c r="B354" t="s">
        <v>7196</v>
      </c>
      <c r="C354" t="s">
        <v>7197</v>
      </c>
      <c r="D354" t="s">
        <v>7198</v>
      </c>
      <c r="F354" t="s">
        <v>269</v>
      </c>
      <c r="G354">
        <v>9</v>
      </c>
      <c r="H354">
        <v>8</v>
      </c>
      <c r="I354" t="s">
        <v>407</v>
      </c>
      <c r="J354">
        <v>8</v>
      </c>
      <c r="K354" t="s">
        <v>490</v>
      </c>
      <c r="L354" s="478" t="s">
        <v>7293</v>
      </c>
      <c r="M354" s="473">
        <v>0</v>
      </c>
      <c r="N354" s="473">
        <v>0</v>
      </c>
      <c r="O354" s="473">
        <v>0</v>
      </c>
      <c r="P354" s="473">
        <v>0</v>
      </c>
      <c r="Q354" s="473">
        <v>0</v>
      </c>
    </row>
    <row r="355" spans="2:17" customFormat="1" ht="14" hidden="1">
      <c r="B355" t="s">
        <v>7199</v>
      </c>
      <c r="C355" t="s">
        <v>7200</v>
      </c>
      <c r="D355" t="s">
        <v>7201</v>
      </c>
      <c r="E355" t="s">
        <v>5656</v>
      </c>
      <c r="F355" t="s">
        <v>269</v>
      </c>
      <c r="G355">
        <v>3</v>
      </c>
      <c r="H355">
        <v>4</v>
      </c>
      <c r="I355" t="s">
        <v>407</v>
      </c>
      <c r="J355">
        <v>4</v>
      </c>
      <c r="K355" t="s">
        <v>473</v>
      </c>
      <c r="L355" s="478" t="s">
        <v>7765</v>
      </c>
      <c r="M355" s="473">
        <v>0</v>
      </c>
      <c r="N355" s="473">
        <v>0</v>
      </c>
      <c r="O355" s="473">
        <v>0</v>
      </c>
      <c r="P355" s="473">
        <v>0</v>
      </c>
      <c r="Q355" s="473">
        <v>0</v>
      </c>
    </row>
    <row r="356" spans="2:17" customFormat="1" ht="14" hidden="1">
      <c r="B356" t="s">
        <v>7202</v>
      </c>
      <c r="C356" t="s">
        <v>7203</v>
      </c>
      <c r="D356" t="s">
        <v>7204</v>
      </c>
      <c r="F356" t="s">
        <v>250</v>
      </c>
      <c r="I356" t="s">
        <v>272</v>
      </c>
      <c r="J356">
        <v>5</v>
      </c>
      <c r="K356" t="s">
        <v>473</v>
      </c>
      <c r="L356" s="478" t="s">
        <v>7765</v>
      </c>
      <c r="M356" s="473">
        <v>0</v>
      </c>
      <c r="N356" s="473">
        <v>0</v>
      </c>
      <c r="O356" s="473">
        <v>0</v>
      </c>
      <c r="P356" s="473">
        <v>0</v>
      </c>
      <c r="Q356" s="473">
        <v>0</v>
      </c>
    </row>
    <row r="357" spans="2:17" customFormat="1" ht="14" hidden="1">
      <c r="B357" t="s">
        <v>7205</v>
      </c>
      <c r="C357" t="s">
        <v>7206</v>
      </c>
      <c r="D357" t="s">
        <v>7207</v>
      </c>
      <c r="E357" t="s">
        <v>5656</v>
      </c>
      <c r="F357" t="s">
        <v>269</v>
      </c>
      <c r="G357">
        <v>3</v>
      </c>
      <c r="H357">
        <v>4</v>
      </c>
      <c r="I357" t="s">
        <v>272</v>
      </c>
      <c r="J357">
        <v>4</v>
      </c>
      <c r="K357" t="s">
        <v>473</v>
      </c>
      <c r="L357" s="478" t="s">
        <v>7765</v>
      </c>
      <c r="M357" s="473">
        <v>0</v>
      </c>
      <c r="N357" s="473">
        <v>0</v>
      </c>
      <c r="O357" s="473">
        <v>0</v>
      </c>
      <c r="P357" s="473">
        <v>0</v>
      </c>
      <c r="Q357" s="473">
        <v>0</v>
      </c>
    </row>
    <row r="358" spans="2:17" customFormat="1" ht="14" hidden="1">
      <c r="B358" t="s">
        <v>7208</v>
      </c>
      <c r="C358" t="s">
        <v>7209</v>
      </c>
      <c r="D358" t="s">
        <v>7210</v>
      </c>
      <c r="E358" t="s">
        <v>5167</v>
      </c>
      <c r="F358" t="s">
        <v>269</v>
      </c>
      <c r="G358">
        <v>3</v>
      </c>
      <c r="H358">
        <v>4</v>
      </c>
      <c r="I358" t="s">
        <v>308</v>
      </c>
      <c r="J358">
        <v>3</v>
      </c>
      <c r="K358" t="s">
        <v>473</v>
      </c>
      <c r="L358" s="478" t="s">
        <v>7765</v>
      </c>
      <c r="M358" s="473">
        <v>0</v>
      </c>
      <c r="N358" s="473">
        <v>0</v>
      </c>
      <c r="O358" s="473">
        <v>0</v>
      </c>
      <c r="P358" s="473">
        <v>0</v>
      </c>
      <c r="Q358" s="473">
        <v>0</v>
      </c>
    </row>
    <row r="359" spans="2:17" customFormat="1" ht="14" hidden="1">
      <c r="B359" t="s">
        <v>7211</v>
      </c>
      <c r="C359" t="s">
        <v>7212</v>
      </c>
      <c r="D359" t="s">
        <v>7213</v>
      </c>
      <c r="E359" t="s">
        <v>5656</v>
      </c>
      <c r="F359" t="s">
        <v>269</v>
      </c>
      <c r="G359">
        <v>3</v>
      </c>
      <c r="H359">
        <v>6</v>
      </c>
      <c r="I359" t="s">
        <v>341</v>
      </c>
      <c r="J359">
        <v>4</v>
      </c>
      <c r="K359" t="s">
        <v>473</v>
      </c>
      <c r="L359" s="478" t="s">
        <v>7765</v>
      </c>
      <c r="M359" s="473">
        <v>0</v>
      </c>
      <c r="N359" s="473">
        <v>0</v>
      </c>
      <c r="O359" s="473">
        <v>0</v>
      </c>
      <c r="P359" s="473">
        <v>0</v>
      </c>
      <c r="Q359" s="473">
        <v>0</v>
      </c>
    </row>
    <row r="360" spans="2:17" customFormat="1" ht="14" hidden="1">
      <c r="B360" t="s">
        <v>7214</v>
      </c>
      <c r="C360" t="s">
        <v>7215</v>
      </c>
      <c r="D360" t="s">
        <v>7216</v>
      </c>
      <c r="F360" t="s">
        <v>250</v>
      </c>
      <c r="I360" t="s">
        <v>5051</v>
      </c>
      <c r="J360">
        <v>6</v>
      </c>
      <c r="K360" t="s">
        <v>473</v>
      </c>
      <c r="L360" s="478" t="s">
        <v>7765</v>
      </c>
      <c r="M360" s="473">
        <v>0</v>
      </c>
      <c r="N360" s="473">
        <v>0</v>
      </c>
      <c r="O360" s="473">
        <v>0</v>
      </c>
      <c r="P360" s="473">
        <v>0</v>
      </c>
      <c r="Q360" s="473">
        <v>0</v>
      </c>
    </row>
    <row r="361" spans="2:17" customFormat="1" ht="14" hidden="1">
      <c r="B361" t="s">
        <v>7217</v>
      </c>
      <c r="C361" t="s">
        <v>7218</v>
      </c>
      <c r="D361" t="s">
        <v>7219</v>
      </c>
      <c r="E361" t="s">
        <v>5102</v>
      </c>
      <c r="F361" t="s">
        <v>269</v>
      </c>
      <c r="G361">
        <v>4</v>
      </c>
      <c r="H361">
        <v>3</v>
      </c>
      <c r="I361" t="s">
        <v>378</v>
      </c>
      <c r="J361">
        <v>4</v>
      </c>
      <c r="K361" t="s">
        <v>473</v>
      </c>
      <c r="L361" s="478" t="s">
        <v>7765</v>
      </c>
      <c r="M361" s="473">
        <v>0</v>
      </c>
      <c r="N361" s="473">
        <v>0</v>
      </c>
      <c r="O361" s="473">
        <v>0</v>
      </c>
      <c r="P361" s="473">
        <v>0</v>
      </c>
      <c r="Q361" s="473">
        <v>0</v>
      </c>
    </row>
    <row r="362" spans="2:17" customFormat="1" ht="14" hidden="1">
      <c r="B362" t="s">
        <v>7220</v>
      </c>
      <c r="C362" t="s">
        <v>7221</v>
      </c>
      <c r="D362" t="s">
        <v>7222</v>
      </c>
      <c r="F362" t="s">
        <v>250</v>
      </c>
      <c r="I362" t="s">
        <v>293</v>
      </c>
      <c r="J362">
        <v>2</v>
      </c>
      <c r="K362" t="s">
        <v>473</v>
      </c>
      <c r="L362" s="478" t="s">
        <v>7765</v>
      </c>
      <c r="M362" s="473">
        <v>0</v>
      </c>
      <c r="N362" s="473">
        <v>0</v>
      </c>
      <c r="O362" s="473">
        <v>0</v>
      </c>
      <c r="P362" s="473">
        <v>0</v>
      </c>
      <c r="Q362" s="473">
        <v>0</v>
      </c>
    </row>
    <row r="363" spans="2:17" customFormat="1" ht="14" hidden="1">
      <c r="B363" t="s">
        <v>7223</v>
      </c>
      <c r="C363" t="s">
        <v>7224</v>
      </c>
      <c r="D363" t="s">
        <v>7225</v>
      </c>
      <c r="F363" t="s">
        <v>250</v>
      </c>
      <c r="I363" t="s">
        <v>324</v>
      </c>
      <c r="J363">
        <v>1</v>
      </c>
      <c r="K363" t="s">
        <v>473</v>
      </c>
      <c r="L363" s="478" t="s">
        <v>7765</v>
      </c>
      <c r="M363" s="473">
        <v>0</v>
      </c>
      <c r="N363" s="473">
        <v>0</v>
      </c>
      <c r="O363" s="473">
        <v>0</v>
      </c>
      <c r="P363" s="473">
        <v>0</v>
      </c>
      <c r="Q363" s="473">
        <v>0</v>
      </c>
    </row>
    <row r="364" spans="2:17" customFormat="1" ht="14" hidden="1">
      <c r="B364" t="s">
        <v>7226</v>
      </c>
      <c r="C364" t="s">
        <v>7227</v>
      </c>
      <c r="D364" t="s">
        <v>7228</v>
      </c>
      <c r="F364" t="s">
        <v>250</v>
      </c>
      <c r="I364" t="s">
        <v>360</v>
      </c>
      <c r="J364">
        <v>3</v>
      </c>
      <c r="K364" t="s">
        <v>473</v>
      </c>
      <c r="L364" s="478" t="s">
        <v>7765</v>
      </c>
      <c r="M364" s="473">
        <v>0</v>
      </c>
      <c r="N364" s="473">
        <v>0</v>
      </c>
      <c r="O364" s="473">
        <v>0</v>
      </c>
      <c r="P364" s="473">
        <v>0</v>
      </c>
      <c r="Q364" s="473">
        <v>0</v>
      </c>
    </row>
    <row r="365" spans="2:17" customFormat="1" ht="14" hidden="1">
      <c r="B365" t="s">
        <v>7229</v>
      </c>
      <c r="C365" t="s">
        <v>7230</v>
      </c>
      <c r="D365" t="s">
        <v>7231</v>
      </c>
      <c r="E365" t="s">
        <v>5656</v>
      </c>
      <c r="F365" t="s">
        <v>269</v>
      </c>
      <c r="G365">
        <v>2</v>
      </c>
      <c r="H365">
        <v>1</v>
      </c>
      <c r="I365" t="s">
        <v>251</v>
      </c>
      <c r="J365">
        <v>2</v>
      </c>
      <c r="K365" t="s">
        <v>473</v>
      </c>
      <c r="L365" s="478" t="s">
        <v>7765</v>
      </c>
      <c r="M365" s="473">
        <v>0</v>
      </c>
      <c r="N365" s="473">
        <v>0</v>
      </c>
      <c r="O365" s="473">
        <v>0</v>
      </c>
      <c r="P365" s="473">
        <v>0</v>
      </c>
      <c r="Q365" s="473">
        <v>0</v>
      </c>
    </row>
    <row r="366" spans="2:17" customFormat="1" ht="14" hidden="1">
      <c r="B366" t="s">
        <v>7232</v>
      </c>
      <c r="C366" t="s">
        <v>7233</v>
      </c>
      <c r="D366" t="s">
        <v>7234</v>
      </c>
      <c r="F366" t="s">
        <v>250</v>
      </c>
      <c r="I366" t="s">
        <v>251</v>
      </c>
      <c r="J366">
        <v>2</v>
      </c>
      <c r="K366" t="s">
        <v>473</v>
      </c>
      <c r="L366" s="478" t="s">
        <v>7765</v>
      </c>
      <c r="M366" s="473">
        <v>0</v>
      </c>
      <c r="N366" s="473">
        <v>0</v>
      </c>
      <c r="O366" s="473">
        <v>0</v>
      </c>
      <c r="P366" s="473">
        <v>0</v>
      </c>
      <c r="Q366" s="473">
        <v>0</v>
      </c>
    </row>
    <row r="367" spans="2:17" customFormat="1" ht="14" hidden="1">
      <c r="B367" t="s">
        <v>7235</v>
      </c>
      <c r="C367" t="s">
        <v>7236</v>
      </c>
      <c r="D367" t="s">
        <v>7237</v>
      </c>
      <c r="E367" t="s">
        <v>5656</v>
      </c>
      <c r="F367" t="s">
        <v>269</v>
      </c>
      <c r="G367">
        <v>2</v>
      </c>
      <c r="H367">
        <v>8</v>
      </c>
      <c r="I367" t="s">
        <v>360</v>
      </c>
      <c r="J367">
        <v>5</v>
      </c>
      <c r="K367" t="s">
        <v>473</v>
      </c>
      <c r="L367" s="478" t="s">
        <v>7765</v>
      </c>
      <c r="M367" s="473">
        <v>0</v>
      </c>
      <c r="N367" s="473">
        <v>0</v>
      </c>
      <c r="O367" s="473">
        <v>0</v>
      </c>
      <c r="P367" s="473">
        <v>0</v>
      </c>
      <c r="Q367" s="473">
        <v>0</v>
      </c>
    </row>
    <row r="368" spans="2:17" customFormat="1" ht="14" hidden="1">
      <c r="B368" t="s">
        <v>7238</v>
      </c>
      <c r="C368" t="s">
        <v>7239</v>
      </c>
      <c r="D368" t="s">
        <v>7240</v>
      </c>
      <c r="F368" t="s">
        <v>5123</v>
      </c>
      <c r="G368">
        <v>5</v>
      </c>
      <c r="I368" t="s">
        <v>395</v>
      </c>
      <c r="J368">
        <v>4</v>
      </c>
      <c r="K368" t="s">
        <v>473</v>
      </c>
      <c r="L368" s="478" t="s">
        <v>7765</v>
      </c>
      <c r="M368" s="473">
        <v>0</v>
      </c>
      <c r="N368" s="473">
        <v>0</v>
      </c>
      <c r="O368" s="473">
        <v>0</v>
      </c>
      <c r="P368" s="473">
        <v>0</v>
      </c>
      <c r="Q368" s="473">
        <v>0</v>
      </c>
    </row>
    <row r="369" spans="2:17" customFormat="1" ht="14" hidden="1">
      <c r="B369" t="s">
        <v>7241</v>
      </c>
      <c r="C369" t="s">
        <v>7242</v>
      </c>
      <c r="D369" t="s">
        <v>7243</v>
      </c>
      <c r="E369" t="s">
        <v>5656</v>
      </c>
      <c r="F369" t="s">
        <v>269</v>
      </c>
      <c r="G369">
        <v>2</v>
      </c>
      <c r="H369">
        <v>3</v>
      </c>
      <c r="I369" t="s">
        <v>407</v>
      </c>
      <c r="J369">
        <v>3</v>
      </c>
      <c r="K369" t="s">
        <v>454</v>
      </c>
      <c r="L369" s="478" t="s">
        <v>7294</v>
      </c>
      <c r="M369" s="473">
        <v>0</v>
      </c>
      <c r="N369" s="473">
        <v>0</v>
      </c>
      <c r="O369" s="473">
        <v>0</v>
      </c>
      <c r="P369" s="473">
        <v>0</v>
      </c>
      <c r="Q369" s="473">
        <v>0</v>
      </c>
    </row>
    <row r="370" spans="2:17" customFormat="1" ht="14" hidden="1">
      <c r="B370" t="s">
        <v>7244</v>
      </c>
      <c r="C370" t="s">
        <v>7245</v>
      </c>
      <c r="D370" t="s">
        <v>7246</v>
      </c>
      <c r="E370" t="s">
        <v>5656</v>
      </c>
      <c r="F370" t="s">
        <v>269</v>
      </c>
      <c r="G370">
        <v>3</v>
      </c>
      <c r="H370">
        <v>3</v>
      </c>
      <c r="I370" t="s">
        <v>395</v>
      </c>
      <c r="J370">
        <v>3</v>
      </c>
      <c r="K370" t="s">
        <v>454</v>
      </c>
      <c r="L370" s="478" t="s">
        <v>7295</v>
      </c>
      <c r="M370" s="473">
        <v>0</v>
      </c>
      <c r="N370" s="473">
        <v>0</v>
      </c>
      <c r="O370" s="473">
        <v>0</v>
      </c>
      <c r="P370" s="473">
        <v>0</v>
      </c>
      <c r="Q370" s="473">
        <v>0</v>
      </c>
    </row>
    <row r="371" spans="2:17" customFormat="1" ht="14" hidden="1">
      <c r="B371" t="s">
        <v>7247</v>
      </c>
      <c r="C371" t="s">
        <v>7248</v>
      </c>
      <c r="D371" t="s">
        <v>7249</v>
      </c>
      <c r="F371" t="s">
        <v>250</v>
      </c>
      <c r="I371" t="s">
        <v>395</v>
      </c>
      <c r="J371">
        <v>2</v>
      </c>
      <c r="K371" t="s">
        <v>454</v>
      </c>
      <c r="L371" s="478" t="s">
        <v>7296</v>
      </c>
      <c r="M371" s="473">
        <v>0</v>
      </c>
      <c r="N371" s="473">
        <v>0</v>
      </c>
      <c r="O371" s="473">
        <v>0</v>
      </c>
      <c r="P371" s="473">
        <v>0</v>
      </c>
      <c r="Q371" s="473">
        <v>0</v>
      </c>
    </row>
    <row r="372" spans="2:17" customFormat="1" ht="14" hidden="1">
      <c r="B372" t="s">
        <v>7250</v>
      </c>
      <c r="C372" t="s">
        <v>7251</v>
      </c>
      <c r="D372" t="s">
        <v>7252</v>
      </c>
      <c r="E372" t="s">
        <v>5167</v>
      </c>
      <c r="F372" t="s">
        <v>269</v>
      </c>
      <c r="G372">
        <v>6</v>
      </c>
      <c r="H372">
        <v>6</v>
      </c>
      <c r="I372" t="s">
        <v>272</v>
      </c>
      <c r="J372">
        <v>8</v>
      </c>
      <c r="K372" t="s">
        <v>454</v>
      </c>
      <c r="L372" s="478" t="s">
        <v>7297</v>
      </c>
      <c r="M372" s="473">
        <v>0</v>
      </c>
      <c r="N372" s="473">
        <v>0</v>
      </c>
      <c r="O372" s="473">
        <v>0</v>
      </c>
      <c r="P372" s="473">
        <v>0</v>
      </c>
      <c r="Q372" s="473">
        <v>0</v>
      </c>
    </row>
    <row r="373" spans="2:17" customFormat="1" ht="14" hidden="1">
      <c r="B373" t="s">
        <v>7253</v>
      </c>
      <c r="C373" t="s">
        <v>7254</v>
      </c>
      <c r="D373" t="s">
        <v>7255</v>
      </c>
      <c r="E373" t="s">
        <v>5656</v>
      </c>
      <c r="F373" t="s">
        <v>269</v>
      </c>
      <c r="G373">
        <v>3</v>
      </c>
      <c r="H373">
        <v>2</v>
      </c>
      <c r="I373" t="s">
        <v>308</v>
      </c>
      <c r="J373">
        <v>2</v>
      </c>
      <c r="K373" t="s">
        <v>454</v>
      </c>
      <c r="L373" s="478" t="s">
        <v>7298</v>
      </c>
      <c r="M373" s="473">
        <v>0</v>
      </c>
      <c r="N373" s="473">
        <v>0</v>
      </c>
      <c r="O373" s="473">
        <v>0</v>
      </c>
      <c r="P373" s="473">
        <v>0</v>
      </c>
      <c r="Q373" s="473">
        <v>0</v>
      </c>
    </row>
    <row r="374" spans="2:17" customFormat="1" ht="14" hidden="1">
      <c r="B374" t="s">
        <v>7256</v>
      </c>
      <c r="C374" t="s">
        <v>7257</v>
      </c>
      <c r="D374" t="s">
        <v>7258</v>
      </c>
      <c r="F374" t="s">
        <v>250</v>
      </c>
      <c r="I374" t="s">
        <v>308</v>
      </c>
      <c r="J374">
        <v>3</v>
      </c>
      <c r="K374" t="s">
        <v>454</v>
      </c>
      <c r="L374" s="478" t="s">
        <v>7299</v>
      </c>
      <c r="M374" s="473">
        <v>0</v>
      </c>
      <c r="N374" s="473">
        <v>0</v>
      </c>
      <c r="O374" s="473">
        <v>0</v>
      </c>
      <c r="P374" s="473">
        <v>0</v>
      </c>
      <c r="Q374" s="473">
        <v>0</v>
      </c>
    </row>
    <row r="375" spans="2:17" customFormat="1" ht="14" hidden="1">
      <c r="B375" t="s">
        <v>7259</v>
      </c>
      <c r="C375" t="s">
        <v>7260</v>
      </c>
      <c r="D375" t="s">
        <v>7261</v>
      </c>
      <c r="E375" t="s">
        <v>5167</v>
      </c>
      <c r="F375" t="s">
        <v>269</v>
      </c>
      <c r="G375">
        <v>3</v>
      </c>
      <c r="H375">
        <v>3</v>
      </c>
      <c r="I375" t="s">
        <v>341</v>
      </c>
      <c r="J375">
        <v>3</v>
      </c>
      <c r="K375" t="s">
        <v>454</v>
      </c>
      <c r="L375" s="478" t="s">
        <v>7300</v>
      </c>
      <c r="M375" s="473">
        <v>0</v>
      </c>
      <c r="N375" s="473">
        <v>0</v>
      </c>
      <c r="O375" s="473">
        <v>0</v>
      </c>
      <c r="P375" s="473">
        <v>0</v>
      </c>
      <c r="Q375" s="473">
        <v>0</v>
      </c>
    </row>
    <row r="376" spans="2:17" customFormat="1" ht="14" hidden="1">
      <c r="B376" t="s">
        <v>7262</v>
      </c>
      <c r="C376" t="s">
        <v>7263</v>
      </c>
      <c r="D376" t="s">
        <v>7264</v>
      </c>
      <c r="E376" t="s">
        <v>5102</v>
      </c>
      <c r="F376" t="s">
        <v>269</v>
      </c>
      <c r="G376">
        <v>2</v>
      </c>
      <c r="H376">
        <v>2</v>
      </c>
      <c r="I376" t="s">
        <v>5051</v>
      </c>
      <c r="J376">
        <v>3</v>
      </c>
      <c r="K376" t="s">
        <v>454</v>
      </c>
      <c r="L376" s="478" t="s">
        <v>7301</v>
      </c>
      <c r="M376" s="473">
        <v>0</v>
      </c>
      <c r="N376" s="473">
        <v>0</v>
      </c>
      <c r="O376" s="473">
        <v>0</v>
      </c>
      <c r="P376" s="473">
        <v>0</v>
      </c>
      <c r="Q376" s="473">
        <v>0</v>
      </c>
    </row>
    <row r="377" spans="2:17" customFormat="1" ht="14" hidden="1">
      <c r="B377" t="s">
        <v>7265</v>
      </c>
      <c r="C377" t="s">
        <v>7266</v>
      </c>
      <c r="D377" t="s">
        <v>7267</v>
      </c>
      <c r="F377" t="s">
        <v>250</v>
      </c>
      <c r="I377" t="s">
        <v>5051</v>
      </c>
      <c r="J377">
        <v>5</v>
      </c>
      <c r="K377" t="s">
        <v>454</v>
      </c>
      <c r="L377" s="478" t="s">
        <v>7302</v>
      </c>
      <c r="M377" s="473">
        <v>0</v>
      </c>
      <c r="N377" s="473">
        <v>0</v>
      </c>
      <c r="O377" s="473">
        <v>0</v>
      </c>
      <c r="P377" s="473">
        <v>0</v>
      </c>
      <c r="Q377" s="473">
        <v>0</v>
      </c>
    </row>
    <row r="378" spans="2:17" customFormat="1" ht="14" hidden="1">
      <c r="B378" t="s">
        <v>7268</v>
      </c>
      <c r="C378" t="s">
        <v>7269</v>
      </c>
      <c r="D378" t="s">
        <v>7270</v>
      </c>
      <c r="F378" t="s">
        <v>250</v>
      </c>
      <c r="I378" t="s">
        <v>378</v>
      </c>
      <c r="J378">
        <v>1</v>
      </c>
      <c r="K378" t="s">
        <v>454</v>
      </c>
      <c r="L378" s="478" t="s">
        <v>7303</v>
      </c>
      <c r="M378" s="473">
        <v>0</v>
      </c>
      <c r="N378" s="473">
        <v>0</v>
      </c>
      <c r="O378" s="473">
        <v>0</v>
      </c>
      <c r="P378" s="473">
        <v>0</v>
      </c>
      <c r="Q378" s="473">
        <v>0</v>
      </c>
    </row>
    <row r="379" spans="2:17" customFormat="1" ht="14" hidden="1">
      <c r="B379" t="s">
        <v>7271</v>
      </c>
      <c r="C379" t="s">
        <v>7272</v>
      </c>
      <c r="D379" t="s">
        <v>7273</v>
      </c>
      <c r="E379" t="s">
        <v>5656</v>
      </c>
      <c r="F379" t="s">
        <v>269</v>
      </c>
      <c r="G379">
        <v>2</v>
      </c>
      <c r="H379">
        <v>1</v>
      </c>
      <c r="I379" t="s">
        <v>378</v>
      </c>
      <c r="J379">
        <v>1</v>
      </c>
      <c r="K379" t="s">
        <v>454</v>
      </c>
      <c r="L379" s="478" t="s">
        <v>7304</v>
      </c>
      <c r="M379" s="473">
        <v>0</v>
      </c>
      <c r="N379" s="473">
        <v>0</v>
      </c>
      <c r="O379" s="473">
        <v>0</v>
      </c>
      <c r="P379" s="473">
        <v>0</v>
      </c>
      <c r="Q379" s="473">
        <v>0</v>
      </c>
    </row>
    <row r="380" spans="2:17" customFormat="1" ht="14" hidden="1">
      <c r="B380" t="s">
        <v>7274</v>
      </c>
      <c r="C380" t="s">
        <v>7275</v>
      </c>
      <c r="D380" t="s">
        <v>7276</v>
      </c>
      <c r="E380" t="s">
        <v>5167</v>
      </c>
      <c r="F380" t="s">
        <v>269</v>
      </c>
      <c r="G380">
        <v>3</v>
      </c>
      <c r="H380">
        <v>4</v>
      </c>
      <c r="I380" t="s">
        <v>293</v>
      </c>
      <c r="J380">
        <v>4</v>
      </c>
      <c r="K380" t="s">
        <v>454</v>
      </c>
      <c r="L380" s="478" t="s">
        <v>7305</v>
      </c>
      <c r="M380" s="473">
        <v>0</v>
      </c>
      <c r="N380" s="473">
        <v>0</v>
      </c>
      <c r="O380" s="473">
        <v>0</v>
      </c>
      <c r="P380" s="473">
        <v>0</v>
      </c>
      <c r="Q380" s="473">
        <v>0</v>
      </c>
    </row>
    <row r="381" spans="2:17" customFormat="1" ht="14" hidden="1">
      <c r="B381" t="s">
        <v>7277</v>
      </c>
      <c r="C381" t="s">
        <v>7278</v>
      </c>
      <c r="D381" t="s">
        <v>7279</v>
      </c>
      <c r="E381" t="s">
        <v>5656</v>
      </c>
      <c r="F381" t="s">
        <v>269</v>
      </c>
      <c r="G381">
        <v>3</v>
      </c>
      <c r="H381">
        <v>2</v>
      </c>
      <c r="I381" t="s">
        <v>293</v>
      </c>
      <c r="J381">
        <v>5</v>
      </c>
      <c r="K381" t="s">
        <v>454</v>
      </c>
      <c r="L381" s="478" t="s">
        <v>7306</v>
      </c>
      <c r="M381" s="473">
        <v>0</v>
      </c>
      <c r="N381" s="473">
        <v>0</v>
      </c>
      <c r="O381" s="473">
        <v>0</v>
      </c>
      <c r="P381" s="473">
        <v>0</v>
      </c>
      <c r="Q381" s="473">
        <v>0</v>
      </c>
    </row>
    <row r="382" spans="2:17" customFormat="1" ht="14" hidden="1">
      <c r="B382" t="s">
        <v>7280</v>
      </c>
      <c r="C382" t="s">
        <v>7281</v>
      </c>
      <c r="D382" t="s">
        <v>7282</v>
      </c>
      <c r="F382" t="s">
        <v>5123</v>
      </c>
      <c r="G382">
        <v>2</v>
      </c>
      <c r="I382" t="s">
        <v>324</v>
      </c>
      <c r="J382">
        <v>1</v>
      </c>
      <c r="K382" t="s">
        <v>454</v>
      </c>
      <c r="L382" s="478" t="s">
        <v>7307</v>
      </c>
      <c r="M382" s="473">
        <v>0</v>
      </c>
      <c r="N382" s="473">
        <v>0</v>
      </c>
      <c r="O382" s="473">
        <v>0</v>
      </c>
      <c r="P382" s="473">
        <v>0</v>
      </c>
      <c r="Q382" s="473">
        <v>0</v>
      </c>
    </row>
    <row r="383" spans="2:17" customFormat="1" ht="14" hidden="1">
      <c r="B383" t="s">
        <v>7283</v>
      </c>
      <c r="C383" t="s">
        <v>7284</v>
      </c>
      <c r="D383" t="s">
        <v>7285</v>
      </c>
      <c r="E383" t="s">
        <v>5167</v>
      </c>
      <c r="F383" t="s">
        <v>269</v>
      </c>
      <c r="G383">
        <v>3</v>
      </c>
      <c r="H383">
        <v>4</v>
      </c>
      <c r="I383" t="s">
        <v>360</v>
      </c>
      <c r="J383">
        <v>4</v>
      </c>
      <c r="K383" t="s">
        <v>454</v>
      </c>
      <c r="L383" s="478" t="s">
        <v>7308</v>
      </c>
      <c r="M383" s="473">
        <v>0</v>
      </c>
      <c r="N383" s="473">
        <v>0</v>
      </c>
      <c r="O383" s="473">
        <v>0</v>
      </c>
      <c r="P383" s="473">
        <v>0</v>
      </c>
      <c r="Q383" s="473">
        <v>0</v>
      </c>
    </row>
    <row r="384" spans="2:17" customFormat="1" ht="14" hidden="1">
      <c r="B384" t="s">
        <v>7286</v>
      </c>
      <c r="C384" t="s">
        <v>7287</v>
      </c>
      <c r="D384" t="s">
        <v>7288</v>
      </c>
      <c r="F384" t="s">
        <v>269</v>
      </c>
      <c r="G384">
        <v>1</v>
      </c>
      <c r="H384">
        <v>1</v>
      </c>
      <c r="I384" t="s">
        <v>251</v>
      </c>
      <c r="J384">
        <v>1</v>
      </c>
      <c r="K384" t="s">
        <v>454</v>
      </c>
      <c r="L384" s="478" t="s">
        <v>7309</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7">
        <v>0</v>
      </c>
      <c r="N386" s="487">
        <v>0</v>
      </c>
      <c r="O386" s="487">
        <v>0</v>
      </c>
      <c r="P386" s="487">
        <v>0</v>
      </c>
      <c r="Q386" s="487">
        <v>0</v>
      </c>
    </row>
    <row r="387" spans="2:18" customFormat="1" ht="14" hidden="1">
      <c r="B387" t="s">
        <v>6227</v>
      </c>
      <c r="C387" t="s">
        <v>6228</v>
      </c>
      <c r="D387" t="s">
        <v>6229</v>
      </c>
      <c r="F387" t="s">
        <v>250</v>
      </c>
      <c r="I387" s="309" t="s">
        <v>3234</v>
      </c>
      <c r="J387">
        <v>2</v>
      </c>
      <c r="K387" s="312" t="s">
        <v>3246</v>
      </c>
      <c r="L387" s="478" t="s">
        <v>6429</v>
      </c>
      <c r="M387" s="487">
        <v>0</v>
      </c>
      <c r="N387" s="598">
        <v>0</v>
      </c>
      <c r="O387" s="598">
        <v>0</v>
      </c>
      <c r="P387" s="598">
        <v>0</v>
      </c>
      <c r="Q387" s="598">
        <v>0</v>
      </c>
    </row>
    <row r="388" spans="2:18" customFormat="1" ht="14" hidden="1">
      <c r="B388" t="s">
        <v>6230</v>
      </c>
      <c r="C388" t="s">
        <v>6231</v>
      </c>
      <c r="D388" t="s">
        <v>6232</v>
      </c>
      <c r="F388" t="s">
        <v>250</v>
      </c>
      <c r="I388" s="309" t="s">
        <v>3234</v>
      </c>
      <c r="J388">
        <v>2</v>
      </c>
      <c r="K388" s="312" t="s">
        <v>3246</v>
      </c>
      <c r="L388" s="478" t="s">
        <v>7012</v>
      </c>
      <c r="M388" s="487">
        <v>0</v>
      </c>
      <c r="N388" s="487">
        <v>0</v>
      </c>
      <c r="O388" s="487">
        <v>0</v>
      </c>
      <c r="P388" s="487">
        <v>0</v>
      </c>
      <c r="Q388" s="487">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2" t="s">
        <v>5051</v>
      </c>
      <c r="J395">
        <v>0</v>
      </c>
      <c r="K395" s="312" t="s">
        <v>3246</v>
      </c>
      <c r="L395" s="478" t="s">
        <v>7012</v>
      </c>
      <c r="M395" s="487">
        <v>0</v>
      </c>
      <c r="N395" s="598">
        <v>0</v>
      </c>
      <c r="O395" s="598">
        <v>0</v>
      </c>
      <c r="P395" s="598">
        <v>0</v>
      </c>
      <c r="Q395" s="598">
        <v>0</v>
      </c>
    </row>
    <row r="396" spans="2:18" customFormat="1" ht="14" hidden="1">
      <c r="B396" t="s">
        <v>5950</v>
      </c>
      <c r="C396" t="s">
        <v>5951</v>
      </c>
      <c r="D396" t="s">
        <v>5952</v>
      </c>
      <c r="F396" t="s">
        <v>250</v>
      </c>
      <c r="I396" s="702"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2" t="s">
        <v>5051</v>
      </c>
      <c r="J397">
        <v>1</v>
      </c>
      <c r="K397" s="312" t="s">
        <v>3246</v>
      </c>
      <c r="L397" s="478" t="s">
        <v>6428</v>
      </c>
      <c r="M397" s="487">
        <v>0</v>
      </c>
      <c r="N397" s="598">
        <v>0</v>
      </c>
      <c r="O397" s="598">
        <v>0</v>
      </c>
      <c r="P397" s="598">
        <v>0</v>
      </c>
      <c r="Q397" s="598">
        <v>0</v>
      </c>
    </row>
    <row r="398" spans="2:18" customFormat="1" ht="14" hidden="1">
      <c r="B398" t="s">
        <v>6000</v>
      </c>
      <c r="C398" t="s">
        <v>6001</v>
      </c>
      <c r="D398" t="s">
        <v>6002</v>
      </c>
      <c r="E398" t="s">
        <v>5167</v>
      </c>
      <c r="F398" t="s">
        <v>269</v>
      </c>
      <c r="G398">
        <v>2</v>
      </c>
      <c r="H398">
        <v>2</v>
      </c>
      <c r="I398" s="702"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2"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2"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2" t="s">
        <v>5051</v>
      </c>
      <c r="J401">
        <v>3</v>
      </c>
      <c r="K401" s="312" t="s">
        <v>3246</v>
      </c>
      <c r="L401" t="s">
        <v>6342</v>
      </c>
      <c r="M401" s="487">
        <v>0</v>
      </c>
      <c r="N401" s="598">
        <v>0</v>
      </c>
      <c r="O401" s="598">
        <v>0</v>
      </c>
      <c r="P401" s="598">
        <v>1</v>
      </c>
      <c r="Q401" s="598">
        <v>0</v>
      </c>
    </row>
    <row r="402" spans="2:34" customFormat="1" ht="14">
      <c r="B402" t="s">
        <v>6186</v>
      </c>
      <c r="C402" t="s">
        <v>6187</v>
      </c>
      <c r="D402" t="s">
        <v>6188</v>
      </c>
      <c r="F402" t="s">
        <v>269</v>
      </c>
      <c r="G402">
        <v>4</v>
      </c>
      <c r="H402">
        <v>4</v>
      </c>
      <c r="I402" s="702"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2"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2"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09" t="s">
        <v>272</v>
      </c>
      <c r="J405">
        <v>0</v>
      </c>
      <c r="K405" s="312" t="s">
        <v>3246</v>
      </c>
      <c r="L405" s="478" t="s">
        <v>6342</v>
      </c>
      <c r="M405" s="487">
        <v>0</v>
      </c>
      <c r="N405" s="598">
        <v>0</v>
      </c>
      <c r="O405" s="598">
        <v>0</v>
      </c>
      <c r="P405" s="598">
        <v>0</v>
      </c>
      <c r="Q405" s="598">
        <v>0</v>
      </c>
    </row>
    <row r="406" spans="2:34" customFormat="1" ht="14">
      <c r="B406" t="s">
        <v>6026</v>
      </c>
      <c r="C406" t="s">
        <v>6027</v>
      </c>
      <c r="D406" t="s">
        <v>6028</v>
      </c>
      <c r="F406" t="s">
        <v>250</v>
      </c>
      <c r="I406" s="709"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09"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09"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09" t="s">
        <v>272</v>
      </c>
      <c r="J409">
        <v>3</v>
      </c>
      <c r="K409" s="312" t="s">
        <v>3246</v>
      </c>
      <c r="L409" t="s">
        <v>6342</v>
      </c>
      <c r="M409" s="487">
        <v>0</v>
      </c>
      <c r="N409" s="598">
        <v>0</v>
      </c>
      <c r="O409" s="598">
        <v>0</v>
      </c>
      <c r="P409" s="598">
        <v>1</v>
      </c>
      <c r="Q409" s="598">
        <v>0</v>
      </c>
    </row>
    <row r="410" spans="2:34" customFormat="1" ht="14">
      <c r="B410" t="s">
        <v>6029</v>
      </c>
      <c r="C410" t="s">
        <v>6030</v>
      </c>
      <c r="D410" t="s">
        <v>6031</v>
      </c>
      <c r="E410" t="s">
        <v>5296</v>
      </c>
      <c r="F410" t="s">
        <v>269</v>
      </c>
      <c r="G410">
        <v>4</v>
      </c>
      <c r="H410">
        <v>3</v>
      </c>
      <c r="I410" s="709"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09"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09"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09" t="s">
        <v>272</v>
      </c>
      <c r="J413">
        <v>4</v>
      </c>
      <c r="K413" s="312" t="s">
        <v>3246</v>
      </c>
      <c r="L413" s="478" t="s">
        <v>6428</v>
      </c>
      <c r="M413" s="487">
        <v>0</v>
      </c>
      <c r="N413" s="598">
        <v>0</v>
      </c>
      <c r="O413" s="598">
        <v>0</v>
      </c>
      <c r="P413" s="598">
        <v>0</v>
      </c>
      <c r="Q413" s="598">
        <v>0</v>
      </c>
    </row>
    <row r="414" spans="2:34" customFormat="1" ht="14">
      <c r="B414" s="478" t="s">
        <v>6327</v>
      </c>
      <c r="C414" t="s">
        <v>6276</v>
      </c>
      <c r="D414" t="s">
        <v>6277</v>
      </c>
      <c r="F414" t="s">
        <v>269</v>
      </c>
      <c r="G414">
        <v>10</v>
      </c>
      <c r="H414">
        <v>10</v>
      </c>
      <c r="I414" s="709"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0"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0" t="s">
        <v>293</v>
      </c>
      <c r="J416">
        <v>1</v>
      </c>
      <c r="K416" s="312" t="s">
        <v>3246</v>
      </c>
      <c r="L416" t="s">
        <v>6342</v>
      </c>
      <c r="M416" s="487">
        <v>0</v>
      </c>
      <c r="N416" s="598">
        <v>0</v>
      </c>
      <c r="O416" s="598">
        <v>0</v>
      </c>
      <c r="P416" s="598">
        <v>0</v>
      </c>
      <c r="Q416" s="598">
        <v>0</v>
      </c>
    </row>
    <row r="417" spans="2:18" customFormat="1" ht="14" hidden="1">
      <c r="B417" t="s">
        <v>6082</v>
      </c>
      <c r="C417" t="s">
        <v>6083</v>
      </c>
      <c r="D417" t="s">
        <v>6084</v>
      </c>
      <c r="F417" t="s">
        <v>269</v>
      </c>
      <c r="G417">
        <v>1</v>
      </c>
      <c r="H417">
        <v>3</v>
      </c>
      <c r="I417" s="710" t="s">
        <v>293</v>
      </c>
      <c r="J417">
        <v>2</v>
      </c>
      <c r="K417" s="312" t="s">
        <v>3246</v>
      </c>
      <c r="L417" t="s">
        <v>6342</v>
      </c>
      <c r="M417" s="487">
        <v>0</v>
      </c>
      <c r="N417" s="598">
        <v>0</v>
      </c>
      <c r="O417" s="598">
        <v>0</v>
      </c>
      <c r="P417" s="598">
        <v>0</v>
      </c>
      <c r="Q417" s="598">
        <v>0</v>
      </c>
    </row>
    <row r="418" spans="2:18" customFormat="1" ht="14">
      <c r="B418" t="s">
        <v>6239</v>
      </c>
      <c r="C418" t="s">
        <v>6240</v>
      </c>
      <c r="D418" t="s">
        <v>6241</v>
      </c>
      <c r="F418" t="s">
        <v>269</v>
      </c>
      <c r="G418">
        <v>2</v>
      </c>
      <c r="H418">
        <v>3</v>
      </c>
      <c r="I418" s="710"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0" t="s">
        <v>293</v>
      </c>
      <c r="J419">
        <v>2</v>
      </c>
      <c r="K419" s="312" t="s">
        <v>3246</v>
      </c>
      <c r="L419" s="478" t="s">
        <v>6428</v>
      </c>
      <c r="M419" s="487">
        <v>0</v>
      </c>
      <c r="N419" s="598">
        <v>0</v>
      </c>
      <c r="O419" s="598">
        <v>0</v>
      </c>
      <c r="P419" s="598">
        <v>0</v>
      </c>
      <c r="Q419" s="598">
        <v>0</v>
      </c>
    </row>
    <row r="420" spans="2:18" customFormat="1" ht="14" hidden="1">
      <c r="B420" t="s">
        <v>6088</v>
      </c>
      <c r="C420" t="s">
        <v>6089</v>
      </c>
      <c r="D420" t="s">
        <v>6090</v>
      </c>
      <c r="E420" t="s">
        <v>5167</v>
      </c>
      <c r="F420" t="s">
        <v>269</v>
      </c>
      <c r="G420">
        <v>3</v>
      </c>
      <c r="H420">
        <v>3</v>
      </c>
      <c r="I420" s="710"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0" t="s">
        <v>293</v>
      </c>
      <c r="J421">
        <v>3</v>
      </c>
      <c r="K421" s="312" t="s">
        <v>3236</v>
      </c>
      <c r="L421" t="s">
        <v>6342</v>
      </c>
      <c r="M421">
        <v>1</v>
      </c>
      <c r="N421">
        <v>1</v>
      </c>
      <c r="O421">
        <v>1</v>
      </c>
      <c r="P421">
        <v>1</v>
      </c>
      <c r="Q421" s="473">
        <v>0</v>
      </c>
      <c r="R421">
        <f t="shared" ref="R421:R422" si="14">SUBTOTAL(9,M421:Q421)</f>
        <v>4</v>
      </c>
    </row>
    <row r="422" spans="2:18" customFormat="1" ht="14">
      <c r="B422" s="478" t="s">
        <v>7760</v>
      </c>
      <c r="C422" t="s">
        <v>6018</v>
      </c>
      <c r="D422" t="s">
        <v>6019</v>
      </c>
      <c r="F422" t="s">
        <v>269</v>
      </c>
      <c r="G422">
        <v>3</v>
      </c>
      <c r="H422">
        <v>4</v>
      </c>
      <c r="I422" s="710"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0"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0"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1"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1" t="s">
        <v>308</v>
      </c>
      <c r="J426">
        <v>2</v>
      </c>
      <c r="K426" s="312" t="s">
        <v>3246</v>
      </c>
      <c r="L426" t="s">
        <v>6342</v>
      </c>
      <c r="M426" s="487">
        <v>0</v>
      </c>
      <c r="N426" s="598">
        <v>0</v>
      </c>
      <c r="O426" s="598">
        <v>0</v>
      </c>
      <c r="P426" s="598">
        <v>0</v>
      </c>
      <c r="Q426" s="598">
        <v>0</v>
      </c>
    </row>
    <row r="427" spans="2:18" customFormat="1" ht="14">
      <c r="B427" t="s">
        <v>6155</v>
      </c>
      <c r="C427" t="s">
        <v>6156</v>
      </c>
      <c r="D427" t="s">
        <v>6157</v>
      </c>
      <c r="F427" t="s">
        <v>269</v>
      </c>
      <c r="G427">
        <v>1</v>
      </c>
      <c r="H427">
        <v>1</v>
      </c>
      <c r="I427" s="711"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1"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1"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1" t="s">
        <v>308</v>
      </c>
      <c r="J430">
        <v>4</v>
      </c>
      <c r="K430" s="312" t="s">
        <v>3246</v>
      </c>
      <c r="L430" t="s">
        <v>6342</v>
      </c>
      <c r="M430" s="487">
        <v>0</v>
      </c>
      <c r="N430" s="598">
        <v>1</v>
      </c>
      <c r="O430" s="598">
        <v>0</v>
      </c>
      <c r="P430" s="598">
        <v>0</v>
      </c>
      <c r="Q430" s="598">
        <v>0</v>
      </c>
    </row>
    <row r="431" spans="2:18" customFormat="1" ht="14">
      <c r="B431" s="478" t="s">
        <v>6395</v>
      </c>
      <c r="C431" t="s">
        <v>6165</v>
      </c>
      <c r="D431" t="s">
        <v>6166</v>
      </c>
      <c r="F431" t="s">
        <v>269</v>
      </c>
      <c r="G431">
        <v>4</v>
      </c>
      <c r="H431">
        <v>4</v>
      </c>
      <c r="I431" s="711"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1"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1" t="s">
        <v>308</v>
      </c>
      <c r="J433">
        <v>6</v>
      </c>
      <c r="K433" s="312" t="s">
        <v>3246</v>
      </c>
      <c r="L433" t="s">
        <v>6342</v>
      </c>
      <c r="M433" s="487">
        <v>0</v>
      </c>
      <c r="N433" s="598">
        <v>1</v>
      </c>
      <c r="O433" s="598">
        <v>0</v>
      </c>
      <c r="P433" s="598">
        <v>0</v>
      </c>
      <c r="Q433" s="598">
        <v>0</v>
      </c>
    </row>
    <row r="434" spans="2:18" customFormat="1" ht="14" hidden="1">
      <c r="B434" t="s">
        <v>6076</v>
      </c>
      <c r="C434" t="s">
        <v>6077</v>
      </c>
      <c r="D434" t="s">
        <v>6078</v>
      </c>
      <c r="F434" t="s">
        <v>250</v>
      </c>
      <c r="I434" s="711"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7">
        <v>0</v>
      </c>
      <c r="N435" s="598">
        <v>0</v>
      </c>
      <c r="O435" s="598">
        <v>0</v>
      </c>
      <c r="P435" s="598">
        <v>0</v>
      </c>
      <c r="Q435" s="598">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7">
        <v>0</v>
      </c>
      <c r="N440" s="598">
        <v>0</v>
      </c>
      <c r="O440" s="598">
        <v>0</v>
      </c>
      <c r="P440" s="598">
        <v>0</v>
      </c>
      <c r="Q440" s="598">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7">
        <v>0</v>
      </c>
      <c r="N444" s="598">
        <v>0</v>
      </c>
      <c r="O444" s="598">
        <v>0</v>
      </c>
      <c r="P444" s="598">
        <v>0</v>
      </c>
      <c r="Q444" s="598">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7">
        <v>0</v>
      </c>
      <c r="N446" s="598">
        <v>0</v>
      </c>
      <c r="O446" s="598">
        <v>0</v>
      </c>
      <c r="P446" s="598">
        <v>0</v>
      </c>
      <c r="Q446" s="598">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7">
        <v>0</v>
      </c>
      <c r="N451" s="598">
        <v>0</v>
      </c>
      <c r="O451" s="598">
        <v>0</v>
      </c>
      <c r="P451" s="598">
        <v>0</v>
      </c>
      <c r="Q451" s="598">
        <v>0</v>
      </c>
    </row>
    <row r="452" spans="2:18" customFormat="1" ht="14" hidden="1">
      <c r="B452" t="s">
        <v>5959</v>
      </c>
      <c r="C452" t="s">
        <v>5960</v>
      </c>
      <c r="D452" t="s">
        <v>5961</v>
      </c>
      <c r="E452" t="s">
        <v>5296</v>
      </c>
      <c r="F452" t="s">
        <v>269</v>
      </c>
      <c r="G452">
        <v>2</v>
      </c>
      <c r="H452">
        <v>6</v>
      </c>
      <c r="I452" s="309" t="s">
        <v>3321</v>
      </c>
      <c r="J452">
        <v>4</v>
      </c>
      <c r="K452" s="312" t="s">
        <v>3246</v>
      </c>
      <c r="L452" t="s">
        <v>6342</v>
      </c>
      <c r="M452" s="487">
        <v>0</v>
      </c>
      <c r="N452" s="598">
        <v>0</v>
      </c>
      <c r="O452" s="598">
        <v>0</v>
      </c>
      <c r="P452" s="598">
        <v>0</v>
      </c>
      <c r="Q452" s="598">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39"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39"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39"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39" t="s">
        <v>3336</v>
      </c>
      <c r="J458">
        <v>2</v>
      </c>
      <c r="K458" s="312" t="s">
        <v>3246</v>
      </c>
      <c r="L458" s="478" t="s">
        <v>6428</v>
      </c>
      <c r="M458" s="487">
        <v>0</v>
      </c>
      <c r="N458" s="598">
        <v>0</v>
      </c>
      <c r="O458" s="598">
        <v>0</v>
      </c>
      <c r="P458" s="598">
        <v>0</v>
      </c>
      <c r="Q458" s="598">
        <v>0</v>
      </c>
    </row>
    <row r="459" spans="2:18" customFormat="1" ht="14" hidden="1">
      <c r="B459" t="s">
        <v>6142</v>
      </c>
      <c r="C459" t="s">
        <v>6143</v>
      </c>
      <c r="D459" t="s">
        <v>6144</v>
      </c>
      <c r="F459" t="s">
        <v>5123</v>
      </c>
      <c r="G459">
        <v>1</v>
      </c>
      <c r="I459" s="539" t="s">
        <v>3336</v>
      </c>
      <c r="J459">
        <v>2</v>
      </c>
      <c r="K459" s="312" t="s">
        <v>3246</v>
      </c>
      <c r="L459" t="s">
        <v>6342</v>
      </c>
      <c r="M459" s="487">
        <v>0</v>
      </c>
      <c r="N459" s="598">
        <v>0</v>
      </c>
      <c r="O459" s="598">
        <v>0</v>
      </c>
      <c r="P459" s="598">
        <v>0</v>
      </c>
      <c r="Q459" s="598">
        <v>0</v>
      </c>
    </row>
    <row r="460" spans="2:18" customFormat="1" ht="14" hidden="1">
      <c r="B460" t="s">
        <v>6052</v>
      </c>
      <c r="C460" t="s">
        <v>6053</v>
      </c>
      <c r="D460" t="s">
        <v>6054</v>
      </c>
      <c r="F460" t="s">
        <v>269</v>
      </c>
      <c r="G460">
        <v>3</v>
      </c>
      <c r="H460">
        <v>4</v>
      </c>
      <c r="I460" s="539" t="s">
        <v>3336</v>
      </c>
      <c r="J460">
        <v>3</v>
      </c>
      <c r="K460" s="312" t="s">
        <v>3246</v>
      </c>
      <c r="L460" t="s">
        <v>6342</v>
      </c>
      <c r="M460" s="487">
        <v>0</v>
      </c>
      <c r="N460" s="598">
        <v>0</v>
      </c>
      <c r="O460" s="598">
        <v>0</v>
      </c>
      <c r="P460" s="598">
        <v>0</v>
      </c>
      <c r="Q460" s="598">
        <v>0</v>
      </c>
    </row>
    <row r="461" spans="2:18" customFormat="1" ht="14" hidden="1">
      <c r="B461" t="s">
        <v>6217</v>
      </c>
      <c r="C461" t="s">
        <v>6218</v>
      </c>
      <c r="D461" t="s">
        <v>6219</v>
      </c>
      <c r="F461" t="s">
        <v>250</v>
      </c>
      <c r="I461" s="539"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39"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39"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39"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7">
        <v>0</v>
      </c>
      <c r="N467" s="598">
        <v>0</v>
      </c>
      <c r="O467" s="598">
        <v>0</v>
      </c>
      <c r="P467" s="598">
        <v>0</v>
      </c>
      <c r="Q467" s="598">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7">
        <v>0</v>
      </c>
      <c r="N471" s="598">
        <v>0</v>
      </c>
      <c r="O471" s="598">
        <v>0</v>
      </c>
      <c r="P471" s="598">
        <v>1</v>
      </c>
      <c r="Q471" s="598">
        <v>0</v>
      </c>
    </row>
    <row r="472" spans="2:18" customFormat="1" ht="14" hidden="1">
      <c r="B472" t="s">
        <v>6211</v>
      </c>
      <c r="C472" t="s">
        <v>6212</v>
      </c>
      <c r="D472" t="s">
        <v>6213</v>
      </c>
      <c r="F472" t="s">
        <v>250</v>
      </c>
      <c r="I472" s="309" t="s">
        <v>3353</v>
      </c>
      <c r="J472">
        <v>4</v>
      </c>
      <c r="K472" s="312" t="s">
        <v>3246</v>
      </c>
      <c r="L472" s="478" t="s">
        <v>6428</v>
      </c>
      <c r="M472" s="487">
        <v>0</v>
      </c>
      <c r="N472" s="598">
        <v>0</v>
      </c>
      <c r="O472" s="598">
        <v>0</v>
      </c>
      <c r="P472" s="598">
        <v>0</v>
      </c>
      <c r="Q472" s="598">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7">
        <v>0</v>
      </c>
      <c r="N475" s="598">
        <v>0</v>
      </c>
      <c r="O475" s="598">
        <v>0</v>
      </c>
      <c r="P475" s="598">
        <v>0</v>
      </c>
      <c r="Q475" s="598">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7">
        <v>0</v>
      </c>
      <c r="N477" s="598">
        <v>0</v>
      </c>
      <c r="O477" s="598">
        <v>0</v>
      </c>
      <c r="P477" s="598">
        <v>1</v>
      </c>
      <c r="Q477" s="598">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7">
        <v>0</v>
      </c>
      <c r="N481" s="598">
        <v>0</v>
      </c>
      <c r="O481" s="598">
        <v>0</v>
      </c>
      <c r="P481" s="598">
        <v>0</v>
      </c>
      <c r="Q481" s="598">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3"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3" t="s">
        <v>407</v>
      </c>
      <c r="J486">
        <v>2</v>
      </c>
      <c r="K486" s="312" t="s">
        <v>3246</v>
      </c>
      <c r="L486" t="s">
        <v>6342</v>
      </c>
      <c r="M486" s="487">
        <v>0</v>
      </c>
      <c r="N486" s="598">
        <v>0</v>
      </c>
      <c r="O486" s="598">
        <v>1</v>
      </c>
      <c r="P486" s="598">
        <v>0</v>
      </c>
      <c r="Q486" s="598">
        <v>0</v>
      </c>
    </row>
    <row r="487" spans="2:18" customFormat="1" ht="14" hidden="1">
      <c r="B487" t="s">
        <v>5979</v>
      </c>
      <c r="C487" t="s">
        <v>5980</v>
      </c>
      <c r="D487" t="s">
        <v>5981</v>
      </c>
      <c r="E487" t="s">
        <v>5167</v>
      </c>
      <c r="F487" t="s">
        <v>269</v>
      </c>
      <c r="G487">
        <v>2</v>
      </c>
      <c r="H487">
        <v>2</v>
      </c>
      <c r="I487" s="713"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3"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3"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3"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3"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3"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3"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3"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3"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3"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3"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3"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3"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3"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3" t="s">
        <v>407</v>
      </c>
      <c r="J501">
        <v>3</v>
      </c>
      <c r="K501" s="312" t="s">
        <v>3246</v>
      </c>
      <c r="L501" t="s">
        <v>6342</v>
      </c>
      <c r="M501" s="487">
        <v>0</v>
      </c>
      <c r="N501" s="598">
        <v>0</v>
      </c>
      <c r="O501" s="598">
        <v>0</v>
      </c>
      <c r="P501" s="598">
        <v>0</v>
      </c>
      <c r="Q501" s="598">
        <v>1</v>
      </c>
    </row>
    <row r="502" spans="2:18" customFormat="1" ht="14" hidden="1">
      <c r="B502" t="s">
        <v>6254</v>
      </c>
      <c r="C502" t="s">
        <v>6255</v>
      </c>
      <c r="D502" t="s">
        <v>6256</v>
      </c>
      <c r="F502" t="s">
        <v>269</v>
      </c>
      <c r="G502">
        <v>3</v>
      </c>
      <c r="H502">
        <v>4</v>
      </c>
      <c r="I502" s="713" t="s">
        <v>407</v>
      </c>
      <c r="J502">
        <v>3</v>
      </c>
      <c r="K502" s="312" t="s">
        <v>3246</v>
      </c>
      <c r="L502" t="s">
        <v>6342</v>
      </c>
      <c r="M502" s="487">
        <v>0</v>
      </c>
      <c r="N502" s="598">
        <v>0</v>
      </c>
      <c r="O502" s="598">
        <v>0</v>
      </c>
      <c r="P502" s="598">
        <v>0</v>
      </c>
      <c r="Q502" s="598">
        <v>2</v>
      </c>
    </row>
    <row r="503" spans="2:18" customFormat="1" ht="14">
      <c r="B503" s="478" t="s">
        <v>6350</v>
      </c>
      <c r="C503" t="s">
        <v>6288</v>
      </c>
      <c r="D503" t="s">
        <v>6289</v>
      </c>
      <c r="F503" t="s">
        <v>269</v>
      </c>
      <c r="G503">
        <v>3</v>
      </c>
      <c r="H503">
        <v>4</v>
      </c>
      <c r="I503" s="713"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3"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3"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3"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3"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3"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3"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3"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3"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3"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3" t="s">
        <v>407</v>
      </c>
      <c r="J513">
        <v>5</v>
      </c>
      <c r="K513" s="312" t="s">
        <v>3246</v>
      </c>
      <c r="L513" t="s">
        <v>6342</v>
      </c>
      <c r="M513" s="487">
        <v>0</v>
      </c>
      <c r="N513" s="598">
        <v>0</v>
      </c>
      <c r="O513" s="598">
        <v>0</v>
      </c>
      <c r="P513" s="598">
        <v>0</v>
      </c>
      <c r="Q513" s="598">
        <v>0</v>
      </c>
    </row>
    <row r="514" spans="2:23" customFormat="1" ht="14">
      <c r="B514" t="s">
        <v>6183</v>
      </c>
      <c r="C514" t="s">
        <v>6184</v>
      </c>
      <c r="D514" t="s">
        <v>6185</v>
      </c>
      <c r="F514" t="s">
        <v>269</v>
      </c>
      <c r="G514">
        <v>3</v>
      </c>
      <c r="H514">
        <v>5</v>
      </c>
      <c r="I514" s="713"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3"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3"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3" t="s">
        <v>407</v>
      </c>
      <c r="J517">
        <v>6</v>
      </c>
      <c r="K517" s="312" t="s">
        <v>3246</v>
      </c>
      <c r="L517" s="478" t="s">
        <v>6428</v>
      </c>
      <c r="M517" s="487">
        <v>0</v>
      </c>
      <c r="N517" s="487">
        <v>0</v>
      </c>
      <c r="O517" s="487">
        <v>0</v>
      </c>
      <c r="P517" s="487">
        <v>0</v>
      </c>
      <c r="Q517" s="487">
        <v>0</v>
      </c>
    </row>
    <row r="518" spans="2:23" customFormat="1" ht="14">
      <c r="B518" t="s">
        <v>6172</v>
      </c>
      <c r="C518" t="s">
        <v>6173</v>
      </c>
      <c r="D518" t="s">
        <v>6174</v>
      </c>
      <c r="F518" t="s">
        <v>269</v>
      </c>
      <c r="G518">
        <v>5</v>
      </c>
      <c r="H518">
        <v>5</v>
      </c>
      <c r="I518" s="713"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3"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8079</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2"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2"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2"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2"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2"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2"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2"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2"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2"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2"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2"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2"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2"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2"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2"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09"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09"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09"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09"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09" t="s">
        <v>272</v>
      </c>
      <c r="J549">
        <v>4</v>
      </c>
      <c r="K549" s="312" t="s">
        <v>3253</v>
      </c>
      <c r="L549" t="s">
        <v>5883</v>
      </c>
      <c r="M549">
        <v>2</v>
      </c>
      <c r="N549">
        <v>2</v>
      </c>
      <c r="O549">
        <v>0</v>
      </c>
      <c r="P549">
        <v>1</v>
      </c>
      <c r="Q549">
        <v>2</v>
      </c>
      <c r="S549" s="260"/>
      <c r="T549" s="260"/>
      <c r="U549" s="260"/>
      <c r="V549" s="260"/>
      <c r="W549" s="260"/>
    </row>
    <row r="550" spans="2:23" customFormat="1" ht="14" hidden="1">
      <c r="B550" t="s">
        <v>5843</v>
      </c>
      <c r="C550" t="s">
        <v>5844</v>
      </c>
      <c r="D550" t="s">
        <v>5845</v>
      </c>
      <c r="F550" t="s">
        <v>250</v>
      </c>
      <c r="I550" s="709"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09"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09"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09"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09"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0"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0"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0"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0"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0"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0" t="s">
        <v>293</v>
      </c>
      <c r="J560">
        <v>4</v>
      </c>
      <c r="K560" s="312" t="s">
        <v>3236</v>
      </c>
      <c r="L560" t="s">
        <v>5883</v>
      </c>
      <c r="M560" s="706">
        <v>0</v>
      </c>
      <c r="N560" s="706">
        <v>0</v>
      </c>
      <c r="O560" s="706">
        <v>0</v>
      </c>
      <c r="P560" s="706">
        <v>0</v>
      </c>
      <c r="Q560">
        <v>1</v>
      </c>
      <c r="S560" s="260"/>
      <c r="T560" s="260"/>
      <c r="U560" s="260"/>
      <c r="V560" s="260"/>
      <c r="W560" s="260"/>
    </row>
    <row r="561" spans="2:23" customFormat="1" ht="14" hidden="1">
      <c r="B561" t="s">
        <v>5597</v>
      </c>
      <c r="C561" t="s">
        <v>5598</v>
      </c>
      <c r="D561" t="s">
        <v>5599</v>
      </c>
      <c r="E561" t="s">
        <v>5167</v>
      </c>
      <c r="F561" t="s">
        <v>269</v>
      </c>
      <c r="G561">
        <v>5</v>
      </c>
      <c r="H561">
        <v>5</v>
      </c>
      <c r="I561" s="710"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0" t="s">
        <v>293</v>
      </c>
      <c r="J562">
        <v>6</v>
      </c>
      <c r="K562" s="312" t="s">
        <v>3236</v>
      </c>
      <c r="L562" t="s">
        <v>5883</v>
      </c>
      <c r="M562">
        <v>1</v>
      </c>
      <c r="N562">
        <v>1</v>
      </c>
      <c r="O562" s="706">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0"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0"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1"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1"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1"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1"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1"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1"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1"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1"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1"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1"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39"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39"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39"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39"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39"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39"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39"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39"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39"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39"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6">
        <v>0</v>
      </c>
      <c r="O614">
        <v>1</v>
      </c>
      <c r="P614">
        <v>1</v>
      </c>
      <c r="Q614" s="706">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6">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3"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3"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3"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3"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3"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3"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3"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3"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3"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3"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3"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3"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3"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3"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3"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3"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3"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3"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3"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3"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3"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3"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3" t="s">
        <v>407</v>
      </c>
      <c r="J647">
        <v>7</v>
      </c>
      <c r="K647" s="312" t="s">
        <v>3236</v>
      </c>
      <c r="L647" s="478" t="s">
        <v>5899</v>
      </c>
      <c r="M647" s="706">
        <v>0</v>
      </c>
      <c r="N647" s="706">
        <v>0</v>
      </c>
      <c r="O647" s="706">
        <v>0</v>
      </c>
      <c r="P647" s="706">
        <v>0</v>
      </c>
      <c r="Q647" s="706">
        <v>0</v>
      </c>
      <c r="S647" s="260"/>
      <c r="T647" s="260"/>
      <c r="U647" s="260"/>
      <c r="V647" s="260"/>
      <c r="W647" s="260"/>
    </row>
    <row r="648" spans="2:24" customFormat="1" ht="14" hidden="1">
      <c r="B648" t="s">
        <v>5569</v>
      </c>
      <c r="C648" t="s">
        <v>5570</v>
      </c>
      <c r="D648" t="s">
        <v>5571</v>
      </c>
      <c r="F648" t="s">
        <v>269</v>
      </c>
      <c r="G648">
        <v>6</v>
      </c>
      <c r="H648">
        <v>6</v>
      </c>
      <c r="I648" s="713"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3"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3"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3" t="s">
        <v>407</v>
      </c>
      <c r="J651">
        <v>10</v>
      </c>
      <c r="K651" s="312" t="s">
        <v>3236</v>
      </c>
      <c r="L651" t="s">
        <v>5883</v>
      </c>
      <c r="M651" s="706">
        <v>0</v>
      </c>
      <c r="N651">
        <v>1</v>
      </c>
      <c r="O651" s="706">
        <v>0</v>
      </c>
      <c r="P651">
        <v>1</v>
      </c>
      <c r="Q651">
        <v>1</v>
      </c>
      <c r="S651" s="260"/>
      <c r="T651" s="260"/>
      <c r="U651" s="260"/>
      <c r="V651" s="260"/>
      <c r="W651" s="260"/>
    </row>
    <row r="652" spans="2:24" customFormat="1" ht="14">
      <c r="B652" s="478" t="s">
        <v>6349</v>
      </c>
      <c r="C652" t="s">
        <v>5586</v>
      </c>
      <c r="D652" t="s">
        <v>5587</v>
      </c>
      <c r="F652" t="s">
        <v>269</v>
      </c>
      <c r="G652">
        <v>6</v>
      </c>
      <c r="H652">
        <v>6</v>
      </c>
      <c r="I652" s="713" t="s">
        <v>407</v>
      </c>
      <c r="J652">
        <v>10</v>
      </c>
      <c r="K652" s="312" t="s">
        <v>3236</v>
      </c>
      <c r="L652" t="s">
        <v>5883</v>
      </c>
      <c r="M652" s="706">
        <v>0</v>
      </c>
      <c r="N652" s="706">
        <v>0</v>
      </c>
      <c r="O652">
        <v>1</v>
      </c>
      <c r="P652">
        <v>1</v>
      </c>
      <c r="Q652" s="706">
        <v>0</v>
      </c>
      <c r="S652" s="260"/>
      <c r="T652" s="260"/>
      <c r="U652" s="260"/>
      <c r="V652" s="260"/>
      <c r="W652" s="260"/>
    </row>
    <row r="653" spans="2:24" customFormat="1" ht="14">
      <c r="B653" s="478" t="s">
        <v>5891</v>
      </c>
      <c r="C653" t="s">
        <v>5592</v>
      </c>
      <c r="D653" t="s">
        <v>5593</v>
      </c>
      <c r="F653" t="s">
        <v>269</v>
      </c>
      <c r="G653">
        <v>5</v>
      </c>
      <c r="H653">
        <v>7</v>
      </c>
      <c r="I653" s="713" t="s">
        <v>407</v>
      </c>
      <c r="J653">
        <v>10</v>
      </c>
      <c r="K653" s="312" t="s">
        <v>3236</v>
      </c>
      <c r="L653" t="s">
        <v>5883</v>
      </c>
      <c r="M653" s="706">
        <v>0</v>
      </c>
      <c r="N653">
        <v>1</v>
      </c>
      <c r="O653" s="706">
        <v>0</v>
      </c>
      <c r="P653">
        <v>1</v>
      </c>
      <c r="Q653">
        <v>1</v>
      </c>
      <c r="S653" s="260"/>
      <c r="T653" s="260"/>
      <c r="U653" s="260"/>
      <c r="V653" s="260"/>
      <c r="W653" s="260"/>
    </row>
    <row r="654" spans="2:24" customFormat="1" ht="14">
      <c r="B654" s="478" t="s">
        <v>7330</v>
      </c>
      <c r="C654" t="s">
        <v>5588</v>
      </c>
      <c r="D654" t="s">
        <v>5589</v>
      </c>
      <c r="F654" t="s">
        <v>269</v>
      </c>
      <c r="G654">
        <v>10</v>
      </c>
      <c r="H654">
        <v>10</v>
      </c>
      <c r="I654" s="713" t="s">
        <v>407</v>
      </c>
      <c r="J654">
        <v>10</v>
      </c>
      <c r="K654" s="312" t="s">
        <v>3236</v>
      </c>
      <c r="L654" t="s">
        <v>5883</v>
      </c>
      <c r="M654" s="487">
        <v>0</v>
      </c>
      <c r="N654">
        <v>1</v>
      </c>
      <c r="O654">
        <v>1</v>
      </c>
      <c r="P654" s="706">
        <v>0</v>
      </c>
      <c r="Q654">
        <v>1</v>
      </c>
      <c r="S654" s="260"/>
      <c r="T654" s="260"/>
      <c r="U654" s="260"/>
      <c r="V654" s="260"/>
      <c r="W654" s="260"/>
    </row>
    <row r="655" spans="2:24" ht="15" hidden="1" customHeight="1">
      <c r="B655" s="260" t="s">
        <v>5038</v>
      </c>
      <c r="C655" s="260" t="s">
        <v>5103</v>
      </c>
      <c r="D655" s="682" t="s">
        <v>5039</v>
      </c>
      <c r="F655" s="260" t="s">
        <v>250</v>
      </c>
      <c r="I655" s="702" t="s">
        <v>5051</v>
      </c>
      <c r="J655" s="260">
        <v>1</v>
      </c>
      <c r="K655" s="312" t="s">
        <v>5428</v>
      </c>
      <c r="L655" s="483" t="s">
        <v>5442</v>
      </c>
      <c r="M655" s="492">
        <v>0</v>
      </c>
      <c r="N655" s="492">
        <v>0</v>
      </c>
      <c r="O655" s="492">
        <v>0</v>
      </c>
      <c r="P655" s="492">
        <v>0</v>
      </c>
      <c r="Q655" s="492">
        <v>0</v>
      </c>
      <c r="R655" s="492"/>
      <c r="S655" s="483"/>
      <c r="T655" s="483"/>
      <c r="U655" s="483"/>
      <c r="V655" s="483"/>
      <c r="W655" s="483"/>
      <c r="X655" s="483"/>
    </row>
    <row r="656" spans="2:24" ht="15" hidden="1" customHeight="1">
      <c r="B656" s="260" t="s">
        <v>5048</v>
      </c>
      <c r="C656" s="260" t="s">
        <v>5242</v>
      </c>
      <c r="D656" s="682" t="s">
        <v>5243</v>
      </c>
      <c r="F656" s="260" t="s">
        <v>269</v>
      </c>
      <c r="G656" s="260">
        <v>3</v>
      </c>
      <c r="H656" s="260">
        <v>2</v>
      </c>
      <c r="I656" s="702" t="s">
        <v>5051</v>
      </c>
      <c r="J656" s="260">
        <v>3</v>
      </c>
      <c r="K656" s="312" t="s">
        <v>5429</v>
      </c>
      <c r="L656" s="483" t="s">
        <v>5442</v>
      </c>
      <c r="M656" s="492">
        <v>0</v>
      </c>
      <c r="N656" s="492">
        <v>0</v>
      </c>
      <c r="O656" s="492">
        <v>0</v>
      </c>
      <c r="P656" s="492">
        <v>0</v>
      </c>
      <c r="Q656" s="492">
        <v>0</v>
      </c>
      <c r="S656" s="483"/>
      <c r="T656" s="483"/>
      <c r="U656" s="483"/>
      <c r="V656" s="483"/>
      <c r="W656" s="483"/>
      <c r="X656" s="483"/>
    </row>
    <row r="657" spans="2:24" ht="15" hidden="1" customHeight="1">
      <c r="B657" s="260" t="s">
        <v>5049</v>
      </c>
      <c r="C657" s="260" t="s">
        <v>5244</v>
      </c>
      <c r="D657" s="682" t="s">
        <v>5050</v>
      </c>
      <c r="F657" s="260" t="s">
        <v>269</v>
      </c>
      <c r="G657" s="260">
        <v>2</v>
      </c>
      <c r="H657" s="260">
        <v>3</v>
      </c>
      <c r="I657" s="702" t="s">
        <v>5051</v>
      </c>
      <c r="J657" s="260">
        <v>3</v>
      </c>
      <c r="K657" s="312" t="s">
        <v>5429</v>
      </c>
      <c r="L657" s="483" t="s">
        <v>5442</v>
      </c>
      <c r="M657" s="492">
        <v>0</v>
      </c>
      <c r="N657" s="492">
        <v>0</v>
      </c>
      <c r="O657" s="492">
        <v>0</v>
      </c>
      <c r="P657" s="492">
        <v>0</v>
      </c>
      <c r="Q657" s="492">
        <v>0</v>
      </c>
      <c r="S657" s="483"/>
      <c r="T657" s="483"/>
      <c r="U657" s="483"/>
      <c r="V657" s="483"/>
      <c r="W657" s="483"/>
      <c r="X657" s="483"/>
    </row>
    <row r="658" spans="2:24" ht="15" hidden="1" customHeight="1">
      <c r="B658" s="260" t="s">
        <v>5053</v>
      </c>
      <c r="C658" s="260" t="s">
        <v>5275</v>
      </c>
      <c r="D658" s="682" t="s">
        <v>5054</v>
      </c>
      <c r="F658" s="260" t="s">
        <v>5123</v>
      </c>
      <c r="G658" s="260">
        <v>4</v>
      </c>
      <c r="I658" s="702" t="s">
        <v>5051</v>
      </c>
      <c r="J658" s="260">
        <v>4</v>
      </c>
      <c r="K658" s="312" t="s">
        <v>5428</v>
      </c>
      <c r="L658" s="483" t="s">
        <v>5442</v>
      </c>
      <c r="M658" s="492">
        <v>0</v>
      </c>
      <c r="N658" s="492">
        <v>0</v>
      </c>
      <c r="O658" s="492">
        <v>0</v>
      </c>
      <c r="P658" s="492">
        <v>0</v>
      </c>
      <c r="Q658" s="492">
        <v>0</v>
      </c>
      <c r="S658" s="483"/>
      <c r="T658" s="483"/>
      <c r="U658" s="483"/>
      <c r="V658" s="483"/>
      <c r="W658" s="483"/>
      <c r="X658" s="483"/>
    </row>
    <row r="659" spans="2:24" ht="15" customHeight="1">
      <c r="B659" s="260" t="s">
        <v>5055</v>
      </c>
      <c r="C659" s="260" t="s">
        <v>5289</v>
      </c>
      <c r="D659" s="682" t="s">
        <v>5056</v>
      </c>
      <c r="F659" s="260" t="s">
        <v>269</v>
      </c>
      <c r="G659" s="260">
        <v>4</v>
      </c>
      <c r="H659" s="260">
        <v>3</v>
      </c>
      <c r="I659" s="702"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2" t="s">
        <v>5058</v>
      </c>
      <c r="F660" s="260" t="s">
        <v>250</v>
      </c>
      <c r="I660" s="702" t="s">
        <v>5051</v>
      </c>
      <c r="J660" s="260">
        <v>4</v>
      </c>
      <c r="K660" s="312" t="s">
        <v>5429</v>
      </c>
      <c r="L660" s="483" t="s">
        <v>5442</v>
      </c>
      <c r="M660" s="492">
        <v>0</v>
      </c>
      <c r="N660" s="492">
        <v>0</v>
      </c>
      <c r="O660" s="492">
        <v>0</v>
      </c>
      <c r="P660" s="492">
        <v>0</v>
      </c>
      <c r="Q660" s="492">
        <v>0</v>
      </c>
      <c r="S660" s="483"/>
      <c r="T660" s="483"/>
      <c r="U660" s="483"/>
      <c r="V660" s="483"/>
      <c r="W660" s="483"/>
      <c r="X660" s="483"/>
    </row>
    <row r="661" spans="2:24" ht="15" hidden="1" customHeight="1">
      <c r="B661" s="260" t="s">
        <v>5059</v>
      </c>
      <c r="C661" s="260" t="s">
        <v>5313</v>
      </c>
      <c r="D661" s="682" t="s">
        <v>5060</v>
      </c>
      <c r="F661" s="260" t="s">
        <v>269</v>
      </c>
      <c r="G661" s="260">
        <v>5</v>
      </c>
      <c r="H661" s="260">
        <v>4</v>
      </c>
      <c r="I661" s="702" t="s">
        <v>5051</v>
      </c>
      <c r="J661" s="260">
        <v>4</v>
      </c>
      <c r="K661" s="312" t="s">
        <v>5428</v>
      </c>
      <c r="L661" s="483" t="s">
        <v>5442</v>
      </c>
      <c r="M661" s="492">
        <v>0</v>
      </c>
      <c r="N661" s="492">
        <v>0</v>
      </c>
      <c r="O661" s="492">
        <v>0</v>
      </c>
      <c r="P661" s="492">
        <v>0</v>
      </c>
      <c r="Q661" s="492">
        <v>0</v>
      </c>
      <c r="S661" s="483"/>
      <c r="T661" s="483"/>
      <c r="U661" s="483"/>
      <c r="V661" s="483"/>
      <c r="W661" s="483"/>
      <c r="X661" s="483"/>
    </row>
    <row r="662" spans="2:24" ht="15" hidden="1" customHeight="1">
      <c r="B662" s="260" t="s">
        <v>5063</v>
      </c>
      <c r="C662" s="260" t="s">
        <v>5360</v>
      </c>
      <c r="D662" s="682" t="s">
        <v>5064</v>
      </c>
      <c r="F662" s="260" t="s">
        <v>269</v>
      </c>
      <c r="G662" s="260">
        <v>5</v>
      </c>
      <c r="H662" s="260">
        <v>5</v>
      </c>
      <c r="I662" s="702" t="s">
        <v>5051</v>
      </c>
      <c r="J662" s="260">
        <v>5</v>
      </c>
      <c r="K662" s="312" t="s">
        <v>5428</v>
      </c>
      <c r="L662" s="483" t="s">
        <v>5442</v>
      </c>
      <c r="M662" s="492">
        <v>0</v>
      </c>
      <c r="N662" s="492">
        <v>0</v>
      </c>
      <c r="O662" s="492">
        <v>0</v>
      </c>
      <c r="P662" s="492">
        <v>0</v>
      </c>
      <c r="Q662" s="492">
        <v>0</v>
      </c>
      <c r="S662" s="483"/>
      <c r="T662" s="483"/>
      <c r="U662" s="483"/>
      <c r="V662" s="483"/>
      <c r="W662" s="483"/>
      <c r="X662" s="483"/>
    </row>
    <row r="663" spans="2:24" ht="15" hidden="1" customHeight="1">
      <c r="B663" s="260" t="s">
        <v>5065</v>
      </c>
      <c r="C663" s="260" t="s">
        <v>5386</v>
      </c>
      <c r="D663" s="682" t="s">
        <v>5066</v>
      </c>
      <c r="F663" s="260" t="s">
        <v>250</v>
      </c>
      <c r="I663" s="702" t="s">
        <v>5051</v>
      </c>
      <c r="J663" s="260">
        <v>7</v>
      </c>
      <c r="K663" s="312" t="s">
        <v>5429</v>
      </c>
      <c r="L663" s="483" t="s">
        <v>5442</v>
      </c>
      <c r="M663" s="492">
        <v>0</v>
      </c>
      <c r="N663" s="492">
        <v>0</v>
      </c>
      <c r="O663" s="492">
        <v>0</v>
      </c>
      <c r="P663" s="492">
        <v>0</v>
      </c>
      <c r="Q663" s="492">
        <v>0</v>
      </c>
      <c r="S663" s="483"/>
      <c r="T663" s="483"/>
      <c r="U663" s="483"/>
      <c r="V663" s="483"/>
      <c r="W663" s="483"/>
      <c r="X663" s="483"/>
    </row>
    <row r="664" spans="2:24" ht="15" hidden="1" customHeight="1">
      <c r="B664" s="260" t="s">
        <v>5068</v>
      </c>
      <c r="C664" s="260" t="s">
        <v>5393</v>
      </c>
      <c r="D664" s="682" t="s">
        <v>5069</v>
      </c>
      <c r="F664" s="260" t="s">
        <v>250</v>
      </c>
      <c r="I664" s="702" t="s">
        <v>5051</v>
      </c>
      <c r="J664" s="260">
        <v>7</v>
      </c>
      <c r="K664" s="312" t="s">
        <v>5428</v>
      </c>
      <c r="L664" s="483" t="s">
        <v>5442</v>
      </c>
      <c r="M664" s="492">
        <v>0</v>
      </c>
      <c r="N664" s="492">
        <v>0</v>
      </c>
      <c r="O664" s="492">
        <v>0</v>
      </c>
      <c r="P664" s="492">
        <v>0</v>
      </c>
      <c r="Q664" s="492">
        <v>0</v>
      </c>
      <c r="S664" s="483"/>
      <c r="T664" s="483"/>
      <c r="U664" s="483"/>
      <c r="V664" s="483"/>
      <c r="W664" s="483"/>
      <c r="X664" s="483"/>
    </row>
    <row r="665" spans="2:24" ht="15" customHeight="1">
      <c r="B665" s="260" t="s">
        <v>5070</v>
      </c>
      <c r="C665" s="260" t="s">
        <v>5410</v>
      </c>
      <c r="D665" s="614" t="s">
        <v>5435</v>
      </c>
      <c r="E665" s="260" t="s">
        <v>5102</v>
      </c>
      <c r="F665" s="260" t="s">
        <v>269</v>
      </c>
      <c r="G665" s="260">
        <v>10</v>
      </c>
      <c r="H665" s="260">
        <v>10</v>
      </c>
      <c r="I665" s="702" t="s">
        <v>5051</v>
      </c>
      <c r="J665" s="260">
        <v>9</v>
      </c>
      <c r="K665" s="312" t="s">
        <v>5427</v>
      </c>
      <c r="L665" s="260" t="s">
        <v>5432</v>
      </c>
      <c r="M665" s="492">
        <v>0</v>
      </c>
      <c r="N665" s="260">
        <v>1</v>
      </c>
      <c r="O665" s="260">
        <v>0</v>
      </c>
      <c r="P665" s="260">
        <v>2</v>
      </c>
      <c r="Q665" s="260">
        <v>2</v>
      </c>
      <c r="R665" s="260">
        <f t="shared" ref="R665:R666" si="27">SUBTOTAL(9,M665:Q665)</f>
        <v>5</v>
      </c>
    </row>
    <row r="666" spans="2:24" ht="15" customHeight="1">
      <c r="B666" s="483" t="s">
        <v>5452</v>
      </c>
      <c r="C666" s="260" t="s">
        <v>5122</v>
      </c>
      <c r="D666" s="682" t="s">
        <v>5040</v>
      </c>
      <c r="F666" s="260" t="s">
        <v>5123</v>
      </c>
      <c r="G666" s="260">
        <v>1</v>
      </c>
      <c r="I666" s="702" t="s">
        <v>5124</v>
      </c>
      <c r="J666" s="260">
        <v>1</v>
      </c>
      <c r="K666" s="312" t="s">
        <v>5427</v>
      </c>
      <c r="L666" s="260" t="s">
        <v>5432</v>
      </c>
      <c r="M666" s="260">
        <v>1</v>
      </c>
      <c r="N666" s="492">
        <v>0</v>
      </c>
      <c r="O666" s="492">
        <v>0</v>
      </c>
      <c r="P666" s="260">
        <v>0</v>
      </c>
      <c r="Q666" s="260">
        <v>2</v>
      </c>
      <c r="R666" s="260">
        <f t="shared" si="27"/>
        <v>3</v>
      </c>
    </row>
    <row r="667" spans="2:24" ht="15" hidden="1" customHeight="1">
      <c r="B667" s="260" t="s">
        <v>5041</v>
      </c>
      <c r="C667" s="260" t="s">
        <v>5125</v>
      </c>
      <c r="D667" s="682" t="s">
        <v>5042</v>
      </c>
      <c r="F667" s="260" t="s">
        <v>250</v>
      </c>
      <c r="I667" s="702" t="s">
        <v>5124</v>
      </c>
      <c r="J667" s="260">
        <v>1</v>
      </c>
      <c r="K667" s="312" t="s">
        <v>5429</v>
      </c>
      <c r="L667" s="483" t="s">
        <v>5442</v>
      </c>
      <c r="M667" s="492">
        <v>0</v>
      </c>
      <c r="N667" s="492">
        <v>0</v>
      </c>
      <c r="O667" s="492">
        <v>0</v>
      </c>
      <c r="P667" s="492">
        <v>0</v>
      </c>
      <c r="Q667" s="492">
        <v>0</v>
      </c>
      <c r="S667" s="483"/>
      <c r="T667" s="483"/>
      <c r="U667" s="483"/>
      <c r="V667" s="483"/>
      <c r="W667" s="483"/>
      <c r="X667" s="483"/>
    </row>
    <row r="668" spans="2:24" ht="15" customHeight="1">
      <c r="B668" s="483" t="s">
        <v>5441</v>
      </c>
      <c r="C668" s="260" t="s">
        <v>5262</v>
      </c>
      <c r="D668" s="682" t="s">
        <v>5052</v>
      </c>
      <c r="F668" s="260" t="s">
        <v>269</v>
      </c>
      <c r="G668" s="260">
        <v>2</v>
      </c>
      <c r="H668" s="260">
        <v>4</v>
      </c>
      <c r="I668" s="702" t="s">
        <v>5124</v>
      </c>
      <c r="J668" s="260">
        <v>3</v>
      </c>
      <c r="K668" s="312" t="s">
        <v>5426</v>
      </c>
      <c r="L668" s="260" t="s">
        <v>5432</v>
      </c>
      <c r="M668" s="706">
        <v>0</v>
      </c>
      <c r="N668" s="706">
        <v>0</v>
      </c>
      <c r="O668" s="706">
        <v>0</v>
      </c>
      <c r="P668" s="706">
        <v>0</v>
      </c>
      <c r="Q668" s="260">
        <v>1</v>
      </c>
      <c r="R668" s="260">
        <f>SUBTOTAL(9,M668:Q668)</f>
        <v>1</v>
      </c>
    </row>
    <row r="669" spans="2:24" ht="15" hidden="1" customHeight="1">
      <c r="B669" s="260" t="s">
        <v>5061</v>
      </c>
      <c r="C669" s="260" t="s">
        <v>5332</v>
      </c>
      <c r="D669" s="682" t="s">
        <v>5062</v>
      </c>
      <c r="F669" s="260" t="s">
        <v>269</v>
      </c>
      <c r="G669" s="260">
        <v>1</v>
      </c>
      <c r="H669" s="260">
        <v>1</v>
      </c>
      <c r="I669" s="702" t="s">
        <v>5124</v>
      </c>
      <c r="J669" s="260">
        <v>5</v>
      </c>
      <c r="K669" s="312" t="s">
        <v>5428</v>
      </c>
      <c r="L669" s="483" t="s">
        <v>5442</v>
      </c>
      <c r="M669" s="492">
        <v>0</v>
      </c>
      <c r="N669" s="492">
        <v>0</v>
      </c>
      <c r="O669" s="492">
        <v>0</v>
      </c>
      <c r="P669" s="492">
        <v>0</v>
      </c>
      <c r="Q669" s="492">
        <v>0</v>
      </c>
      <c r="S669" s="483"/>
      <c r="T669" s="483"/>
      <c r="U669" s="483"/>
      <c r="V669" s="483"/>
      <c r="W669" s="483"/>
      <c r="X669" s="483"/>
    </row>
    <row r="670" spans="2:24" ht="15" hidden="1" customHeight="1">
      <c r="B670" s="260" t="s">
        <v>5043</v>
      </c>
      <c r="C670" s="260" t="s">
        <v>5150</v>
      </c>
      <c r="D670" s="682" t="s">
        <v>5044</v>
      </c>
      <c r="E670" s="260" t="s">
        <v>5102</v>
      </c>
      <c r="F670" s="260" t="s">
        <v>269</v>
      </c>
      <c r="G670" s="260">
        <v>1</v>
      </c>
      <c r="H670" s="260">
        <v>3</v>
      </c>
      <c r="I670" s="702" t="s">
        <v>5151</v>
      </c>
      <c r="J670" s="260">
        <v>1</v>
      </c>
      <c r="K670" s="312" t="s">
        <v>5428</v>
      </c>
      <c r="L670" s="483" t="s">
        <v>5442</v>
      </c>
      <c r="M670" s="492">
        <v>0</v>
      </c>
      <c r="N670" s="492">
        <v>0</v>
      </c>
      <c r="O670" s="492">
        <v>0</v>
      </c>
      <c r="P670" s="492">
        <v>0</v>
      </c>
      <c r="Q670" s="492">
        <v>0</v>
      </c>
      <c r="S670" s="483"/>
      <c r="T670" s="483"/>
      <c r="U670" s="483"/>
      <c r="V670" s="483"/>
      <c r="W670" s="483"/>
      <c r="X670" s="483"/>
    </row>
    <row r="671" spans="2:24" ht="15" customHeight="1">
      <c r="B671" s="483" t="s">
        <v>5890</v>
      </c>
      <c r="C671" s="260" t="s">
        <v>5160</v>
      </c>
      <c r="D671" s="682" t="s">
        <v>5045</v>
      </c>
      <c r="F671" s="260" t="s">
        <v>250</v>
      </c>
      <c r="I671" s="702" t="s">
        <v>5151</v>
      </c>
      <c r="J671" s="260">
        <v>1</v>
      </c>
      <c r="K671" s="312" t="s">
        <v>5427</v>
      </c>
      <c r="L671" s="260" t="s">
        <v>5432</v>
      </c>
      <c r="M671" s="260">
        <v>0</v>
      </c>
      <c r="N671" s="260">
        <v>2</v>
      </c>
      <c r="O671" s="260">
        <v>2</v>
      </c>
      <c r="P671" s="706">
        <v>0</v>
      </c>
      <c r="Q671" s="260">
        <v>2</v>
      </c>
      <c r="R671" s="260">
        <f>SUBTOTAL(9,M671:Q671)</f>
        <v>6</v>
      </c>
    </row>
    <row r="672" spans="2:24" ht="15" hidden="1" customHeight="1">
      <c r="B672" s="260" t="s">
        <v>5046</v>
      </c>
      <c r="C672" s="260" t="s">
        <v>5187</v>
      </c>
      <c r="D672" s="682" t="s">
        <v>5047</v>
      </c>
      <c r="F672" s="260" t="s">
        <v>250</v>
      </c>
      <c r="I672" s="702" t="s">
        <v>5151</v>
      </c>
      <c r="J672" s="260">
        <v>2</v>
      </c>
      <c r="K672" s="312" t="s">
        <v>5429</v>
      </c>
      <c r="L672" s="483" t="s">
        <v>5442</v>
      </c>
      <c r="M672" s="492">
        <v>0</v>
      </c>
      <c r="N672" s="492">
        <v>0</v>
      </c>
      <c r="O672" s="492">
        <v>0</v>
      </c>
      <c r="P672" s="492">
        <v>0</v>
      </c>
      <c r="Q672" s="492">
        <v>0</v>
      </c>
      <c r="S672" s="483"/>
      <c r="T672" s="483"/>
      <c r="U672" s="483"/>
      <c r="V672" s="483"/>
      <c r="W672" s="483"/>
      <c r="X672" s="483"/>
    </row>
    <row r="673" spans="2:24" ht="15" customHeight="1">
      <c r="B673" s="483" t="s">
        <v>5504</v>
      </c>
      <c r="C673" s="260" t="s">
        <v>5392</v>
      </c>
      <c r="D673" s="682" t="s">
        <v>5067</v>
      </c>
      <c r="F673" s="260" t="s">
        <v>269</v>
      </c>
      <c r="G673" s="260">
        <v>5</v>
      </c>
      <c r="H673" s="260">
        <v>5</v>
      </c>
      <c r="I673" s="702" t="s">
        <v>5151</v>
      </c>
      <c r="J673" s="260">
        <v>7</v>
      </c>
      <c r="K673" s="312" t="s">
        <v>5426</v>
      </c>
      <c r="L673" s="260" t="s">
        <v>5432</v>
      </c>
      <c r="M673" s="706">
        <v>0</v>
      </c>
      <c r="N673" s="260">
        <v>1</v>
      </c>
      <c r="O673" s="260">
        <v>1</v>
      </c>
      <c r="P673" s="706">
        <v>0</v>
      </c>
      <c r="Q673" s="260">
        <v>1</v>
      </c>
      <c r="R673" s="260">
        <f>SUBTOTAL(9,M673:Q673)</f>
        <v>3</v>
      </c>
    </row>
    <row r="674" spans="2:24" ht="15" hidden="1" customHeight="1">
      <c r="B674" s="260" t="s">
        <v>5074</v>
      </c>
      <c r="C674" s="260" t="s">
        <v>5075</v>
      </c>
      <c r="D674" s="682" t="s">
        <v>5076</v>
      </c>
      <c r="F674" s="260" t="s">
        <v>250</v>
      </c>
      <c r="I674" s="309" t="s">
        <v>3234</v>
      </c>
      <c r="J674" s="260">
        <v>1</v>
      </c>
      <c r="K674" s="312" t="s">
        <v>3246</v>
      </c>
      <c r="L674" s="483" t="s">
        <v>5442</v>
      </c>
      <c r="M674" s="492">
        <v>0</v>
      </c>
      <c r="N674" s="492">
        <v>0</v>
      </c>
      <c r="O674" s="492">
        <v>0</v>
      </c>
      <c r="P674" s="492">
        <v>0</v>
      </c>
      <c r="Q674" s="492">
        <v>0</v>
      </c>
      <c r="S674" s="483"/>
      <c r="T674" s="483"/>
      <c r="U674" s="483"/>
      <c r="V674" s="483"/>
      <c r="W674" s="483"/>
      <c r="X674" s="483"/>
    </row>
    <row r="675" spans="2:24" ht="15" hidden="1" customHeight="1">
      <c r="B675" s="260" t="s">
        <v>5077</v>
      </c>
      <c r="C675" s="260" t="s">
        <v>5078</v>
      </c>
      <c r="D675" s="682" t="s">
        <v>5079</v>
      </c>
      <c r="F675" s="260" t="s">
        <v>269</v>
      </c>
      <c r="G675" s="260">
        <v>1</v>
      </c>
      <c r="H675" s="260">
        <v>1</v>
      </c>
      <c r="I675" s="309" t="s">
        <v>3234</v>
      </c>
      <c r="J675" s="260">
        <v>1</v>
      </c>
      <c r="K675" s="312" t="s">
        <v>3241</v>
      </c>
      <c r="L675" s="483" t="s">
        <v>5442</v>
      </c>
      <c r="M675" s="492">
        <v>0</v>
      </c>
      <c r="N675" s="492">
        <v>0</v>
      </c>
      <c r="O675" s="492">
        <v>0</v>
      </c>
      <c r="P675" s="492">
        <v>0</v>
      </c>
      <c r="Q675" s="492">
        <v>0</v>
      </c>
      <c r="S675" s="483"/>
      <c r="T675" s="483"/>
      <c r="U675" s="483"/>
      <c r="V675" s="483"/>
      <c r="W675" s="483"/>
      <c r="X675" s="483"/>
    </row>
    <row r="676" spans="2:24" ht="15" hidden="1" customHeight="1">
      <c r="B676" s="260" t="s">
        <v>5080</v>
      </c>
      <c r="C676" s="260" t="s">
        <v>5081</v>
      </c>
      <c r="D676" s="682" t="s">
        <v>5082</v>
      </c>
      <c r="F676" s="260" t="s">
        <v>250</v>
      </c>
      <c r="I676" s="309" t="s">
        <v>3234</v>
      </c>
      <c r="J676" s="260">
        <v>1</v>
      </c>
      <c r="K676" s="312" t="s">
        <v>3241</v>
      </c>
      <c r="L676" s="483" t="s">
        <v>5442</v>
      </c>
      <c r="M676" s="492">
        <v>0</v>
      </c>
      <c r="N676" s="492">
        <v>0</v>
      </c>
      <c r="O676" s="492">
        <v>0</v>
      </c>
      <c r="P676" s="492">
        <v>0</v>
      </c>
      <c r="Q676" s="492">
        <v>0</v>
      </c>
      <c r="S676" s="483"/>
      <c r="T676" s="483"/>
      <c r="U676" s="483"/>
      <c r="V676" s="483"/>
      <c r="W676" s="483"/>
      <c r="X676" s="483"/>
    </row>
    <row r="677" spans="2:24" ht="15" hidden="1" customHeight="1">
      <c r="B677" s="260" t="s">
        <v>5335</v>
      </c>
      <c r="C677" s="260" t="s">
        <v>5336</v>
      </c>
      <c r="D677" s="682" t="s">
        <v>5337</v>
      </c>
      <c r="E677" s="260" t="s">
        <v>5167</v>
      </c>
      <c r="F677" s="260" t="s">
        <v>269</v>
      </c>
      <c r="G677" s="260">
        <v>5</v>
      </c>
      <c r="H677" s="260">
        <v>4</v>
      </c>
      <c r="I677" s="677" t="s">
        <v>3234</v>
      </c>
      <c r="J677" s="260">
        <v>5</v>
      </c>
      <c r="K677" s="312" t="s">
        <v>3246</v>
      </c>
      <c r="L677" s="483" t="s">
        <v>5442</v>
      </c>
      <c r="M677" s="492">
        <v>0</v>
      </c>
      <c r="N677" s="492">
        <v>0</v>
      </c>
      <c r="O677" s="492">
        <v>0</v>
      </c>
      <c r="P677" s="492">
        <v>0</v>
      </c>
      <c r="Q677" s="492">
        <v>0</v>
      </c>
      <c r="S677" s="483"/>
      <c r="T677" s="483"/>
      <c r="U677" s="483"/>
      <c r="V677" s="483"/>
      <c r="W677" s="483"/>
      <c r="X677" s="483"/>
    </row>
    <row r="678" spans="2:24" ht="15" customHeight="1">
      <c r="B678" s="260" t="s">
        <v>5367</v>
      </c>
      <c r="C678" s="260" t="s">
        <v>5368</v>
      </c>
      <c r="D678" s="682" t="s">
        <v>5369</v>
      </c>
      <c r="F678" s="260" t="s">
        <v>269</v>
      </c>
      <c r="G678" s="260">
        <v>5</v>
      </c>
      <c r="H678" s="260">
        <v>4</v>
      </c>
      <c r="I678" s="702"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2"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2" t="s">
        <v>5085</v>
      </c>
      <c r="F680" s="260" t="s">
        <v>250</v>
      </c>
      <c r="I680" s="704" t="s">
        <v>5417</v>
      </c>
      <c r="J680" s="260">
        <v>1</v>
      </c>
      <c r="K680" s="312" t="s">
        <v>5428</v>
      </c>
      <c r="L680" s="483" t="s">
        <v>5442</v>
      </c>
      <c r="M680" s="492">
        <v>0</v>
      </c>
      <c r="N680" s="492">
        <v>0</v>
      </c>
      <c r="O680" s="492">
        <v>0</v>
      </c>
      <c r="P680" s="492">
        <v>0</v>
      </c>
      <c r="Q680" s="492">
        <v>0</v>
      </c>
      <c r="S680" s="483"/>
      <c r="T680" s="483"/>
      <c r="U680" s="483"/>
      <c r="V680" s="483"/>
      <c r="W680" s="483"/>
      <c r="X680" s="483"/>
    </row>
    <row r="681" spans="2:24" ht="15" customHeight="1">
      <c r="B681" s="483" t="s">
        <v>5451</v>
      </c>
      <c r="C681" s="260" t="s">
        <v>5086</v>
      </c>
      <c r="D681" s="682" t="s">
        <v>5087</v>
      </c>
      <c r="F681" s="260" t="s">
        <v>269</v>
      </c>
      <c r="G681" s="260">
        <v>3</v>
      </c>
      <c r="H681" s="260">
        <v>3</v>
      </c>
      <c r="I681" s="704" t="s">
        <v>5417</v>
      </c>
      <c r="J681" s="260">
        <v>3</v>
      </c>
      <c r="K681" s="312" t="s">
        <v>5426</v>
      </c>
      <c r="L681" s="260" t="s">
        <v>5432</v>
      </c>
      <c r="M681" s="260">
        <v>1</v>
      </c>
      <c r="N681" s="706">
        <v>0</v>
      </c>
      <c r="O681" s="260">
        <v>1</v>
      </c>
      <c r="P681" s="260">
        <v>1</v>
      </c>
      <c r="Q681" s="260">
        <v>1</v>
      </c>
      <c r="R681" s="260">
        <f>SUBTOTAL(9,M681:Q681)</f>
        <v>4</v>
      </c>
    </row>
    <row r="682" spans="2:24" ht="15" hidden="1" customHeight="1">
      <c r="B682" s="260" t="s">
        <v>5341</v>
      </c>
      <c r="C682" s="260" t="s">
        <v>5342</v>
      </c>
      <c r="D682" s="682" t="s">
        <v>5343</v>
      </c>
      <c r="E682" s="260" t="s">
        <v>5167</v>
      </c>
      <c r="F682" s="260" t="s">
        <v>269</v>
      </c>
      <c r="G682" s="260">
        <v>4</v>
      </c>
      <c r="H682" s="260">
        <v>5</v>
      </c>
      <c r="I682" s="704" t="s">
        <v>5417</v>
      </c>
      <c r="J682" s="260">
        <v>5</v>
      </c>
      <c r="K682" s="312" t="s">
        <v>5429</v>
      </c>
      <c r="L682" s="260" t="s">
        <v>5432</v>
      </c>
      <c r="M682" s="492">
        <v>0</v>
      </c>
      <c r="N682" s="492">
        <v>0</v>
      </c>
      <c r="O682" s="492">
        <v>0</v>
      </c>
      <c r="P682" s="492">
        <v>0</v>
      </c>
      <c r="Q682" s="492">
        <v>0</v>
      </c>
    </row>
    <row r="683" spans="2:24" ht="15" customHeight="1">
      <c r="B683" s="483" t="s">
        <v>5500</v>
      </c>
      <c r="C683" s="260" t="s">
        <v>5387</v>
      </c>
      <c r="D683" s="682" t="s">
        <v>5388</v>
      </c>
      <c r="F683" s="260" t="s">
        <v>250</v>
      </c>
      <c r="I683" s="704" t="s">
        <v>5417</v>
      </c>
      <c r="J683" s="260">
        <v>7</v>
      </c>
      <c r="K683" s="312" t="s">
        <v>5427</v>
      </c>
      <c r="L683" s="260" t="s">
        <v>5432</v>
      </c>
      <c r="M683" s="706">
        <v>0</v>
      </c>
      <c r="N683" s="706">
        <v>0</v>
      </c>
      <c r="O683" s="260">
        <v>1</v>
      </c>
      <c r="P683" s="260">
        <v>2</v>
      </c>
      <c r="Q683" s="260">
        <v>2</v>
      </c>
      <c r="R683" s="260">
        <f>SUBTOTAL(9,M683:Q683)</f>
        <v>5</v>
      </c>
    </row>
    <row r="684" spans="2:24" ht="15" hidden="1" customHeight="1">
      <c r="B684" s="260" t="s">
        <v>5071</v>
      </c>
      <c r="C684" s="260" t="s">
        <v>5072</v>
      </c>
      <c r="D684" s="682" t="s">
        <v>5073</v>
      </c>
      <c r="F684" s="260" t="s">
        <v>250</v>
      </c>
      <c r="I684" s="704" t="s">
        <v>5418</v>
      </c>
      <c r="J684" s="260">
        <v>0</v>
      </c>
      <c r="K684" s="312" t="s">
        <v>5428</v>
      </c>
      <c r="L684" s="483" t="s">
        <v>5442</v>
      </c>
      <c r="M684" s="492">
        <v>0</v>
      </c>
      <c r="N684" s="492">
        <v>0</v>
      </c>
      <c r="O684" s="492">
        <v>0</v>
      </c>
      <c r="P684" s="492">
        <v>0</v>
      </c>
      <c r="Q684" s="492">
        <v>0</v>
      </c>
      <c r="S684" s="483"/>
      <c r="T684" s="483"/>
      <c r="U684" s="483"/>
      <c r="V684" s="483"/>
      <c r="W684" s="483"/>
      <c r="X684" s="483"/>
    </row>
    <row r="685" spans="2:24" ht="15" customHeight="1">
      <c r="B685" s="483" t="s">
        <v>7911</v>
      </c>
      <c r="C685" s="260" t="s">
        <v>5088</v>
      </c>
      <c r="D685" s="682" t="s">
        <v>5089</v>
      </c>
      <c r="F685" s="260" t="s">
        <v>269</v>
      </c>
      <c r="G685" s="260">
        <v>1</v>
      </c>
      <c r="H685" s="260">
        <v>4</v>
      </c>
      <c r="I685" s="704" t="s">
        <v>5418</v>
      </c>
      <c r="J685" s="260">
        <v>3</v>
      </c>
      <c r="K685" s="312" t="s">
        <v>5426</v>
      </c>
      <c r="L685" s="260" t="s">
        <v>5432</v>
      </c>
      <c r="M685" s="260">
        <v>1</v>
      </c>
      <c r="N685" s="260">
        <v>1</v>
      </c>
      <c r="O685" s="260">
        <v>1</v>
      </c>
      <c r="P685" s="260">
        <v>1</v>
      </c>
      <c r="Q685" s="492">
        <v>0</v>
      </c>
      <c r="R685" s="260">
        <f>SUBTOTAL(9,M685:Q685)</f>
        <v>4</v>
      </c>
    </row>
    <row r="686" spans="2:24" ht="15" hidden="1" customHeight="1">
      <c r="B686" s="260" t="s">
        <v>5090</v>
      </c>
      <c r="C686" s="260" t="s">
        <v>5091</v>
      </c>
      <c r="D686" s="682" t="s">
        <v>5092</v>
      </c>
      <c r="F686" s="260" t="s">
        <v>269</v>
      </c>
      <c r="G686" s="260">
        <v>4</v>
      </c>
      <c r="H686" s="260">
        <v>5</v>
      </c>
      <c r="I686" s="704" t="s">
        <v>5418</v>
      </c>
      <c r="J686" s="260">
        <v>4</v>
      </c>
      <c r="K686" s="312" t="s">
        <v>5429</v>
      </c>
      <c r="L686" s="260" t="s">
        <v>5432</v>
      </c>
      <c r="M686" s="492">
        <v>0</v>
      </c>
      <c r="N686" s="492">
        <v>0</v>
      </c>
      <c r="O686" s="492">
        <v>0</v>
      </c>
      <c r="P686" s="492">
        <v>0</v>
      </c>
      <c r="Q686" s="492">
        <v>0</v>
      </c>
    </row>
    <row r="687" spans="2:24" ht="15" customHeight="1">
      <c r="B687" s="483" t="s">
        <v>5455</v>
      </c>
      <c r="C687" s="260" t="s">
        <v>5381</v>
      </c>
      <c r="D687" s="682" t="s">
        <v>5382</v>
      </c>
      <c r="F687" s="260" t="s">
        <v>250</v>
      </c>
      <c r="I687" s="704"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2" t="s">
        <v>5147</v>
      </c>
      <c r="F688" s="260" t="s">
        <v>269</v>
      </c>
      <c r="G688" s="260">
        <v>1</v>
      </c>
      <c r="H688" s="260">
        <v>3</v>
      </c>
      <c r="I688" s="709" t="s">
        <v>272</v>
      </c>
      <c r="J688" s="260">
        <v>1</v>
      </c>
      <c r="K688" s="312" t="s">
        <v>5428</v>
      </c>
      <c r="L688" s="483" t="s">
        <v>5442</v>
      </c>
      <c r="M688" s="492">
        <v>0</v>
      </c>
      <c r="N688" s="492">
        <v>0</v>
      </c>
      <c r="O688" s="492">
        <v>0</v>
      </c>
      <c r="P688" s="492">
        <v>0</v>
      </c>
      <c r="Q688" s="492">
        <v>0</v>
      </c>
      <c r="S688" s="483"/>
      <c r="T688" s="483"/>
      <c r="U688" s="483"/>
      <c r="V688" s="483"/>
      <c r="W688" s="483"/>
      <c r="X688" s="483"/>
    </row>
    <row r="689" spans="2:24" ht="15" hidden="1" customHeight="1">
      <c r="B689" s="260" t="s">
        <v>5197</v>
      </c>
      <c r="C689" s="260" t="s">
        <v>5198</v>
      </c>
      <c r="D689" s="682" t="s">
        <v>5199</v>
      </c>
      <c r="F689" s="260" t="s">
        <v>250</v>
      </c>
      <c r="I689" s="709" t="s">
        <v>272</v>
      </c>
      <c r="J689" s="260">
        <v>2</v>
      </c>
      <c r="K689" s="312" t="s">
        <v>5429</v>
      </c>
      <c r="L689" s="483" t="s">
        <v>5503</v>
      </c>
      <c r="M689" s="492">
        <v>0</v>
      </c>
      <c r="N689" s="492">
        <v>0</v>
      </c>
      <c r="O689" s="492">
        <v>0</v>
      </c>
      <c r="P689" s="492">
        <v>0</v>
      </c>
      <c r="Q689" s="492">
        <v>0</v>
      </c>
      <c r="S689" s="483"/>
      <c r="T689" s="483"/>
      <c r="U689" s="483"/>
      <c r="V689" s="483"/>
      <c r="W689" s="483"/>
      <c r="X689" s="483"/>
    </row>
    <row r="690" spans="2:24" ht="15" hidden="1" customHeight="1">
      <c r="B690" s="260" t="s">
        <v>5248</v>
      </c>
      <c r="C690" s="260" t="s">
        <v>5249</v>
      </c>
      <c r="D690" s="682" t="s">
        <v>5250</v>
      </c>
      <c r="F690" s="260" t="s">
        <v>269</v>
      </c>
      <c r="G690" s="260">
        <v>3</v>
      </c>
      <c r="H690" s="260">
        <v>4</v>
      </c>
      <c r="I690" s="709" t="s">
        <v>272</v>
      </c>
      <c r="J690" s="260">
        <v>3</v>
      </c>
      <c r="K690" s="312" t="s">
        <v>5428</v>
      </c>
      <c r="L690" s="483" t="s">
        <v>5442</v>
      </c>
      <c r="M690" s="492">
        <v>0</v>
      </c>
      <c r="N690" s="492">
        <v>0</v>
      </c>
      <c r="O690" s="492">
        <v>0</v>
      </c>
      <c r="P690" s="492">
        <v>0</v>
      </c>
      <c r="Q690" s="492">
        <v>0</v>
      </c>
      <c r="S690" s="483"/>
      <c r="T690" s="483"/>
      <c r="U690" s="483"/>
      <c r="V690" s="483"/>
      <c r="W690" s="483"/>
      <c r="X690" s="483"/>
    </row>
    <row r="691" spans="2:24" ht="15" customHeight="1">
      <c r="B691" s="483" t="s">
        <v>6348</v>
      </c>
      <c r="C691" s="260" t="s">
        <v>5251</v>
      </c>
      <c r="D691" s="682" t="s">
        <v>5252</v>
      </c>
      <c r="F691" s="260" t="s">
        <v>250</v>
      </c>
      <c r="I691" s="709" t="s">
        <v>272</v>
      </c>
      <c r="J691" s="260">
        <v>3</v>
      </c>
      <c r="K691" s="312" t="s">
        <v>5427</v>
      </c>
      <c r="L691" s="260" t="s">
        <v>5432</v>
      </c>
      <c r="M691" s="260">
        <v>0</v>
      </c>
      <c r="N691" s="260">
        <v>1</v>
      </c>
      <c r="O691" s="260">
        <v>1</v>
      </c>
      <c r="P691" s="492">
        <v>0</v>
      </c>
      <c r="Q691" s="260">
        <v>1</v>
      </c>
      <c r="R691" s="260">
        <f t="shared" ref="R691:R692" si="29">SUBTOTAL(9,M691:Q691)</f>
        <v>3</v>
      </c>
    </row>
    <row r="692" spans="2:24" ht="15" customHeight="1">
      <c r="B692" s="483" t="s">
        <v>5917</v>
      </c>
      <c r="C692" s="260" t="s">
        <v>5322</v>
      </c>
      <c r="D692" s="682" t="s">
        <v>5323</v>
      </c>
      <c r="F692" s="260" t="s">
        <v>269</v>
      </c>
      <c r="G692" s="260">
        <v>3</v>
      </c>
      <c r="H692" s="260">
        <v>8</v>
      </c>
      <c r="I692" s="709" t="s">
        <v>272</v>
      </c>
      <c r="J692" s="260">
        <v>5</v>
      </c>
      <c r="K692" s="312" t="s">
        <v>5426</v>
      </c>
      <c r="L692" s="260" t="s">
        <v>5432</v>
      </c>
      <c r="M692" s="492">
        <v>0</v>
      </c>
      <c r="N692" s="260">
        <v>1</v>
      </c>
      <c r="O692" s="492">
        <v>0</v>
      </c>
      <c r="P692" s="260">
        <v>1</v>
      </c>
      <c r="Q692" s="260">
        <v>1</v>
      </c>
      <c r="R692" s="260">
        <f t="shared" si="29"/>
        <v>3</v>
      </c>
    </row>
    <row r="693" spans="2:24" ht="15" hidden="1" customHeight="1">
      <c r="B693" s="260" t="s">
        <v>5348</v>
      </c>
      <c r="C693" s="260" t="s">
        <v>5349</v>
      </c>
      <c r="D693" s="682" t="s">
        <v>5350</v>
      </c>
      <c r="F693" s="260" t="s">
        <v>269</v>
      </c>
      <c r="G693" s="260">
        <v>3</v>
      </c>
      <c r="H693" s="260">
        <v>6</v>
      </c>
      <c r="I693" s="709" t="s">
        <v>272</v>
      </c>
      <c r="J693" s="260">
        <v>5</v>
      </c>
      <c r="K693" s="312" t="s">
        <v>5429</v>
      </c>
      <c r="L693" s="260" t="s">
        <v>5432</v>
      </c>
      <c r="M693" s="492">
        <v>0</v>
      </c>
      <c r="N693" s="492">
        <v>0</v>
      </c>
      <c r="O693" s="492">
        <v>0</v>
      </c>
      <c r="P693" s="492">
        <v>0</v>
      </c>
      <c r="Q693" s="492">
        <v>0</v>
      </c>
    </row>
    <row r="694" spans="2:24" ht="15" hidden="1" customHeight="1">
      <c r="B694" s="260" t="s">
        <v>5111</v>
      </c>
      <c r="C694" s="260" t="s">
        <v>5112</v>
      </c>
      <c r="D694" s="682" t="s">
        <v>5113</v>
      </c>
      <c r="F694" s="260" t="s">
        <v>250</v>
      </c>
      <c r="I694" s="709" t="s">
        <v>5114</v>
      </c>
      <c r="J694" s="260">
        <v>1</v>
      </c>
      <c r="K694" s="312" t="s">
        <v>5429</v>
      </c>
      <c r="L694" s="260" t="s">
        <v>5432</v>
      </c>
      <c r="M694" s="492">
        <v>0</v>
      </c>
      <c r="N694" s="492">
        <v>0</v>
      </c>
      <c r="O694" s="492">
        <v>0</v>
      </c>
      <c r="P694" s="492">
        <v>0</v>
      </c>
      <c r="Q694" s="492">
        <v>0</v>
      </c>
    </row>
    <row r="695" spans="2:24" ht="15" hidden="1" customHeight="1">
      <c r="B695" s="260" t="s">
        <v>5161</v>
      </c>
      <c r="C695" s="260" t="s">
        <v>5162</v>
      </c>
      <c r="D695" s="682" t="s">
        <v>5163</v>
      </c>
      <c r="F695" s="260" t="s">
        <v>269</v>
      </c>
      <c r="G695" s="260">
        <v>1</v>
      </c>
      <c r="H695" s="260">
        <v>2</v>
      </c>
      <c r="I695" s="709" t="s">
        <v>5114</v>
      </c>
      <c r="J695" s="260">
        <v>1</v>
      </c>
      <c r="K695" s="312" t="s">
        <v>5428</v>
      </c>
      <c r="L695" s="483" t="s">
        <v>5442</v>
      </c>
      <c r="M695" s="492">
        <v>0</v>
      </c>
      <c r="N695" s="492">
        <v>0</v>
      </c>
      <c r="O695" s="492">
        <v>0</v>
      </c>
      <c r="P695" s="492">
        <v>0</v>
      </c>
      <c r="Q695" s="492">
        <v>0</v>
      </c>
      <c r="S695" s="483"/>
      <c r="T695" s="483"/>
      <c r="U695" s="483"/>
      <c r="V695" s="483"/>
      <c r="W695" s="483"/>
      <c r="X695" s="483"/>
    </row>
    <row r="696" spans="2:24" ht="15" customHeight="1">
      <c r="B696" s="260" t="s">
        <v>5281</v>
      </c>
      <c r="C696" s="260" t="s">
        <v>5282</v>
      </c>
      <c r="D696" s="682" t="s">
        <v>5283</v>
      </c>
      <c r="F696" s="260" t="s">
        <v>250</v>
      </c>
      <c r="I696" s="709"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2" t="s">
        <v>5359</v>
      </c>
      <c r="F697" s="260" t="s">
        <v>269</v>
      </c>
      <c r="G697" s="260">
        <v>2</v>
      </c>
      <c r="H697" s="260">
        <v>1</v>
      </c>
      <c r="I697" s="709" t="s">
        <v>5114</v>
      </c>
      <c r="J697" s="260">
        <v>5</v>
      </c>
      <c r="K697" s="312" t="s">
        <v>5426</v>
      </c>
      <c r="L697" s="260" t="s">
        <v>5432</v>
      </c>
      <c r="M697" s="492">
        <v>0</v>
      </c>
      <c r="N697" s="260">
        <v>1</v>
      </c>
      <c r="O697" s="492">
        <v>0</v>
      </c>
      <c r="P697" s="492">
        <v>0</v>
      </c>
      <c r="Q697" s="260">
        <v>1</v>
      </c>
      <c r="R697" s="260">
        <f t="shared" si="30"/>
        <v>2</v>
      </c>
    </row>
    <row r="698" spans="2:24" ht="15" hidden="1" customHeight="1">
      <c r="B698" s="260" t="s">
        <v>5115</v>
      </c>
      <c r="C698" s="260" t="s">
        <v>5116</v>
      </c>
      <c r="D698" s="682" t="s">
        <v>5117</v>
      </c>
      <c r="F698" s="260" t="s">
        <v>250</v>
      </c>
      <c r="I698" s="709" t="s">
        <v>5118</v>
      </c>
      <c r="J698" s="260">
        <v>1</v>
      </c>
      <c r="K698" s="312" t="s">
        <v>5428</v>
      </c>
      <c r="L698" s="483" t="s">
        <v>5442</v>
      </c>
      <c r="M698" s="492">
        <v>0</v>
      </c>
      <c r="N698" s="492">
        <v>0</v>
      </c>
      <c r="O698" s="492">
        <v>0</v>
      </c>
      <c r="P698" s="492">
        <v>0</v>
      </c>
      <c r="Q698" s="492">
        <v>0</v>
      </c>
      <c r="S698" s="483"/>
      <c r="T698" s="483"/>
      <c r="U698" s="483"/>
      <c r="V698" s="483"/>
      <c r="W698" s="483"/>
      <c r="X698" s="483"/>
    </row>
    <row r="699" spans="2:24" ht="15" customHeight="1">
      <c r="B699" s="483" t="s">
        <v>5918</v>
      </c>
      <c r="C699" s="260" t="s">
        <v>5158</v>
      </c>
      <c r="D699" s="682" t="s">
        <v>5159</v>
      </c>
      <c r="F699" s="260" t="s">
        <v>250</v>
      </c>
      <c r="I699" s="709" t="s">
        <v>5118</v>
      </c>
      <c r="J699" s="260">
        <v>1</v>
      </c>
      <c r="K699" s="312" t="s">
        <v>5427</v>
      </c>
      <c r="L699" s="260" t="s">
        <v>5432</v>
      </c>
      <c r="M699" s="492">
        <v>0</v>
      </c>
      <c r="N699" s="260">
        <v>1</v>
      </c>
      <c r="O699" s="260">
        <v>0</v>
      </c>
      <c r="P699" s="492">
        <v>0</v>
      </c>
      <c r="Q699" s="260">
        <v>1</v>
      </c>
      <c r="R699" s="260">
        <f>SUBTOTAL(9,M699:Q699)</f>
        <v>2</v>
      </c>
    </row>
    <row r="700" spans="2:24" ht="15" hidden="1" customHeight="1">
      <c r="B700" s="260" t="s">
        <v>5180</v>
      </c>
      <c r="C700" s="260" t="s">
        <v>5181</v>
      </c>
      <c r="D700" s="682" t="s">
        <v>5182</v>
      </c>
      <c r="E700" s="260" t="s">
        <v>5183</v>
      </c>
      <c r="F700" s="260" t="s">
        <v>269</v>
      </c>
      <c r="G700" s="260">
        <v>0</v>
      </c>
      <c r="H700" s="260">
        <v>3</v>
      </c>
      <c r="I700" s="709" t="s">
        <v>5118</v>
      </c>
      <c r="J700" s="260">
        <v>2</v>
      </c>
      <c r="K700" s="312" t="s">
        <v>5429</v>
      </c>
      <c r="L700" s="260" t="s">
        <v>5432</v>
      </c>
      <c r="M700" s="492">
        <v>0</v>
      </c>
      <c r="N700" s="492">
        <v>0</v>
      </c>
      <c r="O700" s="492">
        <v>0</v>
      </c>
      <c r="P700" s="492">
        <v>0</v>
      </c>
      <c r="Q700" s="492">
        <v>0</v>
      </c>
    </row>
    <row r="701" spans="2:24" ht="15" customHeight="1">
      <c r="B701" s="483" t="s">
        <v>5443</v>
      </c>
      <c r="C701" s="260" t="s">
        <v>5353</v>
      </c>
      <c r="D701" s="682" t="s">
        <v>5354</v>
      </c>
      <c r="F701" s="260" t="s">
        <v>269</v>
      </c>
      <c r="G701" s="260">
        <v>3</v>
      </c>
      <c r="H701" s="260">
        <v>6</v>
      </c>
      <c r="I701" s="709" t="s">
        <v>5118</v>
      </c>
      <c r="J701" s="260">
        <v>5</v>
      </c>
      <c r="K701" s="312" t="s">
        <v>5426</v>
      </c>
      <c r="L701" s="260" t="s">
        <v>5432</v>
      </c>
      <c r="M701" s="706">
        <v>0</v>
      </c>
      <c r="N701" s="706">
        <v>0</v>
      </c>
      <c r="O701" s="260">
        <v>1</v>
      </c>
      <c r="P701" s="260">
        <v>1</v>
      </c>
      <c r="Q701" s="260">
        <v>1</v>
      </c>
      <c r="R701" s="260">
        <f>SUBTOTAL(9,M701:Q701)</f>
        <v>3</v>
      </c>
    </row>
    <row r="702" spans="2:24" ht="15" hidden="1" customHeight="1">
      <c r="B702" s="260" t="s">
        <v>5131</v>
      </c>
      <c r="C702" s="260" t="s">
        <v>5132</v>
      </c>
      <c r="D702" s="682" t="s">
        <v>5133</v>
      </c>
      <c r="F702" s="260" t="s">
        <v>250</v>
      </c>
      <c r="I702" s="710" t="s">
        <v>293</v>
      </c>
      <c r="J702" s="260">
        <v>1</v>
      </c>
      <c r="K702" s="312" t="s">
        <v>5429</v>
      </c>
      <c r="L702" s="260" t="s">
        <v>5432</v>
      </c>
      <c r="M702" s="492">
        <v>0</v>
      </c>
      <c r="N702" s="492">
        <v>0</v>
      </c>
      <c r="O702" s="492">
        <v>0</v>
      </c>
      <c r="P702" s="492">
        <v>0</v>
      </c>
      <c r="Q702" s="492">
        <v>0</v>
      </c>
    </row>
    <row r="703" spans="2:24" ht="15" hidden="1" customHeight="1">
      <c r="B703" s="260" t="s">
        <v>5152</v>
      </c>
      <c r="C703" s="260" t="s">
        <v>5153</v>
      </c>
      <c r="D703" s="682" t="s">
        <v>5154</v>
      </c>
      <c r="F703" s="260" t="s">
        <v>250</v>
      </c>
      <c r="I703" s="710" t="s">
        <v>293</v>
      </c>
      <c r="J703" s="260">
        <v>1</v>
      </c>
      <c r="K703" s="312" t="s">
        <v>5428</v>
      </c>
      <c r="L703" s="483" t="s">
        <v>5442</v>
      </c>
      <c r="M703" s="492">
        <v>0</v>
      </c>
      <c r="N703" s="492">
        <v>0</v>
      </c>
      <c r="O703" s="492">
        <v>0</v>
      </c>
      <c r="P703" s="492">
        <v>0</v>
      </c>
      <c r="Q703" s="492">
        <v>0</v>
      </c>
      <c r="S703" s="483"/>
      <c r="T703" s="483"/>
      <c r="U703" s="483"/>
      <c r="V703" s="483"/>
      <c r="W703" s="483"/>
      <c r="X703" s="483"/>
    </row>
    <row r="704" spans="2:24" ht="15" hidden="1" customHeight="1">
      <c r="B704" s="260" t="s">
        <v>5164</v>
      </c>
      <c r="C704" s="260" t="s">
        <v>5165</v>
      </c>
      <c r="D704" s="682" t="s">
        <v>5166</v>
      </c>
      <c r="E704" s="260" t="s">
        <v>5167</v>
      </c>
      <c r="F704" s="260" t="s">
        <v>269</v>
      </c>
      <c r="G704" s="260">
        <v>1</v>
      </c>
      <c r="H704" s="260">
        <v>1</v>
      </c>
      <c r="I704" s="710" t="s">
        <v>293</v>
      </c>
      <c r="J704" s="260">
        <v>1</v>
      </c>
      <c r="K704" s="312" t="s">
        <v>5428</v>
      </c>
      <c r="L704" s="483" t="s">
        <v>5442</v>
      </c>
      <c r="M704" s="492">
        <v>0</v>
      </c>
      <c r="N704" s="492">
        <v>0</v>
      </c>
      <c r="O704" s="492">
        <v>0</v>
      </c>
      <c r="P704" s="492">
        <v>0</v>
      </c>
      <c r="Q704" s="492">
        <v>0</v>
      </c>
      <c r="S704" s="483"/>
      <c r="T704" s="483"/>
      <c r="U704" s="483"/>
      <c r="V704" s="483"/>
      <c r="W704" s="483"/>
      <c r="X704" s="483"/>
    </row>
    <row r="705" spans="2:24" ht="15" customHeight="1">
      <c r="B705" s="483" t="s">
        <v>5445</v>
      </c>
      <c r="C705" s="260" t="s">
        <v>5237</v>
      </c>
      <c r="D705" s="682" t="s">
        <v>5238</v>
      </c>
      <c r="F705" s="260" t="s">
        <v>269</v>
      </c>
      <c r="G705" s="260">
        <v>3</v>
      </c>
      <c r="H705" s="260">
        <v>4</v>
      </c>
      <c r="I705" s="710" t="s">
        <v>293</v>
      </c>
      <c r="J705" s="260">
        <v>3</v>
      </c>
      <c r="K705" s="312" t="s">
        <v>5426</v>
      </c>
      <c r="L705" s="260" t="s">
        <v>5432</v>
      </c>
      <c r="M705" s="260">
        <v>1</v>
      </c>
      <c r="N705" s="260">
        <v>1</v>
      </c>
      <c r="O705" s="492">
        <v>0</v>
      </c>
      <c r="P705" s="260">
        <v>1</v>
      </c>
      <c r="Q705" s="492">
        <v>0</v>
      </c>
      <c r="R705" s="260">
        <f>SUBTOTAL(9,M705:Q705)</f>
        <v>3</v>
      </c>
    </row>
    <row r="706" spans="2:24" ht="15" hidden="1" customHeight="1">
      <c r="B706" s="260" t="s">
        <v>5266</v>
      </c>
      <c r="C706" s="260" t="s">
        <v>5267</v>
      </c>
      <c r="D706" s="682" t="s">
        <v>5268</v>
      </c>
      <c r="E706" s="260" t="s">
        <v>5167</v>
      </c>
      <c r="F706" s="260" t="s">
        <v>269</v>
      </c>
      <c r="G706" s="260">
        <v>1</v>
      </c>
      <c r="H706" s="260">
        <v>2</v>
      </c>
      <c r="I706" s="710" t="s">
        <v>293</v>
      </c>
      <c r="J706" s="260">
        <v>3</v>
      </c>
      <c r="K706" s="312" t="s">
        <v>5429</v>
      </c>
      <c r="L706" s="260" t="s">
        <v>5432</v>
      </c>
      <c r="M706" s="492">
        <v>0</v>
      </c>
      <c r="N706" s="492">
        <v>0</v>
      </c>
      <c r="O706" s="492">
        <v>0</v>
      </c>
      <c r="P706" s="492">
        <v>0</v>
      </c>
      <c r="Q706" s="492">
        <v>0</v>
      </c>
    </row>
    <row r="707" spans="2:24" ht="15" customHeight="1">
      <c r="B707" s="260" t="s">
        <v>5303</v>
      </c>
      <c r="C707" s="260" t="s">
        <v>5304</v>
      </c>
      <c r="D707" s="682" t="s">
        <v>5305</v>
      </c>
      <c r="E707" s="260" t="s">
        <v>5167</v>
      </c>
      <c r="F707" s="260" t="s">
        <v>269</v>
      </c>
      <c r="G707" s="260">
        <v>3</v>
      </c>
      <c r="H707" s="260">
        <v>5</v>
      </c>
      <c r="I707" s="710"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1" t="s">
        <v>308</v>
      </c>
      <c r="J708" s="260">
        <v>1</v>
      </c>
      <c r="K708" s="312" t="s">
        <v>5428</v>
      </c>
      <c r="L708" s="483" t="s">
        <v>5442</v>
      </c>
      <c r="M708" s="492">
        <v>0</v>
      </c>
      <c r="N708" s="492">
        <v>0</v>
      </c>
      <c r="O708" s="492">
        <v>0</v>
      </c>
      <c r="P708" s="492">
        <v>0</v>
      </c>
      <c r="Q708" s="492">
        <v>0</v>
      </c>
      <c r="S708" s="483"/>
      <c r="T708" s="483"/>
      <c r="U708" s="483"/>
      <c r="V708" s="483"/>
      <c r="W708" s="483"/>
      <c r="X708" s="483"/>
    </row>
    <row r="709" spans="2:24" ht="15" hidden="1" customHeight="1">
      <c r="B709" s="260" t="s">
        <v>5168</v>
      </c>
      <c r="C709" s="260" t="s">
        <v>5169</v>
      </c>
      <c r="D709" s="682" t="s">
        <v>5170</v>
      </c>
      <c r="F709" s="260" t="s">
        <v>250</v>
      </c>
      <c r="I709" s="711" t="s">
        <v>308</v>
      </c>
      <c r="J709" s="260">
        <v>1</v>
      </c>
      <c r="K709" s="312" t="s">
        <v>5428</v>
      </c>
      <c r="L709" s="483" t="s">
        <v>5442</v>
      </c>
      <c r="M709" s="492">
        <v>0</v>
      </c>
      <c r="N709" s="492">
        <v>0</v>
      </c>
      <c r="O709" s="492">
        <v>0</v>
      </c>
      <c r="P709" s="492">
        <v>0</v>
      </c>
      <c r="Q709" s="492">
        <v>0</v>
      </c>
      <c r="S709" s="483"/>
      <c r="T709" s="483"/>
      <c r="U709" s="483"/>
      <c r="V709" s="483"/>
      <c r="W709" s="483"/>
      <c r="X709" s="483"/>
    </row>
    <row r="710" spans="2:24" ht="15" hidden="1" customHeight="1">
      <c r="B710" s="260" t="s">
        <v>5188</v>
      </c>
      <c r="C710" s="260" t="s">
        <v>5189</v>
      </c>
      <c r="D710" s="682" t="s">
        <v>5190</v>
      </c>
      <c r="F710" s="260" t="s">
        <v>250</v>
      </c>
      <c r="I710" s="711" t="s">
        <v>308</v>
      </c>
      <c r="J710" s="260">
        <v>2</v>
      </c>
      <c r="K710" s="312" t="s">
        <v>5429</v>
      </c>
      <c r="L710" s="260" t="s">
        <v>5432</v>
      </c>
      <c r="M710" s="492">
        <v>0</v>
      </c>
      <c r="N710" s="492">
        <v>0</v>
      </c>
      <c r="O710" s="492">
        <v>0</v>
      </c>
      <c r="P710" s="492">
        <v>0</v>
      </c>
      <c r="Q710" s="492">
        <v>0</v>
      </c>
    </row>
    <row r="711" spans="2:24" ht="15" customHeight="1">
      <c r="B711" s="483" t="s">
        <v>7036</v>
      </c>
      <c r="C711" s="260" t="s">
        <v>5200</v>
      </c>
      <c r="D711" s="682" t="s">
        <v>5201</v>
      </c>
      <c r="F711" s="260" t="s">
        <v>269</v>
      </c>
      <c r="G711" s="260">
        <v>1</v>
      </c>
      <c r="H711" s="260">
        <v>3</v>
      </c>
      <c r="I711" s="711"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2" t="s">
        <v>5299</v>
      </c>
      <c r="F712" s="260" t="s">
        <v>269</v>
      </c>
      <c r="G712" s="260">
        <v>2</v>
      </c>
      <c r="H712" s="260">
        <v>6</v>
      </c>
      <c r="I712" s="711"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2" t="s">
        <v>5380</v>
      </c>
      <c r="F713" s="260" t="s">
        <v>250</v>
      </c>
      <c r="I713" s="711" t="s">
        <v>308</v>
      </c>
      <c r="J713" s="260">
        <v>6</v>
      </c>
      <c r="K713" s="312" t="s">
        <v>5429</v>
      </c>
      <c r="L713" s="260" t="s">
        <v>5432</v>
      </c>
      <c r="M713" s="492">
        <v>0</v>
      </c>
      <c r="N713" s="492">
        <v>0</v>
      </c>
      <c r="O713" s="492">
        <v>0</v>
      </c>
      <c r="P713" s="492">
        <v>0</v>
      </c>
      <c r="Q713" s="492">
        <v>0</v>
      </c>
    </row>
    <row r="714" spans="2:24" ht="15" hidden="1" customHeight="1">
      <c r="B714" s="260" t="s">
        <v>5107</v>
      </c>
      <c r="C714" s="260" t="s">
        <v>5108</v>
      </c>
      <c r="D714" s="682" t="s">
        <v>5109</v>
      </c>
      <c r="F714" s="260" t="s">
        <v>250</v>
      </c>
      <c r="I714" s="711" t="s">
        <v>5110</v>
      </c>
      <c r="J714" s="260">
        <v>1</v>
      </c>
      <c r="K714" s="312" t="s">
        <v>5428</v>
      </c>
      <c r="L714" s="483" t="s">
        <v>5442</v>
      </c>
      <c r="M714" s="492">
        <v>0</v>
      </c>
      <c r="N714" s="492">
        <v>0</v>
      </c>
      <c r="O714" s="492">
        <v>0</v>
      </c>
      <c r="P714" s="492">
        <v>0</v>
      </c>
      <c r="Q714" s="492">
        <v>0</v>
      </c>
      <c r="S714" s="483"/>
      <c r="T714" s="483"/>
      <c r="U714" s="483"/>
      <c r="V714" s="483"/>
      <c r="W714" s="483"/>
      <c r="X714" s="483"/>
    </row>
    <row r="715" spans="2:24" ht="15" hidden="1" customHeight="1">
      <c r="B715" s="260" t="s">
        <v>5245</v>
      </c>
      <c r="C715" s="260" t="s">
        <v>5246</v>
      </c>
      <c r="D715" s="682" t="s">
        <v>5247</v>
      </c>
      <c r="F715" s="260" t="s">
        <v>250</v>
      </c>
      <c r="I715" s="711" t="s">
        <v>5110</v>
      </c>
      <c r="J715" s="260">
        <v>3</v>
      </c>
      <c r="K715" s="312" t="s">
        <v>5429</v>
      </c>
      <c r="L715" s="260" t="s">
        <v>5432</v>
      </c>
      <c r="M715" s="492">
        <v>0</v>
      </c>
      <c r="N715" s="492">
        <v>0</v>
      </c>
      <c r="O715" s="492">
        <v>0</v>
      </c>
      <c r="P715" s="492">
        <v>0</v>
      </c>
      <c r="Q715" s="492">
        <v>0</v>
      </c>
    </row>
    <row r="716" spans="2:24" ht="15" customHeight="1">
      <c r="B716" s="483" t="s">
        <v>5439</v>
      </c>
      <c r="C716" s="260" t="s">
        <v>5316</v>
      </c>
      <c r="D716" s="682" t="s">
        <v>5317</v>
      </c>
      <c r="F716" s="260" t="s">
        <v>269</v>
      </c>
      <c r="G716" s="260">
        <v>3</v>
      </c>
      <c r="H716" s="260">
        <v>6</v>
      </c>
      <c r="I716" s="711" t="s">
        <v>5430</v>
      </c>
      <c r="J716" s="260">
        <v>4</v>
      </c>
      <c r="K716" s="312" t="s">
        <v>5426</v>
      </c>
      <c r="L716" s="260" t="s">
        <v>5432</v>
      </c>
      <c r="M716" s="706">
        <v>0</v>
      </c>
      <c r="N716" s="260">
        <v>0</v>
      </c>
      <c r="O716" s="706">
        <v>0</v>
      </c>
      <c r="P716" s="260">
        <v>1</v>
      </c>
      <c r="Q716" s="706">
        <v>0</v>
      </c>
      <c r="R716" s="260">
        <f t="shared" ref="R716:R717" si="32">SUBTOTAL(9,M716:Q716)</f>
        <v>1</v>
      </c>
    </row>
    <row r="717" spans="2:24" ht="15" customHeight="1">
      <c r="B717" s="483" t="s">
        <v>5461</v>
      </c>
      <c r="C717" s="260" t="s">
        <v>5373</v>
      </c>
      <c r="D717" s="682" t="s">
        <v>5374</v>
      </c>
      <c r="F717" s="260" t="s">
        <v>269</v>
      </c>
      <c r="G717" s="260">
        <v>4</v>
      </c>
      <c r="H717" s="260">
        <v>5</v>
      </c>
      <c r="I717" s="711"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2" t="s">
        <v>5095</v>
      </c>
      <c r="F718" s="260" t="s">
        <v>250</v>
      </c>
      <c r="I718" s="711" t="s">
        <v>5096</v>
      </c>
      <c r="J718" s="260">
        <v>0</v>
      </c>
      <c r="K718" s="312" t="s">
        <v>5428</v>
      </c>
      <c r="L718" s="483" t="s">
        <v>5442</v>
      </c>
      <c r="M718" s="492">
        <v>0</v>
      </c>
      <c r="N718" s="492">
        <v>0</v>
      </c>
      <c r="O718" s="492">
        <v>0</v>
      </c>
      <c r="P718" s="492">
        <v>0</v>
      </c>
      <c r="Q718" s="492">
        <v>0</v>
      </c>
      <c r="S718" s="483"/>
      <c r="T718" s="483"/>
      <c r="U718" s="483"/>
      <c r="V718" s="483"/>
      <c r="W718" s="483"/>
      <c r="X718" s="483"/>
    </row>
    <row r="719" spans="2:24" ht="15" customHeight="1">
      <c r="B719" s="483" t="s">
        <v>5436</v>
      </c>
      <c r="C719" s="260" t="s">
        <v>5287</v>
      </c>
      <c r="D719" s="682" t="s">
        <v>5288</v>
      </c>
      <c r="F719" s="260" t="s">
        <v>269</v>
      </c>
      <c r="G719" s="260">
        <v>3</v>
      </c>
      <c r="H719" s="260">
        <v>6</v>
      </c>
      <c r="I719" s="711" t="s">
        <v>5096</v>
      </c>
      <c r="J719" s="260">
        <v>4</v>
      </c>
      <c r="K719" s="312" t="s">
        <v>5426</v>
      </c>
      <c r="L719" s="260" t="s">
        <v>5432</v>
      </c>
      <c r="M719" s="260">
        <v>1</v>
      </c>
      <c r="N719" s="492">
        <v>0</v>
      </c>
      <c r="O719" s="260">
        <v>1</v>
      </c>
      <c r="P719" s="492">
        <v>0</v>
      </c>
      <c r="Q719" s="260">
        <v>1</v>
      </c>
      <c r="R719" s="260">
        <f>SUBTOTAL(9,M719:Q719)</f>
        <v>3</v>
      </c>
    </row>
    <row r="720" spans="2:24" ht="15" hidden="1" customHeight="1">
      <c r="B720" s="260" t="s">
        <v>5300</v>
      </c>
      <c r="C720" s="260" t="s">
        <v>5301</v>
      </c>
      <c r="D720" s="682" t="s">
        <v>5302</v>
      </c>
      <c r="F720" s="260" t="s">
        <v>269</v>
      </c>
      <c r="G720" s="260">
        <v>3</v>
      </c>
      <c r="H720" s="260">
        <v>3</v>
      </c>
      <c r="I720" s="711" t="s">
        <v>5096</v>
      </c>
      <c r="J720" s="260">
        <v>4</v>
      </c>
      <c r="K720" s="312" t="s">
        <v>5429</v>
      </c>
      <c r="L720" s="483" t="s">
        <v>5442</v>
      </c>
      <c r="M720" s="492">
        <v>0</v>
      </c>
      <c r="N720" s="492">
        <v>0</v>
      </c>
      <c r="O720" s="492">
        <v>0</v>
      </c>
      <c r="P720" s="492">
        <v>0</v>
      </c>
      <c r="Q720" s="492">
        <v>0</v>
      </c>
      <c r="S720" s="483"/>
      <c r="T720" s="483"/>
      <c r="U720" s="483"/>
      <c r="V720" s="483"/>
      <c r="W720" s="483"/>
      <c r="X720" s="483"/>
    </row>
    <row r="721" spans="2:24" ht="15" customHeight="1">
      <c r="B721" s="260" t="s">
        <v>5401</v>
      </c>
      <c r="C721" s="260" t="s">
        <v>5402</v>
      </c>
      <c r="D721" s="682" t="s">
        <v>5403</v>
      </c>
      <c r="F721" s="260" t="s">
        <v>269</v>
      </c>
      <c r="G721" s="260">
        <v>8</v>
      </c>
      <c r="H721" s="260">
        <v>8</v>
      </c>
      <c r="I721" s="711"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2" t="s">
        <v>5149</v>
      </c>
      <c r="F722" s="260" t="s">
        <v>250</v>
      </c>
      <c r="I722" s="309" t="s">
        <v>5419</v>
      </c>
      <c r="J722" s="260">
        <v>1</v>
      </c>
      <c r="K722" s="312" t="s">
        <v>5427</v>
      </c>
      <c r="L722" s="260" t="s">
        <v>5432</v>
      </c>
      <c r="M722" s="260">
        <v>0</v>
      </c>
      <c r="N722" s="260">
        <v>1</v>
      </c>
      <c r="O722" s="260">
        <v>1</v>
      </c>
      <c r="P722" s="319">
        <v>1</v>
      </c>
      <c r="Q722" s="492">
        <v>0</v>
      </c>
      <c r="R722" s="260">
        <f t="shared" si="33"/>
        <v>3</v>
      </c>
    </row>
    <row r="723" spans="2:24" ht="15" hidden="1" customHeight="1">
      <c r="B723" s="260" t="s">
        <v>5184</v>
      </c>
      <c r="C723" s="260" t="s">
        <v>5185</v>
      </c>
      <c r="D723" s="682" t="s">
        <v>5186</v>
      </c>
      <c r="F723" s="260" t="s">
        <v>250</v>
      </c>
      <c r="I723" s="309" t="s">
        <v>5419</v>
      </c>
      <c r="J723" s="260">
        <v>2</v>
      </c>
      <c r="K723" s="312" t="s">
        <v>5428</v>
      </c>
      <c r="L723" s="483" t="s">
        <v>5442</v>
      </c>
      <c r="M723" s="492">
        <v>0</v>
      </c>
      <c r="N723" s="492">
        <v>0</v>
      </c>
      <c r="O723" s="492">
        <v>0</v>
      </c>
      <c r="P723" s="492">
        <v>0</v>
      </c>
      <c r="Q723" s="492">
        <v>0</v>
      </c>
      <c r="S723" s="483"/>
      <c r="T723" s="483"/>
      <c r="U723" s="483"/>
      <c r="V723" s="483"/>
      <c r="W723" s="483"/>
      <c r="X723" s="483"/>
    </row>
    <row r="724" spans="2:24" ht="15" hidden="1" customHeight="1">
      <c r="B724" s="260" t="s">
        <v>5253</v>
      </c>
      <c r="C724" s="260" t="s">
        <v>5254</v>
      </c>
      <c r="D724" s="682" t="s">
        <v>5255</v>
      </c>
      <c r="F724" s="260" t="s">
        <v>269</v>
      </c>
      <c r="G724" s="260">
        <v>3</v>
      </c>
      <c r="H724" s="260">
        <v>3</v>
      </c>
      <c r="I724" s="309" t="s">
        <v>5419</v>
      </c>
      <c r="J724" s="260">
        <v>3</v>
      </c>
      <c r="K724" s="312" t="s">
        <v>5428</v>
      </c>
      <c r="L724" s="483" t="s">
        <v>5442</v>
      </c>
      <c r="M724" s="492">
        <v>0</v>
      </c>
      <c r="N724" s="492">
        <v>0</v>
      </c>
      <c r="O724" s="492">
        <v>0</v>
      </c>
      <c r="P724" s="492">
        <v>0</v>
      </c>
      <c r="Q724" s="492">
        <v>0</v>
      </c>
      <c r="S724" s="483"/>
      <c r="T724" s="483"/>
      <c r="U724" s="483"/>
      <c r="V724" s="483"/>
      <c r="W724" s="483"/>
      <c r="X724" s="483"/>
    </row>
    <row r="725" spans="2:24" ht="15" hidden="1" customHeight="1">
      <c r="B725" s="260" t="s">
        <v>5259</v>
      </c>
      <c r="C725" s="260" t="s">
        <v>5260</v>
      </c>
      <c r="D725" s="682" t="s">
        <v>5261</v>
      </c>
      <c r="F725" s="260" t="s">
        <v>5123</v>
      </c>
      <c r="G725" s="260">
        <v>1</v>
      </c>
      <c r="I725" s="309" t="s">
        <v>5419</v>
      </c>
      <c r="J725" s="260">
        <v>3</v>
      </c>
      <c r="K725" s="312" t="s">
        <v>5429</v>
      </c>
      <c r="L725" s="260" t="s">
        <v>5432</v>
      </c>
      <c r="M725" s="492">
        <v>0</v>
      </c>
      <c r="N725" s="492">
        <v>0</v>
      </c>
      <c r="O725" s="492">
        <v>0</v>
      </c>
      <c r="P725" s="492">
        <v>0</v>
      </c>
      <c r="Q725" s="492">
        <v>0</v>
      </c>
    </row>
    <row r="726" spans="2:24" ht="15" customHeight="1">
      <c r="B726" s="483" t="s">
        <v>5444</v>
      </c>
      <c r="C726" s="260" t="s">
        <v>5290</v>
      </c>
      <c r="D726" s="682" t="s">
        <v>5291</v>
      </c>
      <c r="F726" s="260" t="s">
        <v>269</v>
      </c>
      <c r="G726" s="260">
        <v>4</v>
      </c>
      <c r="H726" s="260">
        <v>2</v>
      </c>
      <c r="I726" s="309" t="s">
        <v>5420</v>
      </c>
      <c r="J726" s="260">
        <v>4</v>
      </c>
      <c r="K726" s="312" t="s">
        <v>5426</v>
      </c>
      <c r="L726" s="260" t="s">
        <v>5432</v>
      </c>
      <c r="M726" s="260">
        <v>1</v>
      </c>
      <c r="N726" s="260">
        <v>1</v>
      </c>
      <c r="O726" s="492">
        <v>0</v>
      </c>
      <c r="P726" s="260">
        <v>1</v>
      </c>
      <c r="Q726" s="492">
        <v>0</v>
      </c>
      <c r="R726" s="260">
        <f>SUBTOTAL(9,M726:Q726)</f>
        <v>3</v>
      </c>
    </row>
    <row r="727" spans="2:24" ht="15" hidden="1" customHeight="1">
      <c r="B727" s="260" t="s">
        <v>5306</v>
      </c>
      <c r="C727" s="260" t="s">
        <v>5307</v>
      </c>
      <c r="D727" s="682" t="s">
        <v>5308</v>
      </c>
      <c r="F727" s="260" t="s">
        <v>269</v>
      </c>
      <c r="G727" s="260">
        <v>4</v>
      </c>
      <c r="H727" s="260">
        <v>4</v>
      </c>
      <c r="I727" s="309" t="s">
        <v>5419</v>
      </c>
      <c r="J727" s="260">
        <v>4</v>
      </c>
      <c r="K727" s="312" t="s">
        <v>5429</v>
      </c>
      <c r="L727" s="260" t="s">
        <v>5432</v>
      </c>
      <c r="M727" s="492">
        <v>0</v>
      </c>
      <c r="N727" s="492">
        <v>0</v>
      </c>
      <c r="O727" s="492">
        <v>0</v>
      </c>
      <c r="P727" s="492">
        <v>0</v>
      </c>
      <c r="Q727" s="492">
        <v>0</v>
      </c>
    </row>
    <row r="728" spans="2:24" ht="15" hidden="1" customHeight="1">
      <c r="B728" s="260" t="s">
        <v>5256</v>
      </c>
      <c r="C728" s="260" t="s">
        <v>5257</v>
      </c>
      <c r="D728" s="682" t="s">
        <v>5258</v>
      </c>
      <c r="F728" s="260" t="s">
        <v>250</v>
      </c>
      <c r="I728" s="703" t="s">
        <v>5421</v>
      </c>
      <c r="J728" s="260">
        <v>3</v>
      </c>
      <c r="K728" s="312" t="s">
        <v>5429</v>
      </c>
      <c r="L728" s="260" t="s">
        <v>5432</v>
      </c>
      <c r="M728" s="492">
        <v>0</v>
      </c>
      <c r="N728" s="492">
        <v>0</v>
      </c>
      <c r="O728" s="492">
        <v>0</v>
      </c>
      <c r="P728" s="492">
        <v>0</v>
      </c>
      <c r="Q728" s="492">
        <v>0</v>
      </c>
    </row>
    <row r="729" spans="2:24" ht="15" customHeight="1">
      <c r="B729" s="483" t="s">
        <v>5476</v>
      </c>
      <c r="C729" s="260" t="s">
        <v>5314</v>
      </c>
      <c r="D729" s="682" t="s">
        <v>5315</v>
      </c>
      <c r="F729" s="260" t="s">
        <v>269</v>
      </c>
      <c r="G729" s="260">
        <v>4</v>
      </c>
      <c r="H729" s="260">
        <v>4</v>
      </c>
      <c r="I729" s="703" t="s">
        <v>5422</v>
      </c>
      <c r="J729" s="260">
        <v>4</v>
      </c>
      <c r="K729" s="312" t="s">
        <v>5427</v>
      </c>
      <c r="L729" s="260" t="s">
        <v>5432</v>
      </c>
      <c r="M729" s="492">
        <v>0</v>
      </c>
      <c r="N729" s="260">
        <v>1</v>
      </c>
      <c r="O729" s="260">
        <v>1</v>
      </c>
      <c r="P729" s="260">
        <v>1</v>
      </c>
      <c r="Q729" s="260">
        <v>2</v>
      </c>
      <c r="R729" s="260">
        <f>SUBTOTAL(9,M729:Q729)</f>
        <v>5</v>
      </c>
    </row>
    <row r="730" spans="2:24" ht="15" hidden="1" customHeight="1">
      <c r="B730" s="260" t="s">
        <v>5324</v>
      </c>
      <c r="C730" s="260" t="s">
        <v>5325</v>
      </c>
      <c r="D730" s="682" t="s">
        <v>5326</v>
      </c>
      <c r="F730" s="260" t="s">
        <v>250</v>
      </c>
      <c r="I730" s="703" t="s">
        <v>5422</v>
      </c>
      <c r="J730" s="260">
        <v>5</v>
      </c>
      <c r="K730" s="312" t="s">
        <v>5428</v>
      </c>
      <c r="L730" s="483" t="s">
        <v>5442</v>
      </c>
      <c r="M730" s="492">
        <v>0</v>
      </c>
      <c r="N730" s="492">
        <v>0</v>
      </c>
      <c r="O730" s="492">
        <v>0</v>
      </c>
      <c r="P730" s="492">
        <v>0</v>
      </c>
      <c r="Q730" s="492">
        <v>0</v>
      </c>
      <c r="S730" s="483"/>
      <c r="T730" s="483"/>
      <c r="U730" s="483"/>
      <c r="V730" s="483"/>
      <c r="W730" s="483"/>
      <c r="X730" s="483"/>
    </row>
    <row r="731" spans="2:24" ht="15" customHeight="1">
      <c r="B731" s="483" t="s">
        <v>6424</v>
      </c>
      <c r="C731" s="260" t="s">
        <v>5327</v>
      </c>
      <c r="D731" s="682" t="s">
        <v>5328</v>
      </c>
      <c r="F731" s="260" t="s">
        <v>269</v>
      </c>
      <c r="G731" s="260">
        <v>4</v>
      </c>
      <c r="H731" s="260">
        <v>4</v>
      </c>
      <c r="I731" s="703" t="s">
        <v>5422</v>
      </c>
      <c r="J731" s="260">
        <v>5</v>
      </c>
      <c r="K731" s="312" t="s">
        <v>5426</v>
      </c>
      <c r="L731" s="260" t="s">
        <v>5432</v>
      </c>
      <c r="M731" s="260">
        <v>1</v>
      </c>
      <c r="N731" s="260">
        <v>1</v>
      </c>
      <c r="O731" s="492">
        <v>0</v>
      </c>
      <c r="P731" s="260">
        <v>1</v>
      </c>
      <c r="Q731" s="260">
        <v>1</v>
      </c>
      <c r="R731" s="260">
        <f>SUBTOTAL(9,M731:Q731)</f>
        <v>4</v>
      </c>
    </row>
    <row r="732" spans="2:24" ht="15" hidden="1" customHeight="1">
      <c r="B732" s="260" t="s">
        <v>5191</v>
      </c>
      <c r="C732" s="260" t="s">
        <v>5192</v>
      </c>
      <c r="D732" s="682" t="s">
        <v>5193</v>
      </c>
      <c r="F732" s="260" t="s">
        <v>269</v>
      </c>
      <c r="G732" s="260">
        <v>2</v>
      </c>
      <c r="H732" s="260">
        <v>3</v>
      </c>
      <c r="I732" s="309" t="s">
        <v>3321</v>
      </c>
      <c r="J732" s="260">
        <v>2</v>
      </c>
      <c r="K732" s="312" t="s">
        <v>5429</v>
      </c>
      <c r="L732" s="260" t="s">
        <v>5432</v>
      </c>
      <c r="M732" s="492">
        <v>0</v>
      </c>
      <c r="N732" s="492">
        <v>0</v>
      </c>
      <c r="O732" s="492">
        <v>0</v>
      </c>
      <c r="P732" s="492">
        <v>0</v>
      </c>
      <c r="Q732" s="492">
        <v>0</v>
      </c>
    </row>
    <row r="733" spans="2:24" ht="15" hidden="1" customHeight="1">
      <c r="B733" s="260" t="s">
        <v>5194</v>
      </c>
      <c r="C733" s="260" t="s">
        <v>5195</v>
      </c>
      <c r="D733" s="682" t="s">
        <v>5196</v>
      </c>
      <c r="F733" s="260" t="s">
        <v>5123</v>
      </c>
      <c r="G733" s="260">
        <v>1</v>
      </c>
      <c r="I733" s="309" t="s">
        <v>3321</v>
      </c>
      <c r="J733" s="260">
        <v>2</v>
      </c>
      <c r="K733" s="312" t="s">
        <v>5428</v>
      </c>
      <c r="L733" s="483" t="s">
        <v>5442</v>
      </c>
      <c r="M733" s="492">
        <v>0</v>
      </c>
      <c r="N733" s="492">
        <v>0</v>
      </c>
      <c r="O733" s="492">
        <v>0</v>
      </c>
      <c r="P733" s="492">
        <v>0</v>
      </c>
      <c r="Q733" s="492">
        <v>0</v>
      </c>
      <c r="S733" s="483"/>
      <c r="T733" s="483"/>
      <c r="U733" s="483"/>
      <c r="V733" s="483"/>
      <c r="W733" s="483"/>
      <c r="X733" s="483"/>
    </row>
    <row r="734" spans="2:24" ht="15" customHeight="1">
      <c r="B734" s="483" t="s">
        <v>5446</v>
      </c>
      <c r="C734" s="260" t="s">
        <v>5227</v>
      </c>
      <c r="D734" s="682" t="s">
        <v>5228</v>
      </c>
      <c r="F734" s="260" t="s">
        <v>269</v>
      </c>
      <c r="G734" s="260">
        <v>3</v>
      </c>
      <c r="H734" s="260">
        <v>3</v>
      </c>
      <c r="I734" s="309" t="s">
        <v>3321</v>
      </c>
      <c r="J734" s="260">
        <v>3</v>
      </c>
      <c r="K734" s="312" t="s">
        <v>5426</v>
      </c>
      <c r="L734" s="260" t="s">
        <v>5432</v>
      </c>
      <c r="M734" s="492">
        <v>0</v>
      </c>
      <c r="N734" s="260">
        <v>1</v>
      </c>
      <c r="O734" s="260">
        <v>1</v>
      </c>
      <c r="P734" s="492">
        <v>0</v>
      </c>
      <c r="Q734" s="260">
        <v>1</v>
      </c>
      <c r="R734" s="260">
        <f>SUBTOTAL(9,M734:Q734)</f>
        <v>3</v>
      </c>
    </row>
    <row r="735" spans="2:24" ht="15" hidden="1" customHeight="1">
      <c r="B735" s="260" t="s">
        <v>5229</v>
      </c>
      <c r="C735" s="260" t="s">
        <v>5230</v>
      </c>
      <c r="D735" s="682" t="s">
        <v>5231</v>
      </c>
      <c r="F735" s="260" t="s">
        <v>250</v>
      </c>
      <c r="I735" s="309" t="s">
        <v>3321</v>
      </c>
      <c r="J735" s="260">
        <v>3</v>
      </c>
      <c r="K735" s="312" t="s">
        <v>5429</v>
      </c>
      <c r="L735" s="260" t="s">
        <v>5432</v>
      </c>
      <c r="M735" s="492">
        <v>0</v>
      </c>
      <c r="N735" s="492">
        <v>0</v>
      </c>
      <c r="O735" s="492">
        <v>0</v>
      </c>
      <c r="P735" s="492">
        <v>0</v>
      </c>
      <c r="Q735" s="492">
        <v>0</v>
      </c>
    </row>
    <row r="736" spans="2:24" ht="15" customHeight="1">
      <c r="B736" s="483" t="s">
        <v>5454</v>
      </c>
      <c r="C736" s="260" t="s">
        <v>5333</v>
      </c>
      <c r="D736" s="682" t="s">
        <v>5334</v>
      </c>
      <c r="E736" s="260" t="s">
        <v>5183</v>
      </c>
      <c r="F736" s="260" t="s">
        <v>269</v>
      </c>
      <c r="G736" s="260">
        <v>4</v>
      </c>
      <c r="H736" s="260">
        <v>5</v>
      </c>
      <c r="I736" s="309" t="s">
        <v>3321</v>
      </c>
      <c r="J736" s="260">
        <v>5</v>
      </c>
      <c r="K736" s="312" t="s">
        <v>5427</v>
      </c>
      <c r="L736" s="260" t="s">
        <v>5432</v>
      </c>
      <c r="M736" s="492">
        <v>0</v>
      </c>
      <c r="N736" s="260">
        <v>0</v>
      </c>
      <c r="O736" s="260">
        <v>2</v>
      </c>
      <c r="P736" s="260">
        <v>1</v>
      </c>
      <c r="Q736" s="260">
        <v>2</v>
      </c>
      <c r="R736" s="260">
        <f>SUBTOTAL(9,M736:Q736)</f>
        <v>5</v>
      </c>
    </row>
    <row r="737" spans="2:24" ht="15" hidden="1" customHeight="1">
      <c r="B737" s="260" t="s">
        <v>5396</v>
      </c>
      <c r="C737" s="260" t="s">
        <v>5397</v>
      </c>
      <c r="D737" s="682" t="s">
        <v>5398</v>
      </c>
      <c r="F737" s="260" t="s">
        <v>250</v>
      </c>
      <c r="I737" s="309" t="s">
        <v>3321</v>
      </c>
      <c r="J737" s="260">
        <v>8</v>
      </c>
      <c r="K737" s="312" t="s">
        <v>5428</v>
      </c>
      <c r="L737" s="483" t="s">
        <v>5442</v>
      </c>
      <c r="M737" s="492">
        <v>0</v>
      </c>
      <c r="N737" s="492">
        <v>0</v>
      </c>
      <c r="O737" s="492">
        <v>0</v>
      </c>
      <c r="P737" s="492">
        <v>0</v>
      </c>
      <c r="Q737" s="492">
        <v>0</v>
      </c>
      <c r="S737" s="483"/>
      <c r="T737" s="483"/>
      <c r="U737" s="483"/>
      <c r="V737" s="483"/>
      <c r="W737" s="483"/>
      <c r="X737" s="483"/>
    </row>
    <row r="738" spans="2:24" ht="15" hidden="1" customHeight="1">
      <c r="B738" s="260" t="s">
        <v>5097</v>
      </c>
      <c r="C738" s="260" t="s">
        <v>5098</v>
      </c>
      <c r="D738" s="682" t="s">
        <v>5099</v>
      </c>
      <c r="F738" s="260" t="s">
        <v>250</v>
      </c>
      <c r="I738" s="539" t="s">
        <v>3336</v>
      </c>
      <c r="J738" s="260">
        <v>0</v>
      </c>
      <c r="K738" s="312" t="s">
        <v>5428</v>
      </c>
      <c r="L738" s="483" t="s">
        <v>5442</v>
      </c>
      <c r="M738" s="492">
        <v>0</v>
      </c>
      <c r="N738" s="492">
        <v>0</v>
      </c>
      <c r="O738" s="492">
        <v>0</v>
      </c>
      <c r="P738" s="492">
        <v>0</v>
      </c>
      <c r="Q738" s="492">
        <v>0</v>
      </c>
      <c r="S738" s="483"/>
      <c r="T738" s="483"/>
      <c r="U738" s="483"/>
      <c r="V738" s="483"/>
      <c r="W738" s="483"/>
      <c r="X738" s="483"/>
    </row>
    <row r="739" spans="2:24" ht="15" customHeight="1">
      <c r="B739" s="483" t="s">
        <v>5462</v>
      </c>
      <c r="C739" s="260" t="s">
        <v>5208</v>
      </c>
      <c r="D739" s="682" t="s">
        <v>5209</v>
      </c>
      <c r="F739" s="260" t="s">
        <v>269</v>
      </c>
      <c r="G739" s="260">
        <v>1</v>
      </c>
      <c r="H739" s="260">
        <v>1</v>
      </c>
      <c r="I739" s="539" t="s">
        <v>3336</v>
      </c>
      <c r="J739" s="260">
        <v>2</v>
      </c>
      <c r="K739" s="312" t="s">
        <v>5427</v>
      </c>
      <c r="L739" s="260" t="s">
        <v>5432</v>
      </c>
      <c r="M739" s="492">
        <v>0</v>
      </c>
      <c r="N739" s="319">
        <v>1</v>
      </c>
      <c r="O739" s="260">
        <v>2</v>
      </c>
      <c r="P739" s="260">
        <v>0</v>
      </c>
      <c r="Q739" s="260">
        <v>2</v>
      </c>
      <c r="R739" s="260">
        <f>SUBTOTAL(9,M739:Q739)</f>
        <v>5</v>
      </c>
    </row>
    <row r="740" spans="2:24" ht="15" hidden="1" customHeight="1">
      <c r="B740" s="260" t="s">
        <v>5222</v>
      </c>
      <c r="C740" s="260" t="s">
        <v>5223</v>
      </c>
      <c r="D740" s="682" t="s">
        <v>5224</v>
      </c>
      <c r="F740" s="260" t="s">
        <v>269</v>
      </c>
      <c r="G740" s="260">
        <v>4</v>
      </c>
      <c r="H740" s="260">
        <v>2</v>
      </c>
      <c r="I740" s="539" t="s">
        <v>3336</v>
      </c>
      <c r="J740" s="260">
        <v>3</v>
      </c>
      <c r="K740" s="312" t="s">
        <v>5429</v>
      </c>
      <c r="L740" s="260" t="s">
        <v>5432</v>
      </c>
      <c r="M740" s="492">
        <v>0</v>
      </c>
      <c r="N740" s="492">
        <v>0</v>
      </c>
      <c r="O740" s="492">
        <v>0</v>
      </c>
      <c r="P740" s="492">
        <v>0</v>
      </c>
      <c r="Q740" s="492">
        <v>0</v>
      </c>
    </row>
    <row r="741" spans="2:24" ht="15" hidden="1" customHeight="1">
      <c r="B741" s="260" t="s">
        <v>5338</v>
      </c>
      <c r="C741" s="260" t="s">
        <v>5339</v>
      </c>
      <c r="D741" s="682" t="s">
        <v>5340</v>
      </c>
      <c r="F741" s="260" t="s">
        <v>250</v>
      </c>
      <c r="I741" s="539" t="s">
        <v>3336</v>
      </c>
      <c r="J741" s="260">
        <v>5</v>
      </c>
      <c r="K741" s="312" t="s">
        <v>5429</v>
      </c>
      <c r="L741" s="260" t="s">
        <v>5432</v>
      </c>
      <c r="M741" s="492">
        <v>0</v>
      </c>
      <c r="N741" s="492">
        <v>0</v>
      </c>
      <c r="O741" s="492">
        <v>0</v>
      </c>
      <c r="P741" s="492">
        <v>0</v>
      </c>
      <c r="Q741" s="492">
        <v>0</v>
      </c>
    </row>
    <row r="742" spans="2:24" ht="15" hidden="1" customHeight="1">
      <c r="B742" s="260" t="s">
        <v>5375</v>
      </c>
      <c r="C742" s="260" t="s">
        <v>5376</v>
      </c>
      <c r="D742" s="682" t="s">
        <v>5377</v>
      </c>
      <c r="F742" s="260" t="s">
        <v>269</v>
      </c>
      <c r="G742" s="260">
        <v>4</v>
      </c>
      <c r="H742" s="260">
        <v>9</v>
      </c>
      <c r="I742" s="539" t="s">
        <v>3336</v>
      </c>
      <c r="J742" s="260">
        <v>6</v>
      </c>
      <c r="K742" s="312" t="s">
        <v>5428</v>
      </c>
      <c r="L742" s="483" t="s">
        <v>5442</v>
      </c>
      <c r="M742" s="492">
        <v>0</v>
      </c>
      <c r="N742" s="492">
        <v>0</v>
      </c>
      <c r="O742" s="492">
        <v>0</v>
      </c>
      <c r="P742" s="492">
        <v>0</v>
      </c>
      <c r="Q742" s="492">
        <v>0</v>
      </c>
      <c r="S742" s="483"/>
      <c r="T742" s="483"/>
      <c r="U742" s="483"/>
      <c r="V742" s="483"/>
      <c r="W742" s="483"/>
      <c r="X742" s="483"/>
    </row>
    <row r="743" spans="2:24" ht="15" customHeight="1">
      <c r="B743" s="483" t="s">
        <v>7865</v>
      </c>
      <c r="C743" s="260" t="s">
        <v>5399</v>
      </c>
      <c r="D743" s="682" t="s">
        <v>5400</v>
      </c>
      <c r="F743" s="260" t="s">
        <v>269</v>
      </c>
      <c r="G743" s="260">
        <v>3</v>
      </c>
      <c r="H743" s="260">
        <v>12</v>
      </c>
      <c r="I743" s="539" t="s">
        <v>3336</v>
      </c>
      <c r="J743" s="260">
        <v>8</v>
      </c>
      <c r="K743" s="312" t="s">
        <v>5426</v>
      </c>
      <c r="L743" s="260" t="s">
        <v>5432</v>
      </c>
      <c r="M743" s="260">
        <v>1</v>
      </c>
      <c r="N743" s="260">
        <v>1</v>
      </c>
      <c r="O743" s="260">
        <v>1</v>
      </c>
      <c r="P743" s="492">
        <v>0</v>
      </c>
      <c r="Q743" s="492">
        <v>0</v>
      </c>
      <c r="R743" s="260">
        <f>SUBTOTAL(9,M743:Q743)</f>
        <v>3</v>
      </c>
    </row>
    <row r="744" spans="2:24" ht="15" hidden="1" customHeight="1">
      <c r="B744" s="260" t="s">
        <v>5155</v>
      </c>
      <c r="C744" s="260" t="s">
        <v>5156</v>
      </c>
      <c r="D744" s="682" t="s">
        <v>5157</v>
      </c>
      <c r="F744" s="260" t="s">
        <v>250</v>
      </c>
      <c r="I744" s="705" t="s">
        <v>5423</v>
      </c>
      <c r="J744" s="260">
        <v>1</v>
      </c>
      <c r="K744" s="312" t="s">
        <v>5428</v>
      </c>
      <c r="L744" s="483" t="s">
        <v>5442</v>
      </c>
      <c r="M744" s="492">
        <v>0</v>
      </c>
      <c r="N744" s="492">
        <v>0</v>
      </c>
      <c r="O744" s="492">
        <v>0</v>
      </c>
      <c r="P744" s="492">
        <v>0</v>
      </c>
      <c r="Q744" s="492">
        <v>0</v>
      </c>
      <c r="S744" s="483"/>
      <c r="T744" s="483"/>
      <c r="U744" s="483"/>
      <c r="V744" s="483"/>
      <c r="W744" s="483"/>
      <c r="X744" s="483"/>
    </row>
    <row r="745" spans="2:24" ht="15" customHeight="1">
      <c r="B745" s="260" t="s">
        <v>5219</v>
      </c>
      <c r="C745" s="260" t="s">
        <v>5220</v>
      </c>
      <c r="D745" s="682" t="s">
        <v>5221</v>
      </c>
      <c r="F745" s="260" t="s">
        <v>5123</v>
      </c>
      <c r="G745" s="260">
        <v>2</v>
      </c>
      <c r="I745" s="705"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7745</v>
      </c>
      <c r="C746" s="260" t="s">
        <v>5232</v>
      </c>
      <c r="D746" s="682" t="s">
        <v>5233</v>
      </c>
      <c r="F746" s="260" t="s">
        <v>269</v>
      </c>
      <c r="G746" s="260">
        <v>3</v>
      </c>
      <c r="H746" s="260">
        <v>2</v>
      </c>
      <c r="I746" s="705" t="s">
        <v>5423</v>
      </c>
      <c r="J746" s="260">
        <v>3</v>
      </c>
      <c r="K746" s="312" t="s">
        <v>5426</v>
      </c>
      <c r="L746" s="260" t="s">
        <v>5432</v>
      </c>
      <c r="M746" s="260">
        <v>0</v>
      </c>
      <c r="N746" s="492">
        <v>0</v>
      </c>
      <c r="O746" s="492">
        <v>0</v>
      </c>
      <c r="P746" s="492">
        <v>0</v>
      </c>
      <c r="Q746" s="492">
        <v>0</v>
      </c>
      <c r="R746" s="260">
        <f t="shared" si="34"/>
        <v>0</v>
      </c>
    </row>
    <row r="747" spans="2:24" ht="15" hidden="1" customHeight="1">
      <c r="B747" s="260" t="s">
        <v>5389</v>
      </c>
      <c r="C747" s="260" t="s">
        <v>5390</v>
      </c>
      <c r="D747" s="682" t="s">
        <v>5391</v>
      </c>
      <c r="F747" s="260" t="s">
        <v>250</v>
      </c>
      <c r="I747" s="705" t="s">
        <v>5423</v>
      </c>
      <c r="J747" s="260">
        <v>7</v>
      </c>
      <c r="K747" s="312" t="s">
        <v>5429</v>
      </c>
      <c r="L747" s="260" t="s">
        <v>5432</v>
      </c>
      <c r="M747" s="492">
        <v>0</v>
      </c>
      <c r="N747" s="492">
        <v>0</v>
      </c>
      <c r="O747" s="492">
        <v>0</v>
      </c>
      <c r="P747" s="492">
        <v>0</v>
      </c>
      <c r="Q747" s="492">
        <v>0</v>
      </c>
    </row>
    <row r="748" spans="2:24" ht="15" hidden="1" customHeight="1">
      <c r="B748" s="260" t="s">
        <v>5126</v>
      </c>
      <c r="C748" s="260" t="s">
        <v>5127</v>
      </c>
      <c r="D748" s="682" t="s">
        <v>5128</v>
      </c>
      <c r="F748" s="260" t="s">
        <v>250</v>
      </c>
      <c r="I748" s="309" t="s">
        <v>5424</v>
      </c>
      <c r="J748" s="260">
        <v>1</v>
      </c>
      <c r="K748" s="312" t="s">
        <v>5428</v>
      </c>
      <c r="L748" s="483" t="s">
        <v>5442</v>
      </c>
      <c r="M748" s="492">
        <v>0</v>
      </c>
      <c r="N748" s="492">
        <v>0</v>
      </c>
      <c r="O748" s="492">
        <v>0</v>
      </c>
      <c r="P748" s="492">
        <v>0</v>
      </c>
      <c r="Q748" s="492">
        <v>0</v>
      </c>
      <c r="S748" s="483"/>
      <c r="T748" s="483"/>
      <c r="U748" s="483"/>
      <c r="V748" s="483"/>
      <c r="W748" s="483"/>
      <c r="X748" s="483"/>
    </row>
    <row r="749" spans="2:24" ht="15" hidden="1" customHeight="1">
      <c r="B749" s="260" t="s">
        <v>5213</v>
      </c>
      <c r="C749" s="260" t="s">
        <v>5214</v>
      </c>
      <c r="D749" s="682" t="s">
        <v>5215</v>
      </c>
      <c r="F749" s="260" t="s">
        <v>269</v>
      </c>
      <c r="G749" s="260">
        <v>0</v>
      </c>
      <c r="H749" s="260">
        <v>2</v>
      </c>
      <c r="I749" s="309" t="s">
        <v>5424</v>
      </c>
      <c r="J749" s="260">
        <v>2</v>
      </c>
      <c r="K749" s="312" t="s">
        <v>5429</v>
      </c>
      <c r="L749" s="483" t="s">
        <v>5442</v>
      </c>
      <c r="M749" s="492">
        <v>0</v>
      </c>
      <c r="N749" s="492">
        <v>0</v>
      </c>
      <c r="O749" s="492">
        <v>0</v>
      </c>
      <c r="P749" s="492">
        <v>0</v>
      </c>
      <c r="Q749" s="492">
        <v>0</v>
      </c>
      <c r="S749" s="483"/>
      <c r="T749" s="483"/>
      <c r="U749" s="483"/>
      <c r="V749" s="483"/>
      <c r="W749" s="483"/>
      <c r="X749" s="483"/>
    </row>
    <row r="750" spans="2:24" ht="15" hidden="1" customHeight="1">
      <c r="B750" s="260" t="s">
        <v>5234</v>
      </c>
      <c r="C750" s="260" t="s">
        <v>5235</v>
      </c>
      <c r="D750" s="682" t="s">
        <v>5236</v>
      </c>
      <c r="F750" s="260" t="s">
        <v>269</v>
      </c>
      <c r="G750" s="260">
        <v>3</v>
      </c>
      <c r="H750" s="260">
        <v>4</v>
      </c>
      <c r="I750" s="309" t="s">
        <v>5424</v>
      </c>
      <c r="J750" s="260">
        <v>3</v>
      </c>
      <c r="K750" s="312" t="s">
        <v>5429</v>
      </c>
      <c r="L750" s="260" t="s">
        <v>5432</v>
      </c>
      <c r="M750" s="492">
        <v>0</v>
      </c>
      <c r="N750" s="492">
        <v>0</v>
      </c>
      <c r="O750" s="492">
        <v>0</v>
      </c>
      <c r="P750" s="492">
        <v>0</v>
      </c>
      <c r="Q750" s="492">
        <v>0</v>
      </c>
    </row>
    <row r="751" spans="2:24" ht="15" hidden="1" customHeight="1">
      <c r="B751" s="260" t="s">
        <v>5239</v>
      </c>
      <c r="C751" s="260" t="s">
        <v>5240</v>
      </c>
      <c r="D751" s="682" t="s">
        <v>5241</v>
      </c>
      <c r="F751" s="260" t="s">
        <v>250</v>
      </c>
      <c r="I751" s="309" t="s">
        <v>5424</v>
      </c>
      <c r="J751" s="260">
        <v>3</v>
      </c>
      <c r="K751" s="312" t="s">
        <v>5428</v>
      </c>
      <c r="L751" s="483" t="s">
        <v>5442</v>
      </c>
      <c r="M751" s="492">
        <v>0</v>
      </c>
      <c r="N751" s="492">
        <v>0</v>
      </c>
      <c r="O751" s="492">
        <v>0</v>
      </c>
      <c r="P751" s="492">
        <v>0</v>
      </c>
      <c r="Q751" s="492">
        <v>0</v>
      </c>
      <c r="S751" s="483"/>
      <c r="T751" s="483"/>
      <c r="U751" s="483"/>
      <c r="V751" s="483"/>
      <c r="W751" s="483"/>
      <c r="X751" s="483"/>
    </row>
    <row r="752" spans="2:24" ht="15" customHeight="1">
      <c r="B752" s="260" t="s">
        <v>5355</v>
      </c>
      <c r="C752" s="260" t="s">
        <v>5356</v>
      </c>
      <c r="D752" s="682"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2" t="s">
        <v>5414</v>
      </c>
      <c r="F753" s="260" t="s">
        <v>269</v>
      </c>
      <c r="G753" s="260">
        <v>7</v>
      </c>
      <c r="H753" s="260">
        <v>7</v>
      </c>
      <c r="I753" s="309" t="s">
        <v>5424</v>
      </c>
      <c r="J753" s="260">
        <v>9</v>
      </c>
      <c r="K753" s="312" t="s">
        <v>5426</v>
      </c>
      <c r="L753" s="260" t="s">
        <v>5432</v>
      </c>
      <c r="M753" s="260">
        <v>1</v>
      </c>
      <c r="N753" s="492">
        <v>0</v>
      </c>
      <c r="O753" s="260">
        <v>1</v>
      </c>
      <c r="P753" s="492">
        <v>0</v>
      </c>
      <c r="Q753" s="260">
        <v>1</v>
      </c>
      <c r="R753" s="260">
        <f t="shared" si="35"/>
        <v>3</v>
      </c>
    </row>
    <row r="754" spans="2:24" ht="15" hidden="1" customHeight="1">
      <c r="B754" s="260" t="s">
        <v>5104</v>
      </c>
      <c r="C754" s="260" t="s">
        <v>5105</v>
      </c>
      <c r="D754" s="682" t="s">
        <v>5106</v>
      </c>
      <c r="F754" s="260" t="s">
        <v>250</v>
      </c>
      <c r="I754" s="309" t="s">
        <v>5425</v>
      </c>
      <c r="J754" s="260">
        <v>1</v>
      </c>
      <c r="K754" s="312" t="s">
        <v>5428</v>
      </c>
      <c r="L754" s="483" t="s">
        <v>5442</v>
      </c>
      <c r="M754" s="492">
        <v>0</v>
      </c>
      <c r="N754" s="492">
        <v>0</v>
      </c>
      <c r="O754" s="492">
        <v>0</v>
      </c>
      <c r="P754" s="492">
        <v>0</v>
      </c>
      <c r="Q754" s="492">
        <v>0</v>
      </c>
      <c r="S754" s="483"/>
      <c r="T754" s="483"/>
      <c r="U754" s="483"/>
      <c r="V754" s="483"/>
      <c r="W754" s="483"/>
      <c r="X754" s="483"/>
    </row>
    <row r="755" spans="2:24" ht="15" hidden="1" customHeight="1">
      <c r="B755" s="260" t="s">
        <v>5171</v>
      </c>
      <c r="C755" s="260" t="s">
        <v>5172</v>
      </c>
      <c r="D755" s="682" t="s">
        <v>5173</v>
      </c>
      <c r="F755" s="260" t="s">
        <v>250</v>
      </c>
      <c r="I755" s="309" t="s">
        <v>5425</v>
      </c>
      <c r="J755" s="260">
        <v>2</v>
      </c>
      <c r="K755" s="312" t="s">
        <v>5428</v>
      </c>
      <c r="L755" s="483" t="s">
        <v>5442</v>
      </c>
      <c r="M755" s="492">
        <v>0</v>
      </c>
      <c r="N755" s="492">
        <v>0</v>
      </c>
      <c r="O755" s="492">
        <v>0</v>
      </c>
      <c r="P755" s="492">
        <v>0</v>
      </c>
      <c r="Q755" s="492">
        <v>0</v>
      </c>
      <c r="S755" s="483"/>
      <c r="T755" s="483"/>
      <c r="U755" s="483"/>
      <c r="V755" s="483"/>
      <c r="W755" s="483"/>
      <c r="X755" s="483"/>
    </row>
    <row r="756" spans="2:24" ht="15" customHeight="1">
      <c r="B756" s="483" t="s">
        <v>6406</v>
      </c>
      <c r="C756" s="260" t="s">
        <v>5225</v>
      </c>
      <c r="D756" s="682"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2" t="s">
        <v>5286</v>
      </c>
      <c r="F757" s="260" t="s">
        <v>5123</v>
      </c>
      <c r="G757" s="260">
        <v>4</v>
      </c>
      <c r="I757" s="309" t="s">
        <v>5425</v>
      </c>
      <c r="J757" s="260">
        <v>4</v>
      </c>
      <c r="K757" s="312" t="s">
        <v>5429</v>
      </c>
      <c r="L757" s="483" t="s">
        <v>5442</v>
      </c>
      <c r="M757" s="492">
        <v>0</v>
      </c>
      <c r="N757" s="492">
        <v>0</v>
      </c>
      <c r="O757" s="492">
        <v>0</v>
      </c>
      <c r="P757" s="492">
        <v>0</v>
      </c>
      <c r="Q757" s="492">
        <v>0</v>
      </c>
      <c r="S757" s="483"/>
      <c r="T757" s="483"/>
      <c r="U757" s="483"/>
      <c r="V757" s="483"/>
      <c r="W757" s="483"/>
      <c r="X757" s="483"/>
    </row>
    <row r="758" spans="2:24" ht="15" hidden="1" customHeight="1">
      <c r="B758" s="260" t="s">
        <v>5404</v>
      </c>
      <c r="C758" s="260" t="s">
        <v>5405</v>
      </c>
      <c r="D758" s="682" t="s">
        <v>5406</v>
      </c>
      <c r="F758" s="260" t="s">
        <v>269</v>
      </c>
      <c r="G758" s="260">
        <v>6</v>
      </c>
      <c r="H758" s="260">
        <v>8</v>
      </c>
      <c r="I758" s="309" t="s">
        <v>5425</v>
      </c>
      <c r="J758" s="260">
        <v>8</v>
      </c>
      <c r="K758" s="312" t="s">
        <v>5429</v>
      </c>
      <c r="L758" s="260" t="s">
        <v>5432</v>
      </c>
      <c r="M758" s="492">
        <v>0</v>
      </c>
      <c r="N758" s="492">
        <v>0</v>
      </c>
      <c r="O758" s="492">
        <v>0</v>
      </c>
      <c r="P758" s="492">
        <v>0</v>
      </c>
      <c r="Q758" s="492">
        <v>0</v>
      </c>
    </row>
    <row r="759" spans="2:24" ht="15" customHeight="1">
      <c r="B759" s="483" t="s">
        <v>7007</v>
      </c>
      <c r="C759" s="260" t="s">
        <v>5411</v>
      </c>
      <c r="D759" s="682" t="s">
        <v>5412</v>
      </c>
      <c r="F759" s="260" t="s">
        <v>269</v>
      </c>
      <c r="G759" s="260">
        <v>9</v>
      </c>
      <c r="H759" s="260">
        <v>9</v>
      </c>
      <c r="I759" s="309" t="s">
        <v>5425</v>
      </c>
      <c r="J759" s="260">
        <v>9</v>
      </c>
      <c r="K759" s="312" t="s">
        <v>5426</v>
      </c>
      <c r="L759" s="260" t="s">
        <v>5432</v>
      </c>
      <c r="M759" s="492">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2">
        <v>0</v>
      </c>
      <c r="N760" s="492">
        <v>0</v>
      </c>
      <c r="O760" s="492">
        <v>0</v>
      </c>
      <c r="P760" s="492">
        <v>0</v>
      </c>
      <c r="Q760" s="492">
        <v>0</v>
      </c>
      <c r="S760" s="483"/>
      <c r="T760" s="483"/>
      <c r="U760" s="483"/>
      <c r="V760" s="483"/>
      <c r="W760" s="483"/>
      <c r="X760" s="483"/>
    </row>
    <row r="761" spans="2:24" ht="15" hidden="1" customHeight="1">
      <c r="B761" s="260" t="s">
        <v>5119</v>
      </c>
      <c r="C761" s="260" t="s">
        <v>5120</v>
      </c>
      <c r="D761" s="682" t="s">
        <v>5121</v>
      </c>
      <c r="F761" s="260" t="s">
        <v>269</v>
      </c>
      <c r="G761" s="260">
        <v>1</v>
      </c>
      <c r="H761" s="260">
        <v>1</v>
      </c>
      <c r="I761" s="309" t="s">
        <v>407</v>
      </c>
      <c r="J761" s="260">
        <v>1</v>
      </c>
      <c r="K761" s="312" t="s">
        <v>5428</v>
      </c>
      <c r="L761" s="483" t="s">
        <v>5442</v>
      </c>
      <c r="M761" s="492">
        <v>0</v>
      </c>
      <c r="N761" s="492">
        <v>0</v>
      </c>
      <c r="O761" s="492">
        <v>0</v>
      </c>
      <c r="P761" s="492">
        <v>0</v>
      </c>
      <c r="Q761" s="492">
        <v>0</v>
      </c>
      <c r="S761" s="483"/>
      <c r="T761" s="483"/>
      <c r="U761" s="483"/>
      <c r="V761" s="483"/>
      <c r="W761" s="483"/>
      <c r="X761" s="483"/>
    </row>
    <row r="762" spans="2:24" ht="15" customHeight="1">
      <c r="B762" s="483" t="s">
        <v>5440</v>
      </c>
      <c r="C762" s="260" t="s">
        <v>5129</v>
      </c>
      <c r="D762" s="682"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2" t="s">
        <v>5136</v>
      </c>
      <c r="F763" s="260" t="s">
        <v>269</v>
      </c>
      <c r="G763" s="260">
        <v>1</v>
      </c>
      <c r="H763" s="260">
        <v>2</v>
      </c>
      <c r="I763" s="309" t="s">
        <v>407</v>
      </c>
      <c r="J763" s="260">
        <v>1</v>
      </c>
      <c r="K763" s="312" t="s">
        <v>5428</v>
      </c>
      <c r="L763" s="483" t="s">
        <v>5442</v>
      </c>
      <c r="M763" s="492">
        <v>0</v>
      </c>
      <c r="N763" s="492">
        <v>0</v>
      </c>
      <c r="O763" s="492">
        <v>0</v>
      </c>
      <c r="P763" s="492">
        <v>0</v>
      </c>
      <c r="Q763" s="492">
        <v>0</v>
      </c>
      <c r="S763" s="483"/>
      <c r="T763" s="483"/>
      <c r="U763" s="483"/>
      <c r="V763" s="483"/>
      <c r="W763" s="483"/>
      <c r="X763" s="483"/>
    </row>
    <row r="764" spans="2:24" ht="15" hidden="1" customHeight="1">
      <c r="B764" s="260" t="s">
        <v>5137</v>
      </c>
      <c r="C764" s="260" t="s">
        <v>5138</v>
      </c>
      <c r="D764" s="682" t="s">
        <v>5139</v>
      </c>
      <c r="F764" s="260" t="s">
        <v>269</v>
      </c>
      <c r="G764" s="260">
        <v>1</v>
      </c>
      <c r="H764" s="260">
        <v>1</v>
      </c>
      <c r="I764" s="309" t="s">
        <v>407</v>
      </c>
      <c r="J764" s="260">
        <v>1</v>
      </c>
      <c r="K764" s="312" t="s">
        <v>5428</v>
      </c>
      <c r="L764" s="483" t="s">
        <v>5442</v>
      </c>
      <c r="M764" s="492">
        <v>0</v>
      </c>
      <c r="N764" s="492">
        <v>0</v>
      </c>
      <c r="O764" s="492">
        <v>0</v>
      </c>
      <c r="P764" s="492">
        <v>0</v>
      </c>
      <c r="Q764" s="492">
        <v>0</v>
      </c>
      <c r="S764" s="483"/>
      <c r="T764" s="483"/>
      <c r="U764" s="483"/>
      <c r="V764" s="483"/>
      <c r="W764" s="483"/>
      <c r="X764" s="483"/>
    </row>
    <row r="765" spans="2:24" ht="15" hidden="1" customHeight="1">
      <c r="B765" s="260" t="s">
        <v>5140</v>
      </c>
      <c r="C765" s="260" t="s">
        <v>5141</v>
      </c>
      <c r="D765" s="682" t="s">
        <v>5142</v>
      </c>
      <c r="F765" s="260" t="s">
        <v>269</v>
      </c>
      <c r="G765" s="260">
        <v>1</v>
      </c>
      <c r="H765" s="260">
        <v>1</v>
      </c>
      <c r="I765" s="309" t="s">
        <v>407</v>
      </c>
      <c r="J765" s="260">
        <v>1</v>
      </c>
      <c r="K765" s="312" t="s">
        <v>5428</v>
      </c>
      <c r="L765" s="483" t="s">
        <v>5442</v>
      </c>
      <c r="M765" s="492">
        <v>0</v>
      </c>
      <c r="N765" s="492">
        <v>0</v>
      </c>
      <c r="O765" s="492">
        <v>0</v>
      </c>
      <c r="P765" s="492">
        <v>0</v>
      </c>
      <c r="Q765" s="492">
        <v>0</v>
      </c>
      <c r="S765" s="483"/>
      <c r="T765" s="483"/>
      <c r="U765" s="483"/>
      <c r="V765" s="483"/>
      <c r="W765" s="483"/>
      <c r="X765" s="483"/>
    </row>
    <row r="766" spans="2:24" ht="15" hidden="1" customHeight="1">
      <c r="B766" s="260" t="s">
        <v>5174</v>
      </c>
      <c r="C766" s="260" t="s">
        <v>5175</v>
      </c>
      <c r="D766" s="682" t="s">
        <v>5176</v>
      </c>
      <c r="F766" s="260" t="s">
        <v>269</v>
      </c>
      <c r="G766" s="260">
        <v>3</v>
      </c>
      <c r="H766" s="260">
        <v>1</v>
      </c>
      <c r="I766" s="309" t="s">
        <v>407</v>
      </c>
      <c r="J766" s="260">
        <v>2</v>
      </c>
      <c r="K766" s="312" t="s">
        <v>5428</v>
      </c>
      <c r="L766" s="483" t="s">
        <v>5442</v>
      </c>
      <c r="M766" s="492">
        <v>0</v>
      </c>
      <c r="N766" s="492">
        <v>0</v>
      </c>
      <c r="O766" s="492">
        <v>0</v>
      </c>
      <c r="P766" s="492">
        <v>0</v>
      </c>
      <c r="Q766" s="492">
        <v>0</v>
      </c>
      <c r="S766" s="483"/>
      <c r="T766" s="483"/>
      <c r="U766" s="483"/>
      <c r="V766" s="483"/>
      <c r="W766" s="483"/>
      <c r="X766" s="483"/>
    </row>
    <row r="767" spans="2:24" ht="15" hidden="1" customHeight="1">
      <c r="B767" s="260" t="s">
        <v>5177</v>
      </c>
      <c r="C767" s="260" t="s">
        <v>5178</v>
      </c>
      <c r="D767" s="682" t="s">
        <v>5179</v>
      </c>
      <c r="F767" s="260" t="s">
        <v>269</v>
      </c>
      <c r="G767" s="260">
        <v>3</v>
      </c>
      <c r="H767" s="260">
        <v>2</v>
      </c>
      <c r="I767" s="309" t="s">
        <v>407</v>
      </c>
      <c r="J767" s="260">
        <v>2</v>
      </c>
      <c r="K767" s="312" t="s">
        <v>5429</v>
      </c>
      <c r="L767" s="260" t="s">
        <v>5432</v>
      </c>
      <c r="M767" s="492">
        <v>0</v>
      </c>
      <c r="N767" s="492">
        <v>0</v>
      </c>
      <c r="O767" s="492">
        <v>0</v>
      </c>
      <c r="P767" s="492">
        <v>0</v>
      </c>
      <c r="Q767" s="492">
        <v>0</v>
      </c>
    </row>
    <row r="768" spans="2:24" ht="15" hidden="1" customHeight="1">
      <c r="B768" s="260" t="s">
        <v>5202</v>
      </c>
      <c r="C768" s="260" t="s">
        <v>5203</v>
      </c>
      <c r="D768" s="682" t="s">
        <v>5204</v>
      </c>
      <c r="F768" s="260" t="s">
        <v>269</v>
      </c>
      <c r="G768" s="260">
        <v>1</v>
      </c>
      <c r="H768" s="260">
        <v>3</v>
      </c>
      <c r="I768" s="309" t="s">
        <v>407</v>
      </c>
      <c r="J768" s="260">
        <v>2</v>
      </c>
      <c r="K768" s="312" t="s">
        <v>5429</v>
      </c>
      <c r="L768" s="260" t="s">
        <v>5432</v>
      </c>
      <c r="M768" s="492">
        <v>0</v>
      </c>
      <c r="N768" s="492">
        <v>0</v>
      </c>
      <c r="O768" s="492">
        <v>0</v>
      </c>
      <c r="P768" s="492">
        <v>0</v>
      </c>
      <c r="Q768" s="492">
        <v>0</v>
      </c>
    </row>
    <row r="769" spans="2:24" ht="15" customHeight="1">
      <c r="B769" s="260" t="s">
        <v>5205</v>
      </c>
      <c r="C769" s="260" t="s">
        <v>5206</v>
      </c>
      <c r="D769" s="682" t="s">
        <v>5207</v>
      </c>
      <c r="F769" s="260" t="s">
        <v>269</v>
      </c>
      <c r="G769" s="260">
        <v>2</v>
      </c>
      <c r="H769" s="260">
        <v>2</v>
      </c>
      <c r="I769" s="309" t="s">
        <v>407</v>
      </c>
      <c r="J769" s="260">
        <v>2</v>
      </c>
      <c r="K769" s="312" t="s">
        <v>5427</v>
      </c>
      <c r="L769" s="483" t="s">
        <v>5456</v>
      </c>
      <c r="M769" s="492">
        <v>0</v>
      </c>
      <c r="N769" s="492">
        <v>0</v>
      </c>
      <c r="O769" s="492">
        <v>0</v>
      </c>
      <c r="P769" s="492">
        <v>0</v>
      </c>
      <c r="Q769" s="492">
        <v>0</v>
      </c>
      <c r="R769" s="260">
        <f>SUBTOTAL(9,M769:Q769)</f>
        <v>0</v>
      </c>
      <c r="S769" s="483"/>
      <c r="T769" s="483"/>
      <c r="U769" s="483"/>
      <c r="V769" s="483"/>
      <c r="W769" s="483"/>
      <c r="X769" s="483"/>
    </row>
    <row r="770" spans="2:24" ht="15" hidden="1" customHeight="1">
      <c r="B770" s="260" t="s">
        <v>5210</v>
      </c>
      <c r="C770" s="260" t="s">
        <v>5211</v>
      </c>
      <c r="D770" s="682" t="s">
        <v>5212</v>
      </c>
      <c r="E770" s="260" t="s">
        <v>5167</v>
      </c>
      <c r="F770" s="260" t="s">
        <v>269</v>
      </c>
      <c r="G770" s="260">
        <v>2</v>
      </c>
      <c r="H770" s="260">
        <v>3</v>
      </c>
      <c r="I770" s="309" t="s">
        <v>407</v>
      </c>
      <c r="J770" s="260">
        <v>2</v>
      </c>
      <c r="K770" s="312" t="s">
        <v>5428</v>
      </c>
      <c r="L770" s="483" t="s">
        <v>5442</v>
      </c>
      <c r="M770" s="492">
        <v>0</v>
      </c>
      <c r="N770" s="492">
        <v>0</v>
      </c>
      <c r="O770" s="492">
        <v>0</v>
      </c>
      <c r="P770" s="492">
        <v>0</v>
      </c>
      <c r="Q770" s="492">
        <v>0</v>
      </c>
      <c r="S770" s="483"/>
      <c r="T770" s="483"/>
      <c r="U770" s="483"/>
      <c r="V770" s="483"/>
      <c r="W770" s="483"/>
      <c r="X770" s="483"/>
    </row>
    <row r="771" spans="2:24" ht="15" hidden="1" customHeight="1">
      <c r="B771" s="260" t="s">
        <v>5216</v>
      </c>
      <c r="C771" s="260" t="s">
        <v>5217</v>
      </c>
      <c r="D771" s="682" t="s">
        <v>5218</v>
      </c>
      <c r="F771" s="260" t="s">
        <v>269</v>
      </c>
      <c r="G771" s="260">
        <v>2</v>
      </c>
      <c r="H771" s="260">
        <v>2</v>
      </c>
      <c r="I771" s="309" t="s">
        <v>407</v>
      </c>
      <c r="J771" s="260">
        <v>2</v>
      </c>
      <c r="K771" s="312" t="s">
        <v>5428</v>
      </c>
      <c r="L771" s="483" t="s">
        <v>5442</v>
      </c>
      <c r="M771" s="492">
        <v>0</v>
      </c>
      <c r="N771" s="492">
        <v>0</v>
      </c>
      <c r="O771" s="492">
        <v>0</v>
      </c>
      <c r="P771" s="492">
        <v>0</v>
      </c>
      <c r="Q771" s="492">
        <v>0</v>
      </c>
      <c r="S771" s="483"/>
      <c r="T771" s="483"/>
      <c r="U771" s="483"/>
      <c r="V771" s="483"/>
      <c r="W771" s="483"/>
      <c r="X771" s="483"/>
    </row>
    <row r="772" spans="2:24" ht="15" hidden="1" customHeight="1">
      <c r="B772" s="260" t="s">
        <v>5263</v>
      </c>
      <c r="C772" s="260" t="s">
        <v>5264</v>
      </c>
      <c r="D772" s="682" t="s">
        <v>5265</v>
      </c>
      <c r="F772" s="260" t="s">
        <v>269</v>
      </c>
      <c r="G772" s="260">
        <v>2</v>
      </c>
      <c r="H772" s="260">
        <v>4</v>
      </c>
      <c r="I772" s="309" t="s">
        <v>407</v>
      </c>
      <c r="J772" s="260">
        <v>3</v>
      </c>
      <c r="K772" s="312" t="s">
        <v>5429</v>
      </c>
      <c r="L772" s="260" t="s">
        <v>5432</v>
      </c>
      <c r="M772" s="492">
        <v>0</v>
      </c>
      <c r="N772" s="492">
        <v>0</v>
      </c>
      <c r="O772" s="492">
        <v>0</v>
      </c>
      <c r="P772" s="492">
        <v>0</v>
      </c>
      <c r="Q772" s="492">
        <v>0</v>
      </c>
    </row>
    <row r="773" spans="2:24" ht="15" customHeight="1">
      <c r="B773" s="260" t="s">
        <v>5269</v>
      </c>
      <c r="C773" s="260" t="s">
        <v>5270</v>
      </c>
      <c r="D773" s="682"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2"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2" t="s">
        <v>5277</v>
      </c>
      <c r="F775" s="260" t="s">
        <v>269</v>
      </c>
      <c r="G775" s="260">
        <v>4</v>
      </c>
      <c r="H775" s="260">
        <v>5</v>
      </c>
      <c r="I775" s="309" t="s">
        <v>407</v>
      </c>
      <c r="J775" s="260">
        <v>4</v>
      </c>
      <c r="K775" s="312" t="s">
        <v>5426</v>
      </c>
      <c r="L775" s="260" t="s">
        <v>5432</v>
      </c>
      <c r="M775" s="260">
        <v>1</v>
      </c>
      <c r="N775" s="492">
        <v>0</v>
      </c>
      <c r="O775" s="260">
        <v>1</v>
      </c>
      <c r="P775" s="260">
        <v>1</v>
      </c>
      <c r="Q775" s="492">
        <v>0</v>
      </c>
      <c r="R775" s="260">
        <f t="shared" si="36"/>
        <v>3</v>
      </c>
    </row>
    <row r="776" spans="2:24" ht="15" hidden="1" customHeight="1">
      <c r="B776" s="260" t="s">
        <v>5278</v>
      </c>
      <c r="C776" s="260" t="s">
        <v>5279</v>
      </c>
      <c r="D776" s="682" t="s">
        <v>5280</v>
      </c>
      <c r="F776" s="260" t="s">
        <v>269</v>
      </c>
      <c r="G776" s="260">
        <v>2</v>
      </c>
      <c r="H776" s="260">
        <v>5</v>
      </c>
      <c r="I776" s="309" t="s">
        <v>407</v>
      </c>
      <c r="J776" s="260">
        <v>4</v>
      </c>
      <c r="K776" s="312" t="s">
        <v>5428</v>
      </c>
      <c r="L776" s="483" t="s">
        <v>5442</v>
      </c>
      <c r="M776" s="492">
        <v>0</v>
      </c>
      <c r="N776" s="492">
        <v>0</v>
      </c>
      <c r="O776" s="492">
        <v>0</v>
      </c>
      <c r="P776" s="492">
        <v>0</v>
      </c>
      <c r="Q776" s="492">
        <v>0</v>
      </c>
      <c r="S776" s="483"/>
      <c r="T776" s="483"/>
      <c r="U776" s="483"/>
      <c r="V776" s="483"/>
      <c r="W776" s="483"/>
      <c r="X776" s="483"/>
    </row>
    <row r="777" spans="2:24" ht="15" hidden="1" customHeight="1">
      <c r="B777" s="260" t="s">
        <v>5293</v>
      </c>
      <c r="C777" s="260" t="s">
        <v>5294</v>
      </c>
      <c r="D777" s="682" t="s">
        <v>5295</v>
      </c>
      <c r="E777" s="260" t="s">
        <v>5296</v>
      </c>
      <c r="F777" s="260" t="s">
        <v>269</v>
      </c>
      <c r="G777" s="260">
        <v>5</v>
      </c>
      <c r="H777" s="260">
        <v>1</v>
      </c>
      <c r="I777" s="309" t="s">
        <v>407</v>
      </c>
      <c r="J777" s="260">
        <v>4</v>
      </c>
      <c r="K777" s="312" t="s">
        <v>5428</v>
      </c>
      <c r="L777" s="483" t="s">
        <v>5442</v>
      </c>
      <c r="M777" s="492">
        <v>0</v>
      </c>
      <c r="N777" s="492">
        <v>0</v>
      </c>
      <c r="O777" s="492">
        <v>0</v>
      </c>
      <c r="P777" s="492">
        <v>0</v>
      </c>
      <c r="Q777" s="492">
        <v>0</v>
      </c>
      <c r="S777" s="483"/>
      <c r="T777" s="483"/>
      <c r="U777" s="483"/>
      <c r="V777" s="483"/>
      <c r="W777" s="483"/>
      <c r="X777" s="483"/>
    </row>
    <row r="778" spans="2:24" ht="15" hidden="1" customHeight="1">
      <c r="B778" s="260" t="s">
        <v>5309</v>
      </c>
      <c r="C778" s="260" t="s">
        <v>5310</v>
      </c>
      <c r="D778" s="682" t="s">
        <v>5311</v>
      </c>
      <c r="E778" s="260" t="s">
        <v>5312</v>
      </c>
      <c r="F778" s="260" t="s">
        <v>269</v>
      </c>
      <c r="G778" s="260">
        <v>3</v>
      </c>
      <c r="H778" s="260">
        <v>6</v>
      </c>
      <c r="I778" s="309" t="s">
        <v>407</v>
      </c>
      <c r="J778" s="260">
        <v>4</v>
      </c>
      <c r="K778" s="312" t="s">
        <v>5428</v>
      </c>
      <c r="L778" s="483" t="s">
        <v>5442</v>
      </c>
      <c r="M778" s="492">
        <v>0</v>
      </c>
      <c r="N778" s="492">
        <v>0</v>
      </c>
      <c r="O778" s="492">
        <v>0</v>
      </c>
      <c r="P778" s="492">
        <v>0</v>
      </c>
      <c r="Q778" s="492">
        <v>0</v>
      </c>
      <c r="S778" s="483"/>
      <c r="T778" s="483"/>
      <c r="U778" s="483"/>
      <c r="V778" s="483"/>
      <c r="W778" s="483"/>
      <c r="X778" s="483"/>
    </row>
    <row r="779" spans="2:24" ht="15" hidden="1" customHeight="1">
      <c r="B779" s="260" t="s">
        <v>5318</v>
      </c>
      <c r="C779" s="260" t="s">
        <v>5319</v>
      </c>
      <c r="D779" s="682" t="s">
        <v>5320</v>
      </c>
      <c r="E779" s="260" t="s">
        <v>5321</v>
      </c>
      <c r="F779" s="260" t="s">
        <v>269</v>
      </c>
      <c r="G779" s="260">
        <v>4</v>
      </c>
      <c r="H779" s="260">
        <v>3</v>
      </c>
      <c r="I779" s="309" t="s">
        <v>407</v>
      </c>
      <c r="J779" s="260">
        <v>4</v>
      </c>
      <c r="K779" s="312" t="s">
        <v>5428</v>
      </c>
      <c r="L779" s="483" t="s">
        <v>5442</v>
      </c>
      <c r="M779" s="492">
        <v>0</v>
      </c>
      <c r="N779" s="492">
        <v>0</v>
      </c>
      <c r="O779" s="492">
        <v>0</v>
      </c>
      <c r="P779" s="492">
        <v>0</v>
      </c>
      <c r="Q779" s="492">
        <v>0</v>
      </c>
      <c r="S779" s="483"/>
      <c r="T779" s="483"/>
      <c r="U779" s="483"/>
      <c r="V779" s="483"/>
      <c r="W779" s="483"/>
      <c r="X779" s="483"/>
    </row>
    <row r="780" spans="2:24" ht="15" hidden="1" customHeight="1">
      <c r="B780" s="260" t="s">
        <v>5329</v>
      </c>
      <c r="C780" s="260" t="s">
        <v>5330</v>
      </c>
      <c r="D780" s="682" t="s">
        <v>5331</v>
      </c>
      <c r="E780" s="260" t="s">
        <v>5296</v>
      </c>
      <c r="F780" s="260" t="s">
        <v>269</v>
      </c>
      <c r="G780" s="260">
        <v>4</v>
      </c>
      <c r="H780" s="260">
        <v>4</v>
      </c>
      <c r="I780" s="309" t="s">
        <v>407</v>
      </c>
      <c r="J780" s="260">
        <v>5</v>
      </c>
      <c r="K780" s="312" t="s">
        <v>5428</v>
      </c>
      <c r="L780" s="483" t="s">
        <v>5442</v>
      </c>
      <c r="M780" s="492">
        <v>0</v>
      </c>
      <c r="N780" s="492">
        <v>0</v>
      </c>
      <c r="O780" s="492">
        <v>0</v>
      </c>
      <c r="P780" s="492">
        <v>0</v>
      </c>
      <c r="Q780" s="492">
        <v>0</v>
      </c>
      <c r="S780" s="483"/>
      <c r="T780" s="483"/>
      <c r="U780" s="483"/>
      <c r="V780" s="483"/>
      <c r="W780" s="483"/>
      <c r="X780" s="483"/>
    </row>
    <row r="781" spans="2:24" ht="15" customHeight="1">
      <c r="B781" s="483" t="s">
        <v>5458</v>
      </c>
      <c r="C781" s="260" t="s">
        <v>5344</v>
      </c>
      <c r="D781" s="682" t="s">
        <v>5345</v>
      </c>
      <c r="F781" s="260" t="s">
        <v>269</v>
      </c>
      <c r="G781" s="260">
        <v>4</v>
      </c>
      <c r="H781" s="260">
        <v>6</v>
      </c>
      <c r="I781" s="309" t="s">
        <v>407</v>
      </c>
      <c r="J781" s="260">
        <v>5</v>
      </c>
      <c r="K781" s="312" t="s">
        <v>5426</v>
      </c>
      <c r="L781" s="260" t="s">
        <v>5432</v>
      </c>
      <c r="M781" s="260">
        <v>1</v>
      </c>
      <c r="N781" s="260">
        <v>1</v>
      </c>
      <c r="O781" s="260">
        <v>1</v>
      </c>
      <c r="P781" s="492">
        <v>0</v>
      </c>
      <c r="Q781" s="260">
        <v>1</v>
      </c>
      <c r="R781" s="260">
        <f>SUBTOTAL(9,M781:Q781)</f>
        <v>4</v>
      </c>
    </row>
    <row r="782" spans="2:24" ht="15" hidden="1" customHeight="1">
      <c r="B782" s="260" t="s">
        <v>5346</v>
      </c>
      <c r="C782" s="260" t="s">
        <v>5347</v>
      </c>
      <c r="D782" s="682" t="s">
        <v>1353</v>
      </c>
      <c r="E782" s="260" t="s">
        <v>5167</v>
      </c>
      <c r="F782" s="260" t="s">
        <v>269</v>
      </c>
      <c r="G782" s="260">
        <v>4</v>
      </c>
      <c r="H782" s="260">
        <v>6</v>
      </c>
      <c r="I782" s="309" t="s">
        <v>407</v>
      </c>
      <c r="J782" s="260">
        <v>5</v>
      </c>
      <c r="K782" s="312" t="s">
        <v>5428</v>
      </c>
      <c r="L782" s="483" t="s">
        <v>5442</v>
      </c>
      <c r="M782" s="492">
        <v>0</v>
      </c>
      <c r="N782" s="492">
        <v>0</v>
      </c>
      <c r="O782" s="492">
        <v>0</v>
      </c>
      <c r="P782" s="492">
        <v>0</v>
      </c>
      <c r="Q782" s="492">
        <v>0</v>
      </c>
      <c r="S782" s="483"/>
      <c r="T782" s="483"/>
      <c r="U782" s="483"/>
      <c r="V782" s="483"/>
      <c r="W782" s="483"/>
      <c r="X782" s="483"/>
    </row>
    <row r="783" spans="2:24" ht="15" customHeight="1">
      <c r="B783" s="483" t="s">
        <v>5459</v>
      </c>
      <c r="C783" s="260" t="s">
        <v>5351</v>
      </c>
      <c r="D783" s="682" t="s">
        <v>5352</v>
      </c>
      <c r="F783" s="260" t="s">
        <v>269</v>
      </c>
      <c r="G783" s="260">
        <v>4</v>
      </c>
      <c r="H783" s="260">
        <v>4</v>
      </c>
      <c r="I783" s="309" t="s">
        <v>407</v>
      </c>
      <c r="J783" s="260">
        <v>5</v>
      </c>
      <c r="K783" s="312" t="s">
        <v>5426</v>
      </c>
      <c r="L783" s="260" t="s">
        <v>5432</v>
      </c>
      <c r="M783" s="260">
        <v>1</v>
      </c>
      <c r="N783" s="492">
        <v>0</v>
      </c>
      <c r="O783" s="260">
        <v>1</v>
      </c>
      <c r="P783" s="260">
        <v>1</v>
      </c>
      <c r="Q783" s="260">
        <v>1</v>
      </c>
      <c r="R783" s="260">
        <f>SUBTOTAL(9,M783:Q783)</f>
        <v>4</v>
      </c>
    </row>
    <row r="784" spans="2:24" ht="15" hidden="1" customHeight="1">
      <c r="B784" s="260" t="s">
        <v>5361</v>
      </c>
      <c r="C784" s="260" t="s">
        <v>5362</v>
      </c>
      <c r="D784" s="682" t="s">
        <v>5363</v>
      </c>
      <c r="F784" s="260" t="s">
        <v>269</v>
      </c>
      <c r="G784" s="260">
        <v>3</v>
      </c>
      <c r="H784" s="260">
        <v>7</v>
      </c>
      <c r="I784" s="309" t="s">
        <v>407</v>
      </c>
      <c r="J784" s="260">
        <v>5</v>
      </c>
      <c r="K784" s="312" t="s">
        <v>5428</v>
      </c>
      <c r="L784" s="483" t="s">
        <v>5442</v>
      </c>
      <c r="M784" s="492">
        <v>0</v>
      </c>
      <c r="N784" s="492">
        <v>0</v>
      </c>
      <c r="O784" s="492">
        <v>0</v>
      </c>
      <c r="P784" s="492">
        <v>0</v>
      </c>
      <c r="Q784" s="492">
        <v>0</v>
      </c>
      <c r="S784" s="483"/>
      <c r="T784" s="483"/>
      <c r="U784" s="483"/>
      <c r="V784" s="483"/>
      <c r="W784" s="483"/>
      <c r="X784" s="483"/>
    </row>
    <row r="785" spans="2:30" ht="15" hidden="1" customHeight="1">
      <c r="B785" s="260" t="s">
        <v>5364</v>
      </c>
      <c r="C785" s="260" t="s">
        <v>5365</v>
      </c>
      <c r="D785" s="682" t="s">
        <v>5366</v>
      </c>
      <c r="F785" s="260" t="s">
        <v>269</v>
      </c>
      <c r="G785" s="260">
        <v>6</v>
      </c>
      <c r="H785" s="260">
        <v>6</v>
      </c>
      <c r="I785" s="309" t="s">
        <v>407</v>
      </c>
      <c r="J785" s="260">
        <v>6</v>
      </c>
      <c r="K785" s="312" t="s">
        <v>5428</v>
      </c>
      <c r="L785" s="483" t="s">
        <v>5442</v>
      </c>
      <c r="M785" s="492">
        <v>0</v>
      </c>
      <c r="N785" s="492">
        <v>0</v>
      </c>
      <c r="O785" s="492">
        <v>0</v>
      </c>
      <c r="P785" s="492">
        <v>0</v>
      </c>
      <c r="Q785" s="492">
        <v>0</v>
      </c>
      <c r="S785" s="483"/>
      <c r="T785" s="483"/>
      <c r="U785" s="483"/>
      <c r="V785" s="483"/>
      <c r="W785" s="483"/>
      <c r="X785" s="483"/>
    </row>
    <row r="786" spans="2:30" ht="15" hidden="1" customHeight="1">
      <c r="B786" s="260" t="s">
        <v>5370</v>
      </c>
      <c r="C786" s="260" t="s">
        <v>5371</v>
      </c>
      <c r="D786" s="682" t="s">
        <v>5372</v>
      </c>
      <c r="F786" s="260" t="s">
        <v>269</v>
      </c>
      <c r="G786" s="260">
        <v>5</v>
      </c>
      <c r="H786" s="260">
        <v>7</v>
      </c>
      <c r="I786" s="309" t="s">
        <v>407</v>
      </c>
      <c r="J786" s="260">
        <v>6</v>
      </c>
      <c r="K786" s="312" t="s">
        <v>5428</v>
      </c>
      <c r="L786" s="483" t="s">
        <v>5442</v>
      </c>
      <c r="M786" s="492">
        <v>0</v>
      </c>
      <c r="N786" s="492">
        <v>0</v>
      </c>
      <c r="O786" s="492">
        <v>0</v>
      </c>
      <c r="P786" s="492">
        <v>0</v>
      </c>
      <c r="Q786" s="492">
        <v>0</v>
      </c>
      <c r="S786" s="483"/>
      <c r="T786" s="483"/>
      <c r="U786" s="483"/>
      <c r="V786" s="483"/>
      <c r="W786" s="483"/>
      <c r="X786" s="483"/>
    </row>
    <row r="787" spans="2:30" ht="15" hidden="1" customHeight="1">
      <c r="B787" s="260" t="s">
        <v>5383</v>
      </c>
      <c r="C787" s="260" t="s">
        <v>5384</v>
      </c>
      <c r="D787" s="682" t="s">
        <v>5385</v>
      </c>
      <c r="E787" s="260" t="s">
        <v>5312</v>
      </c>
      <c r="F787" s="260" t="s">
        <v>269</v>
      </c>
      <c r="G787" s="260">
        <v>4</v>
      </c>
      <c r="H787" s="260">
        <v>9</v>
      </c>
      <c r="I787" s="309" t="s">
        <v>407</v>
      </c>
      <c r="J787" s="260">
        <v>6</v>
      </c>
      <c r="K787" s="312" t="s">
        <v>5428</v>
      </c>
      <c r="L787" s="483" t="s">
        <v>5442</v>
      </c>
      <c r="M787" s="492">
        <v>0</v>
      </c>
      <c r="N787" s="492">
        <v>0</v>
      </c>
      <c r="O787" s="492">
        <v>0</v>
      </c>
      <c r="P787" s="492">
        <v>0</v>
      </c>
      <c r="Q787" s="492">
        <v>0</v>
      </c>
      <c r="S787" s="483"/>
      <c r="T787" s="483"/>
      <c r="U787" s="483"/>
      <c r="V787" s="483"/>
      <c r="W787" s="483"/>
      <c r="X787" s="483"/>
    </row>
    <row r="788" spans="2:30" ht="15" customHeight="1">
      <c r="B788" s="483" t="s">
        <v>7087</v>
      </c>
      <c r="C788" s="260" t="s">
        <v>5394</v>
      </c>
      <c r="D788" s="682" t="s">
        <v>5395</v>
      </c>
      <c r="F788" s="260" t="s">
        <v>269</v>
      </c>
      <c r="G788" s="260">
        <v>6</v>
      </c>
      <c r="H788" s="260">
        <v>8</v>
      </c>
      <c r="I788" s="309" t="s">
        <v>407</v>
      </c>
      <c r="J788" s="260">
        <v>7</v>
      </c>
      <c r="K788" s="312" t="s">
        <v>5426</v>
      </c>
      <c r="L788" s="260" t="s">
        <v>5432</v>
      </c>
      <c r="M788" s="492">
        <v>0</v>
      </c>
      <c r="N788" s="260">
        <v>1</v>
      </c>
      <c r="O788" s="260">
        <v>1</v>
      </c>
      <c r="P788" s="260">
        <v>1</v>
      </c>
      <c r="Q788" s="260">
        <v>1</v>
      </c>
      <c r="R788" s="260">
        <f>SUBTOTAL(9,M788:Q788)</f>
        <v>4</v>
      </c>
    </row>
    <row r="789" spans="2:30" ht="15" hidden="1" customHeight="1">
      <c r="B789" s="260" t="s">
        <v>5407</v>
      </c>
      <c r="C789" s="260" t="s">
        <v>5408</v>
      </c>
      <c r="D789" s="682" t="s">
        <v>5409</v>
      </c>
      <c r="E789" s="260" t="s">
        <v>5312</v>
      </c>
      <c r="F789" s="260" t="s">
        <v>269</v>
      </c>
      <c r="G789" s="260">
        <v>8</v>
      </c>
      <c r="H789" s="260">
        <v>8</v>
      </c>
      <c r="I789" s="309" t="s">
        <v>407</v>
      </c>
      <c r="J789" s="260">
        <v>8</v>
      </c>
      <c r="K789" s="260" t="s">
        <v>454</v>
      </c>
      <c r="L789" s="483" t="s">
        <v>5442</v>
      </c>
      <c r="M789" s="492">
        <v>0</v>
      </c>
      <c r="N789" s="492">
        <v>0</v>
      </c>
      <c r="O789" s="492">
        <v>0</v>
      </c>
      <c r="P789" s="492">
        <v>0</v>
      </c>
      <c r="Q789" s="492">
        <v>0</v>
      </c>
      <c r="S789" s="483"/>
      <c r="T789" s="483"/>
      <c r="U789" s="483"/>
      <c r="V789" s="483"/>
      <c r="W789" s="483"/>
      <c r="X789" s="483"/>
    </row>
    <row r="790" spans="2:30" ht="15" hidden="1" customHeight="1">
      <c r="B790" s="699" t="s">
        <v>4930</v>
      </c>
      <c r="I790" s="700" t="s">
        <v>4974</v>
      </c>
      <c r="K790" s="694" t="s">
        <v>454</v>
      </c>
      <c r="L790" s="609" t="s">
        <v>4981</v>
      </c>
      <c r="M790">
        <v>2</v>
      </c>
      <c r="N790">
        <v>2</v>
      </c>
      <c r="O790">
        <v>2</v>
      </c>
      <c r="P790">
        <v>2</v>
      </c>
      <c r="Q790">
        <v>2</v>
      </c>
      <c r="R790">
        <f t="shared" ref="R790:R798" si="37">SUBTOTAL(9,M790:Q790)</f>
        <v>0</v>
      </c>
      <c r="S790" s="609"/>
      <c r="T790" s="609"/>
      <c r="U790" s="609"/>
      <c r="V790" s="609"/>
      <c r="W790" s="609"/>
      <c r="X790" s="609"/>
      <c r="Y790"/>
      <c r="Z790"/>
      <c r="AA790"/>
      <c r="AB790"/>
      <c r="AC790"/>
      <c r="AD790"/>
    </row>
    <row r="791" spans="2:30" ht="15" hidden="1" customHeight="1">
      <c r="B791" s="699" t="s">
        <v>4931</v>
      </c>
      <c r="I791" s="700" t="s">
        <v>4974</v>
      </c>
      <c r="K791" s="694" t="s">
        <v>454</v>
      </c>
      <c r="L791" s="609" t="s">
        <v>4981</v>
      </c>
      <c r="M791">
        <v>2</v>
      </c>
      <c r="N791">
        <v>2</v>
      </c>
      <c r="O791">
        <v>2</v>
      </c>
      <c r="P791">
        <v>2</v>
      </c>
      <c r="Q791">
        <v>2</v>
      </c>
      <c r="R791">
        <f t="shared" si="37"/>
        <v>0</v>
      </c>
      <c r="S791" s="609"/>
      <c r="T791" s="609"/>
      <c r="U791" s="609"/>
      <c r="V791" s="609"/>
      <c r="W791" s="609"/>
      <c r="X791" s="609"/>
      <c r="Y791"/>
      <c r="Z791"/>
      <c r="AA791"/>
      <c r="AB791"/>
      <c r="AC791"/>
      <c r="AD791"/>
    </row>
    <row r="792" spans="2:30" ht="15" hidden="1" customHeight="1">
      <c r="B792" s="699" t="s">
        <v>4932</v>
      </c>
      <c r="I792" s="700" t="s">
        <v>4974</v>
      </c>
      <c r="K792" s="694" t="s">
        <v>454</v>
      </c>
      <c r="L792" s="609" t="s">
        <v>4981</v>
      </c>
      <c r="M792">
        <v>2</v>
      </c>
      <c r="N792">
        <v>2</v>
      </c>
      <c r="O792">
        <v>2</v>
      </c>
      <c r="P792">
        <v>2</v>
      </c>
      <c r="Q792">
        <v>2</v>
      </c>
      <c r="R792">
        <f t="shared" si="37"/>
        <v>0</v>
      </c>
      <c r="S792" s="609"/>
      <c r="T792" s="609"/>
      <c r="U792" s="609"/>
      <c r="V792" s="609"/>
      <c r="W792" s="609"/>
      <c r="X792" s="609"/>
      <c r="Y792"/>
      <c r="Z792"/>
      <c r="AA792"/>
      <c r="AB792"/>
      <c r="AC792"/>
      <c r="AD792"/>
    </row>
    <row r="793" spans="2:30" ht="15" hidden="1" customHeight="1">
      <c r="B793" s="699" t="s">
        <v>4933</v>
      </c>
      <c r="I793" s="700" t="s">
        <v>4974</v>
      </c>
      <c r="K793" s="694" t="s">
        <v>454</v>
      </c>
      <c r="L793" s="609" t="s">
        <v>4981</v>
      </c>
      <c r="M793">
        <v>2</v>
      </c>
      <c r="N793">
        <v>2</v>
      </c>
      <c r="O793">
        <v>2</v>
      </c>
      <c r="P793">
        <v>2</v>
      </c>
      <c r="Q793">
        <v>2</v>
      </c>
      <c r="R793">
        <f t="shared" si="37"/>
        <v>0</v>
      </c>
      <c r="S793" s="609"/>
      <c r="T793" s="609"/>
      <c r="U793" s="609"/>
      <c r="V793" s="609"/>
      <c r="W793" s="609"/>
      <c r="X793" s="609"/>
      <c r="Y793"/>
      <c r="Z793"/>
      <c r="AA793"/>
      <c r="AB793"/>
      <c r="AC793"/>
      <c r="AD793"/>
    </row>
    <row r="794" spans="2:30" ht="15" hidden="1" customHeight="1">
      <c r="B794" s="699" t="s">
        <v>4934</v>
      </c>
      <c r="I794" s="700" t="s">
        <v>4974</v>
      </c>
      <c r="K794" s="483" t="s">
        <v>4980</v>
      </c>
      <c r="L794" s="609" t="s">
        <v>4981</v>
      </c>
      <c r="M794">
        <v>2</v>
      </c>
      <c r="N794">
        <v>2</v>
      </c>
      <c r="O794">
        <v>2</v>
      </c>
      <c r="P794">
        <v>2</v>
      </c>
      <c r="Q794">
        <v>2</v>
      </c>
      <c r="R794">
        <f t="shared" si="37"/>
        <v>0</v>
      </c>
      <c r="S794" s="609"/>
      <c r="T794" s="609"/>
      <c r="U794" s="609"/>
      <c r="V794" s="609"/>
      <c r="W794" s="609"/>
      <c r="X794" s="609"/>
      <c r="Y794"/>
      <c r="Z794"/>
      <c r="AA794"/>
      <c r="AB794"/>
      <c r="AC794"/>
      <c r="AD794"/>
    </row>
    <row r="795" spans="2:30" ht="15" hidden="1" customHeight="1">
      <c r="B795" s="699" t="s">
        <v>4935</v>
      </c>
      <c r="I795" s="700" t="s">
        <v>4974</v>
      </c>
      <c r="K795" s="694" t="s">
        <v>454</v>
      </c>
      <c r="L795" s="609" t="s">
        <v>4981</v>
      </c>
      <c r="M795">
        <v>2</v>
      </c>
      <c r="N795">
        <v>2</v>
      </c>
      <c r="O795">
        <v>2</v>
      </c>
      <c r="P795">
        <v>2</v>
      </c>
      <c r="Q795">
        <v>2</v>
      </c>
      <c r="R795">
        <f t="shared" si="37"/>
        <v>0</v>
      </c>
      <c r="S795" s="609"/>
      <c r="T795" s="609"/>
      <c r="U795" s="609"/>
      <c r="V795" s="609"/>
      <c r="W795" s="609"/>
      <c r="X795" s="609"/>
      <c r="Y795"/>
      <c r="Z795"/>
      <c r="AA795"/>
      <c r="AB795"/>
      <c r="AC795"/>
      <c r="AD795"/>
    </row>
    <row r="796" spans="2:30" ht="15" hidden="1" customHeight="1">
      <c r="B796" s="699" t="s">
        <v>4936</v>
      </c>
      <c r="I796" s="700" t="s">
        <v>4974</v>
      </c>
      <c r="K796" s="694" t="s">
        <v>454</v>
      </c>
      <c r="L796" s="609" t="s">
        <v>4981</v>
      </c>
      <c r="M796">
        <v>2</v>
      </c>
      <c r="N796">
        <v>2</v>
      </c>
      <c r="O796">
        <v>2</v>
      </c>
      <c r="P796">
        <v>2</v>
      </c>
      <c r="Q796">
        <v>2</v>
      </c>
      <c r="R796">
        <f t="shared" si="37"/>
        <v>0</v>
      </c>
      <c r="S796" s="609"/>
      <c r="T796" s="609"/>
      <c r="U796" s="609"/>
      <c r="V796" s="609"/>
      <c r="W796" s="609"/>
      <c r="X796" s="609"/>
      <c r="Y796"/>
      <c r="Z796"/>
      <c r="AA796"/>
      <c r="AB796"/>
      <c r="AC796"/>
      <c r="AD796"/>
    </row>
    <row r="797" spans="2:30" ht="15" hidden="1" customHeight="1">
      <c r="B797" s="699" t="s">
        <v>4937</v>
      </c>
      <c r="I797" s="700" t="s">
        <v>4974</v>
      </c>
      <c r="K797" s="312" t="s">
        <v>3246</v>
      </c>
      <c r="L797" s="609" t="s">
        <v>4981</v>
      </c>
      <c r="M797">
        <v>2</v>
      </c>
      <c r="N797">
        <v>2</v>
      </c>
      <c r="O797">
        <v>2</v>
      </c>
      <c r="P797">
        <v>2</v>
      </c>
      <c r="Q797">
        <v>2</v>
      </c>
      <c r="R797">
        <f t="shared" si="37"/>
        <v>0</v>
      </c>
      <c r="S797" s="609"/>
      <c r="T797" s="609"/>
      <c r="U797" s="609"/>
      <c r="V797" s="609"/>
      <c r="W797" s="609"/>
      <c r="X797" s="609"/>
      <c r="Y797"/>
      <c r="Z797"/>
      <c r="AA797"/>
      <c r="AB797"/>
      <c r="AC797"/>
      <c r="AD797"/>
    </row>
    <row r="798" spans="2:30" ht="15" hidden="1" customHeight="1">
      <c r="B798" s="699" t="s">
        <v>4975</v>
      </c>
      <c r="I798" s="700" t="s">
        <v>4974</v>
      </c>
      <c r="J798" s="260">
        <v>1</v>
      </c>
      <c r="K798" s="694" t="s">
        <v>454</v>
      </c>
      <c r="L798" s="609" t="s">
        <v>5433</v>
      </c>
      <c r="M798">
        <v>0</v>
      </c>
      <c r="N798">
        <v>0</v>
      </c>
      <c r="O798">
        <v>0</v>
      </c>
      <c r="P798">
        <v>0</v>
      </c>
      <c r="Q798">
        <v>0</v>
      </c>
      <c r="R798">
        <f t="shared" si="37"/>
        <v>0</v>
      </c>
      <c r="S798" s="609"/>
      <c r="T798" s="609"/>
      <c r="U798" s="609"/>
      <c r="V798" s="609"/>
      <c r="W798" s="609"/>
      <c r="X798" s="609"/>
      <c r="Y798"/>
      <c r="Z798"/>
      <c r="AA798"/>
      <c r="AB798"/>
      <c r="AC798"/>
      <c r="AD798"/>
    </row>
    <row r="799" spans="2:30" ht="15" hidden="1" customHeight="1">
      <c r="B799" s="699" t="s">
        <v>4938</v>
      </c>
      <c r="I799" s="700" t="s">
        <v>4974</v>
      </c>
      <c r="J799" s="260">
        <v>2</v>
      </c>
      <c r="K799" s="694" t="s">
        <v>454</v>
      </c>
      <c r="L799" s="609" t="s">
        <v>5433</v>
      </c>
      <c r="M799">
        <v>0</v>
      </c>
      <c r="N799">
        <v>0</v>
      </c>
      <c r="O799">
        <v>0</v>
      </c>
      <c r="P799">
        <v>0</v>
      </c>
      <c r="Q799">
        <v>0</v>
      </c>
      <c r="R799">
        <f t="shared" ref="R799:R834" si="38">SUBTOTAL(9,M799:Q799)</f>
        <v>0</v>
      </c>
      <c r="S799" s="609"/>
      <c r="T799" s="609"/>
      <c r="U799" s="609"/>
      <c r="V799" s="609"/>
      <c r="W799" s="609"/>
      <c r="X799" s="609"/>
      <c r="Y799"/>
      <c r="Z799"/>
      <c r="AA799"/>
      <c r="AB799"/>
      <c r="AC799"/>
      <c r="AD799"/>
    </row>
    <row r="800" spans="2:30" ht="15" hidden="1" customHeight="1">
      <c r="B800" s="699" t="s">
        <v>4939</v>
      </c>
      <c r="I800" s="700" t="s">
        <v>4974</v>
      </c>
      <c r="J800" s="260">
        <v>2</v>
      </c>
      <c r="K800" s="312" t="s">
        <v>3246</v>
      </c>
      <c r="L800" s="609" t="s">
        <v>5433</v>
      </c>
      <c r="M800">
        <v>0</v>
      </c>
      <c r="N800">
        <v>0</v>
      </c>
      <c r="O800">
        <v>0</v>
      </c>
      <c r="P800">
        <v>0</v>
      </c>
      <c r="Q800">
        <v>0</v>
      </c>
      <c r="R800">
        <f t="shared" si="38"/>
        <v>0</v>
      </c>
      <c r="S800" s="609"/>
      <c r="T800" s="609"/>
      <c r="U800" s="609"/>
      <c r="V800" s="609"/>
      <c r="W800" s="609"/>
      <c r="X800" s="609"/>
      <c r="Y800"/>
      <c r="Z800"/>
      <c r="AA800"/>
      <c r="AB800"/>
      <c r="AC800"/>
      <c r="AD800"/>
    </row>
    <row r="801" spans="2:30" ht="15" hidden="1" customHeight="1">
      <c r="B801" s="699" t="s">
        <v>4940</v>
      </c>
      <c r="I801" s="700" t="s">
        <v>4974</v>
      </c>
      <c r="K801" s="694" t="s">
        <v>454</v>
      </c>
      <c r="L801" s="609" t="s">
        <v>4981</v>
      </c>
      <c r="M801">
        <v>2</v>
      </c>
      <c r="N801">
        <v>2</v>
      </c>
      <c r="O801">
        <v>2</v>
      </c>
      <c r="P801">
        <v>2</v>
      </c>
      <c r="Q801">
        <v>2</v>
      </c>
      <c r="R801">
        <f t="shared" si="38"/>
        <v>0</v>
      </c>
      <c r="S801" s="609"/>
      <c r="T801" s="609"/>
      <c r="U801" s="609"/>
      <c r="V801" s="609"/>
      <c r="W801" s="609"/>
      <c r="X801" s="609"/>
      <c r="Y801"/>
      <c r="Z801"/>
      <c r="AA801"/>
      <c r="AB801"/>
      <c r="AC801"/>
      <c r="AD801"/>
    </row>
    <row r="802" spans="2:30" ht="15" hidden="1" customHeight="1">
      <c r="B802" s="699" t="s">
        <v>4941</v>
      </c>
      <c r="I802" s="700" t="s">
        <v>4974</v>
      </c>
      <c r="K802" s="483" t="s">
        <v>4976</v>
      </c>
      <c r="L802" s="609" t="s">
        <v>4981</v>
      </c>
      <c r="M802">
        <v>2</v>
      </c>
      <c r="N802">
        <v>2</v>
      </c>
      <c r="O802">
        <v>2</v>
      </c>
      <c r="P802">
        <v>2</v>
      </c>
      <c r="Q802">
        <v>2</v>
      </c>
      <c r="R802">
        <f t="shared" si="38"/>
        <v>0</v>
      </c>
      <c r="S802" s="609"/>
      <c r="T802" s="609"/>
      <c r="U802" s="609"/>
      <c r="V802" s="609"/>
      <c r="W802" s="609"/>
      <c r="X802" s="609"/>
      <c r="Y802"/>
      <c r="Z802"/>
      <c r="AA802"/>
      <c r="AB802"/>
      <c r="AC802"/>
      <c r="AD802"/>
    </row>
    <row r="803" spans="2:30" ht="15" hidden="1" customHeight="1">
      <c r="B803" s="699" t="s">
        <v>4942</v>
      </c>
      <c r="I803" s="700" t="s">
        <v>4974</v>
      </c>
      <c r="K803" s="312" t="s">
        <v>3246</v>
      </c>
      <c r="L803" s="609" t="s">
        <v>4981</v>
      </c>
      <c r="M803">
        <v>2</v>
      </c>
      <c r="N803">
        <v>2</v>
      </c>
      <c r="O803">
        <v>2</v>
      </c>
      <c r="P803">
        <v>2</v>
      </c>
      <c r="Q803">
        <v>2</v>
      </c>
      <c r="R803">
        <f t="shared" si="38"/>
        <v>0</v>
      </c>
      <c r="S803" s="609"/>
      <c r="T803" s="609"/>
      <c r="U803" s="609"/>
      <c r="V803" s="609"/>
      <c r="W803" s="609"/>
      <c r="X803" s="609"/>
      <c r="Y803"/>
      <c r="Z803"/>
      <c r="AA803"/>
      <c r="AB803"/>
      <c r="AC803"/>
      <c r="AD803"/>
    </row>
    <row r="804" spans="2:30" ht="15" hidden="1" customHeight="1">
      <c r="B804" s="699" t="s">
        <v>4943</v>
      </c>
      <c r="I804" s="700" t="s">
        <v>4974</v>
      </c>
      <c r="J804" s="459">
        <v>2</v>
      </c>
      <c r="K804" s="694" t="s">
        <v>454</v>
      </c>
      <c r="L804" s="609" t="s">
        <v>5433</v>
      </c>
      <c r="M804">
        <v>0</v>
      </c>
      <c r="N804">
        <v>0</v>
      </c>
      <c r="O804">
        <v>0</v>
      </c>
      <c r="P804">
        <v>0</v>
      </c>
      <c r="Q804">
        <v>0</v>
      </c>
      <c r="R804">
        <f t="shared" si="38"/>
        <v>0</v>
      </c>
      <c r="S804" s="609"/>
      <c r="T804" s="609"/>
      <c r="U804" s="609"/>
      <c r="V804" s="609"/>
      <c r="W804" s="609"/>
      <c r="X804" s="609"/>
      <c r="Y804"/>
      <c r="Z804"/>
      <c r="AA804"/>
      <c r="AB804"/>
      <c r="AC804"/>
      <c r="AD804"/>
    </row>
    <row r="805" spans="2:30" ht="15" hidden="1" customHeight="1">
      <c r="B805" s="699" t="s">
        <v>4944</v>
      </c>
      <c r="I805" s="700" t="s">
        <v>4974</v>
      </c>
      <c r="K805" s="483" t="s">
        <v>4976</v>
      </c>
      <c r="L805" s="609" t="s">
        <v>4981</v>
      </c>
      <c r="M805">
        <v>2</v>
      </c>
      <c r="N805">
        <v>2</v>
      </c>
      <c r="O805">
        <v>2</v>
      </c>
      <c r="P805">
        <v>2</v>
      </c>
      <c r="Q805">
        <v>2</v>
      </c>
      <c r="R805">
        <f t="shared" si="38"/>
        <v>0</v>
      </c>
      <c r="S805" s="609"/>
      <c r="T805" s="609"/>
      <c r="U805" s="609"/>
      <c r="V805" s="609"/>
      <c r="W805" s="609"/>
      <c r="X805" s="609"/>
      <c r="Y805"/>
      <c r="Z805"/>
      <c r="AA805"/>
      <c r="AB805"/>
      <c r="AC805"/>
      <c r="AD805"/>
    </row>
    <row r="806" spans="2:30" ht="15" hidden="1" customHeight="1">
      <c r="B806" s="699" t="s">
        <v>4945</v>
      </c>
      <c r="I806" s="700" t="s">
        <v>4974</v>
      </c>
      <c r="J806" s="459">
        <v>2</v>
      </c>
      <c r="K806" s="694" t="s">
        <v>454</v>
      </c>
      <c r="L806" s="609" t="s">
        <v>5433</v>
      </c>
      <c r="M806">
        <v>0</v>
      </c>
      <c r="N806">
        <v>0</v>
      </c>
      <c r="O806">
        <v>0</v>
      </c>
      <c r="P806">
        <v>0</v>
      </c>
      <c r="Q806">
        <v>0</v>
      </c>
      <c r="R806">
        <f t="shared" si="38"/>
        <v>0</v>
      </c>
      <c r="S806" s="609"/>
      <c r="T806" s="609"/>
      <c r="U806" s="609"/>
      <c r="V806" s="609"/>
      <c r="W806" s="609"/>
      <c r="X806" s="609"/>
      <c r="Y806"/>
      <c r="Z806"/>
      <c r="AA806"/>
      <c r="AB806"/>
      <c r="AC806"/>
      <c r="AD806"/>
    </row>
    <row r="807" spans="2:30" ht="15" hidden="1" customHeight="1">
      <c r="B807" s="699" t="s">
        <v>4946</v>
      </c>
      <c r="I807" s="700" t="s">
        <v>4974</v>
      </c>
      <c r="K807" s="483" t="s">
        <v>4976</v>
      </c>
      <c r="L807" s="609" t="s">
        <v>4981</v>
      </c>
      <c r="M807">
        <v>2</v>
      </c>
      <c r="N807">
        <v>2</v>
      </c>
      <c r="O807">
        <v>2</v>
      </c>
      <c r="P807">
        <v>2</v>
      </c>
      <c r="Q807">
        <v>2</v>
      </c>
      <c r="R807">
        <f t="shared" si="38"/>
        <v>0</v>
      </c>
      <c r="S807" s="609"/>
      <c r="T807" s="609"/>
      <c r="U807" s="609"/>
      <c r="V807" s="609"/>
      <c r="W807" s="609"/>
      <c r="X807" s="609"/>
      <c r="Y807"/>
      <c r="Z807"/>
      <c r="AA807"/>
      <c r="AB807"/>
      <c r="AC807"/>
      <c r="AD807"/>
    </row>
    <row r="808" spans="2:30" ht="15" hidden="1" customHeight="1">
      <c r="B808" s="699" t="s">
        <v>4947</v>
      </c>
      <c r="I808" s="700" t="s">
        <v>4974</v>
      </c>
      <c r="K808" s="483" t="s">
        <v>4976</v>
      </c>
      <c r="L808" s="609" t="s">
        <v>4981</v>
      </c>
      <c r="M808">
        <v>2</v>
      </c>
      <c r="N808">
        <v>2</v>
      </c>
      <c r="O808">
        <v>2</v>
      </c>
      <c r="P808">
        <v>2</v>
      </c>
      <c r="Q808">
        <v>2</v>
      </c>
      <c r="R808">
        <f t="shared" si="38"/>
        <v>0</v>
      </c>
      <c r="S808" s="609"/>
      <c r="T808" s="609"/>
      <c r="U808" s="609"/>
      <c r="V808" s="609"/>
      <c r="W808" s="609"/>
      <c r="X808" s="609"/>
      <c r="Y808"/>
      <c r="Z808"/>
      <c r="AA808"/>
      <c r="AB808"/>
      <c r="AC808"/>
      <c r="AD808"/>
    </row>
    <row r="809" spans="2:30" ht="15" customHeight="1">
      <c r="B809" s="699" t="s">
        <v>4948</v>
      </c>
      <c r="I809" s="700" t="s">
        <v>4974</v>
      </c>
      <c r="K809" s="312" t="s">
        <v>3253</v>
      </c>
      <c r="L809" s="609" t="s">
        <v>4981</v>
      </c>
      <c r="M809">
        <v>2</v>
      </c>
      <c r="N809">
        <v>2</v>
      </c>
      <c r="O809">
        <v>2</v>
      </c>
      <c r="P809">
        <v>2</v>
      </c>
      <c r="Q809">
        <v>2</v>
      </c>
      <c r="R809">
        <f t="shared" si="38"/>
        <v>10</v>
      </c>
      <c r="S809" s="609"/>
      <c r="T809" s="609"/>
      <c r="U809" s="609"/>
      <c r="V809" s="609"/>
      <c r="W809" s="609"/>
      <c r="X809" s="609"/>
      <c r="Y809"/>
      <c r="Z809"/>
      <c r="AA809"/>
      <c r="AB809"/>
      <c r="AC809"/>
      <c r="AD809"/>
    </row>
    <row r="810" spans="2:30" ht="15" customHeight="1">
      <c r="B810" s="699" t="s">
        <v>4949</v>
      </c>
      <c r="I810" s="700" t="s">
        <v>4974</v>
      </c>
      <c r="K810" s="312" t="s">
        <v>3236</v>
      </c>
      <c r="L810" s="609" t="s">
        <v>4981</v>
      </c>
      <c r="M810">
        <v>1</v>
      </c>
      <c r="N810">
        <v>1</v>
      </c>
      <c r="O810">
        <v>1</v>
      </c>
      <c r="P810">
        <v>1</v>
      </c>
      <c r="Q810">
        <v>1</v>
      </c>
      <c r="R810">
        <f t="shared" si="38"/>
        <v>5</v>
      </c>
      <c r="S810" s="609"/>
      <c r="T810" s="609"/>
      <c r="U810" s="609"/>
      <c r="V810" s="609"/>
      <c r="W810" s="609"/>
      <c r="X810" s="609"/>
      <c r="Y810"/>
      <c r="Z810"/>
      <c r="AA810"/>
      <c r="AB810"/>
      <c r="AC810"/>
      <c r="AD810"/>
    </row>
    <row r="811" spans="2:30" ht="15" hidden="1" customHeight="1">
      <c r="B811" s="699" t="s">
        <v>4950</v>
      </c>
      <c r="I811" s="700" t="s">
        <v>4974</v>
      </c>
      <c r="K811" s="483" t="s">
        <v>4976</v>
      </c>
      <c r="L811" s="609" t="s">
        <v>4981</v>
      </c>
      <c r="M811">
        <v>2</v>
      </c>
      <c r="N811">
        <v>2</v>
      </c>
      <c r="O811">
        <v>2</v>
      </c>
      <c r="P811">
        <v>2</v>
      </c>
      <c r="Q811">
        <v>2</v>
      </c>
      <c r="R811">
        <f t="shared" si="38"/>
        <v>0</v>
      </c>
      <c r="S811" s="609"/>
      <c r="T811" s="609"/>
      <c r="U811" s="609"/>
      <c r="V811" s="609"/>
      <c r="W811" s="609"/>
      <c r="X811" s="609"/>
      <c r="Y811"/>
      <c r="Z811"/>
      <c r="AA811"/>
      <c r="AB811"/>
      <c r="AC811"/>
      <c r="AD811"/>
    </row>
    <row r="812" spans="2:30" ht="15" customHeight="1">
      <c r="B812" s="699" t="s">
        <v>4951</v>
      </c>
      <c r="I812" s="700" t="s">
        <v>4974</v>
      </c>
      <c r="K812" s="312" t="s">
        <v>3253</v>
      </c>
      <c r="L812" s="609" t="s">
        <v>4981</v>
      </c>
      <c r="M812">
        <v>2</v>
      </c>
      <c r="N812">
        <v>2</v>
      </c>
      <c r="O812">
        <v>2</v>
      </c>
      <c r="P812">
        <v>2</v>
      </c>
      <c r="Q812">
        <v>2</v>
      </c>
      <c r="R812">
        <f t="shared" si="38"/>
        <v>10</v>
      </c>
      <c r="S812" s="609"/>
      <c r="T812" s="609"/>
      <c r="U812" s="609"/>
      <c r="V812" s="609"/>
      <c r="W812" s="609"/>
      <c r="X812" s="609"/>
      <c r="Y812"/>
      <c r="Z812"/>
      <c r="AA812"/>
      <c r="AB812"/>
      <c r="AC812"/>
      <c r="AD812"/>
    </row>
    <row r="813" spans="2:30" ht="15" hidden="1" customHeight="1">
      <c r="B813" s="699" t="s">
        <v>4952</v>
      </c>
      <c r="I813" s="700" t="s">
        <v>4974</v>
      </c>
      <c r="K813" s="483" t="s">
        <v>4976</v>
      </c>
      <c r="L813" s="609" t="s">
        <v>4981</v>
      </c>
      <c r="M813">
        <v>2</v>
      </c>
      <c r="N813">
        <v>2</v>
      </c>
      <c r="O813">
        <v>2</v>
      </c>
      <c r="P813">
        <v>2</v>
      </c>
      <c r="Q813">
        <v>2</v>
      </c>
      <c r="R813">
        <f t="shared" si="38"/>
        <v>0</v>
      </c>
      <c r="S813" s="609"/>
      <c r="T813" s="609"/>
      <c r="U813" s="609"/>
      <c r="V813" s="609"/>
      <c r="W813" s="609"/>
      <c r="X813" s="609"/>
      <c r="Y813"/>
      <c r="Z813"/>
      <c r="AA813"/>
      <c r="AB813"/>
      <c r="AC813"/>
      <c r="AD813"/>
    </row>
    <row r="814" spans="2:30" ht="15" hidden="1" customHeight="1">
      <c r="B814" s="699" t="s">
        <v>4953</v>
      </c>
      <c r="I814" s="700" t="s">
        <v>4974</v>
      </c>
      <c r="K814" s="312" t="s">
        <v>3246</v>
      </c>
      <c r="L814" s="609" t="s">
        <v>4981</v>
      </c>
      <c r="M814">
        <v>2</v>
      </c>
      <c r="N814">
        <v>2</v>
      </c>
      <c r="O814">
        <v>2</v>
      </c>
      <c r="P814">
        <v>2</v>
      </c>
      <c r="Q814">
        <v>2</v>
      </c>
      <c r="R814">
        <f t="shared" si="38"/>
        <v>0</v>
      </c>
      <c r="S814" s="609"/>
      <c r="T814" s="609"/>
      <c r="U814" s="609"/>
      <c r="V814" s="609"/>
      <c r="W814" s="609"/>
      <c r="X814" s="609"/>
      <c r="Y814"/>
      <c r="Z814"/>
      <c r="AA814"/>
      <c r="AB814"/>
      <c r="AC814"/>
      <c r="AD814"/>
    </row>
    <row r="815" spans="2:30" ht="15" customHeight="1">
      <c r="B815" s="699" t="s">
        <v>4954</v>
      </c>
      <c r="I815" s="700" t="s">
        <v>4974</v>
      </c>
      <c r="J815" s="260">
        <v>4</v>
      </c>
      <c r="K815" s="312" t="s">
        <v>5426</v>
      </c>
      <c r="L815" s="609" t="s">
        <v>5434</v>
      </c>
      <c r="M815">
        <v>0</v>
      </c>
      <c r="N815">
        <v>0</v>
      </c>
      <c r="O815">
        <v>0</v>
      </c>
      <c r="P815">
        <v>1</v>
      </c>
      <c r="Q815">
        <v>0</v>
      </c>
      <c r="R815">
        <f t="shared" si="38"/>
        <v>1</v>
      </c>
      <c r="S815" s="609"/>
      <c r="T815" s="609"/>
      <c r="U815" s="609"/>
      <c r="V815" s="609"/>
      <c r="W815" s="609"/>
      <c r="X815" s="609"/>
      <c r="Y815"/>
      <c r="Z815"/>
      <c r="AA815"/>
      <c r="AB815"/>
      <c r="AC815"/>
      <c r="AD815"/>
    </row>
    <row r="816" spans="2:30" ht="15" hidden="1" customHeight="1">
      <c r="B816" s="699" t="s">
        <v>4955</v>
      </c>
      <c r="I816" s="700" t="s">
        <v>4974</v>
      </c>
      <c r="K816" s="312" t="s">
        <v>3246</v>
      </c>
      <c r="L816" s="609" t="s">
        <v>4981</v>
      </c>
      <c r="M816">
        <v>2</v>
      </c>
      <c r="N816">
        <v>2</v>
      </c>
      <c r="O816">
        <v>2</v>
      </c>
      <c r="P816">
        <v>2</v>
      </c>
      <c r="Q816">
        <v>2</v>
      </c>
      <c r="R816">
        <f t="shared" si="38"/>
        <v>0</v>
      </c>
      <c r="S816" s="609"/>
      <c r="T816" s="609"/>
      <c r="U816" s="609"/>
      <c r="V816" s="609"/>
      <c r="W816" s="609"/>
      <c r="X816" s="609"/>
      <c r="Y816"/>
      <c r="Z816"/>
      <c r="AA816"/>
      <c r="AB816"/>
      <c r="AC816"/>
      <c r="AD816"/>
    </row>
    <row r="817" spans="2:30" ht="15" hidden="1" customHeight="1">
      <c r="B817" s="699" t="s">
        <v>4956</v>
      </c>
      <c r="I817" s="700" t="s">
        <v>4974</v>
      </c>
      <c r="J817" s="260">
        <v>4</v>
      </c>
      <c r="K817" s="694" t="s">
        <v>454</v>
      </c>
      <c r="L817" s="609" t="s">
        <v>5433</v>
      </c>
      <c r="M817">
        <v>0</v>
      </c>
      <c r="N817">
        <v>0</v>
      </c>
      <c r="O817">
        <v>0</v>
      </c>
      <c r="P817">
        <v>0</v>
      </c>
      <c r="Q817">
        <v>0</v>
      </c>
      <c r="R817">
        <f t="shared" si="38"/>
        <v>0</v>
      </c>
      <c r="S817" s="609"/>
      <c r="T817" s="609"/>
      <c r="U817" s="609"/>
      <c r="V817" s="609"/>
      <c r="W817" s="609"/>
      <c r="X817" s="609"/>
      <c r="Y817"/>
      <c r="Z817"/>
      <c r="AA817"/>
      <c r="AB817"/>
      <c r="AC817"/>
      <c r="AD817"/>
    </row>
    <row r="818" spans="2:30" ht="15" hidden="1" customHeight="1">
      <c r="B818" s="699" t="s">
        <v>4957</v>
      </c>
      <c r="I818" s="700" t="s">
        <v>4974</v>
      </c>
      <c r="K818" s="312" t="s">
        <v>3246</v>
      </c>
      <c r="L818" s="609" t="s">
        <v>4981</v>
      </c>
      <c r="M818">
        <v>2</v>
      </c>
      <c r="N818">
        <v>2</v>
      </c>
      <c r="O818">
        <v>2</v>
      </c>
      <c r="P818">
        <v>2</v>
      </c>
      <c r="Q818">
        <v>2</v>
      </c>
      <c r="R818">
        <f t="shared" si="38"/>
        <v>0</v>
      </c>
      <c r="S818" s="609"/>
      <c r="T818" s="609"/>
      <c r="U818" s="609"/>
      <c r="V818" s="609"/>
      <c r="W818" s="609"/>
      <c r="X818" s="609"/>
      <c r="Y818"/>
      <c r="Z818"/>
      <c r="AA818"/>
      <c r="AB818"/>
      <c r="AC818"/>
      <c r="AD818"/>
    </row>
    <row r="819" spans="2:30" ht="15" hidden="1" customHeight="1">
      <c r="B819" s="699" t="s">
        <v>4958</v>
      </c>
      <c r="I819" s="700" t="s">
        <v>4974</v>
      </c>
      <c r="K819" s="483" t="s">
        <v>4976</v>
      </c>
      <c r="L819" s="609" t="s">
        <v>4981</v>
      </c>
      <c r="M819">
        <v>2</v>
      </c>
      <c r="N819">
        <v>2</v>
      </c>
      <c r="O819">
        <v>2</v>
      </c>
      <c r="P819">
        <v>2</v>
      </c>
      <c r="Q819">
        <v>2</v>
      </c>
      <c r="R819">
        <f t="shared" si="38"/>
        <v>0</v>
      </c>
      <c r="S819" s="609"/>
      <c r="T819" s="609"/>
      <c r="U819" s="609"/>
      <c r="V819" s="609"/>
      <c r="W819" s="609"/>
      <c r="X819" s="609"/>
      <c r="Y819"/>
      <c r="Z819"/>
      <c r="AA819"/>
      <c r="AB819"/>
      <c r="AC819"/>
      <c r="AD819"/>
    </row>
    <row r="820" spans="2:30" ht="15" hidden="1" customHeight="1">
      <c r="B820" s="699" t="s">
        <v>4959</v>
      </c>
      <c r="I820" s="700" t="s">
        <v>4974</v>
      </c>
      <c r="J820" s="260">
        <v>5</v>
      </c>
      <c r="K820" s="312" t="s">
        <v>3246</v>
      </c>
      <c r="L820" s="609" t="s">
        <v>5434</v>
      </c>
      <c r="M820">
        <v>0</v>
      </c>
      <c r="N820">
        <v>0</v>
      </c>
      <c r="O820">
        <v>0</v>
      </c>
      <c r="P820">
        <v>0</v>
      </c>
      <c r="Q820">
        <v>0</v>
      </c>
      <c r="R820">
        <f t="shared" si="38"/>
        <v>0</v>
      </c>
      <c r="S820" s="609"/>
      <c r="T820" s="609"/>
      <c r="U820" s="609"/>
      <c r="V820" s="609"/>
      <c r="W820" s="609"/>
      <c r="X820" s="609"/>
      <c r="Y820"/>
      <c r="Z820"/>
      <c r="AA820"/>
      <c r="AB820"/>
      <c r="AC820"/>
      <c r="AD820"/>
    </row>
    <row r="821" spans="2:30" ht="15" customHeight="1">
      <c r="B821" s="699" t="s">
        <v>4960</v>
      </c>
      <c r="I821" s="700" t="s">
        <v>4974</v>
      </c>
      <c r="J821" s="459">
        <v>5</v>
      </c>
      <c r="K821" s="312" t="s">
        <v>3253</v>
      </c>
      <c r="L821" s="609" t="s">
        <v>5434</v>
      </c>
      <c r="M821">
        <v>0</v>
      </c>
      <c r="N821">
        <v>0</v>
      </c>
      <c r="O821">
        <v>2</v>
      </c>
      <c r="P821">
        <v>2</v>
      </c>
      <c r="Q821">
        <v>0</v>
      </c>
      <c r="R821">
        <f t="shared" si="38"/>
        <v>4</v>
      </c>
      <c r="S821" s="609"/>
      <c r="T821" s="609"/>
      <c r="U821" s="609"/>
      <c r="V821" s="609"/>
      <c r="W821" s="609"/>
      <c r="X821" s="609"/>
      <c r="Y821"/>
      <c r="Z821"/>
      <c r="AA821"/>
      <c r="AB821"/>
      <c r="AC821"/>
      <c r="AD821"/>
    </row>
    <row r="822" spans="2:30" ht="15" customHeight="1">
      <c r="B822" s="699" t="s">
        <v>4961</v>
      </c>
      <c r="I822" s="700" t="s">
        <v>4974</v>
      </c>
      <c r="K822" s="312" t="s">
        <v>3253</v>
      </c>
      <c r="L822" s="609" t="s">
        <v>4981</v>
      </c>
      <c r="M822">
        <v>2</v>
      </c>
      <c r="N822">
        <v>2</v>
      </c>
      <c r="O822">
        <v>2</v>
      </c>
      <c r="P822">
        <v>2</v>
      </c>
      <c r="Q822">
        <v>2</v>
      </c>
      <c r="R822">
        <f t="shared" si="38"/>
        <v>10</v>
      </c>
      <c r="S822" s="609"/>
      <c r="T822" s="609"/>
      <c r="U822" s="609"/>
      <c r="V822" s="609"/>
      <c r="W822" s="609"/>
      <c r="X822" s="609"/>
      <c r="Y822"/>
      <c r="Z822"/>
      <c r="AA822"/>
      <c r="AB822"/>
      <c r="AC822"/>
      <c r="AD822"/>
    </row>
    <row r="823" spans="2:30" ht="15" customHeight="1">
      <c r="B823" s="699" t="s">
        <v>4962</v>
      </c>
      <c r="I823" s="700" t="s">
        <v>4974</v>
      </c>
      <c r="J823" s="260">
        <v>5</v>
      </c>
      <c r="K823" s="312" t="s">
        <v>3236</v>
      </c>
      <c r="L823" s="609" t="s">
        <v>5434</v>
      </c>
      <c r="M823">
        <v>0</v>
      </c>
      <c r="N823">
        <v>0</v>
      </c>
      <c r="O823">
        <v>0</v>
      </c>
      <c r="P823">
        <v>1</v>
      </c>
      <c r="Q823">
        <v>0</v>
      </c>
      <c r="R823">
        <f t="shared" si="38"/>
        <v>1</v>
      </c>
      <c r="S823" s="609"/>
      <c r="T823" s="609"/>
      <c r="U823" s="609"/>
      <c r="V823" s="609"/>
      <c r="W823" s="609"/>
      <c r="X823" s="609"/>
      <c r="Y823"/>
      <c r="Z823"/>
      <c r="AA823"/>
      <c r="AB823"/>
      <c r="AC823"/>
      <c r="AD823"/>
    </row>
    <row r="824" spans="2:30" ht="15" hidden="1" customHeight="1">
      <c r="B824" s="699" t="s">
        <v>4963</v>
      </c>
      <c r="I824" s="700" t="s">
        <v>4974</v>
      </c>
      <c r="K824" s="483" t="s">
        <v>4976</v>
      </c>
      <c r="L824" s="609" t="s">
        <v>4981</v>
      </c>
      <c r="M824">
        <v>2</v>
      </c>
      <c r="N824">
        <v>2</v>
      </c>
      <c r="O824">
        <v>2</v>
      </c>
      <c r="P824">
        <v>2</v>
      </c>
      <c r="Q824">
        <v>2</v>
      </c>
      <c r="R824">
        <f t="shared" si="38"/>
        <v>0</v>
      </c>
      <c r="S824" s="609"/>
      <c r="T824" s="609"/>
      <c r="U824" s="609"/>
      <c r="V824" s="609"/>
      <c r="W824" s="609"/>
      <c r="X824" s="609"/>
      <c r="Y824"/>
      <c r="Z824"/>
      <c r="AA824"/>
      <c r="AB824"/>
      <c r="AC824"/>
      <c r="AD824"/>
    </row>
    <row r="825" spans="2:30" ht="15" hidden="1" customHeight="1">
      <c r="B825" s="699" t="s">
        <v>4964</v>
      </c>
      <c r="I825" s="700" t="s">
        <v>4974</v>
      </c>
      <c r="J825" s="459"/>
      <c r="K825" s="694" t="s">
        <v>454</v>
      </c>
      <c r="L825" s="609" t="s">
        <v>4981</v>
      </c>
      <c r="M825">
        <v>2</v>
      </c>
      <c r="N825">
        <v>2</v>
      </c>
      <c r="O825">
        <v>2</v>
      </c>
      <c r="P825">
        <v>2</v>
      </c>
      <c r="Q825">
        <v>2</v>
      </c>
      <c r="R825">
        <f t="shared" si="38"/>
        <v>0</v>
      </c>
      <c r="S825" s="609"/>
      <c r="T825" s="609"/>
      <c r="U825" s="609"/>
      <c r="V825" s="609"/>
      <c r="W825" s="609"/>
      <c r="X825" s="609"/>
      <c r="Y825"/>
      <c r="Z825"/>
      <c r="AA825"/>
      <c r="AB825"/>
      <c r="AC825"/>
      <c r="AD825"/>
    </row>
    <row r="826" spans="2:30" ht="15" hidden="1" customHeight="1">
      <c r="B826" s="699" t="s">
        <v>4965</v>
      </c>
      <c r="I826" s="700" t="s">
        <v>4974</v>
      </c>
      <c r="J826" s="459">
        <v>5</v>
      </c>
      <c r="K826" s="312" t="s">
        <v>3246</v>
      </c>
      <c r="L826" s="609" t="s">
        <v>5433</v>
      </c>
      <c r="M826">
        <v>0</v>
      </c>
      <c r="N826">
        <v>0</v>
      </c>
      <c r="O826">
        <v>0</v>
      </c>
      <c r="P826">
        <v>0</v>
      </c>
      <c r="Q826">
        <v>0</v>
      </c>
      <c r="R826">
        <f t="shared" si="38"/>
        <v>0</v>
      </c>
      <c r="S826" s="609"/>
      <c r="T826" s="609"/>
      <c r="U826" s="609"/>
      <c r="V826" s="609"/>
      <c r="W826" s="609"/>
      <c r="X826" s="609"/>
      <c r="Y826"/>
      <c r="Z826"/>
      <c r="AA826"/>
      <c r="AB826"/>
      <c r="AC826"/>
      <c r="AD826"/>
    </row>
    <row r="827" spans="2:30" ht="15" hidden="1" customHeight="1">
      <c r="B827" s="699" t="s">
        <v>4966</v>
      </c>
      <c r="I827" s="700" t="s">
        <v>4974</v>
      </c>
      <c r="J827" s="459">
        <v>6</v>
      </c>
      <c r="K827" s="694" t="s">
        <v>454</v>
      </c>
      <c r="L827" s="609" t="s">
        <v>5433</v>
      </c>
      <c r="M827">
        <v>0</v>
      </c>
      <c r="N827">
        <v>0</v>
      </c>
      <c r="O827">
        <v>0</v>
      </c>
      <c r="P827">
        <v>0</v>
      </c>
      <c r="Q827">
        <v>0</v>
      </c>
      <c r="R827">
        <f t="shared" si="38"/>
        <v>0</v>
      </c>
      <c r="S827" s="609"/>
      <c r="T827" s="609"/>
      <c r="U827" s="609"/>
      <c r="V827" s="609"/>
      <c r="W827" s="609"/>
      <c r="X827" s="609"/>
      <c r="Y827"/>
      <c r="Z827"/>
      <c r="AA827"/>
      <c r="AB827"/>
      <c r="AC827"/>
      <c r="AD827"/>
    </row>
    <row r="828" spans="2:30" ht="15" hidden="1" customHeight="1">
      <c r="B828" s="699" t="s">
        <v>4967</v>
      </c>
      <c r="I828" s="700" t="s">
        <v>4974</v>
      </c>
      <c r="J828" s="459">
        <v>7</v>
      </c>
      <c r="K828" s="312" t="s">
        <v>3246</v>
      </c>
      <c r="L828" s="609" t="s">
        <v>5433</v>
      </c>
      <c r="M828">
        <v>0</v>
      </c>
      <c r="N828">
        <v>0</v>
      </c>
      <c r="O828">
        <v>0</v>
      </c>
      <c r="P828">
        <v>0</v>
      </c>
      <c r="Q828">
        <v>0</v>
      </c>
      <c r="R828">
        <f t="shared" si="38"/>
        <v>0</v>
      </c>
      <c r="S828" s="609"/>
      <c r="T828" s="609"/>
      <c r="U828" s="609"/>
      <c r="V828" s="609"/>
      <c r="W828" s="609"/>
      <c r="X828" s="609"/>
      <c r="Y828"/>
      <c r="Z828"/>
      <c r="AA828"/>
      <c r="AB828"/>
      <c r="AC828"/>
      <c r="AD828"/>
    </row>
    <row r="829" spans="2:30" ht="15" customHeight="1">
      <c r="B829" s="699" t="s">
        <v>4968</v>
      </c>
      <c r="I829" s="700" t="s">
        <v>4974</v>
      </c>
      <c r="K829" s="312" t="s">
        <v>3253</v>
      </c>
      <c r="L829" s="609" t="s">
        <v>4981</v>
      </c>
      <c r="M829">
        <v>2</v>
      </c>
      <c r="N829">
        <v>2</v>
      </c>
      <c r="O829">
        <v>2</v>
      </c>
      <c r="P829">
        <v>2</v>
      </c>
      <c r="Q829">
        <v>2</v>
      </c>
      <c r="R829">
        <f t="shared" si="38"/>
        <v>10</v>
      </c>
      <c r="S829" s="609"/>
      <c r="T829" s="609"/>
      <c r="U829" s="609"/>
      <c r="V829" s="609"/>
      <c r="W829" s="609"/>
      <c r="X829" s="609"/>
      <c r="Y829"/>
      <c r="Z829"/>
      <c r="AA829"/>
      <c r="AB829"/>
      <c r="AC829"/>
      <c r="AD829"/>
    </row>
    <row r="830" spans="2:30" ht="15" hidden="1" customHeight="1">
      <c r="B830" s="699" t="s">
        <v>4969</v>
      </c>
      <c r="I830" s="700" t="s">
        <v>4974</v>
      </c>
      <c r="K830" s="312" t="s">
        <v>3246</v>
      </c>
      <c r="L830" s="609" t="s">
        <v>4981</v>
      </c>
      <c r="M830">
        <v>2</v>
      </c>
      <c r="N830">
        <v>2</v>
      </c>
      <c r="O830">
        <v>2</v>
      </c>
      <c r="P830">
        <v>2</v>
      </c>
      <c r="Q830">
        <v>2</v>
      </c>
      <c r="R830">
        <f t="shared" si="38"/>
        <v>0</v>
      </c>
      <c r="S830" s="609"/>
      <c r="T830" s="609"/>
      <c r="U830" s="609"/>
      <c r="V830" s="609"/>
      <c r="W830" s="609"/>
      <c r="X830" s="609"/>
      <c r="Y830"/>
      <c r="Z830"/>
      <c r="AA830"/>
      <c r="AB830"/>
      <c r="AC830"/>
      <c r="AD830"/>
    </row>
    <row r="831" spans="2:30" ht="15" hidden="1" customHeight="1">
      <c r="B831" s="699" t="s">
        <v>4970</v>
      </c>
      <c r="I831" s="700" t="s">
        <v>4974</v>
      </c>
      <c r="K831" s="483" t="s">
        <v>4976</v>
      </c>
      <c r="L831" s="609" t="s">
        <v>4981</v>
      </c>
      <c r="M831">
        <v>2</v>
      </c>
      <c r="N831">
        <v>2</v>
      </c>
      <c r="O831">
        <v>2</v>
      </c>
      <c r="P831">
        <v>2</v>
      </c>
      <c r="Q831">
        <v>2</v>
      </c>
      <c r="R831">
        <f t="shared" si="38"/>
        <v>0</v>
      </c>
      <c r="S831" s="609"/>
      <c r="T831" s="609"/>
      <c r="U831" s="609"/>
      <c r="V831" s="609"/>
      <c r="W831" s="609"/>
      <c r="X831" s="609"/>
      <c r="Y831"/>
      <c r="Z831"/>
      <c r="AA831"/>
      <c r="AB831"/>
      <c r="AC831"/>
      <c r="AD831"/>
    </row>
    <row r="832" spans="2:30" ht="15" hidden="1" customHeight="1">
      <c r="B832" s="699" t="s">
        <v>4971</v>
      </c>
      <c r="I832" s="700" t="s">
        <v>4974</v>
      </c>
      <c r="J832" s="459">
        <v>8</v>
      </c>
      <c r="K832" s="312" t="s">
        <v>3246</v>
      </c>
      <c r="L832" s="609" t="s">
        <v>5433</v>
      </c>
      <c r="M832">
        <v>0</v>
      </c>
      <c r="N832">
        <v>0</v>
      </c>
      <c r="O832">
        <v>0</v>
      </c>
      <c r="P832">
        <v>0</v>
      </c>
      <c r="Q832">
        <v>0</v>
      </c>
      <c r="R832">
        <f t="shared" si="38"/>
        <v>0</v>
      </c>
      <c r="S832" s="609"/>
      <c r="T832" s="609"/>
      <c r="U832" s="609"/>
      <c r="V832" s="609"/>
      <c r="W832" s="609"/>
      <c r="X832" s="609"/>
      <c r="Y832"/>
      <c r="Z832"/>
      <c r="AA832"/>
      <c r="AB832"/>
      <c r="AC832"/>
      <c r="AD832"/>
    </row>
    <row r="833" spans="2:30" ht="15" customHeight="1">
      <c r="B833" s="699" t="s">
        <v>4972</v>
      </c>
      <c r="I833" s="700" t="s">
        <v>4974</v>
      </c>
      <c r="K833" s="312" t="s">
        <v>3236</v>
      </c>
      <c r="L833" s="609" t="s">
        <v>4981</v>
      </c>
      <c r="M833">
        <v>1</v>
      </c>
      <c r="N833">
        <v>1</v>
      </c>
      <c r="O833">
        <v>1</v>
      </c>
      <c r="P833">
        <v>1</v>
      </c>
      <c r="Q833">
        <v>1</v>
      </c>
      <c r="R833">
        <f t="shared" si="38"/>
        <v>5</v>
      </c>
      <c r="S833" s="609"/>
      <c r="T833" s="609"/>
      <c r="U833" s="609"/>
      <c r="V833" s="609"/>
      <c r="W833" s="609"/>
      <c r="X833" s="609"/>
      <c r="Y833"/>
      <c r="Z833"/>
      <c r="AA833"/>
      <c r="AB833"/>
      <c r="AC833"/>
      <c r="AD833"/>
    </row>
    <row r="834" spans="2:30" ht="15" customHeight="1">
      <c r="B834" s="699" t="s">
        <v>4973</v>
      </c>
      <c r="I834" s="700" t="s">
        <v>4974</v>
      </c>
      <c r="J834" s="260">
        <v>9</v>
      </c>
      <c r="K834" s="312" t="s">
        <v>3253</v>
      </c>
      <c r="L834" s="609" t="s">
        <v>5434</v>
      </c>
      <c r="M834">
        <v>0</v>
      </c>
      <c r="N834">
        <v>0</v>
      </c>
      <c r="O834">
        <v>1</v>
      </c>
      <c r="P834">
        <v>1</v>
      </c>
      <c r="Q834">
        <v>0</v>
      </c>
      <c r="R834">
        <f t="shared" si="38"/>
        <v>2</v>
      </c>
      <c r="S834" s="609"/>
      <c r="T834" s="609"/>
      <c r="U834" s="609"/>
      <c r="V834" s="609"/>
      <c r="W834" s="609"/>
      <c r="X834" s="609"/>
      <c r="Y834"/>
      <c r="Z834"/>
      <c r="AA834"/>
      <c r="AB834"/>
      <c r="AC834"/>
      <c r="AD834"/>
    </row>
    <row r="835" spans="2:30" customFormat="1" ht="13.5" hidden="1" customHeight="1">
      <c r="B835" s="478" t="s">
        <v>4816</v>
      </c>
      <c r="I835" s="309" t="s">
        <v>3234</v>
      </c>
      <c r="J835">
        <v>2</v>
      </c>
      <c r="K835" s="312" t="s">
        <v>3246</v>
      </c>
      <c r="L835" s="609" t="s">
        <v>5433</v>
      </c>
      <c r="M835">
        <v>0</v>
      </c>
      <c r="N835">
        <v>0</v>
      </c>
      <c r="O835">
        <v>0</v>
      </c>
      <c r="P835">
        <v>0</v>
      </c>
      <c r="Q835">
        <v>0</v>
      </c>
      <c r="R835">
        <f t="shared" ref="R835" si="39">SUBTOTAL(9,M835:Q835)</f>
        <v>0</v>
      </c>
      <c r="S835" s="609"/>
      <c r="T835" s="609"/>
      <c r="U835" s="609"/>
      <c r="V835" s="609"/>
      <c r="W835" s="609"/>
      <c r="X835" s="609"/>
    </row>
    <row r="836" spans="2:30" ht="15" hidden="1" customHeight="1">
      <c r="B836" s="483" t="s">
        <v>4817</v>
      </c>
      <c r="I836" s="309" t="s">
        <v>3234</v>
      </c>
      <c r="J836" s="260">
        <v>2</v>
      </c>
      <c r="K836" s="312" t="s">
        <v>3246</v>
      </c>
      <c r="L836" s="609" t="s">
        <v>5433</v>
      </c>
      <c r="M836">
        <v>0</v>
      </c>
      <c r="N836">
        <v>0</v>
      </c>
      <c r="O836">
        <v>0</v>
      </c>
      <c r="P836">
        <v>0</v>
      </c>
      <c r="Q836">
        <v>0</v>
      </c>
      <c r="R836">
        <f t="shared" ref="R836:R898" si="40">SUBTOTAL(9,M836:Q836)</f>
        <v>0</v>
      </c>
      <c r="S836" s="609"/>
      <c r="T836" s="609"/>
      <c r="U836" s="609"/>
      <c r="V836" s="609"/>
      <c r="W836" s="609"/>
      <c r="X836" s="609"/>
      <c r="Y836"/>
      <c r="Z836"/>
      <c r="AA836"/>
      <c r="AB836"/>
      <c r="AC836"/>
      <c r="AD836"/>
    </row>
    <row r="837" spans="2:30" ht="15" customHeight="1">
      <c r="B837" s="699" t="s">
        <v>4818</v>
      </c>
      <c r="I837" s="309" t="s">
        <v>3234</v>
      </c>
      <c r="J837" s="260">
        <v>3</v>
      </c>
      <c r="K837" s="312" t="s">
        <v>3236</v>
      </c>
      <c r="L837" s="609" t="s">
        <v>5434</v>
      </c>
      <c r="M837" s="260">
        <v>1</v>
      </c>
      <c r="N837">
        <v>0</v>
      </c>
      <c r="O837">
        <v>0</v>
      </c>
      <c r="P837">
        <v>1</v>
      </c>
      <c r="Q837" s="478" t="s">
        <v>5016</v>
      </c>
      <c r="R837">
        <f>SUBTOTAL(9,N837:Q837)</f>
        <v>1</v>
      </c>
      <c r="S837" s="609"/>
      <c r="T837" s="609"/>
      <c r="U837" s="609"/>
      <c r="V837" s="609"/>
      <c r="W837" s="609"/>
      <c r="X837" s="609"/>
      <c r="Y837"/>
      <c r="Z837"/>
      <c r="AA837"/>
      <c r="AB837"/>
      <c r="AC837"/>
      <c r="AD837"/>
    </row>
    <row r="838" spans="2:30" ht="15" hidden="1" customHeight="1">
      <c r="B838" s="699" t="s">
        <v>4819</v>
      </c>
      <c r="I838" s="309" t="s">
        <v>3234</v>
      </c>
      <c r="J838" s="260">
        <v>3</v>
      </c>
      <c r="K838" s="694" t="s">
        <v>454</v>
      </c>
      <c r="L838" s="609" t="s">
        <v>5433</v>
      </c>
      <c r="M838">
        <v>0</v>
      </c>
      <c r="N838">
        <v>0</v>
      </c>
      <c r="O838">
        <v>0</v>
      </c>
      <c r="P838">
        <v>0</v>
      </c>
      <c r="Q838">
        <v>0</v>
      </c>
      <c r="R838">
        <f t="shared" si="40"/>
        <v>0</v>
      </c>
      <c r="S838" s="609"/>
      <c r="T838" s="609"/>
      <c r="U838" s="609"/>
      <c r="V838" s="609"/>
      <c r="W838" s="609"/>
      <c r="X838" s="609"/>
      <c r="Y838"/>
      <c r="Z838"/>
      <c r="AA838"/>
      <c r="AB838"/>
      <c r="AC838"/>
      <c r="AD838"/>
    </row>
    <row r="839" spans="2:30" ht="15" hidden="1" customHeight="1">
      <c r="B839" s="699" t="s">
        <v>4820</v>
      </c>
      <c r="I839" s="309" t="s">
        <v>3234</v>
      </c>
      <c r="J839" s="260">
        <v>3</v>
      </c>
      <c r="K839" s="694" t="s">
        <v>454</v>
      </c>
      <c r="L839" s="609" t="s">
        <v>5433</v>
      </c>
      <c r="M839">
        <v>0</v>
      </c>
      <c r="N839">
        <v>0</v>
      </c>
      <c r="O839">
        <v>0</v>
      </c>
      <c r="P839">
        <v>0</v>
      </c>
      <c r="Q839">
        <v>0</v>
      </c>
      <c r="R839">
        <f t="shared" si="40"/>
        <v>0</v>
      </c>
      <c r="S839" s="609"/>
      <c r="T839" s="609"/>
      <c r="U839" s="609"/>
      <c r="V839" s="609"/>
      <c r="W839" s="609"/>
      <c r="X839" s="609"/>
      <c r="Y839"/>
      <c r="Z839"/>
      <c r="AA839"/>
      <c r="AB839"/>
      <c r="AC839"/>
      <c r="AD839"/>
    </row>
    <row r="840" spans="2:30" ht="15" hidden="1" customHeight="1">
      <c r="B840" s="699" t="s">
        <v>4821</v>
      </c>
      <c r="I840" s="309" t="s">
        <v>3234</v>
      </c>
      <c r="J840" s="260">
        <v>4</v>
      </c>
      <c r="K840" s="312" t="s">
        <v>3246</v>
      </c>
      <c r="L840" s="609" t="s">
        <v>5433</v>
      </c>
      <c r="M840">
        <v>0</v>
      </c>
      <c r="N840">
        <v>0</v>
      </c>
      <c r="O840">
        <v>0</v>
      </c>
      <c r="P840">
        <v>0</v>
      </c>
      <c r="Q840">
        <v>0</v>
      </c>
      <c r="R840">
        <f t="shared" si="40"/>
        <v>0</v>
      </c>
      <c r="S840" s="609"/>
      <c r="T840" s="609"/>
      <c r="U840" s="609"/>
      <c r="V840" s="609"/>
      <c r="W840" s="609"/>
      <c r="X840" s="609"/>
      <c r="Y840"/>
      <c r="Z840"/>
      <c r="AA840"/>
      <c r="AB840"/>
      <c r="AC840"/>
      <c r="AD840"/>
    </row>
    <row r="841" spans="2:30" ht="15" hidden="1" customHeight="1">
      <c r="B841" s="699" t="s">
        <v>4822</v>
      </c>
      <c r="I841" s="309" t="s">
        <v>3234</v>
      </c>
      <c r="J841" s="260">
        <v>4</v>
      </c>
      <c r="K841" s="694" t="s">
        <v>454</v>
      </c>
      <c r="L841" s="609" t="s">
        <v>5433</v>
      </c>
      <c r="M841">
        <v>0</v>
      </c>
      <c r="N841">
        <v>0</v>
      </c>
      <c r="O841">
        <v>0</v>
      </c>
      <c r="P841">
        <v>0</v>
      </c>
      <c r="Q841">
        <v>0</v>
      </c>
      <c r="R841">
        <f t="shared" si="40"/>
        <v>0</v>
      </c>
      <c r="S841" s="609"/>
      <c r="T841" s="609"/>
      <c r="U841" s="609"/>
      <c r="V841" s="609"/>
      <c r="W841" s="609"/>
      <c r="X841" s="609"/>
      <c r="Y841"/>
      <c r="Z841"/>
      <c r="AA841"/>
      <c r="AB841"/>
      <c r="AC841"/>
      <c r="AD841"/>
    </row>
    <row r="842" spans="2:30" ht="15" customHeight="1">
      <c r="B842" s="699" t="s">
        <v>4823</v>
      </c>
      <c r="I842" s="309" t="s">
        <v>3234</v>
      </c>
      <c r="J842" s="260">
        <v>5</v>
      </c>
      <c r="K842" s="312" t="s">
        <v>3253</v>
      </c>
      <c r="L842" s="609" t="s">
        <v>5434</v>
      </c>
      <c r="M842">
        <v>0</v>
      </c>
      <c r="N842">
        <v>0</v>
      </c>
      <c r="O842">
        <v>0</v>
      </c>
      <c r="P842">
        <v>2</v>
      </c>
      <c r="Q842">
        <v>0</v>
      </c>
      <c r="R842">
        <f t="shared" si="40"/>
        <v>2</v>
      </c>
      <c r="S842" s="609"/>
      <c r="T842" s="609"/>
      <c r="U842" s="609"/>
      <c r="V842" s="609"/>
      <c r="W842" s="609"/>
      <c r="X842" s="609"/>
      <c r="Y842"/>
      <c r="Z842"/>
      <c r="AA842"/>
      <c r="AB842"/>
      <c r="AC842"/>
      <c r="AD842"/>
    </row>
    <row r="843" spans="2:30" ht="15" customHeight="1">
      <c r="B843" s="699" t="s">
        <v>4824</v>
      </c>
      <c r="I843" s="309" t="s">
        <v>3234</v>
      </c>
      <c r="J843" s="260">
        <v>7</v>
      </c>
      <c r="K843" s="312" t="s">
        <v>3253</v>
      </c>
      <c r="L843" s="609" t="s">
        <v>5434</v>
      </c>
      <c r="M843">
        <v>2</v>
      </c>
      <c r="N843">
        <v>2</v>
      </c>
      <c r="O843">
        <v>1</v>
      </c>
      <c r="P843">
        <v>1</v>
      </c>
      <c r="Q843">
        <v>2</v>
      </c>
      <c r="R843">
        <f t="shared" si="40"/>
        <v>8</v>
      </c>
      <c r="S843" s="609"/>
      <c r="T843" s="609"/>
      <c r="U843" s="609"/>
      <c r="V843" s="609"/>
      <c r="W843" s="609"/>
      <c r="X843" s="609"/>
      <c r="Y843"/>
      <c r="Z843"/>
      <c r="AA843"/>
      <c r="AB843"/>
      <c r="AC843"/>
      <c r="AD843"/>
    </row>
    <row r="844" spans="2:30" ht="15" customHeight="1">
      <c r="B844" s="699" t="s">
        <v>4825</v>
      </c>
      <c r="I844" s="309" t="s">
        <v>3234</v>
      </c>
      <c r="J844" s="260">
        <v>9</v>
      </c>
      <c r="K844" s="312" t="s">
        <v>3236</v>
      </c>
      <c r="L844" s="609" t="s">
        <v>5434</v>
      </c>
      <c r="M844">
        <v>1</v>
      </c>
      <c r="N844">
        <v>1</v>
      </c>
      <c r="O844">
        <v>1</v>
      </c>
      <c r="P844">
        <v>1</v>
      </c>
      <c r="Q844">
        <v>1</v>
      </c>
      <c r="R844">
        <f t="shared" ref="R844" si="41">SUBTOTAL(9,M844:Q844)</f>
        <v>5</v>
      </c>
      <c r="S844" s="609"/>
      <c r="T844" s="609"/>
      <c r="U844" s="609"/>
      <c r="V844" s="609"/>
      <c r="W844" s="609"/>
      <c r="X844" s="609"/>
      <c r="Y844"/>
      <c r="Z844"/>
      <c r="AA844"/>
      <c r="AB844"/>
      <c r="AC844"/>
      <c r="AD844"/>
    </row>
    <row r="845" spans="2:30" ht="15" hidden="1" customHeight="1">
      <c r="B845" s="699" t="s">
        <v>4826</v>
      </c>
      <c r="I845" s="309" t="s">
        <v>3278</v>
      </c>
      <c r="J845" s="459">
        <v>1</v>
      </c>
      <c r="K845" s="694" t="s">
        <v>454</v>
      </c>
      <c r="L845" s="609" t="s">
        <v>5433</v>
      </c>
      <c r="M845">
        <v>0</v>
      </c>
      <c r="N845">
        <v>0</v>
      </c>
      <c r="O845">
        <v>0</v>
      </c>
      <c r="P845">
        <v>0</v>
      </c>
      <c r="Q845">
        <v>0</v>
      </c>
      <c r="R845">
        <f t="shared" si="40"/>
        <v>0</v>
      </c>
      <c r="S845" s="609"/>
      <c r="T845" s="609"/>
      <c r="U845" s="609"/>
      <c r="V845" s="609"/>
      <c r="W845" s="609"/>
      <c r="X845" s="609"/>
      <c r="Y845"/>
      <c r="Z845"/>
      <c r="AA845"/>
      <c r="AB845"/>
      <c r="AC845"/>
      <c r="AD845"/>
    </row>
    <row r="846" spans="2:30" ht="15" hidden="1" customHeight="1">
      <c r="B846" s="699" t="s">
        <v>4827</v>
      </c>
      <c r="I846" s="309" t="s">
        <v>3278</v>
      </c>
      <c r="J846" s="459">
        <v>2</v>
      </c>
      <c r="K846" s="694" t="s">
        <v>454</v>
      </c>
      <c r="L846" s="609" t="s">
        <v>5433</v>
      </c>
      <c r="M846">
        <v>0</v>
      </c>
      <c r="N846">
        <v>0</v>
      </c>
      <c r="O846">
        <v>0</v>
      </c>
      <c r="P846">
        <v>0</v>
      </c>
      <c r="Q846">
        <v>0</v>
      </c>
      <c r="R846">
        <f t="shared" si="40"/>
        <v>0</v>
      </c>
      <c r="S846" s="609"/>
      <c r="T846" s="609"/>
      <c r="U846" s="609"/>
      <c r="V846" s="609"/>
      <c r="W846" s="609"/>
      <c r="X846" s="609"/>
      <c r="Y846"/>
      <c r="Z846"/>
      <c r="AA846"/>
      <c r="AB846"/>
      <c r="AC846"/>
      <c r="AD846"/>
    </row>
    <row r="847" spans="2:30" ht="15" hidden="1" customHeight="1">
      <c r="B847" s="699" t="s">
        <v>4828</v>
      </c>
      <c r="I847" s="309" t="s">
        <v>3278</v>
      </c>
      <c r="J847" s="459">
        <v>2</v>
      </c>
      <c r="K847" s="694" t="s">
        <v>454</v>
      </c>
      <c r="L847" s="609" t="s">
        <v>5433</v>
      </c>
      <c r="M847">
        <v>0</v>
      </c>
      <c r="N847">
        <v>0</v>
      </c>
      <c r="O847">
        <v>0</v>
      </c>
      <c r="P847">
        <v>0</v>
      </c>
      <c r="Q847">
        <v>0</v>
      </c>
      <c r="R847">
        <f t="shared" si="40"/>
        <v>0</v>
      </c>
      <c r="S847" s="609"/>
      <c r="T847" s="609"/>
      <c r="U847" s="609"/>
      <c r="V847" s="609"/>
      <c r="W847" s="609"/>
      <c r="X847" s="609"/>
      <c r="Y847"/>
      <c r="Z847"/>
      <c r="AA847"/>
      <c r="AB847"/>
      <c r="AC847"/>
      <c r="AD847"/>
    </row>
    <row r="848" spans="2:30" ht="15" hidden="1" customHeight="1">
      <c r="B848" s="699" t="s">
        <v>4829</v>
      </c>
      <c r="I848" s="309" t="s">
        <v>3278</v>
      </c>
      <c r="J848" s="459">
        <v>2</v>
      </c>
      <c r="K848" s="312" t="s">
        <v>3246</v>
      </c>
      <c r="L848" s="609" t="s">
        <v>5433</v>
      </c>
      <c r="M848">
        <v>0</v>
      </c>
      <c r="N848">
        <v>0</v>
      </c>
      <c r="O848">
        <v>0</v>
      </c>
      <c r="P848">
        <v>0</v>
      </c>
      <c r="Q848">
        <v>0</v>
      </c>
      <c r="R848">
        <f t="shared" si="40"/>
        <v>0</v>
      </c>
      <c r="S848" s="609"/>
      <c r="T848" s="609"/>
      <c r="U848" s="609"/>
      <c r="V848" s="609"/>
      <c r="W848" s="609"/>
      <c r="X848" s="609"/>
      <c r="Y848"/>
      <c r="Z848"/>
      <c r="AA848"/>
      <c r="AB848"/>
      <c r="AC848"/>
      <c r="AD848"/>
    </row>
    <row r="849" spans="2:30" ht="15" customHeight="1">
      <c r="B849" s="699" t="s">
        <v>4830</v>
      </c>
      <c r="I849" s="309" t="s">
        <v>3278</v>
      </c>
      <c r="J849" s="459">
        <v>3</v>
      </c>
      <c r="K849" s="312" t="s">
        <v>3253</v>
      </c>
      <c r="L849" s="609" t="s">
        <v>5434</v>
      </c>
      <c r="M849">
        <v>2</v>
      </c>
      <c r="N849">
        <v>0</v>
      </c>
      <c r="O849">
        <v>2</v>
      </c>
      <c r="P849">
        <v>0</v>
      </c>
      <c r="Q849">
        <v>2</v>
      </c>
      <c r="R849">
        <f t="shared" si="40"/>
        <v>6</v>
      </c>
      <c r="S849" s="609"/>
      <c r="T849" s="609"/>
      <c r="U849" s="609"/>
      <c r="V849" s="609"/>
      <c r="W849" s="609"/>
      <c r="X849" s="609"/>
      <c r="Y849"/>
      <c r="Z849"/>
      <c r="AA849"/>
      <c r="AB849"/>
      <c r="AC849"/>
      <c r="AD849"/>
    </row>
    <row r="850" spans="2:30" ht="15" customHeight="1">
      <c r="B850" s="699" t="s">
        <v>4831</v>
      </c>
      <c r="I850" s="309" t="s">
        <v>3278</v>
      </c>
      <c r="J850" s="459">
        <v>3</v>
      </c>
      <c r="K850" s="312" t="s">
        <v>3236</v>
      </c>
      <c r="L850" s="609" t="s">
        <v>5434</v>
      </c>
      <c r="M850">
        <v>0</v>
      </c>
      <c r="N850">
        <v>1</v>
      </c>
      <c r="O850">
        <v>1</v>
      </c>
      <c r="P850">
        <v>1</v>
      </c>
      <c r="Q850">
        <v>1</v>
      </c>
      <c r="R850">
        <f t="shared" ref="R850" si="42">SUBTOTAL(9,M850:Q850)</f>
        <v>4</v>
      </c>
      <c r="S850" s="609"/>
      <c r="T850" s="609"/>
      <c r="U850" s="609"/>
      <c r="V850" s="609"/>
      <c r="W850" s="609"/>
      <c r="X850" s="609"/>
      <c r="Y850"/>
      <c r="Z850"/>
      <c r="AA850"/>
      <c r="AB850"/>
      <c r="AC850"/>
      <c r="AD850"/>
    </row>
    <row r="851" spans="2:30" ht="15" hidden="1" customHeight="1">
      <c r="B851" s="699" t="s">
        <v>4832</v>
      </c>
      <c r="I851" s="309" t="s">
        <v>3278</v>
      </c>
      <c r="J851" s="260">
        <v>4</v>
      </c>
      <c r="K851" s="312" t="s">
        <v>3246</v>
      </c>
      <c r="L851" s="609" t="s">
        <v>5433</v>
      </c>
      <c r="M851">
        <v>0</v>
      </c>
      <c r="N851">
        <v>0</v>
      </c>
      <c r="O851">
        <v>0</v>
      </c>
      <c r="P851">
        <v>0</v>
      </c>
      <c r="Q851">
        <v>0</v>
      </c>
      <c r="R851">
        <f t="shared" si="40"/>
        <v>0</v>
      </c>
      <c r="S851" s="609"/>
      <c r="T851" s="609"/>
      <c r="U851" s="609"/>
      <c r="V851" s="609"/>
      <c r="W851" s="609"/>
      <c r="X851" s="609"/>
      <c r="Y851"/>
      <c r="Z851"/>
      <c r="AA851"/>
      <c r="AB851"/>
      <c r="AC851"/>
      <c r="AD851"/>
    </row>
    <row r="852" spans="2:30" ht="15" hidden="1" customHeight="1">
      <c r="B852" s="699" t="s">
        <v>4833</v>
      </c>
      <c r="I852" s="309" t="s">
        <v>3278</v>
      </c>
      <c r="J852" s="459">
        <v>4</v>
      </c>
      <c r="K852" s="312" t="s">
        <v>3246</v>
      </c>
      <c r="L852" s="609" t="s">
        <v>5433</v>
      </c>
      <c r="M852">
        <v>0</v>
      </c>
      <c r="N852">
        <v>0</v>
      </c>
      <c r="O852">
        <v>0</v>
      </c>
      <c r="P852">
        <v>0</v>
      </c>
      <c r="Q852">
        <v>0</v>
      </c>
      <c r="R852">
        <f t="shared" si="40"/>
        <v>0</v>
      </c>
      <c r="S852" s="609"/>
      <c r="T852" s="609"/>
      <c r="U852" s="609"/>
      <c r="V852" s="609"/>
      <c r="W852" s="609"/>
      <c r="X852" s="609"/>
      <c r="Y852"/>
      <c r="Z852"/>
      <c r="AA852"/>
      <c r="AB852"/>
      <c r="AC852"/>
      <c r="AD852"/>
    </row>
    <row r="853" spans="2:30" ht="15" customHeight="1">
      <c r="B853" s="699" t="s">
        <v>4834</v>
      </c>
      <c r="I853" s="309" t="s">
        <v>3278</v>
      </c>
      <c r="J853" s="459">
        <v>8</v>
      </c>
      <c r="K853" s="312" t="s">
        <v>3236</v>
      </c>
      <c r="L853" s="609" t="s">
        <v>5434</v>
      </c>
      <c r="M853">
        <v>0</v>
      </c>
      <c r="N853">
        <v>1</v>
      </c>
      <c r="O853">
        <v>1</v>
      </c>
      <c r="P853">
        <v>1</v>
      </c>
      <c r="Q853">
        <v>1</v>
      </c>
      <c r="R853">
        <f t="shared" ref="R853" si="43">SUBTOTAL(9,M853:Q853)</f>
        <v>4</v>
      </c>
      <c r="S853" s="609"/>
      <c r="T853" s="609"/>
      <c r="U853" s="609"/>
      <c r="V853" s="609"/>
      <c r="W853" s="609"/>
      <c r="X853" s="609"/>
      <c r="Y853"/>
      <c r="Z853"/>
      <c r="AA853"/>
      <c r="AB853"/>
      <c r="AC853"/>
      <c r="AD853"/>
    </row>
    <row r="854" spans="2:30" ht="15" customHeight="1">
      <c r="B854" s="699" t="s">
        <v>4835</v>
      </c>
      <c r="I854" s="309" t="s">
        <v>3278</v>
      </c>
      <c r="J854" s="459">
        <v>10</v>
      </c>
      <c r="K854" s="312" t="s">
        <v>3253</v>
      </c>
      <c r="L854" s="609" t="s">
        <v>5434</v>
      </c>
      <c r="M854">
        <v>1</v>
      </c>
      <c r="N854">
        <v>0</v>
      </c>
      <c r="O854">
        <v>2</v>
      </c>
      <c r="P854">
        <v>2</v>
      </c>
      <c r="Q854">
        <v>1</v>
      </c>
      <c r="R854">
        <f t="shared" si="40"/>
        <v>6</v>
      </c>
      <c r="S854" s="609"/>
      <c r="T854" s="609"/>
      <c r="U854" s="609"/>
      <c r="V854" s="609"/>
      <c r="W854" s="609"/>
      <c r="X854" s="609"/>
      <c r="Y854"/>
      <c r="Z854"/>
      <c r="AA854"/>
      <c r="AB854"/>
      <c r="AC854"/>
      <c r="AD854"/>
    </row>
    <row r="855" spans="2:30" ht="15" customHeight="1">
      <c r="B855" s="699" t="s">
        <v>4836</v>
      </c>
      <c r="I855" s="309" t="s">
        <v>3264</v>
      </c>
      <c r="J855" s="459">
        <v>1</v>
      </c>
      <c r="K855" s="312" t="s">
        <v>3236</v>
      </c>
      <c r="L855" s="609" t="s">
        <v>5434</v>
      </c>
      <c r="M855">
        <v>0</v>
      </c>
      <c r="N855">
        <v>0</v>
      </c>
      <c r="O855">
        <v>0</v>
      </c>
      <c r="P855">
        <v>1</v>
      </c>
      <c r="Q855">
        <v>1</v>
      </c>
      <c r="R855">
        <f t="shared" ref="R855" si="44">SUBTOTAL(9,M855:Q855)</f>
        <v>2</v>
      </c>
      <c r="S855" s="609"/>
      <c r="T855" s="609"/>
      <c r="U855" s="609"/>
      <c r="V855" s="609"/>
      <c r="W855" s="609"/>
      <c r="X855" s="609"/>
      <c r="Y855"/>
      <c r="Z855"/>
      <c r="AA855"/>
      <c r="AB855"/>
      <c r="AC855"/>
      <c r="AD855"/>
    </row>
    <row r="856" spans="2:30" ht="15" hidden="1" customHeight="1">
      <c r="B856" s="699" t="s">
        <v>4837</v>
      </c>
      <c r="I856" s="309" t="s">
        <v>3264</v>
      </c>
      <c r="J856" s="459">
        <v>1</v>
      </c>
      <c r="K856" s="312" t="s">
        <v>3246</v>
      </c>
      <c r="L856" s="609" t="s">
        <v>5433</v>
      </c>
      <c r="M856">
        <v>0</v>
      </c>
      <c r="N856">
        <v>0</v>
      </c>
      <c r="O856">
        <v>0</v>
      </c>
      <c r="P856">
        <v>0</v>
      </c>
      <c r="Q856">
        <v>0</v>
      </c>
      <c r="R856">
        <f t="shared" si="40"/>
        <v>0</v>
      </c>
      <c r="S856" s="609"/>
      <c r="T856" s="609"/>
      <c r="U856" s="609"/>
      <c r="V856" s="609"/>
      <c r="W856" s="609"/>
      <c r="X856" s="609"/>
      <c r="Y856"/>
      <c r="Z856"/>
      <c r="AA856"/>
      <c r="AB856"/>
      <c r="AC856"/>
      <c r="AD856"/>
    </row>
    <row r="857" spans="2:30" ht="15" hidden="1" customHeight="1">
      <c r="B857" s="699" t="s">
        <v>4838</v>
      </c>
      <c r="I857" s="309" t="s">
        <v>3264</v>
      </c>
      <c r="J857" s="459">
        <v>2</v>
      </c>
      <c r="K857" s="694" t="s">
        <v>454</v>
      </c>
      <c r="L857" s="609" t="s">
        <v>5433</v>
      </c>
      <c r="M857">
        <v>0</v>
      </c>
      <c r="N857">
        <v>0</v>
      </c>
      <c r="O857">
        <v>0</v>
      </c>
      <c r="P857">
        <v>0</v>
      </c>
      <c r="Q857">
        <v>0</v>
      </c>
      <c r="R857">
        <f t="shared" si="40"/>
        <v>0</v>
      </c>
      <c r="S857" s="609"/>
      <c r="T857" s="609"/>
      <c r="U857" s="609"/>
      <c r="V857" s="609"/>
      <c r="W857" s="609"/>
      <c r="X857" s="609"/>
      <c r="Y857"/>
      <c r="Z857"/>
      <c r="AA857"/>
      <c r="AB857"/>
      <c r="AC857"/>
      <c r="AD857"/>
    </row>
    <row r="858" spans="2:30" ht="15" customHeight="1">
      <c r="B858" s="699" t="s">
        <v>4839</v>
      </c>
      <c r="I858" s="309" t="s">
        <v>3264</v>
      </c>
      <c r="J858" s="459">
        <v>2</v>
      </c>
      <c r="K858" s="312" t="s">
        <v>3253</v>
      </c>
      <c r="L858" s="609" t="s">
        <v>5434</v>
      </c>
      <c r="M858">
        <v>2</v>
      </c>
      <c r="N858">
        <v>0</v>
      </c>
      <c r="O858">
        <v>2</v>
      </c>
      <c r="P858">
        <v>1</v>
      </c>
      <c r="Q858">
        <v>2</v>
      </c>
      <c r="R858">
        <f t="shared" si="40"/>
        <v>7</v>
      </c>
      <c r="S858" s="609"/>
      <c r="T858" s="609"/>
      <c r="U858" s="609"/>
      <c r="V858" s="609"/>
      <c r="W858" s="609"/>
      <c r="X858" s="609"/>
      <c r="Y858"/>
      <c r="Z858"/>
      <c r="AA858"/>
      <c r="AB858"/>
      <c r="AC858"/>
      <c r="AD858"/>
    </row>
    <row r="859" spans="2:30" ht="15" hidden="1" customHeight="1">
      <c r="B859" s="699" t="s">
        <v>4840</v>
      </c>
      <c r="I859" s="309" t="s">
        <v>3264</v>
      </c>
      <c r="J859" s="459">
        <v>2</v>
      </c>
      <c r="K859" s="694" t="s">
        <v>454</v>
      </c>
      <c r="L859" s="609" t="s">
        <v>5433</v>
      </c>
      <c r="M859">
        <v>0</v>
      </c>
      <c r="N859">
        <v>0</v>
      </c>
      <c r="O859">
        <v>0</v>
      </c>
      <c r="P859">
        <v>0</v>
      </c>
      <c r="Q859">
        <v>0</v>
      </c>
      <c r="R859">
        <f t="shared" si="40"/>
        <v>0</v>
      </c>
      <c r="S859" s="609"/>
      <c r="T859" s="609"/>
      <c r="U859" s="609"/>
      <c r="V859" s="609"/>
      <c r="W859" s="609"/>
      <c r="X859" s="609"/>
      <c r="Y859"/>
      <c r="Z859"/>
      <c r="AA859"/>
      <c r="AB859"/>
      <c r="AC859"/>
      <c r="AD859"/>
    </row>
    <row r="860" spans="2:30" ht="15" customHeight="1">
      <c r="B860" s="699" t="s">
        <v>4841</v>
      </c>
      <c r="I860" s="309" t="s">
        <v>3264</v>
      </c>
      <c r="J860" s="459">
        <v>2</v>
      </c>
      <c r="K860" s="312" t="s">
        <v>3236</v>
      </c>
      <c r="L860" s="609" t="s">
        <v>5434</v>
      </c>
      <c r="M860">
        <v>1</v>
      </c>
      <c r="N860">
        <v>1</v>
      </c>
      <c r="O860">
        <v>1</v>
      </c>
      <c r="P860">
        <v>0</v>
      </c>
      <c r="Q860">
        <v>1</v>
      </c>
      <c r="R860">
        <f t="shared" ref="R860" si="45">SUBTOTAL(9,M860:Q860)</f>
        <v>4</v>
      </c>
      <c r="S860" s="609"/>
      <c r="T860" s="609"/>
      <c r="U860" s="609"/>
      <c r="V860" s="609"/>
      <c r="W860" s="609"/>
      <c r="X860" s="609"/>
      <c r="Y860"/>
      <c r="Z860"/>
      <c r="AA860"/>
      <c r="AB860"/>
      <c r="AC860"/>
      <c r="AD860"/>
    </row>
    <row r="861" spans="2:30" ht="15" hidden="1" customHeight="1">
      <c r="B861" s="699" t="s">
        <v>4842</v>
      </c>
      <c r="I861" s="309" t="s">
        <v>3264</v>
      </c>
      <c r="J861" s="459">
        <v>3</v>
      </c>
      <c r="K861" s="694" t="s">
        <v>454</v>
      </c>
      <c r="L861" s="609" t="s">
        <v>5433</v>
      </c>
      <c r="M861">
        <v>0</v>
      </c>
      <c r="N861">
        <v>0</v>
      </c>
      <c r="O861">
        <v>0</v>
      </c>
      <c r="P861">
        <v>0</v>
      </c>
      <c r="Q861">
        <v>0</v>
      </c>
      <c r="R861">
        <f t="shared" si="40"/>
        <v>0</v>
      </c>
      <c r="S861" s="609"/>
      <c r="T861" s="609"/>
      <c r="U861" s="609"/>
      <c r="V861" s="609"/>
      <c r="W861" s="609"/>
      <c r="X861" s="609"/>
      <c r="Y861"/>
      <c r="Z861"/>
      <c r="AA861"/>
      <c r="AB861"/>
      <c r="AC861"/>
      <c r="AD861"/>
    </row>
    <row r="862" spans="2:30" ht="15" hidden="1" customHeight="1">
      <c r="B862" s="699" t="s">
        <v>4843</v>
      </c>
      <c r="I862" s="309" t="s">
        <v>3264</v>
      </c>
      <c r="J862" s="459">
        <v>3</v>
      </c>
      <c r="K862" s="312" t="s">
        <v>3246</v>
      </c>
      <c r="L862" s="609" t="s">
        <v>5433</v>
      </c>
      <c r="M862">
        <v>0</v>
      </c>
      <c r="N862">
        <v>0</v>
      </c>
      <c r="O862">
        <v>0</v>
      </c>
      <c r="P862">
        <v>0</v>
      </c>
      <c r="Q862">
        <v>0</v>
      </c>
      <c r="R862">
        <f t="shared" si="40"/>
        <v>0</v>
      </c>
      <c r="S862" s="609"/>
      <c r="T862" s="609"/>
      <c r="U862" s="609"/>
      <c r="V862" s="609"/>
      <c r="W862" s="609"/>
      <c r="X862" s="609"/>
      <c r="Y862"/>
      <c r="Z862"/>
      <c r="AA862"/>
      <c r="AB862"/>
      <c r="AC862"/>
      <c r="AD862"/>
    </row>
    <row r="863" spans="2:30" ht="15" customHeight="1">
      <c r="B863" s="699" t="s">
        <v>4844</v>
      </c>
      <c r="I863" s="309" t="s">
        <v>3264</v>
      </c>
      <c r="J863" s="459">
        <v>5</v>
      </c>
      <c r="K863" s="312" t="s">
        <v>3253</v>
      </c>
      <c r="L863" s="609" t="s">
        <v>5434</v>
      </c>
      <c r="M863">
        <v>0</v>
      </c>
      <c r="N863">
        <v>2</v>
      </c>
      <c r="O863">
        <v>2</v>
      </c>
      <c r="P863">
        <v>2</v>
      </c>
      <c r="Q863">
        <v>0</v>
      </c>
      <c r="R863">
        <f t="shared" si="40"/>
        <v>6</v>
      </c>
      <c r="S863" s="609"/>
      <c r="T863" s="609"/>
      <c r="U863" s="609"/>
      <c r="V863" s="609"/>
      <c r="W863" s="609"/>
      <c r="X863" s="609"/>
      <c r="Y863"/>
      <c r="Z863"/>
      <c r="AA863"/>
      <c r="AB863"/>
      <c r="AC863"/>
      <c r="AD863"/>
    </row>
    <row r="864" spans="2:30" ht="15" hidden="1" customHeight="1">
      <c r="B864" s="699" t="s">
        <v>4845</v>
      </c>
      <c r="I864" s="309" t="s">
        <v>3264</v>
      </c>
      <c r="J864" s="459">
        <v>8</v>
      </c>
      <c r="K864" s="312" t="s">
        <v>3246</v>
      </c>
      <c r="L864" s="609" t="s">
        <v>5433</v>
      </c>
      <c r="M864">
        <v>0</v>
      </c>
      <c r="N864">
        <v>0</v>
      </c>
      <c r="O864">
        <v>0</v>
      </c>
      <c r="P864">
        <v>0</v>
      </c>
      <c r="Q864">
        <v>0</v>
      </c>
      <c r="R864">
        <f t="shared" si="40"/>
        <v>0</v>
      </c>
      <c r="S864" s="609"/>
      <c r="T864" s="609"/>
      <c r="U864" s="609"/>
      <c r="V864" s="609"/>
      <c r="W864" s="609"/>
      <c r="X864" s="609"/>
      <c r="Y864"/>
      <c r="Z864"/>
      <c r="AA864"/>
      <c r="AB864"/>
      <c r="AC864"/>
      <c r="AD864"/>
    </row>
    <row r="865" spans="2:30" ht="15" hidden="1" customHeight="1">
      <c r="B865" s="699" t="s">
        <v>4846</v>
      </c>
      <c r="I865" s="539" t="s">
        <v>3336</v>
      </c>
      <c r="J865" s="459">
        <v>1</v>
      </c>
      <c r="K865" s="312" t="s">
        <v>3246</v>
      </c>
      <c r="L865" s="609" t="s">
        <v>5433</v>
      </c>
      <c r="M865">
        <v>0</v>
      </c>
      <c r="N865">
        <v>0</v>
      </c>
      <c r="O865">
        <v>0</v>
      </c>
      <c r="P865">
        <v>0</v>
      </c>
      <c r="Q865">
        <v>0</v>
      </c>
      <c r="R865">
        <f t="shared" si="40"/>
        <v>0</v>
      </c>
      <c r="S865" s="609"/>
      <c r="T865" s="609"/>
      <c r="U865" s="609"/>
      <c r="V865" s="609"/>
      <c r="W865" s="609"/>
      <c r="X865" s="609"/>
      <c r="Y865"/>
      <c r="Z865"/>
      <c r="AA865"/>
      <c r="AB865"/>
      <c r="AC865"/>
      <c r="AD865"/>
    </row>
    <row r="866" spans="2:30" ht="15" hidden="1" customHeight="1">
      <c r="B866" s="699" t="s">
        <v>4847</v>
      </c>
      <c r="I866" s="539" t="s">
        <v>3336</v>
      </c>
      <c r="J866" s="459">
        <v>2</v>
      </c>
      <c r="K866" s="694" t="s">
        <v>454</v>
      </c>
      <c r="L866" s="609" t="s">
        <v>5433</v>
      </c>
      <c r="M866">
        <v>0</v>
      </c>
      <c r="N866">
        <v>0</v>
      </c>
      <c r="O866">
        <v>0</v>
      </c>
      <c r="P866">
        <v>0</v>
      </c>
      <c r="Q866">
        <v>0</v>
      </c>
      <c r="R866">
        <f t="shared" si="40"/>
        <v>0</v>
      </c>
      <c r="S866" s="609"/>
      <c r="T866" s="609"/>
      <c r="U866" s="609"/>
      <c r="V866" s="609"/>
      <c r="W866" s="609"/>
      <c r="X866" s="609"/>
      <c r="Y866"/>
      <c r="Z866"/>
      <c r="AA866"/>
      <c r="AB866"/>
      <c r="AC866"/>
      <c r="AD866"/>
    </row>
    <row r="867" spans="2:30" ht="15" hidden="1" customHeight="1">
      <c r="B867" s="699" t="s">
        <v>4848</v>
      </c>
      <c r="I867" s="539" t="s">
        <v>3336</v>
      </c>
      <c r="J867" s="459">
        <v>2</v>
      </c>
      <c r="K867" s="312" t="s">
        <v>3246</v>
      </c>
      <c r="L867" s="609" t="s">
        <v>5433</v>
      </c>
      <c r="M867">
        <v>0</v>
      </c>
      <c r="N867">
        <v>0</v>
      </c>
      <c r="O867">
        <v>0</v>
      </c>
      <c r="P867">
        <v>0</v>
      </c>
      <c r="Q867">
        <v>0</v>
      </c>
      <c r="R867">
        <f t="shared" si="40"/>
        <v>0</v>
      </c>
      <c r="S867" s="609"/>
      <c r="T867" s="609"/>
      <c r="U867" s="609"/>
      <c r="V867" s="609"/>
      <c r="W867" s="609"/>
      <c r="X867" s="609"/>
      <c r="Y867"/>
      <c r="Z867"/>
      <c r="AA867"/>
      <c r="AB867"/>
      <c r="AC867"/>
      <c r="AD867"/>
    </row>
    <row r="868" spans="2:30" ht="15" customHeight="1">
      <c r="B868" s="699" t="s">
        <v>4849</v>
      </c>
      <c r="I868" s="539" t="s">
        <v>3336</v>
      </c>
      <c r="J868" s="459">
        <v>2</v>
      </c>
      <c r="K868" s="312" t="s">
        <v>3236</v>
      </c>
      <c r="L868" s="609" t="s">
        <v>5434</v>
      </c>
      <c r="M868">
        <v>0</v>
      </c>
      <c r="N868">
        <v>0</v>
      </c>
      <c r="O868">
        <v>0</v>
      </c>
      <c r="P868">
        <v>0</v>
      </c>
      <c r="Q868">
        <v>1</v>
      </c>
      <c r="R868">
        <f t="shared" ref="R868" si="46">SUBTOTAL(9,M868:Q868)</f>
        <v>1</v>
      </c>
      <c r="S868" s="609"/>
      <c r="T868" s="609"/>
      <c r="U868" s="609"/>
      <c r="V868" s="609"/>
      <c r="W868" s="609"/>
      <c r="X868" s="609"/>
      <c r="Y868"/>
      <c r="Z868"/>
      <c r="AA868"/>
      <c r="AB868"/>
      <c r="AC868"/>
      <c r="AD868"/>
    </row>
    <row r="869" spans="2:30" ht="15" hidden="1" customHeight="1">
      <c r="B869" s="699" t="s">
        <v>4850</v>
      </c>
      <c r="I869" s="539" t="s">
        <v>3336</v>
      </c>
      <c r="J869" s="459">
        <v>2</v>
      </c>
      <c r="K869" s="694" t="s">
        <v>454</v>
      </c>
      <c r="L869" s="609" t="s">
        <v>5433</v>
      </c>
      <c r="M869">
        <v>0</v>
      </c>
      <c r="N869">
        <v>0</v>
      </c>
      <c r="O869">
        <v>0</v>
      </c>
      <c r="P869">
        <v>0</v>
      </c>
      <c r="Q869">
        <v>0</v>
      </c>
      <c r="R869">
        <f t="shared" si="40"/>
        <v>0</v>
      </c>
      <c r="S869" s="609"/>
      <c r="T869" s="609"/>
      <c r="U869" s="609"/>
      <c r="V869" s="609"/>
      <c r="W869" s="609"/>
      <c r="X869" s="609"/>
      <c r="Y869"/>
      <c r="Z869"/>
      <c r="AA869"/>
      <c r="AB869"/>
      <c r="AC869"/>
      <c r="AD869"/>
    </row>
    <row r="870" spans="2:30" ht="15" customHeight="1">
      <c r="B870" s="586" t="s">
        <v>5008</v>
      </c>
      <c r="I870" s="539" t="s">
        <v>3336</v>
      </c>
      <c r="J870" s="459">
        <v>3</v>
      </c>
      <c r="K870" s="312" t="s">
        <v>3253</v>
      </c>
      <c r="L870" s="609" t="s">
        <v>5433</v>
      </c>
      <c r="M870">
        <v>0</v>
      </c>
      <c r="N870">
        <v>0</v>
      </c>
      <c r="O870">
        <v>0</v>
      </c>
      <c r="P870">
        <v>0</v>
      </c>
      <c r="Q870">
        <v>0</v>
      </c>
      <c r="R870">
        <f t="shared" si="40"/>
        <v>0</v>
      </c>
      <c r="S870" s="609"/>
      <c r="T870" s="609"/>
      <c r="U870" s="609"/>
      <c r="V870" s="609"/>
      <c r="W870" s="609"/>
      <c r="X870" s="609"/>
      <c r="Y870"/>
      <c r="Z870"/>
      <c r="AA870"/>
      <c r="AB870"/>
      <c r="AC870"/>
      <c r="AD870"/>
    </row>
    <row r="871" spans="2:30" ht="15" hidden="1" customHeight="1">
      <c r="B871" s="699" t="s">
        <v>4851</v>
      </c>
      <c r="I871" s="539" t="s">
        <v>3336</v>
      </c>
      <c r="J871" s="459">
        <v>5</v>
      </c>
      <c r="K871" s="312" t="s">
        <v>3246</v>
      </c>
      <c r="L871" s="609" t="s">
        <v>5433</v>
      </c>
      <c r="M871">
        <v>0</v>
      </c>
      <c r="N871">
        <v>0</v>
      </c>
      <c r="O871">
        <v>0</v>
      </c>
      <c r="P871">
        <v>0</v>
      </c>
      <c r="Q871">
        <v>0</v>
      </c>
      <c r="R871">
        <f t="shared" si="40"/>
        <v>0</v>
      </c>
      <c r="S871" s="609"/>
      <c r="T871" s="609"/>
      <c r="U871" s="609"/>
      <c r="V871" s="609"/>
      <c r="W871" s="609"/>
      <c r="X871" s="609"/>
      <c r="Y871"/>
      <c r="Z871"/>
      <c r="AA871"/>
      <c r="AB871"/>
      <c r="AC871"/>
      <c r="AD871"/>
    </row>
    <row r="872" spans="2:30" ht="15" hidden="1" customHeight="1">
      <c r="B872" s="699" t="s">
        <v>4852</v>
      </c>
      <c r="I872" s="539" t="s">
        <v>3336</v>
      </c>
      <c r="J872" s="459">
        <v>6</v>
      </c>
      <c r="K872" s="694" t="s">
        <v>454</v>
      </c>
      <c r="L872" s="609" t="s">
        <v>5433</v>
      </c>
      <c r="M872">
        <v>0</v>
      </c>
      <c r="N872">
        <v>0</v>
      </c>
      <c r="O872">
        <v>0</v>
      </c>
      <c r="P872">
        <v>0</v>
      </c>
      <c r="Q872">
        <v>0</v>
      </c>
      <c r="R872">
        <f t="shared" si="40"/>
        <v>0</v>
      </c>
      <c r="S872" s="609"/>
      <c r="T872" s="609"/>
      <c r="U872" s="609"/>
      <c r="V872" s="609"/>
      <c r="W872" s="609"/>
      <c r="X872" s="609"/>
      <c r="Y872"/>
      <c r="Z872"/>
      <c r="AA872"/>
      <c r="AB872"/>
      <c r="AC872"/>
      <c r="AD872"/>
    </row>
    <row r="873" spans="2:30" ht="15" customHeight="1">
      <c r="B873" s="699" t="s">
        <v>4853</v>
      </c>
      <c r="I873" s="539" t="s">
        <v>3336</v>
      </c>
      <c r="J873" s="459">
        <v>7</v>
      </c>
      <c r="K873" s="312" t="s">
        <v>3236</v>
      </c>
      <c r="L873" s="609" t="s">
        <v>5434</v>
      </c>
      <c r="M873">
        <v>0</v>
      </c>
      <c r="N873">
        <v>0</v>
      </c>
      <c r="O873">
        <v>0</v>
      </c>
      <c r="P873">
        <v>1</v>
      </c>
      <c r="Q873">
        <v>0</v>
      </c>
      <c r="R873">
        <f t="shared" ref="R873" si="47">SUBTOTAL(9,M873:Q873)</f>
        <v>1</v>
      </c>
      <c r="S873" s="609"/>
      <c r="T873" s="609"/>
      <c r="U873" s="609"/>
      <c r="V873" s="609"/>
      <c r="W873" s="609"/>
      <c r="X873" s="609"/>
      <c r="Y873"/>
      <c r="Z873"/>
      <c r="AA873"/>
      <c r="AB873"/>
      <c r="AC873"/>
      <c r="AD873"/>
    </row>
    <row r="874" spans="2:30" ht="15" customHeight="1">
      <c r="B874" s="699" t="s">
        <v>4854</v>
      </c>
      <c r="I874" s="539" t="s">
        <v>3336</v>
      </c>
      <c r="J874" s="459">
        <v>9</v>
      </c>
      <c r="K874" s="312" t="s">
        <v>3253</v>
      </c>
      <c r="L874" s="609" t="s">
        <v>5434</v>
      </c>
      <c r="M874">
        <v>0</v>
      </c>
      <c r="N874">
        <v>0</v>
      </c>
      <c r="O874">
        <v>0</v>
      </c>
      <c r="P874">
        <v>2</v>
      </c>
      <c r="Q874">
        <v>0</v>
      </c>
      <c r="R874">
        <f t="shared" si="40"/>
        <v>2</v>
      </c>
      <c r="S874" s="609"/>
      <c r="T874" s="609"/>
      <c r="U874" s="609"/>
      <c r="V874" s="609"/>
      <c r="W874" s="609"/>
      <c r="X874" s="609"/>
      <c r="Y874"/>
      <c r="Z874"/>
      <c r="AA874"/>
      <c r="AB874"/>
      <c r="AC874"/>
      <c r="AD874"/>
    </row>
    <row r="875" spans="2:30" ht="15" hidden="1" customHeight="1">
      <c r="B875" s="699" t="s">
        <v>4855</v>
      </c>
      <c r="I875" s="309" t="s">
        <v>3291</v>
      </c>
      <c r="J875" s="459">
        <v>1</v>
      </c>
      <c r="K875" s="694" t="s">
        <v>454</v>
      </c>
      <c r="L875" s="609" t="s">
        <v>5433</v>
      </c>
      <c r="M875">
        <v>0</v>
      </c>
      <c r="N875">
        <v>0</v>
      </c>
      <c r="O875">
        <v>0</v>
      </c>
      <c r="P875">
        <v>0</v>
      </c>
      <c r="Q875">
        <v>0</v>
      </c>
      <c r="R875">
        <f t="shared" si="40"/>
        <v>0</v>
      </c>
      <c r="S875" s="609"/>
      <c r="T875" s="609"/>
      <c r="U875" s="609"/>
      <c r="V875" s="609"/>
      <c r="W875" s="609"/>
      <c r="X875" s="609"/>
      <c r="Y875"/>
      <c r="Z875"/>
      <c r="AA875"/>
      <c r="AB875"/>
      <c r="AC875"/>
      <c r="AD875"/>
    </row>
    <row r="876" spans="2:30" ht="15" customHeight="1">
      <c r="B876" s="699" t="s">
        <v>4856</v>
      </c>
      <c r="I876" s="309" t="s">
        <v>3291</v>
      </c>
      <c r="J876" s="459">
        <v>1</v>
      </c>
      <c r="K876" s="312" t="s">
        <v>3236</v>
      </c>
      <c r="L876" s="609" t="s">
        <v>5434</v>
      </c>
      <c r="M876">
        <v>1</v>
      </c>
      <c r="N876">
        <v>1</v>
      </c>
      <c r="O876">
        <v>0</v>
      </c>
      <c r="P876">
        <v>1</v>
      </c>
      <c r="Q876">
        <v>1</v>
      </c>
      <c r="R876">
        <f t="shared" ref="R876" si="48">SUBTOTAL(9,M876:Q876)</f>
        <v>4</v>
      </c>
      <c r="S876" s="609"/>
      <c r="T876" s="609"/>
      <c r="U876" s="609"/>
      <c r="V876" s="609"/>
      <c r="W876" s="609"/>
      <c r="X876" s="609"/>
      <c r="Y876"/>
      <c r="Z876"/>
      <c r="AA876"/>
      <c r="AB876"/>
      <c r="AC876"/>
      <c r="AD876"/>
    </row>
    <row r="877" spans="2:30" ht="15" hidden="1" customHeight="1">
      <c r="B877" s="699" t="s">
        <v>4857</v>
      </c>
      <c r="I877" s="309" t="s">
        <v>3291</v>
      </c>
      <c r="J877" s="459">
        <v>1</v>
      </c>
      <c r="K877" s="694" t="s">
        <v>454</v>
      </c>
      <c r="L877" s="609" t="s">
        <v>5433</v>
      </c>
      <c r="M877">
        <v>0</v>
      </c>
      <c r="N877">
        <v>0</v>
      </c>
      <c r="O877">
        <v>0</v>
      </c>
      <c r="P877">
        <v>0</v>
      </c>
      <c r="Q877">
        <v>0</v>
      </c>
      <c r="R877">
        <f t="shared" si="40"/>
        <v>0</v>
      </c>
      <c r="S877" s="609"/>
      <c r="T877" s="609"/>
      <c r="U877" s="609"/>
      <c r="V877" s="609"/>
      <c r="W877" s="609"/>
      <c r="X877" s="609"/>
      <c r="Y877"/>
      <c r="Z877"/>
      <c r="AA877"/>
      <c r="AB877"/>
      <c r="AC877"/>
      <c r="AD877"/>
    </row>
    <row r="878" spans="2:30" ht="15" customHeight="1">
      <c r="B878" s="699" t="s">
        <v>4858</v>
      </c>
      <c r="I878" s="309" t="s">
        <v>3291</v>
      </c>
      <c r="J878" s="459">
        <v>2</v>
      </c>
      <c r="K878" s="312" t="s">
        <v>3253</v>
      </c>
      <c r="L878" s="609" t="s">
        <v>5434</v>
      </c>
      <c r="M878">
        <v>0</v>
      </c>
      <c r="N878">
        <v>2</v>
      </c>
      <c r="O878">
        <v>1</v>
      </c>
      <c r="P878">
        <v>2</v>
      </c>
      <c r="Q878">
        <v>0</v>
      </c>
      <c r="R878">
        <f t="shared" si="40"/>
        <v>5</v>
      </c>
      <c r="S878" s="609"/>
      <c r="T878" s="609"/>
      <c r="U878" s="609"/>
      <c r="V878" s="609"/>
      <c r="W878" s="609"/>
      <c r="X878" s="609"/>
      <c r="Y878"/>
      <c r="Z878"/>
      <c r="AA878"/>
      <c r="AB878"/>
      <c r="AC878"/>
      <c r="AD878"/>
    </row>
    <row r="879" spans="2:30" ht="15" hidden="1" customHeight="1">
      <c r="B879" s="699" t="s">
        <v>4859</v>
      </c>
      <c r="I879" s="309" t="s">
        <v>3291</v>
      </c>
      <c r="J879" s="459">
        <v>2</v>
      </c>
      <c r="K879" s="312" t="s">
        <v>3246</v>
      </c>
      <c r="L879" s="609" t="s">
        <v>5433</v>
      </c>
      <c r="M879">
        <v>0</v>
      </c>
      <c r="N879">
        <v>0</v>
      </c>
      <c r="O879">
        <v>0</v>
      </c>
      <c r="P879">
        <v>0</v>
      </c>
      <c r="Q879">
        <v>0</v>
      </c>
      <c r="R879">
        <f t="shared" si="40"/>
        <v>0</v>
      </c>
      <c r="S879" s="609"/>
      <c r="T879" s="609"/>
      <c r="U879" s="609"/>
      <c r="V879" s="609"/>
      <c r="W879" s="609"/>
      <c r="X879" s="609"/>
      <c r="Y879"/>
      <c r="Z879"/>
      <c r="AA879"/>
      <c r="AB879"/>
      <c r="AC879"/>
      <c r="AD879"/>
    </row>
    <row r="880" spans="2:30" ht="15" hidden="1" customHeight="1">
      <c r="B880" s="699" t="s">
        <v>4860</v>
      </c>
      <c r="I880" s="309" t="s">
        <v>3291</v>
      </c>
      <c r="J880" s="459">
        <v>3</v>
      </c>
      <c r="K880" s="694" t="s">
        <v>454</v>
      </c>
      <c r="L880" s="609" t="s">
        <v>5433</v>
      </c>
      <c r="M880">
        <v>0</v>
      </c>
      <c r="N880">
        <v>0</v>
      </c>
      <c r="O880">
        <v>0</v>
      </c>
      <c r="P880">
        <v>0</v>
      </c>
      <c r="Q880">
        <v>0</v>
      </c>
      <c r="R880">
        <f t="shared" si="40"/>
        <v>0</v>
      </c>
      <c r="S880" s="609"/>
      <c r="T880" s="609"/>
      <c r="U880" s="609"/>
      <c r="V880" s="609"/>
      <c r="W880" s="609"/>
      <c r="X880" s="609"/>
      <c r="Y880"/>
      <c r="Z880"/>
      <c r="AA880"/>
      <c r="AB880"/>
      <c r="AC880"/>
      <c r="AD880"/>
    </row>
    <row r="881" spans="2:30" ht="15" hidden="1" customHeight="1">
      <c r="B881" s="699" t="s">
        <v>4861</v>
      </c>
      <c r="I881" s="309" t="s">
        <v>3291</v>
      </c>
      <c r="J881" s="459">
        <v>3</v>
      </c>
      <c r="K881" s="312" t="s">
        <v>3246</v>
      </c>
      <c r="L881" s="609" t="s">
        <v>5433</v>
      </c>
      <c r="M881">
        <v>0</v>
      </c>
      <c r="N881">
        <v>0</v>
      </c>
      <c r="O881">
        <v>0</v>
      </c>
      <c r="P881">
        <v>0</v>
      </c>
      <c r="Q881">
        <v>0</v>
      </c>
      <c r="R881">
        <f t="shared" si="40"/>
        <v>0</v>
      </c>
      <c r="S881" s="609"/>
      <c r="T881" s="609"/>
      <c r="U881" s="609"/>
      <c r="V881" s="609"/>
      <c r="W881" s="609"/>
      <c r="X881" s="609"/>
      <c r="Y881"/>
      <c r="Z881"/>
      <c r="AA881"/>
      <c r="AB881"/>
      <c r="AC881"/>
      <c r="AD881"/>
    </row>
    <row r="882" spans="2:30" ht="15" hidden="1" customHeight="1">
      <c r="B882" s="699" t="s">
        <v>4862</v>
      </c>
      <c r="I882" s="309" t="s">
        <v>3291</v>
      </c>
      <c r="J882" s="459">
        <v>5</v>
      </c>
      <c r="K882" s="312" t="s">
        <v>3246</v>
      </c>
      <c r="L882" s="609" t="s">
        <v>5433</v>
      </c>
      <c r="M882">
        <v>0</v>
      </c>
      <c r="N882">
        <v>0</v>
      </c>
      <c r="O882">
        <v>0</v>
      </c>
      <c r="P882">
        <v>0</v>
      </c>
      <c r="Q882">
        <v>0</v>
      </c>
      <c r="R882">
        <f t="shared" si="40"/>
        <v>0</v>
      </c>
      <c r="S882" s="609"/>
      <c r="T882" s="609"/>
      <c r="U882" s="609"/>
      <c r="V882" s="609"/>
      <c r="W882" s="609"/>
      <c r="X882" s="609"/>
      <c r="Y882"/>
      <c r="Z882"/>
      <c r="AA882"/>
      <c r="AB882"/>
      <c r="AC882"/>
      <c r="AD882"/>
    </row>
    <row r="883" spans="2:30" ht="15" customHeight="1">
      <c r="B883" s="699" t="s">
        <v>4863</v>
      </c>
      <c r="I883" s="309" t="s">
        <v>3291</v>
      </c>
      <c r="J883" s="459">
        <v>7</v>
      </c>
      <c r="K883" s="312" t="s">
        <v>3236</v>
      </c>
      <c r="L883" s="609" t="s">
        <v>5434</v>
      </c>
      <c r="M883">
        <v>1</v>
      </c>
      <c r="N883">
        <v>1</v>
      </c>
      <c r="O883">
        <v>1</v>
      </c>
      <c r="P883">
        <v>1</v>
      </c>
      <c r="Q883">
        <v>1</v>
      </c>
      <c r="R883">
        <f t="shared" ref="R883" si="49">SUBTOTAL(9,M883:Q883)</f>
        <v>5</v>
      </c>
      <c r="S883" s="609"/>
      <c r="T883" s="609"/>
      <c r="U883" s="609"/>
      <c r="V883" s="609"/>
      <c r="W883" s="609"/>
      <c r="X883" s="609"/>
      <c r="Y883"/>
      <c r="Z883"/>
      <c r="AA883"/>
      <c r="AB883"/>
      <c r="AC883"/>
      <c r="AD883"/>
    </row>
    <row r="884" spans="2:30" ht="15" customHeight="1">
      <c r="B884" s="699" t="s">
        <v>4864</v>
      </c>
      <c r="I884" s="309" t="s">
        <v>3291</v>
      </c>
      <c r="J884" s="459">
        <v>7</v>
      </c>
      <c r="K884" s="312" t="s">
        <v>3253</v>
      </c>
      <c r="L884" s="609" t="s">
        <v>5434</v>
      </c>
      <c r="M884">
        <v>0</v>
      </c>
      <c r="N884">
        <v>2</v>
      </c>
      <c r="O884">
        <v>2</v>
      </c>
      <c r="P884">
        <v>0</v>
      </c>
      <c r="Q884">
        <v>1</v>
      </c>
      <c r="R884">
        <f t="shared" si="40"/>
        <v>5</v>
      </c>
      <c r="S884" s="609"/>
      <c r="T884" s="609"/>
      <c r="U884" s="609"/>
      <c r="V884" s="609"/>
      <c r="W884" s="609"/>
      <c r="X884" s="609"/>
      <c r="Y884"/>
      <c r="Z884"/>
      <c r="AA884"/>
      <c r="AB884"/>
      <c r="AC884"/>
      <c r="AD884"/>
    </row>
    <row r="885" spans="2:30" ht="15" hidden="1" customHeight="1">
      <c r="B885" s="699" t="s">
        <v>4865</v>
      </c>
      <c r="I885" s="309" t="s">
        <v>3303</v>
      </c>
      <c r="J885" s="459">
        <v>1</v>
      </c>
      <c r="K885" s="312" t="s">
        <v>3246</v>
      </c>
      <c r="L885" s="609" t="s">
        <v>5433</v>
      </c>
      <c r="M885">
        <v>0</v>
      </c>
      <c r="N885">
        <v>0</v>
      </c>
      <c r="O885">
        <v>0</v>
      </c>
      <c r="P885">
        <v>0</v>
      </c>
      <c r="Q885">
        <v>0</v>
      </c>
      <c r="R885">
        <f t="shared" si="40"/>
        <v>0</v>
      </c>
      <c r="S885" s="609"/>
      <c r="T885" s="609"/>
      <c r="U885" s="609"/>
      <c r="V885" s="609"/>
      <c r="W885" s="609"/>
      <c r="X885" s="609"/>
      <c r="Y885"/>
      <c r="Z885"/>
      <c r="AA885"/>
      <c r="AB885"/>
      <c r="AC885"/>
      <c r="AD885"/>
    </row>
    <row r="886" spans="2:30" ht="15" hidden="1" customHeight="1">
      <c r="B886" s="699" t="s">
        <v>4866</v>
      </c>
      <c r="I886" s="309" t="s">
        <v>3303</v>
      </c>
      <c r="J886" s="459">
        <v>1</v>
      </c>
      <c r="K886" s="694" t="s">
        <v>454</v>
      </c>
      <c r="L886" s="609" t="s">
        <v>5433</v>
      </c>
      <c r="M886">
        <v>0</v>
      </c>
      <c r="N886">
        <v>0</v>
      </c>
      <c r="O886">
        <v>0</v>
      </c>
      <c r="P886">
        <v>0</v>
      </c>
      <c r="Q886">
        <v>0</v>
      </c>
      <c r="R886">
        <f t="shared" si="40"/>
        <v>0</v>
      </c>
      <c r="S886" s="609"/>
      <c r="T886" s="609"/>
      <c r="U886" s="609"/>
      <c r="V886" s="609"/>
      <c r="W886" s="609"/>
      <c r="X886" s="609"/>
      <c r="Y886"/>
      <c r="Z886"/>
      <c r="AA886"/>
      <c r="AB886"/>
      <c r="AC886"/>
      <c r="AD886"/>
    </row>
    <row r="887" spans="2:30" ht="15" hidden="1" customHeight="1">
      <c r="B887" s="699" t="s">
        <v>4867</v>
      </c>
      <c r="I887" s="309" t="s">
        <v>3303</v>
      </c>
      <c r="J887" s="459">
        <v>2</v>
      </c>
      <c r="K887" s="312" t="s">
        <v>3246</v>
      </c>
      <c r="L887" s="609" t="s">
        <v>5434</v>
      </c>
      <c r="M887">
        <v>2</v>
      </c>
      <c r="N887">
        <v>0</v>
      </c>
      <c r="O887">
        <v>1</v>
      </c>
      <c r="P887">
        <v>0</v>
      </c>
      <c r="Q887">
        <v>0</v>
      </c>
      <c r="R887">
        <f t="shared" si="40"/>
        <v>0</v>
      </c>
      <c r="S887" s="609"/>
      <c r="T887" s="609"/>
      <c r="U887" s="609"/>
      <c r="V887" s="609"/>
      <c r="W887" s="609"/>
      <c r="X887" s="609"/>
      <c r="Y887"/>
      <c r="Z887"/>
      <c r="AA887"/>
      <c r="AB887"/>
      <c r="AC887"/>
      <c r="AD887"/>
    </row>
    <row r="888" spans="2:30" ht="15" customHeight="1">
      <c r="B888" s="699" t="s">
        <v>4997</v>
      </c>
      <c r="I888" s="309" t="s">
        <v>3303</v>
      </c>
      <c r="J888" s="459">
        <v>2</v>
      </c>
      <c r="K888" s="312" t="s">
        <v>3253</v>
      </c>
      <c r="L888" s="609" t="s">
        <v>5434</v>
      </c>
      <c r="M888">
        <v>0</v>
      </c>
      <c r="N888">
        <v>0</v>
      </c>
      <c r="O888">
        <v>2</v>
      </c>
      <c r="P888">
        <v>0</v>
      </c>
      <c r="Q888">
        <v>1</v>
      </c>
      <c r="R888">
        <f t="shared" si="40"/>
        <v>3</v>
      </c>
      <c r="S888" s="609"/>
      <c r="T888" s="609"/>
      <c r="U888" s="609"/>
      <c r="V888" s="609"/>
      <c r="W888" s="609"/>
      <c r="X888" s="609"/>
      <c r="Y888"/>
      <c r="Z888"/>
      <c r="AA888"/>
      <c r="AB888"/>
      <c r="AC888"/>
      <c r="AD888"/>
    </row>
    <row r="889" spans="2:30" ht="15" customHeight="1">
      <c r="B889" s="699" t="s">
        <v>4868</v>
      </c>
      <c r="I889" s="309" t="s">
        <v>3303</v>
      </c>
      <c r="J889" s="459">
        <v>2</v>
      </c>
      <c r="K889" s="312" t="s">
        <v>3236</v>
      </c>
      <c r="L889" s="609" t="s">
        <v>5434</v>
      </c>
      <c r="M889">
        <v>0</v>
      </c>
      <c r="N889">
        <v>0</v>
      </c>
      <c r="O889">
        <v>0</v>
      </c>
      <c r="P889">
        <v>0</v>
      </c>
      <c r="Q889">
        <v>1</v>
      </c>
      <c r="R889">
        <f t="shared" ref="R889" si="50">SUBTOTAL(9,M889:Q889)</f>
        <v>1</v>
      </c>
      <c r="S889" s="609"/>
      <c r="T889" s="609"/>
      <c r="U889" s="609"/>
      <c r="V889" s="609"/>
      <c r="W889" s="609"/>
      <c r="X889" s="609"/>
      <c r="Y889"/>
      <c r="Z889"/>
      <c r="AA889"/>
      <c r="AB889"/>
      <c r="AC889"/>
      <c r="AD889"/>
    </row>
    <row r="890" spans="2:30" ht="15" hidden="1" customHeight="1">
      <c r="B890" s="699" t="s">
        <v>4869</v>
      </c>
      <c r="I890" s="309" t="s">
        <v>3303</v>
      </c>
      <c r="J890" s="459">
        <v>2</v>
      </c>
      <c r="K890" s="312" t="s">
        <v>3246</v>
      </c>
      <c r="L890" s="609" t="s">
        <v>5433</v>
      </c>
      <c r="M890">
        <v>0</v>
      </c>
      <c r="N890">
        <v>0</v>
      </c>
      <c r="O890">
        <v>0</v>
      </c>
      <c r="P890">
        <v>0</v>
      </c>
      <c r="Q890">
        <v>0</v>
      </c>
      <c r="R890">
        <f t="shared" si="40"/>
        <v>0</v>
      </c>
      <c r="S890" s="609"/>
      <c r="T890" s="609"/>
      <c r="U890" s="609"/>
      <c r="V890" s="609"/>
      <c r="W890" s="609"/>
      <c r="X890" s="609"/>
      <c r="Y890"/>
      <c r="Z890"/>
      <c r="AA890"/>
      <c r="AB890"/>
      <c r="AC890"/>
      <c r="AD890"/>
    </row>
    <row r="891" spans="2:30" ht="15" hidden="1" customHeight="1">
      <c r="B891" s="699" t="s">
        <v>4870</v>
      </c>
      <c r="I891" s="309" t="s">
        <v>3303</v>
      </c>
      <c r="J891" s="459">
        <v>2</v>
      </c>
      <c r="K891" s="694" t="s">
        <v>454</v>
      </c>
      <c r="L891" s="609" t="s">
        <v>5433</v>
      </c>
      <c r="M891">
        <v>0</v>
      </c>
      <c r="N891">
        <v>0</v>
      </c>
      <c r="O891">
        <v>0</v>
      </c>
      <c r="P891">
        <v>0</v>
      </c>
      <c r="Q891">
        <v>0</v>
      </c>
      <c r="R891">
        <f t="shared" si="40"/>
        <v>0</v>
      </c>
      <c r="S891" s="609"/>
      <c r="T891" s="609"/>
      <c r="U891" s="609"/>
      <c r="V891" s="609"/>
      <c r="W891" s="609"/>
      <c r="X891" s="609"/>
      <c r="Y891"/>
      <c r="Z891"/>
      <c r="AA891"/>
      <c r="AB891"/>
      <c r="AC891"/>
      <c r="AD891"/>
    </row>
    <row r="892" spans="2:30" ht="15" customHeight="1">
      <c r="B892" s="699" t="s">
        <v>4871</v>
      </c>
      <c r="I892" s="309" t="s">
        <v>3303</v>
      </c>
      <c r="J892" s="459">
        <v>3</v>
      </c>
      <c r="K892" s="312" t="s">
        <v>3253</v>
      </c>
      <c r="L892" s="609" t="s">
        <v>5434</v>
      </c>
      <c r="M892">
        <v>2</v>
      </c>
      <c r="N892">
        <v>0</v>
      </c>
      <c r="O892">
        <v>0</v>
      </c>
      <c r="P892">
        <v>1</v>
      </c>
      <c r="Q892">
        <v>1</v>
      </c>
      <c r="R892">
        <f t="shared" si="40"/>
        <v>4</v>
      </c>
      <c r="S892" s="609"/>
      <c r="T892" s="609"/>
      <c r="U892" s="609"/>
      <c r="V892" s="609"/>
      <c r="W892" s="609"/>
      <c r="X892" s="609"/>
      <c r="Y892"/>
      <c r="Z892"/>
      <c r="AA892"/>
      <c r="AB892"/>
      <c r="AC892"/>
      <c r="AD892"/>
    </row>
    <row r="893" spans="2:30" ht="15" customHeight="1">
      <c r="B893" s="699" t="s">
        <v>4872</v>
      </c>
      <c r="I893" s="309" t="s">
        <v>3303</v>
      </c>
      <c r="J893" s="459">
        <v>3</v>
      </c>
      <c r="K893" s="312" t="s">
        <v>3236</v>
      </c>
      <c r="L893" s="609" t="s">
        <v>5434</v>
      </c>
      <c r="M893">
        <v>0</v>
      </c>
      <c r="N893">
        <v>1</v>
      </c>
      <c r="O893">
        <v>1</v>
      </c>
      <c r="P893">
        <v>1</v>
      </c>
      <c r="Q893">
        <v>1</v>
      </c>
      <c r="R893">
        <f t="shared" ref="R893" si="51">SUBTOTAL(9,M893:Q893)</f>
        <v>4</v>
      </c>
      <c r="S893" s="609"/>
      <c r="T893" s="609"/>
      <c r="U893" s="609"/>
      <c r="V893" s="609"/>
      <c r="W893" s="609"/>
      <c r="X893" s="609"/>
      <c r="Y893"/>
      <c r="Z893"/>
      <c r="AA893"/>
      <c r="AB893"/>
      <c r="AC893"/>
      <c r="AD893"/>
    </row>
    <row r="894" spans="2:30" ht="15" hidden="1" customHeight="1">
      <c r="B894" s="699" t="s">
        <v>4873</v>
      </c>
      <c r="I894" s="309" t="s">
        <v>3303</v>
      </c>
      <c r="J894" s="459">
        <v>7</v>
      </c>
      <c r="K894" s="694" t="s">
        <v>454</v>
      </c>
      <c r="L894" s="609" t="s">
        <v>5433</v>
      </c>
      <c r="M894">
        <v>0</v>
      </c>
      <c r="N894">
        <v>0</v>
      </c>
      <c r="O894">
        <v>0</v>
      </c>
      <c r="P894">
        <v>0</v>
      </c>
      <c r="Q894">
        <v>0</v>
      </c>
      <c r="R894">
        <f t="shared" si="40"/>
        <v>0</v>
      </c>
      <c r="S894" s="609"/>
      <c r="T894" s="609"/>
      <c r="U894" s="609"/>
      <c r="V894" s="609"/>
      <c r="W894" s="609"/>
      <c r="X894" s="609"/>
      <c r="Y894"/>
      <c r="Z894"/>
      <c r="AA894"/>
      <c r="AB894"/>
      <c r="AC894"/>
      <c r="AD894"/>
    </row>
    <row r="895" spans="2:30" ht="15" hidden="1" customHeight="1">
      <c r="B895" s="699" t="s">
        <v>4874</v>
      </c>
      <c r="I895" s="309" t="s">
        <v>3321</v>
      </c>
      <c r="J895" s="459">
        <v>3</v>
      </c>
      <c r="K895" s="694" t="s">
        <v>454</v>
      </c>
      <c r="L895" s="609" t="s">
        <v>5433</v>
      </c>
      <c r="M895">
        <v>0</v>
      </c>
      <c r="N895">
        <v>0</v>
      </c>
      <c r="O895">
        <v>0</v>
      </c>
      <c r="P895">
        <v>0</v>
      </c>
      <c r="Q895">
        <v>0</v>
      </c>
      <c r="R895">
        <f t="shared" si="40"/>
        <v>0</v>
      </c>
      <c r="S895" s="609"/>
      <c r="T895" s="609"/>
      <c r="U895" s="609"/>
      <c r="V895" s="609"/>
      <c r="W895" s="609"/>
      <c r="X895" s="609"/>
      <c r="Y895"/>
      <c r="Z895"/>
      <c r="AA895"/>
      <c r="AB895"/>
      <c r="AC895"/>
      <c r="AD895"/>
    </row>
    <row r="896" spans="2:30" ht="15" hidden="1" customHeight="1">
      <c r="B896" s="699" t="s">
        <v>4875</v>
      </c>
      <c r="I896" s="309" t="s">
        <v>3321</v>
      </c>
      <c r="J896" s="459">
        <v>3</v>
      </c>
      <c r="K896" s="694" t="s">
        <v>454</v>
      </c>
      <c r="L896" s="609" t="s">
        <v>5433</v>
      </c>
      <c r="M896">
        <v>0</v>
      </c>
      <c r="N896">
        <v>0</v>
      </c>
      <c r="O896">
        <v>0</v>
      </c>
      <c r="P896">
        <v>0</v>
      </c>
      <c r="Q896">
        <v>0</v>
      </c>
      <c r="R896">
        <f t="shared" si="40"/>
        <v>0</v>
      </c>
      <c r="S896" s="609"/>
      <c r="T896" s="609"/>
      <c r="U896" s="609"/>
      <c r="V896" s="609"/>
      <c r="W896" s="609"/>
      <c r="X896" s="609"/>
      <c r="Y896"/>
      <c r="Z896"/>
      <c r="AA896"/>
      <c r="AB896"/>
      <c r="AC896"/>
      <c r="AD896"/>
    </row>
    <row r="897" spans="2:30" ht="15" hidden="1" customHeight="1">
      <c r="B897" s="699" t="s">
        <v>4876</v>
      </c>
      <c r="I897" s="309" t="s">
        <v>3321</v>
      </c>
      <c r="J897" s="459">
        <v>3</v>
      </c>
      <c r="K897" s="694" t="s">
        <v>454</v>
      </c>
      <c r="L897" s="609" t="s">
        <v>5433</v>
      </c>
      <c r="M897">
        <v>0</v>
      </c>
      <c r="N897">
        <v>0</v>
      </c>
      <c r="O897">
        <v>0</v>
      </c>
      <c r="P897">
        <v>0</v>
      </c>
      <c r="Q897">
        <v>0</v>
      </c>
      <c r="R897">
        <f t="shared" si="40"/>
        <v>0</v>
      </c>
      <c r="S897" s="609"/>
      <c r="T897" s="609"/>
      <c r="U897" s="609"/>
      <c r="V897" s="609"/>
      <c r="W897" s="609"/>
      <c r="X897" s="609"/>
      <c r="Y897"/>
      <c r="Z897"/>
      <c r="AA897"/>
      <c r="AB897"/>
      <c r="AC897"/>
      <c r="AD897"/>
    </row>
    <row r="898" spans="2:30" ht="15" hidden="1" customHeight="1">
      <c r="B898" s="699" t="s">
        <v>4877</v>
      </c>
      <c r="I898" s="309" t="s">
        <v>3321</v>
      </c>
      <c r="J898" s="459">
        <v>3</v>
      </c>
      <c r="K898" s="312" t="s">
        <v>3246</v>
      </c>
      <c r="L898" s="609" t="s">
        <v>5433</v>
      </c>
      <c r="M898">
        <v>0</v>
      </c>
      <c r="N898">
        <v>0</v>
      </c>
      <c r="O898">
        <v>0</v>
      </c>
      <c r="P898">
        <v>0</v>
      </c>
      <c r="Q898">
        <v>0</v>
      </c>
      <c r="R898">
        <f t="shared" si="40"/>
        <v>0</v>
      </c>
      <c r="S898" s="609"/>
      <c r="T898" s="609"/>
      <c r="U898" s="609"/>
      <c r="V898" s="609"/>
      <c r="W898" s="609"/>
      <c r="X898" s="609"/>
      <c r="Y898"/>
      <c r="Z898"/>
      <c r="AA898"/>
      <c r="AB898"/>
      <c r="AC898"/>
      <c r="AD898"/>
    </row>
    <row r="899" spans="2:30" ht="15" customHeight="1">
      <c r="B899" s="699" t="s">
        <v>6928</v>
      </c>
      <c r="I899" s="309" t="s">
        <v>3321</v>
      </c>
      <c r="J899" s="459">
        <v>3</v>
      </c>
      <c r="K899" s="312" t="s">
        <v>3236</v>
      </c>
      <c r="L899" s="609" t="s">
        <v>5434</v>
      </c>
      <c r="M899">
        <v>1</v>
      </c>
      <c r="N899">
        <v>0</v>
      </c>
      <c r="O899">
        <v>1</v>
      </c>
      <c r="P899">
        <v>0</v>
      </c>
      <c r="Q899">
        <v>1</v>
      </c>
      <c r="R899">
        <f t="shared" ref="R899" si="52">SUBTOTAL(9,M899:Q899)</f>
        <v>3</v>
      </c>
      <c r="S899" s="609"/>
      <c r="T899" s="609"/>
      <c r="U899" s="609"/>
      <c r="V899" s="609"/>
      <c r="W899" s="609"/>
      <c r="X899" s="609"/>
      <c r="Y899"/>
      <c r="Z899"/>
      <c r="AA899"/>
      <c r="AB899"/>
      <c r="AC899"/>
      <c r="AD899"/>
    </row>
    <row r="900" spans="2:30" ht="15" hidden="1" customHeight="1">
      <c r="B900" s="699" t="s">
        <v>4878</v>
      </c>
      <c r="I900" s="309" t="s">
        <v>3321</v>
      </c>
      <c r="J900" s="459">
        <v>4</v>
      </c>
      <c r="K900" s="312" t="s">
        <v>3246</v>
      </c>
      <c r="L900" s="609" t="s">
        <v>5433</v>
      </c>
      <c r="M900">
        <v>0</v>
      </c>
      <c r="N900">
        <v>0</v>
      </c>
      <c r="O900">
        <v>0</v>
      </c>
      <c r="P900">
        <v>0</v>
      </c>
      <c r="Q900">
        <v>0</v>
      </c>
      <c r="R900">
        <f t="shared" ref="R900:R954" si="53">SUBTOTAL(9,M900:Q900)</f>
        <v>0</v>
      </c>
      <c r="S900" s="609"/>
      <c r="T900" s="609"/>
      <c r="U900" s="609"/>
      <c r="V900" s="609"/>
      <c r="W900" s="609"/>
      <c r="X900" s="609"/>
      <c r="Y900"/>
      <c r="Z900"/>
      <c r="AA900"/>
      <c r="AB900"/>
      <c r="AC900"/>
      <c r="AD900"/>
    </row>
    <row r="901" spans="2:30" ht="15" customHeight="1">
      <c r="B901" s="699" t="s">
        <v>4879</v>
      </c>
      <c r="I901" s="309" t="s">
        <v>3321</v>
      </c>
      <c r="J901" s="459">
        <v>5</v>
      </c>
      <c r="K901" s="312" t="s">
        <v>3253</v>
      </c>
      <c r="L901" s="609" t="s">
        <v>5434</v>
      </c>
      <c r="M901">
        <v>1</v>
      </c>
      <c r="N901">
        <v>1</v>
      </c>
      <c r="O901">
        <v>0</v>
      </c>
      <c r="P901">
        <v>2</v>
      </c>
      <c r="Q901">
        <v>2</v>
      </c>
      <c r="R901">
        <f t="shared" si="53"/>
        <v>6</v>
      </c>
      <c r="S901" s="609"/>
      <c r="T901" s="609"/>
      <c r="U901" s="609"/>
      <c r="V901" s="609"/>
      <c r="W901" s="609"/>
      <c r="X901" s="609"/>
      <c r="Y901"/>
      <c r="Z901"/>
      <c r="AA901"/>
      <c r="AB901"/>
      <c r="AC901"/>
      <c r="AD901"/>
    </row>
    <row r="902" spans="2:30" ht="15" hidden="1" customHeight="1">
      <c r="B902" s="699" t="s">
        <v>4880</v>
      </c>
      <c r="I902" s="309" t="s">
        <v>3321</v>
      </c>
      <c r="J902" s="459">
        <v>5</v>
      </c>
      <c r="K902" s="312" t="s">
        <v>3246</v>
      </c>
      <c r="L902" s="609" t="s">
        <v>5433</v>
      </c>
      <c r="M902">
        <v>0</v>
      </c>
      <c r="N902">
        <v>0</v>
      </c>
      <c r="O902">
        <v>0</v>
      </c>
      <c r="P902">
        <v>0</v>
      </c>
      <c r="Q902">
        <v>0</v>
      </c>
      <c r="R902">
        <f t="shared" si="53"/>
        <v>0</v>
      </c>
      <c r="S902" s="609"/>
      <c r="T902" s="609"/>
      <c r="U902" s="609"/>
      <c r="V902" s="609"/>
      <c r="W902" s="609"/>
      <c r="X902" s="609"/>
      <c r="Y902"/>
      <c r="Z902"/>
      <c r="AA902"/>
      <c r="AB902"/>
      <c r="AC902"/>
      <c r="AD902"/>
    </row>
    <row r="903" spans="2:30" ht="15" customHeight="1">
      <c r="B903" s="699" t="s">
        <v>4881</v>
      </c>
      <c r="I903" s="309" t="s">
        <v>3321</v>
      </c>
      <c r="J903" s="459">
        <v>5</v>
      </c>
      <c r="K903" s="312" t="s">
        <v>3253</v>
      </c>
      <c r="L903" s="609" t="s">
        <v>5434</v>
      </c>
      <c r="M903">
        <v>1</v>
      </c>
      <c r="N903">
        <v>1</v>
      </c>
      <c r="O903">
        <v>1</v>
      </c>
      <c r="P903">
        <v>1</v>
      </c>
      <c r="Q903">
        <v>1</v>
      </c>
      <c r="R903">
        <f t="shared" si="53"/>
        <v>5</v>
      </c>
      <c r="S903" s="609"/>
      <c r="T903" s="609"/>
      <c r="U903" s="609"/>
      <c r="V903" s="609"/>
      <c r="W903" s="609"/>
      <c r="X903" s="609"/>
      <c r="Y903"/>
      <c r="Z903"/>
      <c r="AA903"/>
      <c r="AB903"/>
      <c r="AC903"/>
      <c r="AD903"/>
    </row>
    <row r="904" spans="2:30" ht="15" customHeight="1">
      <c r="B904" s="699" t="s">
        <v>4882</v>
      </c>
      <c r="I904" s="309" t="s">
        <v>3321</v>
      </c>
      <c r="J904" s="459">
        <v>6</v>
      </c>
      <c r="K904" s="312" t="s">
        <v>3236</v>
      </c>
      <c r="L904" s="609" t="s">
        <v>5434</v>
      </c>
      <c r="M904">
        <v>0</v>
      </c>
      <c r="N904">
        <v>1</v>
      </c>
      <c r="O904">
        <v>1</v>
      </c>
      <c r="P904">
        <v>1</v>
      </c>
      <c r="Q904">
        <v>1</v>
      </c>
      <c r="R904">
        <f t="shared" si="53"/>
        <v>4</v>
      </c>
      <c r="S904" s="609"/>
      <c r="T904" s="609"/>
      <c r="U904" s="609"/>
      <c r="V904" s="609"/>
      <c r="W904" s="609"/>
      <c r="X904" s="609"/>
      <c r="Y904"/>
      <c r="Z904"/>
      <c r="AA904"/>
      <c r="AB904"/>
      <c r="AC904"/>
      <c r="AD904"/>
    </row>
    <row r="905" spans="2:30" ht="15" hidden="1" customHeight="1">
      <c r="B905" s="699" t="s">
        <v>4883</v>
      </c>
      <c r="I905" s="309" t="s">
        <v>3353</v>
      </c>
      <c r="J905" s="459">
        <v>1</v>
      </c>
      <c r="K905" s="694" t="s">
        <v>454</v>
      </c>
      <c r="L905" s="609" t="s">
        <v>5433</v>
      </c>
      <c r="M905">
        <v>0</v>
      </c>
      <c r="N905">
        <v>0</v>
      </c>
      <c r="O905">
        <v>0</v>
      </c>
      <c r="P905">
        <v>0</v>
      </c>
      <c r="Q905">
        <v>0</v>
      </c>
      <c r="R905">
        <f t="shared" si="53"/>
        <v>0</v>
      </c>
      <c r="S905" s="609"/>
      <c r="T905" s="609"/>
      <c r="U905" s="609"/>
      <c r="V905" s="609"/>
      <c r="W905" s="609"/>
      <c r="X905" s="609"/>
      <c r="Y905"/>
      <c r="Z905"/>
      <c r="AA905"/>
      <c r="AB905"/>
      <c r="AC905"/>
      <c r="AD905"/>
    </row>
    <row r="906" spans="2:30" ht="15" customHeight="1">
      <c r="B906" s="699" t="s">
        <v>4884</v>
      </c>
      <c r="I906" s="309" t="s">
        <v>3353</v>
      </c>
      <c r="J906" s="459">
        <v>1</v>
      </c>
      <c r="K906" s="312" t="s">
        <v>3253</v>
      </c>
      <c r="L906" s="609" t="s">
        <v>5434</v>
      </c>
      <c r="M906">
        <v>2</v>
      </c>
      <c r="N906">
        <v>2</v>
      </c>
      <c r="O906">
        <v>0</v>
      </c>
      <c r="P906">
        <v>0</v>
      </c>
      <c r="Q906">
        <v>0</v>
      </c>
      <c r="R906">
        <f t="shared" si="53"/>
        <v>4</v>
      </c>
      <c r="S906" s="609"/>
      <c r="T906" s="609"/>
      <c r="U906" s="609"/>
      <c r="V906" s="609"/>
      <c r="W906" s="609"/>
      <c r="X906" s="609"/>
      <c r="Y906"/>
      <c r="Z906"/>
      <c r="AA906"/>
      <c r="AB906"/>
      <c r="AC906"/>
      <c r="AD906"/>
    </row>
    <row r="907" spans="2:30" ht="15" customHeight="1">
      <c r="B907" s="699" t="s">
        <v>4885</v>
      </c>
      <c r="I907" s="309" t="s">
        <v>3353</v>
      </c>
      <c r="J907" s="459">
        <v>2</v>
      </c>
      <c r="K907" s="312" t="s">
        <v>3236</v>
      </c>
      <c r="L907" s="609" t="s">
        <v>5434</v>
      </c>
      <c r="M907">
        <v>1</v>
      </c>
      <c r="N907">
        <v>1</v>
      </c>
      <c r="O907">
        <v>1</v>
      </c>
      <c r="P907">
        <v>1</v>
      </c>
      <c r="Q907">
        <v>0</v>
      </c>
      <c r="R907">
        <f t="shared" si="53"/>
        <v>4</v>
      </c>
      <c r="S907" s="609"/>
      <c r="T907" s="609"/>
      <c r="U907" s="609"/>
      <c r="V907" s="609"/>
      <c r="W907" s="609"/>
      <c r="X907" s="609"/>
      <c r="Y907"/>
      <c r="Z907"/>
      <c r="AA907"/>
      <c r="AB907"/>
      <c r="AC907"/>
      <c r="AD907"/>
    </row>
    <row r="908" spans="2:30" ht="15" hidden="1" customHeight="1">
      <c r="B908" s="699" t="s">
        <v>4886</v>
      </c>
      <c r="I908" s="309" t="s">
        <v>3353</v>
      </c>
      <c r="J908" s="459">
        <v>2</v>
      </c>
      <c r="K908" s="312" t="s">
        <v>3246</v>
      </c>
      <c r="L908" s="609" t="s">
        <v>5433</v>
      </c>
      <c r="M908">
        <v>0</v>
      </c>
      <c r="N908">
        <v>0</v>
      </c>
      <c r="O908">
        <v>0</v>
      </c>
      <c r="P908">
        <v>0</v>
      </c>
      <c r="Q908">
        <v>0</v>
      </c>
      <c r="R908">
        <f t="shared" si="53"/>
        <v>0</v>
      </c>
      <c r="S908" s="609"/>
      <c r="T908" s="609"/>
      <c r="U908" s="609"/>
      <c r="V908" s="609"/>
      <c r="W908" s="609"/>
      <c r="X908" s="609"/>
      <c r="Y908"/>
      <c r="Z908"/>
      <c r="AA908"/>
      <c r="AB908"/>
      <c r="AC908"/>
      <c r="AD908"/>
    </row>
    <row r="909" spans="2:30" ht="15" customHeight="1">
      <c r="B909" s="699" t="s">
        <v>4887</v>
      </c>
      <c r="I909" s="309" t="s">
        <v>3353</v>
      </c>
      <c r="J909" s="459">
        <v>3</v>
      </c>
      <c r="K909" s="312" t="s">
        <v>3253</v>
      </c>
      <c r="L909" s="609" t="s">
        <v>5434</v>
      </c>
      <c r="M909">
        <v>1</v>
      </c>
      <c r="N909">
        <v>1</v>
      </c>
      <c r="O909">
        <v>2</v>
      </c>
      <c r="P909">
        <v>0</v>
      </c>
      <c r="Q909">
        <v>1</v>
      </c>
      <c r="R909">
        <f t="shared" si="53"/>
        <v>5</v>
      </c>
      <c r="S909" s="609"/>
      <c r="T909" s="609"/>
      <c r="U909" s="609"/>
      <c r="V909" s="609"/>
      <c r="W909" s="609"/>
      <c r="X909" s="609"/>
      <c r="Y909"/>
      <c r="Z909"/>
      <c r="AA909"/>
      <c r="AB909"/>
      <c r="AC909"/>
      <c r="AD909"/>
    </row>
    <row r="910" spans="2:30" ht="15" hidden="1" customHeight="1">
      <c r="B910" s="699" t="s">
        <v>4888</v>
      </c>
      <c r="I910" s="309" t="s">
        <v>3353</v>
      </c>
      <c r="J910" s="459">
        <v>4</v>
      </c>
      <c r="K910" s="694" t="s">
        <v>454</v>
      </c>
      <c r="L910" s="609" t="s">
        <v>5433</v>
      </c>
      <c r="M910">
        <v>0</v>
      </c>
      <c r="N910">
        <v>0</v>
      </c>
      <c r="O910">
        <v>0</v>
      </c>
      <c r="P910">
        <v>0</v>
      </c>
      <c r="Q910">
        <v>0</v>
      </c>
      <c r="R910">
        <f t="shared" si="53"/>
        <v>0</v>
      </c>
      <c r="S910" s="609"/>
      <c r="T910" s="609"/>
      <c r="U910" s="609"/>
      <c r="V910" s="609"/>
      <c r="W910" s="609"/>
      <c r="X910" s="609"/>
      <c r="Y910"/>
      <c r="Z910"/>
      <c r="AA910"/>
      <c r="AB910"/>
      <c r="AC910"/>
      <c r="AD910"/>
    </row>
    <row r="911" spans="2:30" ht="15" hidden="1" customHeight="1">
      <c r="B911" s="699" t="s">
        <v>4889</v>
      </c>
      <c r="I911" s="309" t="s">
        <v>3353</v>
      </c>
      <c r="J911" s="459">
        <v>4</v>
      </c>
      <c r="K911" s="312" t="s">
        <v>3246</v>
      </c>
      <c r="L911" s="609" t="s">
        <v>5433</v>
      </c>
      <c r="M911">
        <v>0</v>
      </c>
      <c r="N911">
        <v>0</v>
      </c>
      <c r="O911">
        <v>0</v>
      </c>
      <c r="P911">
        <v>0</v>
      </c>
      <c r="Q911">
        <v>0</v>
      </c>
      <c r="R911">
        <f t="shared" si="53"/>
        <v>0</v>
      </c>
      <c r="S911" s="609"/>
      <c r="T911" s="609"/>
      <c r="U911" s="609"/>
      <c r="V911" s="609"/>
      <c r="W911" s="609"/>
      <c r="X911" s="609"/>
      <c r="Y911"/>
      <c r="Z911"/>
      <c r="AA911"/>
      <c r="AB911"/>
      <c r="AC911"/>
      <c r="AD911"/>
    </row>
    <row r="912" spans="2:30" ht="15" customHeight="1">
      <c r="B912" s="699" t="s">
        <v>4890</v>
      </c>
      <c r="I912" s="309" t="s">
        <v>3353</v>
      </c>
      <c r="J912" s="459">
        <v>6</v>
      </c>
      <c r="K912" s="312" t="s">
        <v>3236</v>
      </c>
      <c r="L912" s="609" t="s">
        <v>5434</v>
      </c>
      <c r="M912">
        <v>1</v>
      </c>
      <c r="N912">
        <v>1</v>
      </c>
      <c r="O912">
        <v>0</v>
      </c>
      <c r="P912">
        <v>1</v>
      </c>
      <c r="Q912">
        <v>0</v>
      </c>
      <c r="R912">
        <f t="shared" si="53"/>
        <v>3</v>
      </c>
      <c r="S912" s="609"/>
      <c r="T912" s="609"/>
      <c r="U912" s="609"/>
      <c r="V912" s="609"/>
      <c r="W912" s="609"/>
      <c r="X912" s="609"/>
      <c r="Y912"/>
      <c r="Z912"/>
      <c r="AA912"/>
      <c r="AB912"/>
      <c r="AC912"/>
      <c r="AD912"/>
    </row>
    <row r="913" spans="2:30" ht="15" hidden="1" customHeight="1">
      <c r="B913" s="699" t="s">
        <v>4891</v>
      </c>
      <c r="I913" s="309" t="s">
        <v>3353</v>
      </c>
      <c r="J913" s="459">
        <v>6</v>
      </c>
      <c r="K913" s="694" t="s">
        <v>454</v>
      </c>
      <c r="L913" s="609" t="s">
        <v>5433</v>
      </c>
      <c r="M913">
        <v>0</v>
      </c>
      <c r="N913">
        <v>0</v>
      </c>
      <c r="O913">
        <v>0</v>
      </c>
      <c r="P913">
        <v>0</v>
      </c>
      <c r="Q913">
        <v>0</v>
      </c>
      <c r="R913">
        <f t="shared" si="53"/>
        <v>0</v>
      </c>
      <c r="S913" s="609"/>
      <c r="T913" s="609"/>
      <c r="U913" s="609"/>
      <c r="V913" s="609"/>
      <c r="W913" s="609"/>
      <c r="X913" s="609"/>
      <c r="Y913"/>
      <c r="Z913"/>
      <c r="AA913"/>
      <c r="AB913"/>
      <c r="AC913"/>
      <c r="AD913"/>
    </row>
    <row r="914" spans="2:30" ht="15" hidden="1" customHeight="1">
      <c r="B914" s="699" t="s">
        <v>4892</v>
      </c>
      <c r="I914" s="309" t="s">
        <v>3353</v>
      </c>
      <c r="J914" s="459">
        <v>8</v>
      </c>
      <c r="K914" s="312" t="s">
        <v>3246</v>
      </c>
      <c r="L914" s="609" t="s">
        <v>5433</v>
      </c>
      <c r="M914">
        <v>0</v>
      </c>
      <c r="N914">
        <v>0</v>
      </c>
      <c r="O914">
        <v>0</v>
      </c>
      <c r="P914">
        <v>0</v>
      </c>
      <c r="Q914">
        <v>0</v>
      </c>
      <c r="R914">
        <f t="shared" si="53"/>
        <v>0</v>
      </c>
      <c r="S914" s="609"/>
      <c r="T914" s="609"/>
      <c r="U914" s="609"/>
      <c r="V914" s="609"/>
      <c r="W914" s="609"/>
      <c r="X914" s="609"/>
      <c r="Y914"/>
      <c r="Z914"/>
      <c r="AA914"/>
      <c r="AB914"/>
      <c r="AC914"/>
      <c r="AD914"/>
    </row>
    <row r="915" spans="2:30" ht="15" hidden="1" customHeight="1">
      <c r="B915" s="699" t="s">
        <v>4893</v>
      </c>
      <c r="I915" s="309" t="s">
        <v>3367</v>
      </c>
      <c r="J915" s="459">
        <v>1</v>
      </c>
      <c r="K915" s="694" t="s">
        <v>454</v>
      </c>
      <c r="L915" s="609" t="s">
        <v>5433</v>
      </c>
      <c r="M915">
        <v>0</v>
      </c>
      <c r="N915">
        <v>0</v>
      </c>
      <c r="O915">
        <v>0</v>
      </c>
      <c r="P915">
        <v>0</v>
      </c>
      <c r="Q915">
        <v>0</v>
      </c>
      <c r="R915">
        <f t="shared" si="53"/>
        <v>0</v>
      </c>
      <c r="S915" s="609"/>
      <c r="T915" s="609"/>
      <c r="U915" s="609"/>
      <c r="V915" s="609"/>
      <c r="W915" s="609"/>
      <c r="X915" s="609"/>
      <c r="Y915"/>
      <c r="Z915"/>
      <c r="AA915"/>
      <c r="AB915"/>
      <c r="AC915"/>
      <c r="AD915"/>
    </row>
    <row r="916" spans="2:30" ht="15" hidden="1" customHeight="1">
      <c r="B916" s="699" t="s">
        <v>4894</v>
      </c>
      <c r="I916" s="309" t="s">
        <v>3367</v>
      </c>
      <c r="J916" s="459">
        <v>1</v>
      </c>
      <c r="K916" s="694" t="s">
        <v>454</v>
      </c>
      <c r="L916" s="609" t="s">
        <v>5433</v>
      </c>
      <c r="M916">
        <v>0</v>
      </c>
      <c r="N916">
        <v>0</v>
      </c>
      <c r="O916">
        <v>0</v>
      </c>
      <c r="P916">
        <v>0</v>
      </c>
      <c r="Q916">
        <v>0</v>
      </c>
      <c r="R916">
        <f t="shared" si="53"/>
        <v>0</v>
      </c>
      <c r="S916" s="609"/>
      <c r="T916" s="609"/>
      <c r="U916" s="609"/>
      <c r="V916" s="609"/>
      <c r="W916" s="609"/>
      <c r="X916" s="609"/>
      <c r="Y916"/>
      <c r="Z916"/>
      <c r="AA916"/>
      <c r="AB916"/>
      <c r="AC916"/>
      <c r="AD916"/>
    </row>
    <row r="917" spans="2:30" ht="15" hidden="1" customHeight="1">
      <c r="B917" s="699" t="s">
        <v>4895</v>
      </c>
      <c r="I917" s="309" t="s">
        <v>3367</v>
      </c>
      <c r="J917" s="459">
        <v>2</v>
      </c>
      <c r="K917" s="312" t="s">
        <v>3246</v>
      </c>
      <c r="L917" s="609" t="s">
        <v>5434</v>
      </c>
      <c r="M917">
        <v>0</v>
      </c>
      <c r="N917">
        <v>1</v>
      </c>
      <c r="O917">
        <v>0</v>
      </c>
      <c r="P917">
        <v>0</v>
      </c>
      <c r="Q917">
        <v>0</v>
      </c>
      <c r="R917">
        <f t="shared" si="53"/>
        <v>0</v>
      </c>
      <c r="S917" s="609"/>
      <c r="T917" s="609"/>
      <c r="U917" s="609"/>
      <c r="V917" s="609"/>
      <c r="W917" s="609"/>
      <c r="X917" s="609"/>
      <c r="Y917"/>
      <c r="Z917"/>
      <c r="AA917"/>
      <c r="AB917"/>
      <c r="AC917"/>
      <c r="AD917"/>
    </row>
    <row r="918" spans="2:30" ht="15" customHeight="1">
      <c r="B918" s="699" t="s">
        <v>4896</v>
      </c>
      <c r="I918" s="309" t="s">
        <v>3367</v>
      </c>
      <c r="J918" s="459">
        <v>3</v>
      </c>
      <c r="K918" s="312" t="s">
        <v>3253</v>
      </c>
      <c r="L918" s="609" t="s">
        <v>5434</v>
      </c>
      <c r="M918">
        <v>2</v>
      </c>
      <c r="N918">
        <v>1</v>
      </c>
      <c r="O918">
        <v>2</v>
      </c>
      <c r="P918">
        <v>2</v>
      </c>
      <c r="Q918">
        <v>2</v>
      </c>
      <c r="R918">
        <f t="shared" si="53"/>
        <v>9</v>
      </c>
      <c r="S918" s="609"/>
      <c r="T918" s="609"/>
      <c r="U918" s="609"/>
      <c r="V918" s="609"/>
      <c r="W918" s="609"/>
      <c r="X918" s="609"/>
      <c r="Y918"/>
      <c r="Z918"/>
      <c r="AA918"/>
      <c r="AB918"/>
      <c r="AC918"/>
      <c r="AD918"/>
    </row>
    <row r="919" spans="2:30" ht="15" hidden="1" customHeight="1">
      <c r="B919" s="699" t="s">
        <v>4897</v>
      </c>
      <c r="I919" s="309" t="s">
        <v>3367</v>
      </c>
      <c r="J919" s="459">
        <v>3</v>
      </c>
      <c r="K919" s="694" t="s">
        <v>454</v>
      </c>
      <c r="L919" s="609" t="s">
        <v>5433</v>
      </c>
      <c r="M919">
        <v>0</v>
      </c>
      <c r="N919">
        <v>0</v>
      </c>
      <c r="O919">
        <v>0</v>
      </c>
      <c r="P919">
        <v>0</v>
      </c>
      <c r="Q919">
        <v>0</v>
      </c>
      <c r="R919">
        <f t="shared" si="53"/>
        <v>0</v>
      </c>
      <c r="S919" s="609"/>
      <c r="T919" s="609"/>
      <c r="U919" s="609"/>
      <c r="V919" s="609"/>
      <c r="W919" s="609"/>
      <c r="X919" s="609"/>
      <c r="Y919"/>
      <c r="Z919"/>
      <c r="AA919"/>
      <c r="AB919"/>
      <c r="AC919"/>
      <c r="AD919"/>
    </row>
    <row r="920" spans="2:30" ht="15" customHeight="1">
      <c r="B920" s="699" t="s">
        <v>4982</v>
      </c>
      <c r="I920" s="309" t="s">
        <v>3367</v>
      </c>
      <c r="J920" s="459">
        <v>3</v>
      </c>
      <c r="K920" s="312" t="s">
        <v>3236</v>
      </c>
      <c r="L920" s="609" t="s">
        <v>5434</v>
      </c>
      <c r="M920">
        <v>0</v>
      </c>
      <c r="N920">
        <v>1</v>
      </c>
      <c r="O920">
        <v>1</v>
      </c>
      <c r="P920">
        <v>0</v>
      </c>
      <c r="Q920">
        <v>1</v>
      </c>
      <c r="R920">
        <f t="shared" si="53"/>
        <v>3</v>
      </c>
      <c r="S920" s="609"/>
      <c r="T920" s="609"/>
      <c r="U920" s="609"/>
      <c r="V920" s="609"/>
      <c r="W920" s="609"/>
      <c r="X920" s="609"/>
      <c r="Y920"/>
      <c r="Z920"/>
      <c r="AA920"/>
      <c r="AB920"/>
      <c r="AC920"/>
      <c r="AD920"/>
    </row>
    <row r="921" spans="2:30" ht="15" customHeight="1">
      <c r="B921" s="699" t="s">
        <v>5006</v>
      </c>
      <c r="I921" s="309" t="s">
        <v>3367</v>
      </c>
      <c r="J921" s="459">
        <v>3</v>
      </c>
      <c r="K921" s="312" t="s">
        <v>3253</v>
      </c>
      <c r="L921" s="609" t="s">
        <v>5434</v>
      </c>
      <c r="M921">
        <v>0</v>
      </c>
      <c r="N921">
        <v>1</v>
      </c>
      <c r="O921">
        <v>2</v>
      </c>
      <c r="P921">
        <v>2</v>
      </c>
      <c r="Q921">
        <v>0</v>
      </c>
      <c r="R921">
        <f t="shared" si="53"/>
        <v>5</v>
      </c>
      <c r="S921" s="609"/>
      <c r="T921" s="609"/>
      <c r="U921" s="609"/>
      <c r="V921" s="609"/>
      <c r="W921" s="609"/>
      <c r="X921" s="609"/>
      <c r="Y921"/>
      <c r="Z921"/>
      <c r="AA921"/>
      <c r="AB921"/>
      <c r="AC921"/>
      <c r="AD921"/>
    </row>
    <row r="922" spans="2:30" ht="15" customHeight="1">
      <c r="B922" s="699" t="s">
        <v>4898</v>
      </c>
      <c r="I922" s="309" t="s">
        <v>3367</v>
      </c>
      <c r="J922" s="459">
        <v>4</v>
      </c>
      <c r="K922" s="312" t="s">
        <v>3236</v>
      </c>
      <c r="L922" s="609" t="s">
        <v>5434</v>
      </c>
      <c r="M922">
        <v>1</v>
      </c>
      <c r="N922">
        <v>1</v>
      </c>
      <c r="O922">
        <v>1</v>
      </c>
      <c r="P922">
        <v>1</v>
      </c>
      <c r="Q922">
        <v>0</v>
      </c>
      <c r="R922">
        <f t="shared" si="53"/>
        <v>4</v>
      </c>
      <c r="S922" s="609"/>
      <c r="T922" s="609"/>
      <c r="U922" s="609"/>
      <c r="V922" s="609"/>
      <c r="W922" s="609"/>
      <c r="X922" s="609"/>
      <c r="Y922"/>
      <c r="Z922"/>
      <c r="AA922"/>
      <c r="AB922"/>
      <c r="AC922"/>
      <c r="AD922"/>
    </row>
    <row r="923" spans="2:30" ht="15" hidden="1" customHeight="1">
      <c r="B923" s="699" t="s">
        <v>4899</v>
      </c>
      <c r="I923" s="309" t="s">
        <v>3367</v>
      </c>
      <c r="J923" s="459">
        <v>5</v>
      </c>
      <c r="K923" s="312" t="s">
        <v>3246</v>
      </c>
      <c r="L923" s="609" t="s">
        <v>5433</v>
      </c>
      <c r="M923">
        <v>0</v>
      </c>
      <c r="N923">
        <v>0</v>
      </c>
      <c r="O923">
        <v>0</v>
      </c>
      <c r="P923">
        <v>0</v>
      </c>
      <c r="Q923">
        <v>0</v>
      </c>
      <c r="R923">
        <f t="shared" si="53"/>
        <v>0</v>
      </c>
      <c r="S923" s="609"/>
      <c r="T923" s="609"/>
      <c r="U923" s="609"/>
      <c r="V923" s="609"/>
      <c r="W923" s="609"/>
      <c r="X923" s="609"/>
      <c r="Y923"/>
      <c r="Z923"/>
      <c r="AA923"/>
      <c r="AB923"/>
      <c r="AC923"/>
      <c r="AD923"/>
    </row>
    <row r="924" spans="2:30" ht="15" hidden="1" customHeight="1">
      <c r="B924" s="699" t="s">
        <v>4900</v>
      </c>
      <c r="I924" s="309" t="s">
        <v>3367</v>
      </c>
      <c r="J924" s="459">
        <v>7</v>
      </c>
      <c r="K924" s="312" t="s">
        <v>3246</v>
      </c>
      <c r="L924" s="609" t="s">
        <v>5434</v>
      </c>
      <c r="M924">
        <v>2</v>
      </c>
      <c r="N924">
        <v>0</v>
      </c>
      <c r="O924">
        <v>0</v>
      </c>
      <c r="P924">
        <v>0</v>
      </c>
      <c r="Q924">
        <v>0</v>
      </c>
      <c r="R924">
        <f t="shared" si="53"/>
        <v>0</v>
      </c>
      <c r="S924" s="609"/>
      <c r="T924" s="609"/>
      <c r="U924" s="609"/>
      <c r="V924" s="609"/>
      <c r="W924" s="609"/>
      <c r="X924" s="609"/>
      <c r="Y924"/>
      <c r="Z924"/>
      <c r="AA924"/>
      <c r="AB924"/>
      <c r="AC924"/>
      <c r="AD924"/>
    </row>
    <row r="925" spans="2:30" ht="15" hidden="1" customHeight="1">
      <c r="B925" s="699" t="s">
        <v>4901</v>
      </c>
      <c r="I925" s="689" t="s">
        <v>407</v>
      </c>
      <c r="J925" s="459">
        <v>1</v>
      </c>
      <c r="K925" s="312" t="s">
        <v>3246</v>
      </c>
      <c r="L925" s="609" t="s">
        <v>5433</v>
      </c>
      <c r="M925">
        <v>0</v>
      </c>
      <c r="N925">
        <v>0</v>
      </c>
      <c r="O925">
        <v>0</v>
      </c>
      <c r="P925">
        <v>0</v>
      </c>
      <c r="Q925">
        <v>0</v>
      </c>
      <c r="R925">
        <f t="shared" si="53"/>
        <v>0</v>
      </c>
      <c r="S925" s="609"/>
      <c r="T925" s="609"/>
      <c r="U925" s="609"/>
      <c r="V925" s="609"/>
      <c r="W925" s="609"/>
      <c r="X925" s="609"/>
      <c r="Y925"/>
      <c r="Z925"/>
      <c r="AA925"/>
      <c r="AB925"/>
      <c r="AC925"/>
      <c r="AD925"/>
    </row>
    <row r="926" spans="2:30" ht="15" hidden="1" customHeight="1">
      <c r="B926" s="699" t="s">
        <v>4902</v>
      </c>
      <c r="I926" s="689" t="s">
        <v>407</v>
      </c>
      <c r="J926" s="459">
        <v>1</v>
      </c>
      <c r="K926" s="694" t="s">
        <v>454</v>
      </c>
      <c r="L926" s="609" t="s">
        <v>5433</v>
      </c>
      <c r="M926">
        <v>0</v>
      </c>
      <c r="N926">
        <v>0</v>
      </c>
      <c r="O926">
        <v>0</v>
      </c>
      <c r="P926">
        <v>0</v>
      </c>
      <c r="Q926">
        <v>0</v>
      </c>
      <c r="R926">
        <f t="shared" si="53"/>
        <v>0</v>
      </c>
      <c r="S926" s="609"/>
      <c r="T926" s="609"/>
      <c r="U926" s="609"/>
      <c r="V926" s="609"/>
      <c r="W926" s="609"/>
      <c r="X926" s="609"/>
      <c r="Y926"/>
      <c r="Z926"/>
      <c r="AA926"/>
      <c r="AB926"/>
      <c r="AC926"/>
      <c r="AD926"/>
    </row>
    <row r="927" spans="2:30" ht="15" hidden="1" customHeight="1">
      <c r="B927" s="699" t="s">
        <v>4903</v>
      </c>
      <c r="I927" s="689" t="s">
        <v>407</v>
      </c>
      <c r="J927" s="459">
        <v>1</v>
      </c>
      <c r="K927" s="694" t="s">
        <v>454</v>
      </c>
      <c r="L927" s="609" t="s">
        <v>5433</v>
      </c>
      <c r="M927">
        <v>0</v>
      </c>
      <c r="N927">
        <v>0</v>
      </c>
      <c r="O927">
        <v>0</v>
      </c>
      <c r="P927">
        <v>0</v>
      </c>
      <c r="Q927">
        <v>0</v>
      </c>
      <c r="R927">
        <f t="shared" si="53"/>
        <v>0</v>
      </c>
      <c r="S927" s="609"/>
      <c r="T927" s="609"/>
      <c r="U927" s="609"/>
      <c r="V927" s="609"/>
      <c r="W927" s="609"/>
      <c r="X927" s="609"/>
      <c r="Y927"/>
      <c r="Z927"/>
      <c r="AA927"/>
      <c r="AB927"/>
      <c r="AC927"/>
      <c r="AD927"/>
    </row>
    <row r="928" spans="2:30" ht="15" hidden="1" customHeight="1">
      <c r="B928" s="699" t="s">
        <v>4904</v>
      </c>
      <c r="I928" s="689" t="s">
        <v>407</v>
      </c>
      <c r="J928" s="459">
        <v>1</v>
      </c>
      <c r="K928" s="694" t="s">
        <v>454</v>
      </c>
      <c r="L928" s="609" t="s">
        <v>5433</v>
      </c>
      <c r="M928">
        <v>0</v>
      </c>
      <c r="N928">
        <v>0</v>
      </c>
      <c r="O928">
        <v>0</v>
      </c>
      <c r="P928">
        <v>0</v>
      </c>
      <c r="Q928">
        <v>0</v>
      </c>
      <c r="R928">
        <f t="shared" si="53"/>
        <v>0</v>
      </c>
      <c r="S928" s="609"/>
      <c r="T928" s="609"/>
      <c r="U928" s="609"/>
      <c r="V928" s="609"/>
      <c r="W928" s="609"/>
      <c r="X928" s="609"/>
      <c r="Y928"/>
      <c r="Z928"/>
      <c r="AA928"/>
      <c r="AB928"/>
      <c r="AC928"/>
      <c r="AD928"/>
    </row>
    <row r="929" spans="2:30" ht="15" hidden="1" customHeight="1">
      <c r="B929" s="699" t="s">
        <v>4905</v>
      </c>
      <c r="I929" s="689" t="s">
        <v>407</v>
      </c>
      <c r="J929" s="459">
        <v>1</v>
      </c>
      <c r="K929" s="694" t="s">
        <v>454</v>
      </c>
      <c r="L929" s="609" t="s">
        <v>5433</v>
      </c>
      <c r="M929">
        <v>0</v>
      </c>
      <c r="N929">
        <v>0</v>
      </c>
      <c r="O929">
        <v>0</v>
      </c>
      <c r="P929">
        <v>0</v>
      </c>
      <c r="Q929">
        <v>0</v>
      </c>
      <c r="R929">
        <f t="shared" si="53"/>
        <v>0</v>
      </c>
      <c r="S929" s="609"/>
      <c r="T929" s="609"/>
      <c r="U929" s="609"/>
      <c r="V929" s="609"/>
      <c r="W929" s="609"/>
      <c r="X929" s="609"/>
      <c r="Y929"/>
      <c r="Z929"/>
      <c r="AA929"/>
      <c r="AB929"/>
      <c r="AC929"/>
      <c r="AD929"/>
    </row>
    <row r="930" spans="2:30" ht="15" hidden="1" customHeight="1">
      <c r="B930" s="699" t="s">
        <v>4906</v>
      </c>
      <c r="I930" s="689" t="s">
        <v>407</v>
      </c>
      <c r="J930" s="459">
        <v>2</v>
      </c>
      <c r="K930" s="694" t="s">
        <v>454</v>
      </c>
      <c r="L930" s="609" t="s">
        <v>5433</v>
      </c>
      <c r="M930">
        <v>0</v>
      </c>
      <c r="N930">
        <v>0</v>
      </c>
      <c r="O930">
        <v>0</v>
      </c>
      <c r="P930">
        <v>0</v>
      </c>
      <c r="Q930">
        <v>0</v>
      </c>
      <c r="R930">
        <f t="shared" si="53"/>
        <v>0</v>
      </c>
      <c r="S930" s="609"/>
      <c r="T930" s="609"/>
      <c r="U930" s="609"/>
      <c r="V930" s="609"/>
      <c r="W930" s="609"/>
      <c r="X930" s="609"/>
      <c r="Y930"/>
      <c r="Z930"/>
      <c r="AA930"/>
      <c r="AB930"/>
      <c r="AC930"/>
      <c r="AD930"/>
    </row>
    <row r="931" spans="2:30" ht="15" customHeight="1">
      <c r="B931" s="699" t="s">
        <v>4907</v>
      </c>
      <c r="I931" s="689" t="s">
        <v>407</v>
      </c>
      <c r="J931" s="459">
        <v>2</v>
      </c>
      <c r="K931" s="312" t="s">
        <v>3253</v>
      </c>
      <c r="L931" s="609" t="s">
        <v>5434</v>
      </c>
      <c r="M931">
        <v>1</v>
      </c>
      <c r="N931">
        <v>1</v>
      </c>
      <c r="O931">
        <v>2</v>
      </c>
      <c r="P931">
        <v>2</v>
      </c>
      <c r="Q931">
        <v>1</v>
      </c>
      <c r="R931">
        <f t="shared" si="53"/>
        <v>7</v>
      </c>
      <c r="S931" s="609"/>
      <c r="T931" s="609"/>
      <c r="U931" s="609"/>
      <c r="V931" s="609"/>
      <c r="W931" s="609"/>
      <c r="X931" s="609"/>
      <c r="Y931"/>
      <c r="Z931"/>
      <c r="AA931"/>
      <c r="AB931"/>
      <c r="AC931"/>
      <c r="AD931"/>
    </row>
    <row r="932" spans="2:30" ht="15" hidden="1" customHeight="1">
      <c r="B932" s="699" t="s">
        <v>4908</v>
      </c>
      <c r="I932" s="689" t="s">
        <v>407</v>
      </c>
      <c r="J932" s="459">
        <v>2</v>
      </c>
      <c r="K932" s="694" t="s">
        <v>454</v>
      </c>
      <c r="L932" s="609" t="s">
        <v>5433</v>
      </c>
      <c r="M932">
        <v>0</v>
      </c>
      <c r="N932">
        <v>0</v>
      </c>
      <c r="O932">
        <v>0</v>
      </c>
      <c r="P932">
        <v>0</v>
      </c>
      <c r="Q932">
        <v>0</v>
      </c>
      <c r="R932">
        <f t="shared" si="53"/>
        <v>0</v>
      </c>
      <c r="S932" s="609"/>
      <c r="T932" s="609"/>
      <c r="U932" s="609"/>
      <c r="V932" s="609"/>
      <c r="W932" s="609"/>
      <c r="X932" s="609"/>
      <c r="Y932"/>
      <c r="Z932"/>
      <c r="AA932"/>
      <c r="AB932"/>
      <c r="AC932"/>
      <c r="AD932"/>
    </row>
    <row r="933" spans="2:30" ht="15" hidden="1" customHeight="1">
      <c r="B933" s="699" t="s">
        <v>4909</v>
      </c>
      <c r="I933" s="689" t="s">
        <v>407</v>
      </c>
      <c r="J933" s="459">
        <v>2</v>
      </c>
      <c r="K933" s="694" t="s">
        <v>454</v>
      </c>
      <c r="L933" s="609" t="s">
        <v>5433</v>
      </c>
      <c r="M933">
        <v>0</v>
      </c>
      <c r="N933">
        <v>0</v>
      </c>
      <c r="O933">
        <v>0</v>
      </c>
      <c r="P933">
        <v>0</v>
      </c>
      <c r="Q933">
        <v>0</v>
      </c>
      <c r="R933">
        <f t="shared" si="53"/>
        <v>0</v>
      </c>
      <c r="S933" s="609"/>
      <c r="T933" s="609"/>
      <c r="U933" s="609"/>
      <c r="V933" s="609"/>
      <c r="W933" s="609"/>
      <c r="X933" s="609"/>
      <c r="Y933"/>
      <c r="Z933"/>
      <c r="AA933"/>
      <c r="AB933"/>
      <c r="AC933"/>
      <c r="AD933"/>
    </row>
    <row r="934" spans="2:30" ht="15" hidden="1" customHeight="1">
      <c r="B934" s="699" t="s">
        <v>4910</v>
      </c>
      <c r="I934" s="689" t="s">
        <v>407</v>
      </c>
      <c r="J934" s="459">
        <v>3</v>
      </c>
      <c r="K934" s="694" t="s">
        <v>454</v>
      </c>
      <c r="L934" s="609" t="s">
        <v>5433</v>
      </c>
      <c r="M934">
        <v>0</v>
      </c>
      <c r="N934">
        <v>0</v>
      </c>
      <c r="O934">
        <v>0</v>
      </c>
      <c r="P934">
        <v>0</v>
      </c>
      <c r="Q934">
        <v>0</v>
      </c>
      <c r="R934">
        <f t="shared" si="53"/>
        <v>0</v>
      </c>
      <c r="S934" s="609"/>
      <c r="T934" s="609"/>
      <c r="U934" s="609"/>
      <c r="V934" s="609"/>
      <c r="W934" s="609"/>
      <c r="X934" s="609"/>
      <c r="Y934"/>
      <c r="Z934"/>
      <c r="AA934"/>
      <c r="AB934"/>
      <c r="AC934"/>
      <c r="AD934"/>
    </row>
    <row r="935" spans="2:30" ht="15" customHeight="1">
      <c r="B935" s="699" t="s">
        <v>4911</v>
      </c>
      <c r="I935" s="689" t="s">
        <v>407</v>
      </c>
      <c r="J935" s="459">
        <v>3</v>
      </c>
      <c r="K935" s="312" t="s">
        <v>3236</v>
      </c>
      <c r="L935" s="609" t="s">
        <v>5434</v>
      </c>
      <c r="M935">
        <v>0</v>
      </c>
      <c r="N935">
        <v>1</v>
      </c>
      <c r="O935">
        <v>1</v>
      </c>
      <c r="P935">
        <v>1</v>
      </c>
      <c r="Q935">
        <v>1</v>
      </c>
      <c r="R935">
        <f t="shared" si="53"/>
        <v>4</v>
      </c>
      <c r="S935" s="609"/>
      <c r="T935" s="609"/>
      <c r="U935" s="609"/>
      <c r="V935" s="609"/>
      <c r="W935" s="609"/>
      <c r="X935" s="609"/>
      <c r="Y935"/>
      <c r="Z935"/>
      <c r="AA935"/>
      <c r="AB935"/>
      <c r="AC935"/>
      <c r="AD935"/>
    </row>
    <row r="936" spans="2:30" ht="15" hidden="1" customHeight="1">
      <c r="B936" s="699" t="s">
        <v>4912</v>
      </c>
      <c r="I936" s="689" t="s">
        <v>407</v>
      </c>
      <c r="J936" s="459">
        <v>3</v>
      </c>
      <c r="K936" s="694" t="s">
        <v>454</v>
      </c>
      <c r="L936" s="609" t="s">
        <v>5433</v>
      </c>
      <c r="M936">
        <v>0</v>
      </c>
      <c r="N936">
        <v>0</v>
      </c>
      <c r="O936">
        <v>0</v>
      </c>
      <c r="P936">
        <v>0</v>
      </c>
      <c r="Q936">
        <v>0</v>
      </c>
      <c r="R936">
        <f t="shared" si="53"/>
        <v>0</v>
      </c>
      <c r="S936" s="609"/>
      <c r="T936" s="609"/>
      <c r="U936" s="609"/>
      <c r="V936" s="609"/>
      <c r="W936" s="609"/>
      <c r="X936" s="609"/>
      <c r="Y936"/>
      <c r="Z936"/>
      <c r="AA936"/>
      <c r="AB936"/>
      <c r="AC936"/>
      <c r="AD936"/>
    </row>
    <row r="937" spans="2:30" ht="15" hidden="1" customHeight="1">
      <c r="B937" s="699" t="s">
        <v>4913</v>
      </c>
      <c r="I937" s="689" t="s">
        <v>407</v>
      </c>
      <c r="J937" s="459">
        <v>3</v>
      </c>
      <c r="K937" s="312" t="s">
        <v>3246</v>
      </c>
      <c r="L937" s="609" t="s">
        <v>5433</v>
      </c>
      <c r="M937">
        <v>0</v>
      </c>
      <c r="N937">
        <v>0</v>
      </c>
      <c r="O937">
        <v>0</v>
      </c>
      <c r="P937">
        <v>0</v>
      </c>
      <c r="Q937">
        <v>0</v>
      </c>
      <c r="R937">
        <f t="shared" si="53"/>
        <v>0</v>
      </c>
      <c r="S937" s="609"/>
      <c r="T937" s="609"/>
      <c r="U937" s="609"/>
      <c r="V937" s="609"/>
      <c r="W937" s="609"/>
      <c r="X937" s="609"/>
      <c r="Y937"/>
      <c r="Z937"/>
      <c r="AA937"/>
      <c r="AB937"/>
      <c r="AC937"/>
      <c r="AD937"/>
    </row>
    <row r="938" spans="2:30" ht="15" hidden="1" customHeight="1">
      <c r="B938" s="699" t="s">
        <v>4914</v>
      </c>
      <c r="I938" s="689" t="s">
        <v>407</v>
      </c>
      <c r="J938" s="459">
        <v>3</v>
      </c>
      <c r="K938" s="694" t="s">
        <v>454</v>
      </c>
      <c r="L938" s="609" t="s">
        <v>5433</v>
      </c>
      <c r="M938">
        <v>0</v>
      </c>
      <c r="N938">
        <v>0</v>
      </c>
      <c r="O938">
        <v>0</v>
      </c>
      <c r="P938">
        <v>0</v>
      </c>
      <c r="Q938">
        <v>0</v>
      </c>
      <c r="R938">
        <f t="shared" si="53"/>
        <v>0</v>
      </c>
      <c r="S938" s="609"/>
      <c r="T938" s="609"/>
      <c r="U938" s="609"/>
      <c r="V938" s="609"/>
      <c r="W938" s="609"/>
      <c r="X938" s="609"/>
      <c r="Y938"/>
      <c r="Z938"/>
      <c r="AA938"/>
      <c r="AB938"/>
      <c r="AC938"/>
      <c r="AD938"/>
    </row>
    <row r="939" spans="2:30" ht="15" hidden="1" customHeight="1">
      <c r="B939" s="699" t="s">
        <v>4915</v>
      </c>
      <c r="I939" s="689" t="s">
        <v>407</v>
      </c>
      <c r="J939" s="459">
        <v>4</v>
      </c>
      <c r="K939" s="694" t="s">
        <v>454</v>
      </c>
      <c r="L939" s="609" t="s">
        <v>5433</v>
      </c>
      <c r="M939">
        <v>0</v>
      </c>
      <c r="N939">
        <v>0</v>
      </c>
      <c r="O939">
        <v>0</v>
      </c>
      <c r="P939">
        <v>0</v>
      </c>
      <c r="Q939">
        <v>0</v>
      </c>
      <c r="R939">
        <f t="shared" si="53"/>
        <v>0</v>
      </c>
      <c r="S939" s="609"/>
      <c r="T939" s="609"/>
      <c r="U939" s="609"/>
      <c r="V939" s="609"/>
      <c r="W939" s="609"/>
      <c r="X939" s="609"/>
      <c r="Y939"/>
      <c r="Z939"/>
      <c r="AA939"/>
      <c r="AB939"/>
      <c r="AC939"/>
      <c r="AD939"/>
    </row>
    <row r="940" spans="2:30" ht="15" customHeight="1">
      <c r="B940" s="699" t="s">
        <v>4916</v>
      </c>
      <c r="I940" s="689" t="s">
        <v>407</v>
      </c>
      <c r="J940" s="459">
        <v>4</v>
      </c>
      <c r="K940" s="312" t="s">
        <v>3253</v>
      </c>
      <c r="L940" s="609" t="s">
        <v>5434</v>
      </c>
      <c r="M940">
        <v>1</v>
      </c>
      <c r="N940">
        <v>1</v>
      </c>
      <c r="O940" s="478">
        <v>0</v>
      </c>
      <c r="P940">
        <v>1</v>
      </c>
      <c r="Q940">
        <v>2</v>
      </c>
      <c r="R940">
        <f t="shared" si="53"/>
        <v>5</v>
      </c>
      <c r="S940" s="609"/>
      <c r="T940" s="609"/>
      <c r="U940" s="609"/>
      <c r="V940" s="609"/>
      <c r="W940" s="609"/>
      <c r="X940" s="609"/>
      <c r="Y940"/>
      <c r="Z940"/>
      <c r="AA940"/>
      <c r="AB940"/>
      <c r="AC940"/>
      <c r="AD940"/>
    </row>
    <row r="941" spans="2:30" ht="15" hidden="1" customHeight="1">
      <c r="B941" s="699" t="s">
        <v>4917</v>
      </c>
      <c r="I941" s="689" t="s">
        <v>407</v>
      </c>
      <c r="J941" s="459">
        <v>4</v>
      </c>
      <c r="K941" s="694" t="s">
        <v>454</v>
      </c>
      <c r="L941" s="609" t="s">
        <v>5433</v>
      </c>
      <c r="M941">
        <v>0</v>
      </c>
      <c r="N941">
        <v>0</v>
      </c>
      <c r="O941">
        <v>0</v>
      </c>
      <c r="P941">
        <v>0</v>
      </c>
      <c r="Q941">
        <v>0</v>
      </c>
      <c r="R941">
        <f t="shared" si="53"/>
        <v>0</v>
      </c>
      <c r="S941" s="609"/>
      <c r="T941" s="609"/>
      <c r="U941" s="609"/>
      <c r="V941" s="609"/>
      <c r="W941" s="609"/>
      <c r="X941" s="609"/>
      <c r="Y941"/>
      <c r="Z941"/>
      <c r="AA941"/>
      <c r="AB941"/>
      <c r="AC941"/>
      <c r="AD941"/>
    </row>
    <row r="942" spans="2:30" ht="15" customHeight="1">
      <c r="B942" s="699" t="s">
        <v>4918</v>
      </c>
      <c r="I942" s="689" t="s">
        <v>407</v>
      </c>
      <c r="J942" s="459">
        <v>4</v>
      </c>
      <c r="K942" s="312" t="s">
        <v>3236</v>
      </c>
      <c r="L942" s="609" t="s">
        <v>5434</v>
      </c>
      <c r="M942">
        <v>1</v>
      </c>
      <c r="N942">
        <v>0</v>
      </c>
      <c r="O942">
        <v>1</v>
      </c>
      <c r="P942">
        <v>1</v>
      </c>
      <c r="Q942">
        <v>1</v>
      </c>
      <c r="R942">
        <f t="shared" si="53"/>
        <v>4</v>
      </c>
      <c r="S942" s="609"/>
      <c r="T942" s="609"/>
      <c r="U942" s="609"/>
      <c r="V942" s="609"/>
      <c r="W942" s="609"/>
      <c r="X942" s="609"/>
      <c r="Y942"/>
      <c r="Z942"/>
      <c r="AA942"/>
      <c r="AB942"/>
      <c r="AC942"/>
      <c r="AD942"/>
    </row>
    <row r="943" spans="2:30" ht="15" customHeight="1">
      <c r="B943" s="699" t="s">
        <v>4919</v>
      </c>
      <c r="I943" s="689" t="s">
        <v>407</v>
      </c>
      <c r="J943" s="459">
        <v>4</v>
      </c>
      <c r="K943" s="312" t="s">
        <v>3236</v>
      </c>
      <c r="L943" s="609" t="s">
        <v>5434</v>
      </c>
      <c r="M943">
        <v>0</v>
      </c>
      <c r="N943">
        <v>1</v>
      </c>
      <c r="O943">
        <v>0</v>
      </c>
      <c r="P943">
        <v>0</v>
      </c>
      <c r="Q943">
        <v>1</v>
      </c>
      <c r="R943">
        <f t="shared" si="53"/>
        <v>2</v>
      </c>
      <c r="S943" s="609"/>
      <c r="T943" s="609"/>
      <c r="U943" s="609"/>
      <c r="V943" s="609"/>
      <c r="W943" s="609"/>
      <c r="X943" s="609"/>
      <c r="Y943"/>
      <c r="Z943"/>
      <c r="AA943"/>
      <c r="AB943"/>
      <c r="AC943"/>
      <c r="AD943"/>
    </row>
    <row r="944" spans="2:30" ht="15" hidden="1" customHeight="1">
      <c r="B944" s="699" t="s">
        <v>4920</v>
      </c>
      <c r="I944" s="689" t="s">
        <v>407</v>
      </c>
      <c r="J944" s="459">
        <v>4</v>
      </c>
      <c r="K944" s="694" t="s">
        <v>454</v>
      </c>
      <c r="L944" s="609" t="s">
        <v>5433</v>
      </c>
      <c r="M944">
        <v>0</v>
      </c>
      <c r="N944">
        <v>0</v>
      </c>
      <c r="O944">
        <v>0</v>
      </c>
      <c r="P944">
        <v>0</v>
      </c>
      <c r="Q944">
        <v>0</v>
      </c>
      <c r="R944">
        <f t="shared" si="53"/>
        <v>0</v>
      </c>
      <c r="S944" s="609"/>
      <c r="T944" s="609"/>
      <c r="U944" s="609"/>
      <c r="V944" s="609"/>
      <c r="W944" s="609"/>
      <c r="X944" s="609"/>
      <c r="Y944"/>
      <c r="Z944"/>
      <c r="AA944"/>
      <c r="AB944"/>
      <c r="AC944"/>
      <c r="AD944"/>
    </row>
    <row r="945" spans="2:30" ht="15" hidden="1" customHeight="1">
      <c r="B945" s="699" t="s">
        <v>4921</v>
      </c>
      <c r="I945" s="689" t="s">
        <v>407</v>
      </c>
      <c r="J945" s="459">
        <v>4</v>
      </c>
      <c r="K945" s="694" t="s">
        <v>454</v>
      </c>
      <c r="L945" s="609" t="s">
        <v>5433</v>
      </c>
      <c r="M945">
        <v>0</v>
      </c>
      <c r="N945">
        <v>0</v>
      </c>
      <c r="O945">
        <v>0</v>
      </c>
      <c r="P945">
        <v>0</v>
      </c>
      <c r="Q945">
        <v>0</v>
      </c>
      <c r="R945">
        <f t="shared" si="53"/>
        <v>0</v>
      </c>
      <c r="S945" s="609"/>
      <c r="T945" s="609"/>
      <c r="U945" s="609"/>
      <c r="V945" s="609"/>
      <c r="W945" s="609"/>
      <c r="X945" s="609"/>
      <c r="Y945"/>
      <c r="Z945"/>
      <c r="AA945"/>
      <c r="AB945"/>
      <c r="AC945"/>
      <c r="AD945"/>
    </row>
    <row r="946" spans="2:30" ht="15" customHeight="1">
      <c r="B946" s="699" t="s">
        <v>4922</v>
      </c>
      <c r="I946" s="689" t="s">
        <v>407</v>
      </c>
      <c r="J946" s="459">
        <v>5</v>
      </c>
      <c r="K946" s="312" t="s">
        <v>3236</v>
      </c>
      <c r="L946" s="609" t="s">
        <v>5434</v>
      </c>
      <c r="M946">
        <v>0</v>
      </c>
      <c r="N946">
        <v>1</v>
      </c>
      <c r="O946">
        <v>1</v>
      </c>
      <c r="P946">
        <v>1</v>
      </c>
      <c r="Q946">
        <v>1</v>
      </c>
      <c r="R946">
        <f t="shared" si="53"/>
        <v>4</v>
      </c>
      <c r="S946" s="609"/>
      <c r="T946" s="609"/>
      <c r="U946" s="609"/>
      <c r="V946" s="609"/>
      <c r="W946" s="609"/>
      <c r="X946" s="609"/>
      <c r="Y946"/>
      <c r="Z946"/>
      <c r="AA946"/>
      <c r="AB946"/>
      <c r="AC946"/>
      <c r="AD946"/>
    </row>
    <row r="947" spans="2:30" ht="15" customHeight="1">
      <c r="B947" s="699" t="s">
        <v>4923</v>
      </c>
      <c r="I947" s="689" t="s">
        <v>407</v>
      </c>
      <c r="J947" s="459">
        <v>5</v>
      </c>
      <c r="K947" s="312" t="s">
        <v>3253</v>
      </c>
      <c r="L947" s="609" t="s">
        <v>5434</v>
      </c>
      <c r="M947">
        <v>0</v>
      </c>
      <c r="N947">
        <v>2</v>
      </c>
      <c r="O947">
        <v>1</v>
      </c>
      <c r="P947">
        <v>1</v>
      </c>
      <c r="Q947">
        <v>0</v>
      </c>
      <c r="R947">
        <f t="shared" si="53"/>
        <v>4</v>
      </c>
      <c r="S947" s="609"/>
      <c r="T947" s="609"/>
      <c r="U947" s="609"/>
      <c r="V947" s="609"/>
      <c r="W947" s="609"/>
      <c r="X947" s="609"/>
      <c r="Y947"/>
      <c r="Z947"/>
      <c r="AA947"/>
      <c r="AB947"/>
      <c r="AC947"/>
      <c r="AD947"/>
    </row>
    <row r="948" spans="2:30" ht="15" hidden="1" customHeight="1">
      <c r="B948" s="699" t="s">
        <v>4924</v>
      </c>
      <c r="I948" s="689" t="s">
        <v>407</v>
      </c>
      <c r="J948" s="459">
        <v>5</v>
      </c>
      <c r="K948" s="694" t="s">
        <v>454</v>
      </c>
      <c r="L948" s="609" t="s">
        <v>5433</v>
      </c>
      <c r="M948">
        <v>0</v>
      </c>
      <c r="N948">
        <v>0</v>
      </c>
      <c r="O948">
        <v>0</v>
      </c>
      <c r="P948">
        <v>0</v>
      </c>
      <c r="Q948">
        <v>0</v>
      </c>
      <c r="R948">
        <f t="shared" si="53"/>
        <v>0</v>
      </c>
      <c r="S948" s="609"/>
      <c r="T948" s="609"/>
      <c r="U948" s="609"/>
      <c r="V948" s="609"/>
      <c r="W948" s="609"/>
      <c r="X948" s="609"/>
      <c r="Y948"/>
      <c r="Z948"/>
      <c r="AA948"/>
      <c r="AB948"/>
      <c r="AC948"/>
      <c r="AD948"/>
    </row>
    <row r="949" spans="2:30" ht="15" customHeight="1">
      <c r="B949" s="699" t="s">
        <v>4925</v>
      </c>
      <c r="I949" s="689" t="s">
        <v>407</v>
      </c>
      <c r="J949" s="459">
        <v>6</v>
      </c>
      <c r="K949" s="312" t="s">
        <v>3236</v>
      </c>
      <c r="L949" s="609" t="s">
        <v>5434</v>
      </c>
      <c r="M949">
        <v>0</v>
      </c>
      <c r="N949">
        <v>0</v>
      </c>
      <c r="O949">
        <v>0</v>
      </c>
      <c r="P949">
        <v>0</v>
      </c>
      <c r="Q949">
        <v>0</v>
      </c>
      <c r="R949">
        <f t="shared" si="53"/>
        <v>0</v>
      </c>
      <c r="S949" s="609"/>
      <c r="T949" s="609"/>
      <c r="U949" s="609"/>
      <c r="V949" s="609"/>
      <c r="W949" s="609"/>
      <c r="X949" s="609"/>
      <c r="Y949"/>
      <c r="Z949"/>
      <c r="AA949"/>
      <c r="AB949"/>
      <c r="AC949"/>
      <c r="AD949"/>
    </row>
    <row r="950" spans="2:30" ht="15" hidden="1" customHeight="1">
      <c r="B950" s="699" t="s">
        <v>4926</v>
      </c>
      <c r="I950" s="689" t="s">
        <v>407</v>
      </c>
      <c r="J950" s="459">
        <v>6</v>
      </c>
      <c r="K950" s="694" t="s">
        <v>454</v>
      </c>
      <c r="L950" s="609" t="s">
        <v>5433</v>
      </c>
      <c r="M950">
        <v>0</v>
      </c>
      <c r="N950">
        <v>0</v>
      </c>
      <c r="O950">
        <v>0</v>
      </c>
      <c r="P950">
        <v>0</v>
      </c>
      <c r="Q950">
        <v>0</v>
      </c>
      <c r="R950">
        <f t="shared" si="53"/>
        <v>0</v>
      </c>
      <c r="S950" s="609"/>
      <c r="T950" s="609"/>
      <c r="U950" s="609"/>
      <c r="V950" s="609"/>
      <c r="W950" s="609"/>
      <c r="X950" s="609"/>
      <c r="Y950"/>
      <c r="Z950"/>
      <c r="AA950"/>
      <c r="AB950"/>
      <c r="AC950"/>
      <c r="AD950"/>
    </row>
    <row r="951" spans="2:30" ht="15" hidden="1" customHeight="1">
      <c r="B951" s="699" t="s">
        <v>4927</v>
      </c>
      <c r="I951" s="689" t="s">
        <v>407</v>
      </c>
      <c r="J951" s="459">
        <v>6</v>
      </c>
      <c r="K951" s="694" t="s">
        <v>454</v>
      </c>
      <c r="L951" s="609" t="s">
        <v>5433</v>
      </c>
      <c r="M951">
        <v>0</v>
      </c>
      <c r="N951">
        <v>0</v>
      </c>
      <c r="O951">
        <v>0</v>
      </c>
      <c r="P951">
        <v>0</v>
      </c>
      <c r="Q951">
        <v>0</v>
      </c>
      <c r="R951">
        <f t="shared" si="53"/>
        <v>0</v>
      </c>
      <c r="S951" s="609"/>
      <c r="T951" s="609"/>
      <c r="U951" s="609"/>
      <c r="V951" s="609"/>
      <c r="W951" s="609"/>
      <c r="X951" s="609"/>
      <c r="Y951"/>
      <c r="Z951"/>
      <c r="AA951"/>
      <c r="AB951"/>
      <c r="AC951"/>
      <c r="AD951"/>
    </row>
    <row r="952" spans="2:30" ht="15" hidden="1" customHeight="1">
      <c r="B952" s="699" t="s">
        <v>4928</v>
      </c>
      <c r="I952" s="689" t="s">
        <v>407</v>
      </c>
      <c r="J952" s="459">
        <v>7</v>
      </c>
      <c r="K952" s="694" t="s">
        <v>454</v>
      </c>
      <c r="L952" s="609" t="s">
        <v>5433</v>
      </c>
      <c r="M952">
        <v>0</v>
      </c>
      <c r="N952">
        <v>0</v>
      </c>
      <c r="O952">
        <v>0</v>
      </c>
      <c r="P952">
        <v>0</v>
      </c>
      <c r="Q952">
        <v>0</v>
      </c>
      <c r="R952">
        <f t="shared" si="53"/>
        <v>0</v>
      </c>
      <c r="S952" s="609"/>
      <c r="T952" s="609"/>
      <c r="U952" s="609"/>
      <c r="V952" s="609"/>
      <c r="W952" s="609"/>
      <c r="X952" s="609"/>
      <c r="Y952"/>
      <c r="Z952"/>
      <c r="AA952"/>
      <c r="AB952"/>
      <c r="AC952"/>
      <c r="AD952"/>
    </row>
    <row r="953" spans="2:30" ht="15" hidden="1" customHeight="1">
      <c r="B953" s="699" t="s">
        <v>4977</v>
      </c>
      <c r="I953" s="689" t="s">
        <v>407</v>
      </c>
      <c r="J953" s="459">
        <v>8</v>
      </c>
      <c r="K953" s="694" t="s">
        <v>454</v>
      </c>
      <c r="L953" s="609" t="s">
        <v>5433</v>
      </c>
      <c r="M953">
        <v>0</v>
      </c>
      <c r="N953">
        <v>0</v>
      </c>
      <c r="O953">
        <v>0</v>
      </c>
      <c r="P953">
        <v>0</v>
      </c>
      <c r="Q953">
        <v>0</v>
      </c>
      <c r="R953">
        <f t="shared" si="53"/>
        <v>0</v>
      </c>
      <c r="S953" s="609"/>
      <c r="T953" s="609"/>
      <c r="U953" s="609"/>
      <c r="V953" s="609"/>
      <c r="W953" s="609"/>
      <c r="X953" s="609"/>
      <c r="Y953"/>
      <c r="Z953"/>
      <c r="AA953"/>
      <c r="AB953"/>
      <c r="AC953"/>
      <c r="AD953"/>
    </row>
    <row r="954" spans="2:30" ht="15" hidden="1" customHeight="1">
      <c r="B954" s="699" t="s">
        <v>4929</v>
      </c>
      <c r="I954" s="689" t="s">
        <v>407</v>
      </c>
      <c r="J954" s="459">
        <v>10</v>
      </c>
      <c r="K954" s="312" t="s">
        <v>3246</v>
      </c>
      <c r="L954" s="609" t="s">
        <v>5433</v>
      </c>
      <c r="M954">
        <v>0</v>
      </c>
      <c r="N954">
        <v>0</v>
      </c>
      <c r="O954">
        <v>0</v>
      </c>
      <c r="P954">
        <v>0</v>
      </c>
      <c r="Q954">
        <v>0</v>
      </c>
      <c r="R954">
        <f t="shared" si="53"/>
        <v>0</v>
      </c>
      <c r="S954" s="609"/>
      <c r="T954" s="609"/>
      <c r="U954" s="609"/>
      <c r="V954" s="609"/>
      <c r="W954" s="609"/>
      <c r="X954" s="609"/>
      <c r="Y954"/>
      <c r="Z954"/>
      <c r="AA954"/>
      <c r="AB954"/>
      <c r="AC954"/>
      <c r="AD954"/>
    </row>
    <row r="955" spans="2:30" customFormat="1" ht="13.5" customHeight="1">
      <c r="B955" s="684" t="s">
        <v>4785</v>
      </c>
      <c r="I955" s="309" t="s">
        <v>3234</v>
      </c>
      <c r="J955">
        <v>0</v>
      </c>
      <c r="K955" s="312" t="s">
        <v>3253</v>
      </c>
      <c r="L955" s="609" t="s">
        <v>4813</v>
      </c>
      <c r="M955" s="581">
        <v>0</v>
      </c>
      <c r="N955" s="581">
        <v>0</v>
      </c>
      <c r="O955" s="581">
        <v>0</v>
      </c>
      <c r="P955" s="581">
        <v>0</v>
      </c>
      <c r="Q955" s="581">
        <v>0</v>
      </c>
      <c r="R955">
        <f>SUBTOTAL(9,M955:Q955)</f>
        <v>0</v>
      </c>
      <c r="S955" s="609"/>
      <c r="T955" s="609"/>
      <c r="U955" s="609"/>
      <c r="V955" s="609"/>
      <c r="W955" s="609"/>
      <c r="X955" s="609"/>
    </row>
    <row r="956" spans="2:30" customFormat="1" ht="13.5" hidden="1" customHeight="1">
      <c r="B956" t="s">
        <v>4635</v>
      </c>
      <c r="I956" s="309" t="s">
        <v>3234</v>
      </c>
      <c r="J956">
        <v>1</v>
      </c>
      <c r="K956" s="312" t="s">
        <v>3241</v>
      </c>
      <c r="L956" s="609" t="s">
        <v>4813</v>
      </c>
      <c r="M956">
        <v>0</v>
      </c>
      <c r="N956">
        <v>0</v>
      </c>
      <c r="O956">
        <v>0</v>
      </c>
      <c r="P956">
        <v>0</v>
      </c>
      <c r="Q956">
        <v>0</v>
      </c>
      <c r="R956">
        <f t="shared" ref="R956:R1029" si="54">SUBTOTAL(9,M956:Q956)</f>
        <v>0</v>
      </c>
      <c r="S956" s="609"/>
      <c r="T956" s="609"/>
      <c r="U956" s="609"/>
      <c r="V956" s="609"/>
      <c r="W956" s="609"/>
      <c r="X956" s="609"/>
    </row>
    <row r="957" spans="2:30" customFormat="1" ht="13.5" customHeight="1">
      <c r="B957" t="s">
        <v>4676</v>
      </c>
      <c r="I957" s="309" t="s">
        <v>3234</v>
      </c>
      <c r="J957">
        <v>1</v>
      </c>
      <c r="K957" s="312" t="s">
        <v>3253</v>
      </c>
      <c r="L957" s="609" t="s">
        <v>4814</v>
      </c>
      <c r="M957">
        <v>2</v>
      </c>
      <c r="N957">
        <v>1</v>
      </c>
      <c r="O957">
        <v>2</v>
      </c>
      <c r="P957">
        <v>2</v>
      </c>
      <c r="Q957">
        <v>2</v>
      </c>
      <c r="R957">
        <f t="shared" si="54"/>
        <v>9</v>
      </c>
      <c r="S957" s="609"/>
      <c r="T957" s="609"/>
      <c r="U957" s="609"/>
      <c r="V957" s="609"/>
      <c r="W957" s="609"/>
      <c r="X957" s="609"/>
    </row>
    <row r="958" spans="2:30" customFormat="1" ht="13.5" hidden="1" customHeight="1">
      <c r="B958" t="s">
        <v>4712</v>
      </c>
      <c r="I958" s="309" t="s">
        <v>3234</v>
      </c>
      <c r="J958">
        <v>1</v>
      </c>
      <c r="K958" s="312" t="s">
        <v>3246</v>
      </c>
      <c r="L958" s="609" t="s">
        <v>5003</v>
      </c>
      <c r="M958" s="492">
        <v>0</v>
      </c>
      <c r="N958" s="492">
        <v>0</v>
      </c>
      <c r="O958" s="492">
        <v>0</v>
      </c>
      <c r="P958" s="492">
        <v>0</v>
      </c>
      <c r="Q958" s="492">
        <v>0</v>
      </c>
      <c r="R958">
        <f t="shared" si="54"/>
        <v>0</v>
      </c>
      <c r="S958" s="609"/>
      <c r="T958" s="609"/>
      <c r="U958" s="609"/>
      <c r="V958" s="609"/>
      <c r="W958" s="609"/>
      <c r="X958" s="609"/>
    </row>
    <row r="959" spans="2:30" customFormat="1" ht="13.5" hidden="1" customHeight="1">
      <c r="B959" s="478" t="s">
        <v>4780</v>
      </c>
      <c r="I959" s="309" t="s">
        <v>3234</v>
      </c>
      <c r="J959">
        <v>2</v>
      </c>
      <c r="K959" s="312" t="s">
        <v>3246</v>
      </c>
      <c r="L959" s="609" t="s">
        <v>4815</v>
      </c>
      <c r="M959">
        <v>0</v>
      </c>
      <c r="N959">
        <v>2</v>
      </c>
      <c r="O959">
        <v>2</v>
      </c>
      <c r="P959">
        <v>2</v>
      </c>
      <c r="Q959">
        <v>2</v>
      </c>
      <c r="S959" s="609"/>
      <c r="T959" s="609"/>
      <c r="U959" s="609"/>
      <c r="V959" s="609"/>
      <c r="W959" s="609"/>
      <c r="X959" s="609"/>
    </row>
    <row r="960" spans="2:30" customFormat="1" ht="13.5" hidden="1" customHeight="1">
      <c r="B960" s="478" t="s">
        <v>4781</v>
      </c>
      <c r="I960" s="309" t="s">
        <v>3234</v>
      </c>
      <c r="J960">
        <v>2</v>
      </c>
      <c r="K960" s="312" t="s">
        <v>3246</v>
      </c>
      <c r="L960" s="609" t="s">
        <v>4815</v>
      </c>
      <c r="M960">
        <v>0</v>
      </c>
      <c r="N960">
        <v>0</v>
      </c>
      <c r="O960">
        <v>2</v>
      </c>
      <c r="P960">
        <v>2</v>
      </c>
      <c r="Q960">
        <v>2</v>
      </c>
      <c r="S960" s="609"/>
      <c r="T960" s="609"/>
      <c r="U960" s="609"/>
      <c r="V960" s="609"/>
      <c r="W960" s="609"/>
      <c r="X960" s="609"/>
    </row>
    <row r="961" spans="2:24" customFormat="1" ht="13.5" hidden="1" customHeight="1">
      <c r="B961" s="684" t="s">
        <v>4786</v>
      </c>
      <c r="I961" s="309" t="s">
        <v>3234</v>
      </c>
      <c r="J961">
        <v>2</v>
      </c>
      <c r="K961" s="312" t="s">
        <v>3246</v>
      </c>
      <c r="L961" s="609" t="s">
        <v>4814</v>
      </c>
      <c r="M961">
        <v>0</v>
      </c>
      <c r="N961">
        <v>0</v>
      </c>
      <c r="O961" s="581">
        <v>0</v>
      </c>
      <c r="P961">
        <v>1</v>
      </c>
      <c r="Q961">
        <v>0</v>
      </c>
      <c r="R961">
        <f t="shared" si="54"/>
        <v>0</v>
      </c>
      <c r="S961" s="609"/>
      <c r="T961" s="609"/>
      <c r="U961" s="609"/>
      <c r="V961" s="609"/>
      <c r="W961" s="609"/>
      <c r="X961" s="609"/>
    </row>
    <row r="962" spans="2:24" customFormat="1" ht="13.5" hidden="1" customHeight="1">
      <c r="B962" t="s">
        <v>4651</v>
      </c>
      <c r="I962" s="309" t="s">
        <v>3234</v>
      </c>
      <c r="J962">
        <v>2</v>
      </c>
      <c r="K962" s="312" t="s">
        <v>3241</v>
      </c>
      <c r="L962" s="609" t="s">
        <v>4813</v>
      </c>
      <c r="M962">
        <v>0</v>
      </c>
      <c r="N962">
        <v>0</v>
      </c>
      <c r="O962">
        <v>0</v>
      </c>
      <c r="P962">
        <v>0</v>
      </c>
      <c r="Q962">
        <v>0</v>
      </c>
      <c r="R962">
        <f t="shared" si="54"/>
        <v>0</v>
      </c>
      <c r="S962" s="609"/>
      <c r="T962" s="609"/>
      <c r="U962" s="609"/>
      <c r="V962" s="609"/>
      <c r="W962" s="609"/>
      <c r="X962" s="609"/>
    </row>
    <row r="963" spans="2:24" customFormat="1" ht="13.5" hidden="1" customHeight="1">
      <c r="B963" t="s">
        <v>4652</v>
      </c>
      <c r="I963" s="309" t="s">
        <v>3234</v>
      </c>
      <c r="J963">
        <v>5</v>
      </c>
      <c r="K963" s="312" t="s">
        <v>3246</v>
      </c>
      <c r="L963" s="609" t="s">
        <v>4813</v>
      </c>
      <c r="M963">
        <v>0</v>
      </c>
      <c r="N963">
        <v>0</v>
      </c>
      <c r="O963">
        <v>0</v>
      </c>
      <c r="P963">
        <v>0</v>
      </c>
      <c r="Q963">
        <v>0</v>
      </c>
      <c r="R963">
        <f t="shared" si="54"/>
        <v>0</v>
      </c>
      <c r="S963" s="609"/>
      <c r="T963" s="609"/>
      <c r="U963" s="609"/>
      <c r="V963" s="609"/>
      <c r="W963" s="609"/>
      <c r="X963" s="609"/>
    </row>
    <row r="964" spans="2:24" customFormat="1" ht="13.5" hidden="1" customHeight="1">
      <c r="B964" t="s">
        <v>4713</v>
      </c>
      <c r="I964" s="309" t="s">
        <v>3234</v>
      </c>
      <c r="J964">
        <v>6</v>
      </c>
      <c r="K964" s="312" t="s">
        <v>3241</v>
      </c>
      <c r="L964" s="609" t="s">
        <v>4813</v>
      </c>
      <c r="M964">
        <v>0</v>
      </c>
      <c r="N964">
        <v>0</v>
      </c>
      <c r="O964">
        <v>0</v>
      </c>
      <c r="P964">
        <v>0</v>
      </c>
      <c r="Q964">
        <v>0</v>
      </c>
      <c r="R964">
        <f t="shared" si="54"/>
        <v>0</v>
      </c>
      <c r="S964" s="609"/>
      <c r="T964" s="609"/>
      <c r="U964" s="609"/>
      <c r="V964" s="609"/>
      <c r="W964" s="609"/>
      <c r="X964" s="609"/>
    </row>
    <row r="965" spans="2:24" customFormat="1" ht="13.5" hidden="1" customHeight="1">
      <c r="B965" s="478" t="s">
        <v>4776</v>
      </c>
      <c r="I965" s="309" t="s">
        <v>3234</v>
      </c>
      <c r="J965">
        <v>7</v>
      </c>
      <c r="K965" s="312" t="s">
        <v>3246</v>
      </c>
      <c r="L965" s="609" t="s">
        <v>4815</v>
      </c>
      <c r="M965">
        <v>0</v>
      </c>
      <c r="N965">
        <v>2</v>
      </c>
      <c r="O965">
        <v>2</v>
      </c>
      <c r="P965">
        <v>2</v>
      </c>
      <c r="Q965">
        <v>2</v>
      </c>
      <c r="S965" s="609"/>
      <c r="T965" s="609"/>
      <c r="U965" s="609"/>
      <c r="V965" s="609"/>
      <c r="W965" s="609"/>
      <c r="X965" s="609"/>
    </row>
    <row r="966" spans="2:24" customFormat="1" ht="14">
      <c r="B966" t="s">
        <v>4677</v>
      </c>
      <c r="I966" s="309" t="s">
        <v>3234</v>
      </c>
      <c r="J966">
        <v>7</v>
      </c>
      <c r="K966" s="312" t="s">
        <v>3236</v>
      </c>
      <c r="L966" s="609" t="s">
        <v>4814</v>
      </c>
      <c r="M966">
        <v>1</v>
      </c>
      <c r="N966">
        <v>1</v>
      </c>
      <c r="O966">
        <v>1</v>
      </c>
      <c r="P966">
        <v>1</v>
      </c>
      <c r="Q966">
        <v>1</v>
      </c>
      <c r="R966">
        <f t="shared" si="54"/>
        <v>5</v>
      </c>
      <c r="S966" s="609"/>
      <c r="T966" s="609"/>
      <c r="U966" s="609"/>
      <c r="V966" s="609"/>
      <c r="W966" s="609"/>
      <c r="X966" s="609"/>
    </row>
    <row r="967" spans="2:24" customFormat="1" ht="14">
      <c r="B967" s="478" t="s">
        <v>5499</v>
      </c>
      <c r="I967" s="309" t="s">
        <v>3234</v>
      </c>
      <c r="J967">
        <v>9</v>
      </c>
      <c r="K967" s="312" t="s">
        <v>3236</v>
      </c>
      <c r="L967" s="609" t="s">
        <v>4814</v>
      </c>
      <c r="M967" s="581">
        <v>0</v>
      </c>
      <c r="N967" s="581">
        <v>0</v>
      </c>
      <c r="O967">
        <v>1</v>
      </c>
      <c r="P967">
        <v>1</v>
      </c>
      <c r="Q967">
        <v>1</v>
      </c>
      <c r="R967">
        <f t="shared" si="54"/>
        <v>3</v>
      </c>
      <c r="S967" s="609"/>
      <c r="T967" s="609"/>
      <c r="U967" s="609"/>
      <c r="V967" s="609"/>
      <c r="W967" s="609"/>
      <c r="X967" s="609"/>
    </row>
    <row r="968" spans="2:24" customFormat="1" ht="13.5" hidden="1" customHeight="1">
      <c r="B968" t="s">
        <v>4671</v>
      </c>
      <c r="I968" s="309" t="s">
        <v>3278</v>
      </c>
      <c r="J968">
        <v>1</v>
      </c>
      <c r="K968" s="312" t="s">
        <v>3246</v>
      </c>
      <c r="L968" s="609" t="s">
        <v>5028</v>
      </c>
      <c r="M968">
        <v>0</v>
      </c>
      <c r="N968">
        <v>0</v>
      </c>
      <c r="O968">
        <v>0</v>
      </c>
      <c r="P968">
        <v>0</v>
      </c>
      <c r="Q968">
        <v>0</v>
      </c>
      <c r="R968">
        <f t="shared" si="54"/>
        <v>0</v>
      </c>
      <c r="S968" s="609"/>
      <c r="T968" s="609"/>
      <c r="U968" s="609"/>
      <c r="V968" s="609"/>
      <c r="W968" s="609"/>
      <c r="X968" s="609"/>
    </row>
    <row r="969" spans="2:24" customFormat="1" ht="13.5" customHeight="1">
      <c r="B969" s="684" t="s">
        <v>4715</v>
      </c>
      <c r="I969" s="309" t="s">
        <v>3278</v>
      </c>
      <c r="J969">
        <v>1</v>
      </c>
      <c r="K969" s="312" t="s">
        <v>3253</v>
      </c>
      <c r="L969" s="609" t="s">
        <v>4814</v>
      </c>
      <c r="M969">
        <v>0</v>
      </c>
      <c r="N969">
        <v>0</v>
      </c>
      <c r="O969">
        <v>1</v>
      </c>
      <c r="P969">
        <v>0</v>
      </c>
      <c r="Q969">
        <v>0</v>
      </c>
      <c r="R969">
        <f t="shared" si="54"/>
        <v>1</v>
      </c>
      <c r="S969" s="609"/>
      <c r="T969" s="609"/>
      <c r="U969" s="609"/>
      <c r="V969" s="609"/>
      <c r="W969" s="609"/>
      <c r="X969" s="609"/>
    </row>
    <row r="970" spans="2:24" customFormat="1" ht="13.5" hidden="1" customHeight="1">
      <c r="B970" t="s">
        <v>4672</v>
      </c>
      <c r="I970" s="309" t="s">
        <v>3278</v>
      </c>
      <c r="J970">
        <v>1</v>
      </c>
      <c r="K970" s="312" t="s">
        <v>3241</v>
      </c>
      <c r="L970" s="609" t="s">
        <v>4813</v>
      </c>
      <c r="M970">
        <v>0</v>
      </c>
      <c r="N970">
        <v>0</v>
      </c>
      <c r="O970">
        <v>0</v>
      </c>
      <c r="P970">
        <v>0</v>
      </c>
      <c r="Q970">
        <v>0</v>
      </c>
      <c r="R970">
        <f t="shared" si="54"/>
        <v>0</v>
      </c>
      <c r="S970" s="609"/>
      <c r="T970" s="609"/>
      <c r="U970" s="609"/>
      <c r="V970" s="609"/>
      <c r="W970" s="609"/>
      <c r="X970" s="609"/>
    </row>
    <row r="971" spans="2:24" customFormat="1" ht="13.5" hidden="1" customHeight="1">
      <c r="B971" s="478" t="s">
        <v>4769</v>
      </c>
      <c r="I971" s="309" t="s">
        <v>3278</v>
      </c>
      <c r="J971">
        <v>2</v>
      </c>
      <c r="K971" s="312" t="s">
        <v>3246</v>
      </c>
      <c r="L971" s="609" t="s">
        <v>4815</v>
      </c>
      <c r="M971">
        <v>0</v>
      </c>
      <c r="N971">
        <v>2</v>
      </c>
      <c r="O971">
        <v>2</v>
      </c>
      <c r="P971">
        <v>2</v>
      </c>
      <c r="Q971">
        <v>2</v>
      </c>
      <c r="S971" s="609"/>
      <c r="T971" s="609"/>
      <c r="U971" s="609"/>
      <c r="V971" s="609"/>
      <c r="W971" s="609"/>
      <c r="X971" s="609"/>
    </row>
    <row r="972" spans="2:24" customFormat="1" ht="13.5" hidden="1" customHeight="1">
      <c r="B972" t="s">
        <v>4708</v>
      </c>
      <c r="I972" s="309" t="s">
        <v>3278</v>
      </c>
      <c r="J972">
        <v>2</v>
      </c>
      <c r="K972" s="312" t="s">
        <v>3246</v>
      </c>
      <c r="L972" s="609" t="s">
        <v>4813</v>
      </c>
      <c r="M972">
        <v>0</v>
      </c>
      <c r="N972">
        <v>0</v>
      </c>
      <c r="O972">
        <v>0</v>
      </c>
      <c r="P972">
        <v>0</v>
      </c>
      <c r="Q972">
        <v>0</v>
      </c>
      <c r="R972">
        <f t="shared" si="54"/>
        <v>0</v>
      </c>
      <c r="S972" s="609"/>
      <c r="T972" s="609"/>
      <c r="U972" s="609"/>
      <c r="V972" s="609"/>
      <c r="W972" s="609"/>
      <c r="X972" s="609"/>
    </row>
    <row r="973" spans="2:24" customFormat="1" ht="13.5" hidden="1" customHeight="1">
      <c r="B973" t="s">
        <v>4654</v>
      </c>
      <c r="I973" s="309" t="s">
        <v>3278</v>
      </c>
      <c r="J973">
        <v>2</v>
      </c>
      <c r="K973" s="312" t="s">
        <v>3241</v>
      </c>
      <c r="L973" s="609" t="s">
        <v>4813</v>
      </c>
      <c r="M973">
        <v>0</v>
      </c>
      <c r="N973">
        <v>0</v>
      </c>
      <c r="O973">
        <v>0</v>
      </c>
      <c r="P973">
        <v>0</v>
      </c>
      <c r="Q973">
        <v>0</v>
      </c>
      <c r="R973">
        <f t="shared" si="54"/>
        <v>0</v>
      </c>
      <c r="S973" s="609"/>
      <c r="T973" s="609"/>
      <c r="U973" s="609"/>
      <c r="V973" s="609"/>
      <c r="W973" s="609"/>
      <c r="X973" s="609"/>
    </row>
    <row r="974" spans="2:24" customFormat="1" ht="13.5" hidden="1" customHeight="1">
      <c r="B974" s="478" t="s">
        <v>4782</v>
      </c>
      <c r="I974" s="309" t="s">
        <v>3278</v>
      </c>
      <c r="J974">
        <v>3</v>
      </c>
      <c r="K974" s="312" t="s">
        <v>3246</v>
      </c>
      <c r="L974" s="609" t="s">
        <v>4815</v>
      </c>
      <c r="M974">
        <v>0</v>
      </c>
      <c r="N974">
        <v>2</v>
      </c>
      <c r="O974">
        <v>2</v>
      </c>
      <c r="P974">
        <v>2</v>
      </c>
      <c r="Q974">
        <v>2</v>
      </c>
      <c r="S974" s="609"/>
      <c r="T974" s="609"/>
      <c r="U974" s="609"/>
      <c r="V974" s="609"/>
      <c r="W974" s="609"/>
      <c r="X974" s="609"/>
    </row>
    <row r="975" spans="2:24" customFormat="1" ht="13.5" hidden="1" customHeight="1">
      <c r="B975" s="478" t="s">
        <v>4784</v>
      </c>
      <c r="I975" s="309" t="s">
        <v>3278</v>
      </c>
      <c r="J975">
        <v>3</v>
      </c>
      <c r="K975" s="312" t="s">
        <v>3246</v>
      </c>
      <c r="L975" s="609" t="s">
        <v>4814</v>
      </c>
      <c r="M975">
        <v>0</v>
      </c>
      <c r="N975">
        <v>1</v>
      </c>
      <c r="O975">
        <v>0</v>
      </c>
      <c r="P975">
        <v>0</v>
      </c>
      <c r="Q975">
        <v>0</v>
      </c>
      <c r="R975">
        <f t="shared" si="54"/>
        <v>0</v>
      </c>
      <c r="S975" s="609"/>
      <c r="T975" s="609"/>
      <c r="U975" s="609"/>
      <c r="V975" s="609"/>
      <c r="W975" s="609"/>
      <c r="X975" s="609"/>
    </row>
    <row r="976" spans="2:24" customFormat="1" ht="13.5" hidden="1" customHeight="1">
      <c r="B976" t="s">
        <v>4709</v>
      </c>
      <c r="I976" s="309" t="s">
        <v>3278</v>
      </c>
      <c r="J976">
        <v>3</v>
      </c>
      <c r="K976" s="312" t="s">
        <v>3241</v>
      </c>
      <c r="L976" s="609" t="s">
        <v>4813</v>
      </c>
      <c r="M976">
        <v>0</v>
      </c>
      <c r="N976">
        <v>0</v>
      </c>
      <c r="O976">
        <v>0</v>
      </c>
      <c r="P976">
        <v>0</v>
      </c>
      <c r="Q976">
        <v>0</v>
      </c>
      <c r="R976">
        <f t="shared" si="54"/>
        <v>0</v>
      </c>
      <c r="S976" s="609"/>
      <c r="T976" s="609"/>
      <c r="U976" s="609"/>
      <c r="V976" s="609"/>
      <c r="W976" s="609"/>
      <c r="X976" s="609"/>
    </row>
    <row r="977" spans="2:30" s="696" customFormat="1" ht="14.25" customHeight="1">
      <c r="B977" s="701" t="s">
        <v>5001</v>
      </c>
      <c r="I977" s="309" t="s">
        <v>3278</v>
      </c>
      <c r="J977" s="696">
        <v>3</v>
      </c>
      <c r="K977" s="312" t="s">
        <v>3253</v>
      </c>
      <c r="L977" s="609" t="s">
        <v>4814</v>
      </c>
      <c r="M977" s="581">
        <v>0</v>
      </c>
      <c r="N977">
        <v>1</v>
      </c>
      <c r="O977">
        <v>1</v>
      </c>
      <c r="P977">
        <v>0</v>
      </c>
      <c r="Q977">
        <v>2</v>
      </c>
      <c r="R977">
        <f t="shared" si="54"/>
        <v>4</v>
      </c>
      <c r="S977" s="609"/>
      <c r="T977" s="609"/>
      <c r="U977" s="609"/>
      <c r="V977" s="609"/>
      <c r="W977" s="609"/>
      <c r="X977" s="609"/>
      <c r="Y977"/>
      <c r="Z977"/>
      <c r="AA977"/>
      <c r="AB977"/>
      <c r="AC977"/>
      <c r="AD977"/>
    </row>
    <row r="978" spans="2:30" customFormat="1" ht="14">
      <c r="B978" s="478" t="s">
        <v>4740</v>
      </c>
      <c r="I978" s="309" t="s">
        <v>3278</v>
      </c>
      <c r="J978">
        <v>4</v>
      </c>
      <c r="K978" s="312" t="s">
        <v>3236</v>
      </c>
      <c r="L978" s="609" t="s">
        <v>4814</v>
      </c>
      <c r="M978" s="581">
        <v>0</v>
      </c>
      <c r="N978" s="581">
        <v>0</v>
      </c>
      <c r="O978">
        <v>1</v>
      </c>
      <c r="P978">
        <v>1</v>
      </c>
      <c r="Q978" s="581">
        <v>0</v>
      </c>
      <c r="R978">
        <f t="shared" si="54"/>
        <v>2</v>
      </c>
      <c r="S978" s="609"/>
      <c r="T978" s="609"/>
      <c r="U978" s="609"/>
      <c r="V978" s="609"/>
      <c r="W978" s="609"/>
      <c r="X978" s="609"/>
    </row>
    <row r="979" spans="2:30" customFormat="1" ht="13.5" hidden="1" customHeight="1">
      <c r="B979" s="478" t="s">
        <v>4783</v>
      </c>
      <c r="I979" s="309" t="s">
        <v>3278</v>
      </c>
      <c r="J979">
        <v>5</v>
      </c>
      <c r="K979" s="312" t="s">
        <v>3246</v>
      </c>
      <c r="L979" s="609" t="s">
        <v>4815</v>
      </c>
      <c r="M979">
        <v>0</v>
      </c>
      <c r="N979">
        <v>2</v>
      </c>
      <c r="O979">
        <v>2</v>
      </c>
      <c r="P979">
        <v>2</v>
      </c>
      <c r="Q979">
        <v>2</v>
      </c>
      <c r="S979" s="609"/>
      <c r="T979" s="609"/>
      <c r="U979" s="609"/>
      <c r="V979" s="609"/>
      <c r="W979" s="609"/>
      <c r="X979" s="609"/>
    </row>
    <row r="980" spans="2:30" customFormat="1" ht="14">
      <c r="B980" s="478" t="s">
        <v>4738</v>
      </c>
      <c r="I980" s="309" t="s">
        <v>3278</v>
      </c>
      <c r="J980">
        <v>6</v>
      </c>
      <c r="K980" s="312" t="s">
        <v>3236</v>
      </c>
      <c r="L980" s="609" t="s">
        <v>4814</v>
      </c>
      <c r="M980">
        <v>1</v>
      </c>
      <c r="N980" s="581">
        <v>0</v>
      </c>
      <c r="O980">
        <v>1</v>
      </c>
      <c r="P980">
        <v>1</v>
      </c>
      <c r="Q980">
        <v>1</v>
      </c>
      <c r="R980">
        <f t="shared" si="54"/>
        <v>4</v>
      </c>
      <c r="S980" s="609"/>
      <c r="T980" s="609"/>
      <c r="U980" s="609"/>
      <c r="V980" s="609"/>
      <c r="W980" s="609"/>
      <c r="X980" s="609"/>
    </row>
    <row r="981" spans="2:30" customFormat="1" ht="13.5" hidden="1" customHeight="1">
      <c r="B981" t="s">
        <v>4653</v>
      </c>
      <c r="I981" s="309" t="s">
        <v>3264</v>
      </c>
      <c r="J981">
        <v>1</v>
      </c>
      <c r="K981" s="312" t="s">
        <v>3246</v>
      </c>
      <c r="L981" s="609" t="s">
        <v>4814</v>
      </c>
      <c r="M981">
        <v>1</v>
      </c>
      <c r="N981">
        <v>0</v>
      </c>
      <c r="O981">
        <v>0</v>
      </c>
      <c r="P981">
        <v>0</v>
      </c>
      <c r="Q981">
        <v>0</v>
      </c>
      <c r="R981">
        <f t="shared" si="54"/>
        <v>0</v>
      </c>
      <c r="S981" s="609"/>
      <c r="T981" s="609"/>
      <c r="U981" s="609"/>
      <c r="V981" s="609"/>
      <c r="W981" s="609"/>
      <c r="X981" s="609"/>
    </row>
    <row r="982" spans="2:30" customFormat="1" ht="13.5" hidden="1" customHeight="1">
      <c r="B982" t="s">
        <v>4697</v>
      </c>
      <c r="I982" s="309" t="s">
        <v>3264</v>
      </c>
      <c r="J982">
        <v>1</v>
      </c>
      <c r="K982" s="312" t="s">
        <v>3246</v>
      </c>
      <c r="L982" s="609" t="s">
        <v>5011</v>
      </c>
      <c r="M982">
        <v>0</v>
      </c>
      <c r="N982">
        <v>0</v>
      </c>
      <c r="O982">
        <v>0</v>
      </c>
      <c r="P982">
        <v>0</v>
      </c>
      <c r="Q982">
        <v>0</v>
      </c>
      <c r="R982">
        <f t="shared" si="54"/>
        <v>0</v>
      </c>
      <c r="S982" s="609"/>
      <c r="T982" s="609"/>
      <c r="U982" s="609"/>
      <c r="V982" s="609"/>
      <c r="W982" s="609"/>
      <c r="X982" s="609"/>
    </row>
    <row r="983" spans="2:30" customFormat="1" ht="13.5" hidden="1" customHeight="1">
      <c r="B983" t="s">
        <v>4680</v>
      </c>
      <c r="I983" s="309" t="s">
        <v>3264</v>
      </c>
      <c r="J983">
        <v>1</v>
      </c>
      <c r="K983" s="312" t="s">
        <v>3241</v>
      </c>
      <c r="L983" s="609" t="s">
        <v>4813</v>
      </c>
      <c r="M983">
        <v>0</v>
      </c>
      <c r="N983">
        <v>0</v>
      </c>
      <c r="O983">
        <v>0</v>
      </c>
      <c r="P983">
        <v>0</v>
      </c>
      <c r="Q983">
        <v>0</v>
      </c>
      <c r="R983">
        <f t="shared" si="54"/>
        <v>0</v>
      </c>
      <c r="S983" s="609"/>
      <c r="T983" s="609"/>
      <c r="U983" s="609"/>
      <c r="V983" s="609"/>
      <c r="W983" s="609"/>
      <c r="X983" s="609"/>
    </row>
    <row r="984" spans="2:30" customFormat="1" ht="13.5" hidden="1" customHeight="1">
      <c r="B984" t="s">
        <v>4698</v>
      </c>
      <c r="I984" s="309" t="s">
        <v>3264</v>
      </c>
      <c r="J984">
        <v>1</v>
      </c>
      <c r="K984" s="312" t="s">
        <v>3241</v>
      </c>
      <c r="L984" s="609" t="s">
        <v>4983</v>
      </c>
      <c r="M984">
        <v>0</v>
      </c>
      <c r="N984">
        <v>0</v>
      </c>
      <c r="O984">
        <v>0</v>
      </c>
      <c r="P984">
        <v>0</v>
      </c>
      <c r="Q984">
        <v>0</v>
      </c>
      <c r="R984">
        <f t="shared" si="54"/>
        <v>0</v>
      </c>
      <c r="S984" s="609"/>
      <c r="T984" s="609"/>
      <c r="U984" s="609"/>
      <c r="V984" s="609"/>
      <c r="W984" s="609"/>
      <c r="X984" s="609"/>
    </row>
    <row r="985" spans="2:30" customFormat="1" ht="14">
      <c r="B985" s="478" t="s">
        <v>4747</v>
      </c>
      <c r="I985" s="309" t="s">
        <v>3264</v>
      </c>
      <c r="J985">
        <v>3</v>
      </c>
      <c r="K985" s="312" t="s">
        <v>3236</v>
      </c>
      <c r="L985" s="609" t="s">
        <v>4814</v>
      </c>
      <c r="M985">
        <v>1</v>
      </c>
      <c r="N985">
        <v>1</v>
      </c>
      <c r="O985" s="581">
        <v>0</v>
      </c>
      <c r="P985">
        <v>1</v>
      </c>
      <c r="Q985">
        <v>1</v>
      </c>
      <c r="R985">
        <f t="shared" si="54"/>
        <v>4</v>
      </c>
      <c r="S985" s="609"/>
      <c r="T985" s="609"/>
      <c r="U985" s="609"/>
      <c r="V985" s="609"/>
      <c r="W985" s="609"/>
      <c r="X985" s="609"/>
    </row>
    <row r="986" spans="2:30" customFormat="1" ht="13.5" hidden="1" customHeight="1">
      <c r="B986" t="s">
        <v>4696</v>
      </c>
      <c r="I986" s="309" t="s">
        <v>3264</v>
      </c>
      <c r="J986">
        <v>4</v>
      </c>
      <c r="K986" s="312" t="s">
        <v>3241</v>
      </c>
      <c r="L986" s="609" t="s">
        <v>4813</v>
      </c>
      <c r="M986">
        <v>0</v>
      </c>
      <c r="N986">
        <v>0</v>
      </c>
      <c r="O986">
        <v>0</v>
      </c>
      <c r="P986">
        <v>0</v>
      </c>
      <c r="Q986">
        <v>0</v>
      </c>
      <c r="R986">
        <f t="shared" si="54"/>
        <v>0</v>
      </c>
      <c r="S986" s="609"/>
      <c r="T986" s="609"/>
      <c r="U986" s="609"/>
      <c r="V986" s="609"/>
      <c r="W986" s="609"/>
      <c r="X986" s="609"/>
    </row>
    <row r="987" spans="2:30" customFormat="1" ht="13.5" customHeight="1">
      <c r="B987" t="s">
        <v>4678</v>
      </c>
      <c r="I987" s="309" t="s">
        <v>3264</v>
      </c>
      <c r="J987">
        <v>5</v>
      </c>
      <c r="K987" s="312" t="s">
        <v>3253</v>
      </c>
      <c r="L987" s="609" t="s">
        <v>4814</v>
      </c>
      <c r="M987">
        <v>1</v>
      </c>
      <c r="N987">
        <v>1</v>
      </c>
      <c r="O987">
        <v>2</v>
      </c>
      <c r="P987">
        <v>0</v>
      </c>
      <c r="Q987">
        <v>0</v>
      </c>
      <c r="R987">
        <f t="shared" si="54"/>
        <v>4</v>
      </c>
      <c r="S987" s="609"/>
      <c r="T987" s="609"/>
      <c r="U987" s="609"/>
      <c r="V987" s="609"/>
      <c r="W987" s="609"/>
      <c r="X987" s="609"/>
    </row>
    <row r="988" spans="2:30" customFormat="1" ht="14">
      <c r="B988" s="478" t="s">
        <v>4735</v>
      </c>
      <c r="I988" s="309" t="s">
        <v>3264</v>
      </c>
      <c r="J988">
        <v>5</v>
      </c>
      <c r="K988" s="312" t="s">
        <v>3236</v>
      </c>
      <c r="L988" s="609" t="s">
        <v>4814</v>
      </c>
      <c r="M988" s="581">
        <v>0</v>
      </c>
      <c r="N988">
        <v>1</v>
      </c>
      <c r="O988" s="581">
        <v>0</v>
      </c>
      <c r="P988">
        <v>1</v>
      </c>
      <c r="Q988">
        <v>1</v>
      </c>
      <c r="R988">
        <f t="shared" si="54"/>
        <v>3</v>
      </c>
      <c r="S988" s="609"/>
      <c r="T988" s="609"/>
      <c r="U988" s="609"/>
      <c r="V988" s="609"/>
      <c r="W988" s="609"/>
      <c r="X988" s="609"/>
    </row>
    <row r="989" spans="2:30" customFormat="1" ht="13.5" hidden="1" customHeight="1">
      <c r="B989" t="s">
        <v>4679</v>
      </c>
      <c r="I989" s="309" t="s">
        <v>3264</v>
      </c>
      <c r="J989">
        <v>6</v>
      </c>
      <c r="K989" s="312" t="s">
        <v>3246</v>
      </c>
      <c r="L989" s="609" t="s">
        <v>4813</v>
      </c>
      <c r="M989">
        <v>0</v>
      </c>
      <c r="N989">
        <v>0</v>
      </c>
      <c r="O989">
        <v>0</v>
      </c>
      <c r="P989">
        <v>0</v>
      </c>
      <c r="Q989">
        <v>0</v>
      </c>
      <c r="R989">
        <f t="shared" si="54"/>
        <v>0</v>
      </c>
      <c r="S989" s="609"/>
      <c r="T989" s="609"/>
      <c r="U989" s="609"/>
      <c r="V989" s="609"/>
      <c r="W989" s="609"/>
      <c r="X989" s="609"/>
    </row>
    <row r="990" spans="2:30" customFormat="1" ht="13.5" hidden="1" customHeight="1">
      <c r="B990" s="478" t="s">
        <v>4777</v>
      </c>
      <c r="I990" s="309" t="s">
        <v>3264</v>
      </c>
      <c r="J990">
        <v>7</v>
      </c>
      <c r="K990" s="312" t="s">
        <v>3241</v>
      </c>
      <c r="L990" s="609" t="s">
        <v>4815</v>
      </c>
      <c r="M990">
        <v>0</v>
      </c>
      <c r="N990">
        <v>2</v>
      </c>
      <c r="O990">
        <v>2</v>
      </c>
      <c r="P990">
        <v>2</v>
      </c>
      <c r="Q990">
        <v>2</v>
      </c>
      <c r="S990" s="609"/>
      <c r="T990" s="609"/>
      <c r="U990" s="609"/>
      <c r="V990" s="609"/>
      <c r="W990" s="609"/>
      <c r="X990" s="609"/>
    </row>
    <row r="991" spans="2:30" customFormat="1" ht="13.5" customHeight="1">
      <c r="B991" t="s">
        <v>4699</v>
      </c>
      <c r="I991" s="309" t="s">
        <v>3264</v>
      </c>
      <c r="J991">
        <v>8</v>
      </c>
      <c r="K991" s="312" t="s">
        <v>3253</v>
      </c>
      <c r="L991" s="609" t="s">
        <v>4814</v>
      </c>
      <c r="M991">
        <v>1</v>
      </c>
      <c r="N991">
        <v>1</v>
      </c>
      <c r="O991">
        <v>2</v>
      </c>
      <c r="P991">
        <v>2</v>
      </c>
      <c r="Q991">
        <v>1</v>
      </c>
      <c r="R991">
        <f t="shared" si="54"/>
        <v>7</v>
      </c>
      <c r="S991" s="609"/>
      <c r="T991" s="609"/>
      <c r="U991" s="609"/>
      <c r="V991" s="609"/>
      <c r="W991" s="609"/>
      <c r="X991" s="609"/>
    </row>
    <row r="992" spans="2:30" customFormat="1" ht="13.5" hidden="1" customHeight="1">
      <c r="B992" t="s">
        <v>4632</v>
      </c>
      <c r="I992" s="539" t="s">
        <v>3336</v>
      </c>
      <c r="J992">
        <v>1</v>
      </c>
      <c r="K992" s="312" t="s">
        <v>3246</v>
      </c>
      <c r="L992" s="609" t="s">
        <v>4813</v>
      </c>
      <c r="M992">
        <v>0</v>
      </c>
      <c r="N992">
        <v>0</v>
      </c>
      <c r="O992">
        <v>0</v>
      </c>
      <c r="P992">
        <v>0</v>
      </c>
      <c r="Q992">
        <v>0</v>
      </c>
      <c r="R992">
        <f t="shared" si="54"/>
        <v>0</v>
      </c>
      <c r="S992" s="609"/>
      <c r="T992" s="609"/>
      <c r="U992" s="609"/>
      <c r="V992" s="609"/>
      <c r="W992" s="609"/>
      <c r="X992" s="609"/>
    </row>
    <row r="993" spans="2:24" customFormat="1" ht="13.5" hidden="1" customHeight="1">
      <c r="B993" t="s">
        <v>4667</v>
      </c>
      <c r="I993" s="539" t="s">
        <v>3336</v>
      </c>
      <c r="J993">
        <v>1</v>
      </c>
      <c r="K993" s="312" t="s">
        <v>3241</v>
      </c>
      <c r="L993" s="609" t="s">
        <v>4813</v>
      </c>
      <c r="M993">
        <v>0</v>
      </c>
      <c r="N993">
        <v>0</v>
      </c>
      <c r="O993">
        <v>0</v>
      </c>
      <c r="P993">
        <v>0</v>
      </c>
      <c r="Q993">
        <v>0</v>
      </c>
      <c r="R993">
        <f t="shared" si="54"/>
        <v>0</v>
      </c>
      <c r="S993" s="609"/>
      <c r="T993" s="609"/>
      <c r="U993" s="609"/>
      <c r="V993" s="609"/>
      <c r="W993" s="609"/>
      <c r="X993" s="609"/>
    </row>
    <row r="994" spans="2:24" customFormat="1" ht="13.5" hidden="1" customHeight="1">
      <c r="B994" s="478" t="s">
        <v>4770</v>
      </c>
      <c r="I994" s="539" t="s">
        <v>3336</v>
      </c>
      <c r="J994">
        <v>2</v>
      </c>
      <c r="K994" s="312" t="s">
        <v>3246</v>
      </c>
      <c r="L994" s="609" t="s">
        <v>4815</v>
      </c>
      <c r="M994">
        <v>0</v>
      </c>
      <c r="N994">
        <v>2</v>
      </c>
      <c r="O994">
        <v>2</v>
      </c>
      <c r="P994">
        <v>2</v>
      </c>
      <c r="Q994">
        <v>2</v>
      </c>
      <c r="S994" s="609"/>
      <c r="T994" s="609"/>
      <c r="U994" s="609"/>
      <c r="V994" s="609"/>
      <c r="W994" s="609"/>
      <c r="X994" s="609"/>
    </row>
    <row r="995" spans="2:24" customFormat="1" ht="13.5" customHeight="1">
      <c r="B995" t="s">
        <v>4648</v>
      </c>
      <c r="I995" s="539" t="s">
        <v>3336</v>
      </c>
      <c r="J995">
        <v>2</v>
      </c>
      <c r="K995" s="312" t="s">
        <v>3253</v>
      </c>
      <c r="L995" s="609" t="s">
        <v>4814</v>
      </c>
      <c r="M995">
        <v>1</v>
      </c>
      <c r="N995">
        <v>2</v>
      </c>
      <c r="O995">
        <v>0</v>
      </c>
      <c r="P995">
        <v>2</v>
      </c>
      <c r="Q995">
        <v>1</v>
      </c>
      <c r="R995">
        <f t="shared" si="54"/>
        <v>6</v>
      </c>
      <c r="S995" s="609"/>
      <c r="T995" s="609"/>
      <c r="U995" s="609"/>
      <c r="V995" s="609"/>
      <c r="W995" s="609"/>
      <c r="X995" s="609"/>
    </row>
    <row r="996" spans="2:24" customFormat="1" ht="13.5" hidden="1" customHeight="1">
      <c r="B996" s="478" t="s">
        <v>4765</v>
      </c>
      <c r="I996" s="539" t="s">
        <v>3336</v>
      </c>
      <c r="J996">
        <v>3</v>
      </c>
      <c r="K996" s="312" t="s">
        <v>3246</v>
      </c>
      <c r="L996" s="609" t="s">
        <v>4814</v>
      </c>
      <c r="M996">
        <v>1</v>
      </c>
      <c r="N996" s="581">
        <v>0</v>
      </c>
      <c r="O996">
        <v>0</v>
      </c>
      <c r="P996" s="581">
        <v>0</v>
      </c>
      <c r="Q996">
        <v>0</v>
      </c>
      <c r="R996">
        <f t="shared" si="54"/>
        <v>0</v>
      </c>
      <c r="S996" s="609"/>
      <c r="T996" s="609"/>
      <c r="U996" s="609"/>
      <c r="V996" s="609"/>
      <c r="W996" s="609"/>
      <c r="X996" s="609"/>
    </row>
    <row r="997" spans="2:24" customFormat="1" ht="13.5" hidden="1" customHeight="1">
      <c r="B997" t="s">
        <v>4707</v>
      </c>
      <c r="I997" s="539" t="s">
        <v>3336</v>
      </c>
      <c r="J997">
        <v>3</v>
      </c>
      <c r="K997" s="312" t="s">
        <v>3241</v>
      </c>
      <c r="L997" s="609" t="s">
        <v>4813</v>
      </c>
      <c r="M997">
        <v>0</v>
      </c>
      <c r="N997">
        <v>0</v>
      </c>
      <c r="O997">
        <v>0</v>
      </c>
      <c r="P997">
        <v>0</v>
      </c>
      <c r="Q997">
        <v>0</v>
      </c>
      <c r="R997">
        <f t="shared" si="54"/>
        <v>0</v>
      </c>
      <c r="S997" s="609"/>
      <c r="T997" s="609"/>
      <c r="U997" s="609"/>
      <c r="V997" s="609"/>
      <c r="W997" s="609"/>
      <c r="X997" s="609"/>
    </row>
    <row r="998" spans="2:24" customFormat="1" ht="14">
      <c r="B998" s="478" t="s">
        <v>4743</v>
      </c>
      <c r="I998" s="539" t="s">
        <v>3336</v>
      </c>
      <c r="J998">
        <v>3</v>
      </c>
      <c r="K998" s="312" t="s">
        <v>3236</v>
      </c>
      <c r="L998" s="609" t="s">
        <v>4814</v>
      </c>
      <c r="M998">
        <v>1</v>
      </c>
      <c r="N998">
        <v>1</v>
      </c>
      <c r="O998">
        <v>1</v>
      </c>
      <c r="P998" s="581">
        <v>0</v>
      </c>
      <c r="Q998" s="581">
        <v>0</v>
      </c>
      <c r="R998">
        <f t="shared" si="54"/>
        <v>3</v>
      </c>
      <c r="S998" s="609"/>
      <c r="T998" s="609"/>
      <c r="U998" s="609"/>
      <c r="V998" s="609"/>
      <c r="W998" s="609"/>
      <c r="X998" s="609"/>
    </row>
    <row r="999" spans="2:24" customFormat="1" ht="13.5" customHeight="1">
      <c r="B999" t="s">
        <v>4644</v>
      </c>
      <c r="I999" s="539" t="s">
        <v>3336</v>
      </c>
      <c r="J999">
        <v>4</v>
      </c>
      <c r="K999" s="312" t="s">
        <v>3253</v>
      </c>
      <c r="L999" s="609" t="s">
        <v>4814</v>
      </c>
      <c r="M999">
        <v>1</v>
      </c>
      <c r="N999">
        <v>0</v>
      </c>
      <c r="O999">
        <v>0</v>
      </c>
      <c r="P999">
        <v>0</v>
      </c>
      <c r="Q999">
        <v>0</v>
      </c>
      <c r="R999">
        <f t="shared" si="54"/>
        <v>1</v>
      </c>
      <c r="S999" s="609"/>
      <c r="T999" s="609"/>
      <c r="U999" s="609"/>
      <c r="V999" s="609"/>
      <c r="W999" s="609"/>
      <c r="X999" s="609"/>
    </row>
    <row r="1000" spans="2:24" customFormat="1" ht="14">
      <c r="B1000" s="478" t="s">
        <v>4739</v>
      </c>
      <c r="I1000" s="539" t="s">
        <v>3336</v>
      </c>
      <c r="J1000">
        <v>4</v>
      </c>
      <c r="K1000" s="312" t="s">
        <v>3236</v>
      </c>
      <c r="L1000" s="609" t="s">
        <v>4814</v>
      </c>
      <c r="M1000">
        <v>1</v>
      </c>
      <c r="N1000" s="581">
        <v>0</v>
      </c>
      <c r="O1000">
        <v>1</v>
      </c>
      <c r="P1000">
        <v>1</v>
      </c>
      <c r="Q1000">
        <v>0</v>
      </c>
      <c r="R1000">
        <f t="shared" si="54"/>
        <v>3</v>
      </c>
      <c r="S1000" s="609"/>
      <c r="T1000" s="609"/>
      <c r="U1000" s="609"/>
      <c r="V1000" s="609"/>
      <c r="W1000" s="609"/>
      <c r="X1000" s="609"/>
    </row>
    <row r="1001" spans="2:24" customFormat="1" ht="13.5" hidden="1" customHeight="1">
      <c r="B1001" t="s">
        <v>4706</v>
      </c>
      <c r="I1001" s="539" t="s">
        <v>3336</v>
      </c>
      <c r="J1001">
        <v>5</v>
      </c>
      <c r="K1001" s="312" t="s">
        <v>3241</v>
      </c>
      <c r="L1001" s="609" t="s">
        <v>4813</v>
      </c>
      <c r="M1001">
        <v>0</v>
      </c>
      <c r="N1001">
        <v>0</v>
      </c>
      <c r="O1001">
        <v>0</v>
      </c>
      <c r="P1001">
        <v>0</v>
      </c>
      <c r="Q1001">
        <v>0</v>
      </c>
      <c r="R1001">
        <f t="shared" si="54"/>
        <v>0</v>
      </c>
      <c r="S1001" s="609"/>
      <c r="T1001" s="609"/>
      <c r="U1001" s="609"/>
      <c r="V1001" s="609"/>
      <c r="W1001" s="609"/>
      <c r="X1001" s="609"/>
    </row>
    <row r="1002" spans="2:24" customFormat="1" ht="13.5" customHeight="1">
      <c r="B1002" s="478" t="s">
        <v>5460</v>
      </c>
      <c r="I1002" s="539" t="s">
        <v>3336</v>
      </c>
      <c r="J1002">
        <v>7</v>
      </c>
      <c r="K1002" s="312" t="s">
        <v>3253</v>
      </c>
      <c r="L1002" s="609" t="s">
        <v>4814</v>
      </c>
      <c r="M1002">
        <v>1</v>
      </c>
      <c r="N1002">
        <v>0</v>
      </c>
      <c r="O1002">
        <v>0</v>
      </c>
      <c r="P1002">
        <v>1</v>
      </c>
      <c r="Q1002">
        <v>2</v>
      </c>
      <c r="R1002">
        <f t="shared" si="54"/>
        <v>4</v>
      </c>
      <c r="S1002" s="609"/>
      <c r="T1002" s="609"/>
      <c r="U1002" s="609"/>
      <c r="V1002" s="609"/>
      <c r="W1002" s="609"/>
      <c r="X1002" s="609"/>
    </row>
    <row r="1003" spans="2:24" customFormat="1" ht="13.5" hidden="1" customHeight="1">
      <c r="B1003" t="s">
        <v>4649</v>
      </c>
      <c r="I1003" s="309" t="s">
        <v>3291</v>
      </c>
      <c r="J1003">
        <v>0</v>
      </c>
      <c r="K1003" s="312" t="s">
        <v>3241</v>
      </c>
      <c r="L1003" s="609" t="s">
        <v>4813</v>
      </c>
      <c r="M1003">
        <v>0</v>
      </c>
      <c r="N1003">
        <v>0</v>
      </c>
      <c r="O1003">
        <v>0</v>
      </c>
      <c r="P1003">
        <v>0</v>
      </c>
      <c r="Q1003">
        <v>0</v>
      </c>
      <c r="R1003">
        <f t="shared" si="54"/>
        <v>0</v>
      </c>
      <c r="S1003" s="609"/>
      <c r="T1003" s="609"/>
      <c r="U1003" s="609"/>
      <c r="V1003" s="609"/>
      <c r="W1003" s="609"/>
      <c r="X1003" s="609"/>
    </row>
    <row r="1004" spans="2:24" customFormat="1" ht="13.5" hidden="1" customHeight="1">
      <c r="B1004" t="s">
        <v>4650</v>
      </c>
      <c r="I1004" s="309" t="s">
        <v>3291</v>
      </c>
      <c r="J1004">
        <v>1</v>
      </c>
      <c r="K1004" s="312" t="s">
        <v>3241</v>
      </c>
      <c r="L1004" s="609" t="s">
        <v>4813</v>
      </c>
      <c r="M1004">
        <v>0</v>
      </c>
      <c r="N1004">
        <v>0</v>
      </c>
      <c r="O1004">
        <v>0</v>
      </c>
      <c r="P1004">
        <v>0</v>
      </c>
      <c r="Q1004">
        <v>0</v>
      </c>
      <c r="R1004">
        <f t="shared" si="54"/>
        <v>0</v>
      </c>
      <c r="S1004" s="609"/>
      <c r="T1004" s="609"/>
      <c r="U1004" s="609"/>
      <c r="V1004" s="609"/>
      <c r="W1004" s="609"/>
      <c r="X1004" s="609"/>
    </row>
    <row r="1005" spans="2:24" customFormat="1" ht="13.5" customHeight="1">
      <c r="B1005" t="s">
        <v>4674</v>
      </c>
      <c r="I1005" s="309" t="s">
        <v>3291</v>
      </c>
      <c r="J1005">
        <v>2</v>
      </c>
      <c r="K1005" s="312" t="s">
        <v>3253</v>
      </c>
      <c r="L1005" s="609" t="s">
        <v>4814</v>
      </c>
      <c r="M1005">
        <v>2</v>
      </c>
      <c r="N1005">
        <v>2</v>
      </c>
      <c r="O1005">
        <v>1</v>
      </c>
      <c r="P1005">
        <v>1</v>
      </c>
      <c r="Q1005">
        <v>1</v>
      </c>
      <c r="R1005">
        <f t="shared" si="54"/>
        <v>7</v>
      </c>
      <c r="S1005" s="609"/>
      <c r="T1005" s="609"/>
      <c r="U1005" s="609"/>
      <c r="V1005" s="609"/>
      <c r="W1005" s="609"/>
      <c r="X1005" s="609"/>
    </row>
    <row r="1006" spans="2:24" customFormat="1" ht="13.5" hidden="1" customHeight="1">
      <c r="B1006" s="478" t="s">
        <v>4778</v>
      </c>
      <c r="I1006" s="309" t="s">
        <v>3291</v>
      </c>
      <c r="J1006">
        <v>3</v>
      </c>
      <c r="K1006" s="312" t="s">
        <v>3246</v>
      </c>
      <c r="L1006" s="609" t="s">
        <v>4815</v>
      </c>
      <c r="M1006">
        <v>0</v>
      </c>
      <c r="N1006">
        <v>2</v>
      </c>
      <c r="O1006">
        <v>2</v>
      </c>
      <c r="P1006">
        <v>2</v>
      </c>
      <c r="Q1006">
        <v>2</v>
      </c>
      <c r="S1006" s="609"/>
      <c r="T1006" s="609"/>
      <c r="U1006" s="609"/>
      <c r="V1006" s="609"/>
      <c r="W1006" s="609"/>
      <c r="X1006" s="609"/>
    </row>
    <row r="1007" spans="2:24" customFormat="1" ht="14">
      <c r="B1007" s="478" t="s">
        <v>4746</v>
      </c>
      <c r="I1007" s="309" t="s">
        <v>3291</v>
      </c>
      <c r="J1007">
        <v>3</v>
      </c>
      <c r="K1007" s="312" t="s">
        <v>3236</v>
      </c>
      <c r="L1007" s="609" t="s">
        <v>4814</v>
      </c>
      <c r="M1007">
        <v>1</v>
      </c>
      <c r="N1007">
        <v>1</v>
      </c>
      <c r="O1007" s="581">
        <v>0</v>
      </c>
      <c r="P1007">
        <v>1</v>
      </c>
      <c r="Q1007">
        <v>1</v>
      </c>
      <c r="R1007">
        <f t="shared" si="54"/>
        <v>4</v>
      </c>
      <c r="S1007" s="609"/>
      <c r="T1007" s="609"/>
      <c r="U1007" s="609"/>
      <c r="V1007" s="609"/>
      <c r="W1007" s="609"/>
      <c r="X1007" s="609"/>
    </row>
    <row r="1008" spans="2:24" customFormat="1" ht="13.5" hidden="1" customHeight="1">
      <c r="B1008" t="s">
        <v>4675</v>
      </c>
      <c r="I1008" s="309" t="s">
        <v>3291</v>
      </c>
      <c r="J1008">
        <v>3</v>
      </c>
      <c r="K1008" s="312" t="s">
        <v>3246</v>
      </c>
      <c r="L1008" s="609" t="s">
        <v>4814</v>
      </c>
      <c r="M1008">
        <v>1</v>
      </c>
      <c r="N1008">
        <v>0</v>
      </c>
      <c r="O1008">
        <v>0</v>
      </c>
      <c r="P1008">
        <v>0</v>
      </c>
      <c r="Q1008">
        <v>0</v>
      </c>
      <c r="R1008">
        <f t="shared" si="54"/>
        <v>0</v>
      </c>
      <c r="S1008" s="609"/>
      <c r="T1008" s="609"/>
      <c r="U1008" s="609"/>
      <c r="V1008" s="609"/>
      <c r="W1008" s="609"/>
      <c r="X1008" s="609"/>
    </row>
    <row r="1009" spans="2:24" customFormat="1" ht="13.5" customHeight="1">
      <c r="B1009" s="478" t="s">
        <v>5020</v>
      </c>
      <c r="I1009" s="309" t="s">
        <v>3291</v>
      </c>
      <c r="J1009">
        <v>4</v>
      </c>
      <c r="K1009" s="312" t="s">
        <v>3253</v>
      </c>
      <c r="L1009" s="609" t="s">
        <v>4814</v>
      </c>
      <c r="M1009" s="414">
        <v>0</v>
      </c>
      <c r="N1009">
        <v>0</v>
      </c>
      <c r="O1009">
        <v>2</v>
      </c>
      <c r="P1009">
        <v>2</v>
      </c>
      <c r="Q1009" s="414">
        <v>0</v>
      </c>
      <c r="R1009">
        <f t="shared" si="54"/>
        <v>4</v>
      </c>
      <c r="S1009" s="609"/>
      <c r="T1009" s="609"/>
      <c r="U1009" s="609"/>
      <c r="V1009" s="609"/>
      <c r="W1009" s="609"/>
      <c r="X1009" s="609"/>
    </row>
    <row r="1010" spans="2:24" customFormat="1" ht="13.5" hidden="1" customHeight="1">
      <c r="B1010" t="s">
        <v>4673</v>
      </c>
      <c r="I1010" s="309" t="s">
        <v>3291</v>
      </c>
      <c r="J1010">
        <v>4</v>
      </c>
      <c r="K1010" s="312" t="s">
        <v>3241</v>
      </c>
      <c r="L1010" s="609" t="s">
        <v>4813</v>
      </c>
      <c r="M1010" s="473">
        <v>0</v>
      </c>
      <c r="N1010" s="473">
        <v>0</v>
      </c>
      <c r="O1010" s="473">
        <v>0</v>
      </c>
      <c r="P1010" s="473">
        <v>0</v>
      </c>
      <c r="Q1010" s="473">
        <v>0</v>
      </c>
      <c r="R1010">
        <f t="shared" si="54"/>
        <v>0</v>
      </c>
      <c r="S1010" s="609"/>
      <c r="T1010" s="609"/>
      <c r="U1010" s="609"/>
      <c r="V1010" s="609"/>
      <c r="W1010" s="609"/>
      <c r="X1010" s="609"/>
    </row>
    <row r="1011" spans="2:24" customFormat="1" ht="13.5" hidden="1" customHeight="1">
      <c r="B1011" t="s">
        <v>4710</v>
      </c>
      <c r="I1011" s="309" t="s">
        <v>3291</v>
      </c>
      <c r="J1011">
        <v>5</v>
      </c>
      <c r="K1011" s="312" t="s">
        <v>3246</v>
      </c>
      <c r="L1011" s="609" t="s">
        <v>4813</v>
      </c>
      <c r="M1011" s="473">
        <v>0</v>
      </c>
      <c r="N1011" s="473">
        <v>0</v>
      </c>
      <c r="O1011" s="473">
        <v>0</v>
      </c>
      <c r="P1011" s="473">
        <v>0</v>
      </c>
      <c r="Q1011" s="473">
        <v>0</v>
      </c>
      <c r="R1011">
        <f t="shared" si="54"/>
        <v>0</v>
      </c>
      <c r="S1011" s="609"/>
      <c r="T1011" s="609"/>
      <c r="U1011" s="609"/>
      <c r="V1011" s="609"/>
      <c r="W1011" s="609"/>
      <c r="X1011" s="609"/>
    </row>
    <row r="1012" spans="2:24" customFormat="1" ht="13.5" hidden="1" customHeight="1">
      <c r="B1012" t="s">
        <v>4669</v>
      </c>
      <c r="I1012" s="309" t="s">
        <v>3291</v>
      </c>
      <c r="J1012">
        <v>5</v>
      </c>
      <c r="K1012" s="312" t="s">
        <v>3246</v>
      </c>
      <c r="L1012" s="609" t="s">
        <v>4813</v>
      </c>
      <c r="M1012">
        <v>0</v>
      </c>
      <c r="N1012">
        <v>0</v>
      </c>
      <c r="O1012">
        <v>0</v>
      </c>
      <c r="P1012">
        <v>0</v>
      </c>
      <c r="Q1012">
        <v>0</v>
      </c>
      <c r="R1012">
        <f t="shared" si="54"/>
        <v>0</v>
      </c>
      <c r="S1012" s="609"/>
      <c r="T1012" s="609"/>
      <c r="U1012" s="609"/>
      <c r="V1012" s="609"/>
      <c r="W1012" s="609"/>
      <c r="X1012" s="609"/>
    </row>
    <row r="1013" spans="2:24" customFormat="1" ht="14">
      <c r="B1013" s="478" t="s">
        <v>4744</v>
      </c>
      <c r="I1013" s="309" t="s">
        <v>3291</v>
      </c>
      <c r="J1013">
        <v>8</v>
      </c>
      <c r="K1013" s="312" t="s">
        <v>3236</v>
      </c>
      <c r="L1013" s="609" t="s">
        <v>4814</v>
      </c>
      <c r="M1013">
        <v>1</v>
      </c>
      <c r="N1013">
        <v>1</v>
      </c>
      <c r="O1013">
        <v>1</v>
      </c>
      <c r="P1013">
        <v>1</v>
      </c>
      <c r="Q1013" s="581">
        <v>0</v>
      </c>
      <c r="R1013">
        <f t="shared" si="54"/>
        <v>4</v>
      </c>
      <c r="S1013" s="609"/>
      <c r="T1013" s="609"/>
      <c r="U1013" s="609"/>
      <c r="V1013" s="609"/>
      <c r="W1013" s="609"/>
      <c r="X1013" s="609"/>
    </row>
    <row r="1014" spans="2:24" customFormat="1" ht="13.5" customHeight="1">
      <c r="B1014" s="478" t="s">
        <v>4718</v>
      </c>
      <c r="I1014" s="309" t="s">
        <v>3291</v>
      </c>
      <c r="J1014">
        <v>7</v>
      </c>
      <c r="K1014" s="312" t="s">
        <v>3236</v>
      </c>
      <c r="L1014" s="609" t="s">
        <v>4813</v>
      </c>
      <c r="M1014" s="581">
        <v>0</v>
      </c>
      <c r="N1014" s="581">
        <v>0</v>
      </c>
      <c r="O1014" s="581">
        <v>0</v>
      </c>
      <c r="P1014" s="581">
        <v>0</v>
      </c>
      <c r="Q1014" s="581">
        <v>0</v>
      </c>
      <c r="S1014" s="609"/>
      <c r="T1014" s="609"/>
      <c r="U1014" s="609"/>
      <c r="V1014" s="609"/>
      <c r="W1014" s="609"/>
      <c r="X1014" s="609"/>
    </row>
    <row r="1015" spans="2:24" customFormat="1" ht="13.5" hidden="1" customHeight="1">
      <c r="B1015" t="s">
        <v>4686</v>
      </c>
      <c r="I1015" s="309" t="s">
        <v>3303</v>
      </c>
      <c r="J1015">
        <v>1</v>
      </c>
      <c r="K1015" s="312" t="s">
        <v>3246</v>
      </c>
      <c r="L1015" s="609" t="s">
        <v>4813</v>
      </c>
      <c r="M1015">
        <v>0</v>
      </c>
      <c r="N1015">
        <v>0</v>
      </c>
      <c r="O1015">
        <v>0</v>
      </c>
      <c r="P1015">
        <v>0</v>
      </c>
      <c r="Q1015">
        <v>0</v>
      </c>
      <c r="R1015">
        <f t="shared" si="54"/>
        <v>0</v>
      </c>
      <c r="S1015" s="609"/>
      <c r="T1015" s="609"/>
      <c r="U1015" s="609"/>
      <c r="V1015" s="609"/>
      <c r="W1015" s="609"/>
      <c r="X1015" s="609"/>
    </row>
    <row r="1016" spans="2:24" customFormat="1" ht="13.5" hidden="1" customHeight="1">
      <c r="B1016" t="s">
        <v>4687</v>
      </c>
      <c r="I1016" s="309" t="s">
        <v>3303</v>
      </c>
      <c r="J1016">
        <v>1</v>
      </c>
      <c r="K1016" s="312" t="s">
        <v>3241</v>
      </c>
      <c r="L1016" s="609" t="s">
        <v>4813</v>
      </c>
      <c r="M1016">
        <v>0</v>
      </c>
      <c r="N1016">
        <v>0</v>
      </c>
      <c r="O1016">
        <v>0</v>
      </c>
      <c r="P1016">
        <v>0</v>
      </c>
      <c r="Q1016">
        <v>0</v>
      </c>
      <c r="R1016">
        <f t="shared" si="54"/>
        <v>0</v>
      </c>
      <c r="S1016" s="609"/>
      <c r="T1016" s="609"/>
      <c r="U1016" s="609"/>
      <c r="V1016" s="609"/>
      <c r="W1016" s="609"/>
      <c r="X1016" s="609"/>
    </row>
    <row r="1017" spans="2:24" customFormat="1" ht="13.5" hidden="1" customHeight="1">
      <c r="B1017" s="478" t="s">
        <v>4716</v>
      </c>
      <c r="I1017" s="309" t="s">
        <v>3303</v>
      </c>
      <c r="J1017">
        <v>1</v>
      </c>
      <c r="K1017" s="312" t="s">
        <v>3241</v>
      </c>
      <c r="L1017" s="609" t="s">
        <v>4813</v>
      </c>
      <c r="M1017">
        <v>0</v>
      </c>
      <c r="N1017">
        <v>0</v>
      </c>
      <c r="O1017">
        <v>0</v>
      </c>
      <c r="P1017">
        <v>0</v>
      </c>
      <c r="Q1017">
        <v>0</v>
      </c>
      <c r="R1017">
        <f t="shared" si="54"/>
        <v>0</v>
      </c>
      <c r="S1017" s="609"/>
      <c r="T1017" s="609"/>
      <c r="U1017" s="609"/>
      <c r="V1017" s="609"/>
      <c r="W1017" s="609"/>
      <c r="X1017" s="609"/>
    </row>
    <row r="1018" spans="2:24" customFormat="1" ht="13.5" hidden="1" customHeight="1">
      <c r="B1018" t="s">
        <v>4645</v>
      </c>
      <c r="I1018" s="309" t="s">
        <v>3303</v>
      </c>
      <c r="J1018">
        <v>1</v>
      </c>
      <c r="K1018" s="312" t="s">
        <v>3246</v>
      </c>
      <c r="L1018" s="609" t="s">
        <v>4813</v>
      </c>
      <c r="M1018">
        <v>0</v>
      </c>
      <c r="N1018">
        <v>0</v>
      </c>
      <c r="O1018">
        <v>0</v>
      </c>
      <c r="P1018">
        <v>0</v>
      </c>
      <c r="Q1018">
        <v>0</v>
      </c>
      <c r="R1018">
        <f t="shared" si="54"/>
        <v>0</v>
      </c>
      <c r="S1018" s="609"/>
      <c r="T1018" s="609"/>
      <c r="U1018" s="609"/>
      <c r="V1018" s="609"/>
      <c r="W1018" s="609"/>
      <c r="X1018" s="609"/>
    </row>
    <row r="1019" spans="2:24" customFormat="1" ht="13.5" customHeight="1">
      <c r="B1019" t="s">
        <v>4656</v>
      </c>
      <c r="I1019" s="309" t="s">
        <v>3303</v>
      </c>
      <c r="J1019">
        <v>3</v>
      </c>
      <c r="K1019" s="312" t="s">
        <v>3253</v>
      </c>
      <c r="L1019" s="609" t="s">
        <v>4814</v>
      </c>
      <c r="M1019">
        <v>2</v>
      </c>
      <c r="N1019">
        <v>2</v>
      </c>
      <c r="O1019">
        <v>2</v>
      </c>
      <c r="P1019">
        <v>2</v>
      </c>
      <c r="Q1019">
        <v>2</v>
      </c>
      <c r="R1019">
        <f t="shared" si="54"/>
        <v>10</v>
      </c>
      <c r="S1019" s="609"/>
      <c r="T1019" s="609"/>
      <c r="U1019" s="609"/>
      <c r="V1019" s="609"/>
      <c r="W1019" s="609"/>
      <c r="X1019" s="609"/>
    </row>
    <row r="1020" spans="2:24" customFormat="1" ht="13.5" customHeight="1">
      <c r="B1020" s="684" t="s">
        <v>4760</v>
      </c>
      <c r="I1020" s="309" t="s">
        <v>3303</v>
      </c>
      <c r="J1020">
        <v>4</v>
      </c>
      <c r="K1020" s="312" t="s">
        <v>3253</v>
      </c>
      <c r="L1020" s="609" t="s">
        <v>4814</v>
      </c>
      <c r="M1020">
        <v>0</v>
      </c>
      <c r="N1020" s="414">
        <v>1</v>
      </c>
      <c r="O1020">
        <v>0</v>
      </c>
      <c r="P1020">
        <v>1</v>
      </c>
      <c r="Q1020" s="414">
        <v>1</v>
      </c>
      <c r="R1020">
        <f t="shared" si="54"/>
        <v>3</v>
      </c>
      <c r="S1020" s="609"/>
      <c r="T1020" s="609"/>
      <c r="U1020" s="609"/>
      <c r="V1020" s="609"/>
      <c r="W1020" s="609"/>
      <c r="X1020" s="609"/>
    </row>
    <row r="1021" spans="2:24" customFormat="1" ht="13.5" hidden="1" customHeight="1">
      <c r="B1021" t="s">
        <v>4658</v>
      </c>
      <c r="I1021" s="309" t="s">
        <v>3303</v>
      </c>
      <c r="J1021">
        <v>4</v>
      </c>
      <c r="K1021" s="312" t="s">
        <v>3246</v>
      </c>
      <c r="L1021" s="609" t="s">
        <v>4814</v>
      </c>
      <c r="M1021">
        <v>0</v>
      </c>
      <c r="N1021">
        <v>0</v>
      </c>
      <c r="O1021">
        <v>1</v>
      </c>
      <c r="P1021">
        <v>0</v>
      </c>
      <c r="Q1021">
        <v>0</v>
      </c>
      <c r="R1021">
        <f t="shared" si="54"/>
        <v>0</v>
      </c>
      <c r="S1021" s="609"/>
      <c r="T1021" s="609"/>
      <c r="U1021" s="609"/>
      <c r="V1021" s="609"/>
      <c r="W1021" s="609"/>
      <c r="X1021" s="609"/>
    </row>
    <row r="1022" spans="2:24" customFormat="1" ht="13.5" customHeight="1">
      <c r="B1022" s="478" t="s">
        <v>4771</v>
      </c>
      <c r="I1022" s="309" t="s">
        <v>3303</v>
      </c>
      <c r="J1022">
        <v>5</v>
      </c>
      <c r="K1022" s="312" t="s">
        <v>3253</v>
      </c>
      <c r="L1022" s="609" t="s">
        <v>4815</v>
      </c>
      <c r="M1022">
        <v>0</v>
      </c>
      <c r="N1022">
        <v>2</v>
      </c>
      <c r="O1022">
        <v>2</v>
      </c>
      <c r="P1022">
        <v>2</v>
      </c>
      <c r="Q1022">
        <v>2</v>
      </c>
      <c r="S1022" s="609"/>
      <c r="T1022" s="609"/>
      <c r="U1022" s="609"/>
      <c r="V1022" s="609"/>
      <c r="W1022" s="609"/>
      <c r="X1022" s="609"/>
    </row>
    <row r="1023" spans="2:24" customFormat="1" ht="14">
      <c r="B1023" t="s">
        <v>4688</v>
      </c>
      <c r="I1023" s="309" t="s">
        <v>3303</v>
      </c>
      <c r="J1023">
        <v>5</v>
      </c>
      <c r="K1023" s="312" t="s">
        <v>3236</v>
      </c>
      <c r="L1023" s="609" t="s">
        <v>4814</v>
      </c>
      <c r="M1023">
        <v>1</v>
      </c>
      <c r="N1023">
        <v>1</v>
      </c>
      <c r="O1023">
        <v>1</v>
      </c>
      <c r="P1023">
        <v>1</v>
      </c>
      <c r="Q1023">
        <v>1</v>
      </c>
      <c r="R1023">
        <f t="shared" si="54"/>
        <v>5</v>
      </c>
      <c r="S1023" s="609"/>
      <c r="T1023" s="609"/>
      <c r="U1023" s="609"/>
      <c r="V1023" s="609"/>
      <c r="W1023" s="609"/>
      <c r="X1023" s="609"/>
    </row>
    <row r="1024" spans="2:24" customFormat="1" ht="13.5" hidden="1" customHeight="1">
      <c r="B1024" t="s">
        <v>4657</v>
      </c>
      <c r="I1024" s="309" t="s">
        <v>3303</v>
      </c>
      <c r="J1024">
        <v>5</v>
      </c>
      <c r="K1024" s="312" t="s">
        <v>3241</v>
      </c>
      <c r="L1024" s="609" t="s">
        <v>4813</v>
      </c>
      <c r="M1024">
        <v>0</v>
      </c>
      <c r="N1024">
        <v>0</v>
      </c>
      <c r="O1024">
        <v>0</v>
      </c>
      <c r="P1024">
        <v>0</v>
      </c>
      <c r="Q1024">
        <v>0</v>
      </c>
      <c r="R1024">
        <f t="shared" si="54"/>
        <v>0</v>
      </c>
      <c r="S1024" s="609"/>
      <c r="T1024" s="609"/>
      <c r="U1024" s="609"/>
      <c r="V1024" s="609"/>
      <c r="W1024" s="609"/>
      <c r="X1024" s="609"/>
    </row>
    <row r="1025" spans="2:24" customFormat="1" ht="14">
      <c r="B1025" s="478" t="s">
        <v>4745</v>
      </c>
      <c r="I1025" s="309" t="s">
        <v>3303</v>
      </c>
      <c r="J1025">
        <v>6</v>
      </c>
      <c r="K1025" s="312" t="s">
        <v>3236</v>
      </c>
      <c r="L1025" s="609" t="s">
        <v>4814</v>
      </c>
      <c r="M1025" s="581">
        <v>0</v>
      </c>
      <c r="N1025" s="581">
        <v>0</v>
      </c>
      <c r="O1025">
        <v>1</v>
      </c>
      <c r="P1025" s="581">
        <v>0</v>
      </c>
      <c r="Q1025" s="581">
        <v>0</v>
      </c>
      <c r="R1025">
        <f t="shared" si="54"/>
        <v>1</v>
      </c>
      <c r="S1025" s="609"/>
      <c r="T1025" s="609"/>
      <c r="U1025" s="609"/>
      <c r="V1025" s="609"/>
      <c r="W1025" s="609"/>
      <c r="X1025" s="609"/>
    </row>
    <row r="1026" spans="2:24" customFormat="1" ht="13.5" customHeight="1">
      <c r="B1026" s="478" t="s">
        <v>4719</v>
      </c>
      <c r="I1026" s="309" t="s">
        <v>3303</v>
      </c>
      <c r="J1026">
        <v>6</v>
      </c>
      <c r="K1026" s="312" t="s">
        <v>3236</v>
      </c>
      <c r="L1026" s="609" t="s">
        <v>4813</v>
      </c>
      <c r="M1026" s="581">
        <v>0</v>
      </c>
      <c r="N1026" s="581">
        <v>0</v>
      </c>
      <c r="O1026" s="581">
        <v>0</v>
      </c>
      <c r="P1026" s="581">
        <v>0</v>
      </c>
      <c r="Q1026" s="581">
        <v>0</v>
      </c>
      <c r="S1026" s="609"/>
      <c r="T1026" s="609"/>
      <c r="U1026" s="609"/>
      <c r="V1026" s="609"/>
      <c r="W1026" s="609"/>
      <c r="X1026" s="609"/>
    </row>
    <row r="1027" spans="2:24" customFormat="1" ht="13.5" hidden="1" customHeight="1">
      <c r="B1027" t="s">
        <v>4704</v>
      </c>
      <c r="I1027" s="309" t="s">
        <v>3321</v>
      </c>
      <c r="J1027">
        <v>1</v>
      </c>
      <c r="K1027" s="312" t="s">
        <v>3241</v>
      </c>
      <c r="L1027" s="609" t="s">
        <v>4813</v>
      </c>
      <c r="M1027">
        <v>0</v>
      </c>
      <c r="N1027">
        <v>0</v>
      </c>
      <c r="O1027">
        <v>0</v>
      </c>
      <c r="P1027">
        <v>0</v>
      </c>
      <c r="Q1027">
        <v>0</v>
      </c>
      <c r="R1027">
        <f t="shared" si="54"/>
        <v>0</v>
      </c>
      <c r="S1027" s="609"/>
      <c r="T1027" s="609"/>
      <c r="U1027" s="609"/>
      <c r="V1027" s="609"/>
      <c r="W1027" s="609"/>
      <c r="X1027" s="609"/>
    </row>
    <row r="1028" spans="2:24" customFormat="1" ht="13.5" hidden="1" customHeight="1">
      <c r="B1028" t="s">
        <v>4646</v>
      </c>
      <c r="I1028" s="309" t="s">
        <v>3321</v>
      </c>
      <c r="J1028">
        <v>1</v>
      </c>
      <c r="K1028" s="312" t="s">
        <v>3241</v>
      </c>
      <c r="L1028" s="609" t="s">
        <v>4813</v>
      </c>
      <c r="M1028">
        <v>0</v>
      </c>
      <c r="N1028">
        <v>0</v>
      </c>
      <c r="O1028">
        <v>0</v>
      </c>
      <c r="P1028">
        <v>0</v>
      </c>
      <c r="Q1028">
        <v>0</v>
      </c>
      <c r="R1028">
        <f t="shared" si="54"/>
        <v>0</v>
      </c>
      <c r="S1028" s="609"/>
      <c r="T1028" s="609"/>
      <c r="U1028" s="609"/>
      <c r="V1028" s="609"/>
      <c r="W1028" s="609"/>
      <c r="X1028" s="609"/>
    </row>
    <row r="1029" spans="2:24" customFormat="1" ht="13.5" hidden="1" customHeight="1">
      <c r="B1029" t="s">
        <v>4703</v>
      </c>
      <c r="I1029" s="309" t="s">
        <v>3321</v>
      </c>
      <c r="J1029">
        <v>1</v>
      </c>
      <c r="K1029" s="312" t="s">
        <v>3246</v>
      </c>
      <c r="L1029" s="609" t="s">
        <v>4813</v>
      </c>
      <c r="M1029">
        <v>0</v>
      </c>
      <c r="N1029">
        <v>0</v>
      </c>
      <c r="O1029">
        <v>0</v>
      </c>
      <c r="P1029">
        <v>0</v>
      </c>
      <c r="Q1029">
        <v>0</v>
      </c>
      <c r="R1029">
        <f t="shared" si="54"/>
        <v>0</v>
      </c>
      <c r="S1029" s="609"/>
      <c r="T1029" s="609"/>
      <c r="U1029" s="609"/>
      <c r="V1029" s="609"/>
      <c r="W1029" s="609"/>
      <c r="X1029" s="609"/>
    </row>
    <row r="1030" spans="2:24" customFormat="1" ht="13.5" hidden="1" customHeight="1">
      <c r="B1030" t="s">
        <v>4666</v>
      </c>
      <c r="I1030" s="309" t="s">
        <v>3321</v>
      </c>
      <c r="J1030">
        <v>3</v>
      </c>
      <c r="K1030" s="312" t="s">
        <v>3246</v>
      </c>
      <c r="L1030" s="609" t="s">
        <v>5034</v>
      </c>
      <c r="M1030">
        <v>0</v>
      </c>
      <c r="N1030">
        <v>0</v>
      </c>
      <c r="O1030">
        <v>0</v>
      </c>
      <c r="P1030">
        <v>0</v>
      </c>
      <c r="Q1030">
        <v>0</v>
      </c>
      <c r="R1030">
        <f t="shared" ref="R1030:R1036" si="55">SUBTOTAL(9,M1030:Q1030)</f>
        <v>0</v>
      </c>
      <c r="S1030" s="609"/>
      <c r="T1030" s="609"/>
      <c r="U1030" s="609"/>
      <c r="V1030" s="609"/>
      <c r="W1030" s="609"/>
      <c r="X1030" s="609"/>
    </row>
    <row r="1031" spans="2:24" customFormat="1" ht="13.5" hidden="1" customHeight="1">
      <c r="B1031" t="s">
        <v>4701</v>
      </c>
      <c r="I1031" s="309" t="s">
        <v>3321</v>
      </c>
      <c r="J1031">
        <v>4</v>
      </c>
      <c r="K1031" s="312" t="s">
        <v>3241</v>
      </c>
      <c r="L1031" s="609" t="s">
        <v>4813</v>
      </c>
      <c r="M1031">
        <v>0</v>
      </c>
      <c r="N1031">
        <v>0</v>
      </c>
      <c r="O1031">
        <v>0</v>
      </c>
      <c r="P1031">
        <v>0</v>
      </c>
      <c r="Q1031">
        <v>0</v>
      </c>
      <c r="R1031">
        <f t="shared" si="55"/>
        <v>0</v>
      </c>
      <c r="S1031" s="609"/>
      <c r="T1031" s="609"/>
      <c r="U1031" s="609"/>
      <c r="V1031" s="609"/>
      <c r="W1031" s="609"/>
      <c r="X1031" s="609"/>
    </row>
    <row r="1032" spans="2:24" customFormat="1" ht="13.5" hidden="1" customHeight="1">
      <c r="B1032" s="478" t="s">
        <v>4750</v>
      </c>
      <c r="I1032" s="309" t="s">
        <v>3321</v>
      </c>
      <c r="J1032">
        <v>5</v>
      </c>
      <c r="K1032" s="312" t="s">
        <v>3246</v>
      </c>
      <c r="L1032" s="609" t="s">
        <v>4993</v>
      </c>
      <c r="M1032">
        <v>0</v>
      </c>
      <c r="N1032">
        <v>0</v>
      </c>
      <c r="O1032">
        <v>0</v>
      </c>
      <c r="P1032">
        <v>0</v>
      </c>
      <c r="Q1032">
        <v>0</v>
      </c>
      <c r="R1032">
        <f t="shared" si="55"/>
        <v>0</v>
      </c>
      <c r="S1032" s="609"/>
      <c r="T1032" s="609"/>
      <c r="U1032" s="609"/>
      <c r="V1032" s="609"/>
      <c r="W1032" s="609"/>
      <c r="X1032" s="609"/>
    </row>
    <row r="1033" spans="2:24" customFormat="1" ht="13.5" customHeight="1">
      <c r="B1033" s="684" t="s">
        <v>4751</v>
      </c>
      <c r="I1033" s="309" t="s">
        <v>3321</v>
      </c>
      <c r="J1033">
        <v>5</v>
      </c>
      <c r="K1033" s="312" t="s">
        <v>3253</v>
      </c>
      <c r="L1033" s="609" t="s">
        <v>4814</v>
      </c>
      <c r="M1033">
        <v>0</v>
      </c>
      <c r="N1033">
        <v>0</v>
      </c>
      <c r="O1033">
        <v>0</v>
      </c>
      <c r="P1033">
        <v>2</v>
      </c>
      <c r="Q1033">
        <v>0</v>
      </c>
      <c r="R1033">
        <f t="shared" si="55"/>
        <v>2</v>
      </c>
      <c r="S1033" s="609"/>
      <c r="T1033" s="609"/>
      <c r="U1033" s="609"/>
      <c r="V1033" s="609"/>
      <c r="W1033" s="609"/>
      <c r="X1033" s="609"/>
    </row>
    <row r="1034" spans="2:24" customFormat="1" ht="14">
      <c r="B1034" s="478" t="s">
        <v>4741</v>
      </c>
      <c r="I1034" s="309" t="s">
        <v>3321</v>
      </c>
      <c r="J1034">
        <v>5</v>
      </c>
      <c r="K1034" s="312" t="s">
        <v>3236</v>
      </c>
      <c r="L1034" s="609" t="s">
        <v>4814</v>
      </c>
      <c r="M1034">
        <v>1</v>
      </c>
      <c r="N1034">
        <v>1</v>
      </c>
      <c r="O1034" s="581">
        <v>0</v>
      </c>
      <c r="P1034">
        <v>1</v>
      </c>
      <c r="Q1034">
        <v>1</v>
      </c>
      <c r="R1034">
        <f t="shared" si="55"/>
        <v>4</v>
      </c>
      <c r="S1034" s="609"/>
      <c r="T1034" s="609"/>
      <c r="U1034" s="609"/>
      <c r="V1034" s="609"/>
      <c r="W1034" s="609"/>
      <c r="X1034" s="609"/>
    </row>
    <row r="1035" spans="2:24" customFormat="1" ht="13.5" customHeight="1">
      <c r="B1035" t="s">
        <v>4705</v>
      </c>
      <c r="I1035" s="309" t="s">
        <v>3321</v>
      </c>
      <c r="J1035">
        <v>5</v>
      </c>
      <c r="K1035" s="312" t="s">
        <v>3253</v>
      </c>
      <c r="L1035" s="609" t="s">
        <v>4814</v>
      </c>
      <c r="M1035">
        <v>1</v>
      </c>
      <c r="N1035">
        <v>2</v>
      </c>
      <c r="O1035">
        <v>1</v>
      </c>
      <c r="P1035">
        <v>2</v>
      </c>
      <c r="Q1035">
        <v>2</v>
      </c>
      <c r="R1035">
        <f t="shared" si="55"/>
        <v>8</v>
      </c>
      <c r="S1035" s="609"/>
      <c r="T1035" s="609"/>
      <c r="U1035" s="609"/>
      <c r="V1035" s="609"/>
      <c r="W1035" s="609"/>
      <c r="X1035" s="609"/>
    </row>
    <row r="1036" spans="2:24" customFormat="1" ht="14">
      <c r="B1036" s="478" t="s">
        <v>4737</v>
      </c>
      <c r="I1036" s="309" t="s">
        <v>3321</v>
      </c>
      <c r="J1036">
        <v>6</v>
      </c>
      <c r="K1036" s="312" t="s">
        <v>3236</v>
      </c>
      <c r="L1036" s="609" t="s">
        <v>4814</v>
      </c>
      <c r="M1036" s="581">
        <v>0</v>
      </c>
      <c r="N1036">
        <v>1</v>
      </c>
      <c r="O1036">
        <v>1</v>
      </c>
      <c r="P1036">
        <v>1</v>
      </c>
      <c r="Q1036">
        <v>1</v>
      </c>
      <c r="R1036">
        <f t="shared" si="55"/>
        <v>4</v>
      </c>
      <c r="S1036" s="609"/>
      <c r="T1036" s="609"/>
      <c r="U1036" s="609"/>
      <c r="V1036" s="609"/>
      <c r="W1036" s="609"/>
      <c r="X1036" s="609"/>
    </row>
    <row r="1037" spans="2:24" customFormat="1" ht="13.5" customHeight="1">
      <c r="B1037" s="478" t="s">
        <v>4720</v>
      </c>
      <c r="I1037" s="309" t="s">
        <v>3321</v>
      </c>
      <c r="J1037">
        <v>7</v>
      </c>
      <c r="K1037" s="312" t="s">
        <v>3236</v>
      </c>
      <c r="L1037" s="609" t="s">
        <v>4813</v>
      </c>
      <c r="M1037" s="581">
        <v>0</v>
      </c>
      <c r="N1037" s="581">
        <v>0</v>
      </c>
      <c r="O1037" s="581">
        <v>0</v>
      </c>
      <c r="P1037" s="581">
        <v>0</v>
      </c>
      <c r="Q1037" s="581">
        <v>0</v>
      </c>
      <c r="S1037" s="609"/>
      <c r="T1037" s="609"/>
      <c r="U1037" s="609"/>
      <c r="V1037" s="609"/>
      <c r="W1037" s="609"/>
      <c r="X1037" s="609"/>
    </row>
    <row r="1038" spans="2:24" customFormat="1" ht="13.5" hidden="1" customHeight="1">
      <c r="B1038" s="478" t="s">
        <v>4772</v>
      </c>
      <c r="I1038" s="309" t="s">
        <v>3321</v>
      </c>
      <c r="J1038">
        <v>10</v>
      </c>
      <c r="K1038" s="312" t="s">
        <v>3241</v>
      </c>
      <c r="L1038" s="609" t="s">
        <v>4815</v>
      </c>
      <c r="M1038">
        <v>0</v>
      </c>
      <c r="N1038">
        <v>2</v>
      </c>
      <c r="O1038">
        <v>2</v>
      </c>
      <c r="P1038">
        <v>2</v>
      </c>
      <c r="Q1038">
        <v>2</v>
      </c>
      <c r="S1038" s="609"/>
      <c r="T1038" s="609"/>
      <c r="U1038" s="609"/>
      <c r="V1038" s="609"/>
      <c r="W1038" s="609"/>
      <c r="X1038" s="609"/>
    </row>
    <row r="1039" spans="2:24" customFormat="1" ht="13.5" hidden="1" customHeight="1">
      <c r="B1039" t="s">
        <v>4642</v>
      </c>
      <c r="I1039" s="309" t="s">
        <v>3353</v>
      </c>
      <c r="J1039">
        <v>1</v>
      </c>
      <c r="K1039" s="312" t="s">
        <v>3241</v>
      </c>
      <c r="L1039" s="609" t="s">
        <v>4979</v>
      </c>
      <c r="M1039">
        <v>0</v>
      </c>
      <c r="N1039">
        <v>0</v>
      </c>
      <c r="O1039">
        <v>0</v>
      </c>
      <c r="P1039">
        <v>0</v>
      </c>
      <c r="Q1039">
        <v>0</v>
      </c>
      <c r="R1039">
        <f t="shared" ref="R1039:R1049" si="56">SUBTOTAL(9,M1039:Q1039)</f>
        <v>0</v>
      </c>
      <c r="S1039" s="609"/>
      <c r="T1039" s="609"/>
      <c r="U1039" s="609"/>
      <c r="V1039" s="609"/>
      <c r="W1039" s="609"/>
      <c r="X1039" s="609"/>
    </row>
    <row r="1040" spans="2:24" customFormat="1" ht="13.5" hidden="1" customHeight="1">
      <c r="B1040" t="s">
        <v>4665</v>
      </c>
      <c r="I1040" s="309" t="s">
        <v>3353</v>
      </c>
      <c r="J1040">
        <v>2</v>
      </c>
      <c r="K1040" s="312" t="s">
        <v>3246</v>
      </c>
      <c r="L1040" s="609" t="s">
        <v>4993</v>
      </c>
      <c r="M1040">
        <v>0</v>
      </c>
      <c r="N1040">
        <v>0</v>
      </c>
      <c r="O1040">
        <v>0</v>
      </c>
      <c r="P1040">
        <v>0</v>
      </c>
      <c r="Q1040">
        <v>0</v>
      </c>
      <c r="R1040">
        <f t="shared" si="56"/>
        <v>0</v>
      </c>
      <c r="S1040" s="609"/>
      <c r="T1040" s="609"/>
      <c r="U1040" s="609"/>
      <c r="V1040" s="609"/>
      <c r="W1040" s="609"/>
      <c r="X1040" s="609"/>
    </row>
    <row r="1041" spans="2:24" customFormat="1" ht="13.5" hidden="1" customHeight="1">
      <c r="B1041" s="478" t="s">
        <v>4773</v>
      </c>
      <c r="I1041" s="309" t="s">
        <v>3353</v>
      </c>
      <c r="J1041">
        <v>2</v>
      </c>
      <c r="K1041" s="312" t="s">
        <v>3241</v>
      </c>
      <c r="L1041" s="609" t="s">
        <v>4815</v>
      </c>
      <c r="M1041">
        <v>0</v>
      </c>
      <c r="N1041">
        <v>2</v>
      </c>
      <c r="O1041">
        <v>2</v>
      </c>
      <c r="P1041">
        <v>2</v>
      </c>
      <c r="Q1041">
        <v>2</v>
      </c>
      <c r="S1041" s="609"/>
      <c r="T1041" s="609"/>
      <c r="U1041" s="609"/>
      <c r="V1041" s="609"/>
      <c r="W1041" s="609"/>
      <c r="X1041" s="609"/>
    </row>
    <row r="1042" spans="2:24" customFormat="1" ht="13.5" hidden="1" customHeight="1">
      <c r="B1042" t="s">
        <v>4647</v>
      </c>
      <c r="I1042" s="309" t="s">
        <v>3353</v>
      </c>
      <c r="J1042">
        <v>3</v>
      </c>
      <c r="K1042" s="312" t="s">
        <v>3241</v>
      </c>
      <c r="L1042" s="609" t="s">
        <v>4813</v>
      </c>
      <c r="M1042">
        <v>0</v>
      </c>
      <c r="N1042">
        <v>0</v>
      </c>
      <c r="O1042">
        <v>0</v>
      </c>
      <c r="P1042">
        <v>0</v>
      </c>
      <c r="Q1042">
        <v>0</v>
      </c>
      <c r="R1042">
        <f t="shared" si="56"/>
        <v>0</v>
      </c>
      <c r="S1042" s="609"/>
      <c r="T1042" s="609"/>
      <c r="U1042" s="609"/>
      <c r="V1042" s="609"/>
      <c r="W1042" s="609"/>
      <c r="X1042" s="609"/>
    </row>
    <row r="1043" spans="2:24" customFormat="1" ht="13.5" customHeight="1">
      <c r="B1043" s="684" t="s">
        <v>4986</v>
      </c>
      <c r="I1043" s="309" t="s">
        <v>3353</v>
      </c>
      <c r="J1043">
        <v>3</v>
      </c>
      <c r="K1043" s="312" t="s">
        <v>3253</v>
      </c>
      <c r="L1043" s="609" t="s">
        <v>4814</v>
      </c>
      <c r="M1043" s="414">
        <v>0</v>
      </c>
      <c r="N1043" s="414">
        <v>0</v>
      </c>
      <c r="O1043">
        <v>0</v>
      </c>
      <c r="P1043">
        <v>2</v>
      </c>
      <c r="Q1043" s="414">
        <v>1</v>
      </c>
      <c r="R1043">
        <f t="shared" si="56"/>
        <v>3</v>
      </c>
      <c r="S1043" s="609"/>
      <c r="T1043" s="609"/>
      <c r="U1043" s="609"/>
      <c r="V1043" s="609"/>
      <c r="W1043" s="609"/>
      <c r="X1043" s="609"/>
    </row>
    <row r="1044" spans="2:24" customFormat="1" ht="13.5" hidden="1" customHeight="1">
      <c r="B1044" s="478" t="s">
        <v>4763</v>
      </c>
      <c r="I1044" s="309" t="s">
        <v>3353</v>
      </c>
      <c r="J1044">
        <v>3</v>
      </c>
      <c r="K1044" s="312" t="s">
        <v>3246</v>
      </c>
      <c r="L1044" s="609" t="s">
        <v>4813</v>
      </c>
      <c r="M1044">
        <v>0</v>
      </c>
      <c r="N1044" s="581">
        <v>0</v>
      </c>
      <c r="O1044">
        <v>0</v>
      </c>
      <c r="P1044">
        <v>0</v>
      </c>
      <c r="Q1044">
        <v>0</v>
      </c>
      <c r="R1044">
        <f t="shared" si="56"/>
        <v>0</v>
      </c>
      <c r="S1044" s="609"/>
      <c r="T1044" s="609"/>
      <c r="U1044" s="609"/>
      <c r="V1044" s="609"/>
      <c r="W1044" s="609"/>
      <c r="X1044" s="609"/>
    </row>
    <row r="1045" spans="2:24" customFormat="1" ht="13.5" customHeight="1">
      <c r="B1045" s="684" t="s">
        <v>4754</v>
      </c>
      <c r="I1045" s="309" t="s">
        <v>3353</v>
      </c>
      <c r="J1045">
        <v>4</v>
      </c>
      <c r="K1045" s="312" t="s">
        <v>3253</v>
      </c>
      <c r="L1045" s="609" t="s">
        <v>4814</v>
      </c>
      <c r="M1045" s="414">
        <v>0</v>
      </c>
      <c r="N1045" s="414">
        <v>0</v>
      </c>
      <c r="O1045" s="414">
        <v>0</v>
      </c>
      <c r="P1045">
        <v>2</v>
      </c>
      <c r="Q1045" s="414">
        <v>0</v>
      </c>
      <c r="R1045">
        <f t="shared" si="56"/>
        <v>2</v>
      </c>
      <c r="S1045" s="609"/>
      <c r="T1045" s="609"/>
      <c r="U1045" s="609"/>
      <c r="V1045" s="609"/>
      <c r="W1045" s="609"/>
      <c r="X1045" s="609"/>
    </row>
    <row r="1046" spans="2:24" customFormat="1" ht="13.5" hidden="1" customHeight="1">
      <c r="B1046" t="s">
        <v>4700</v>
      </c>
      <c r="I1046" s="309" t="s">
        <v>3353</v>
      </c>
      <c r="J1046">
        <v>5</v>
      </c>
      <c r="K1046" s="312" t="s">
        <v>3246</v>
      </c>
      <c r="L1046" s="609" t="s">
        <v>5012</v>
      </c>
      <c r="M1046">
        <v>0</v>
      </c>
      <c r="N1046">
        <v>0</v>
      </c>
      <c r="O1046">
        <v>0</v>
      </c>
      <c r="P1046">
        <v>0</v>
      </c>
      <c r="Q1046">
        <v>0</v>
      </c>
      <c r="R1046">
        <f t="shared" si="56"/>
        <v>0</v>
      </c>
      <c r="S1046" s="609"/>
      <c r="T1046" s="609"/>
      <c r="U1046" s="609"/>
      <c r="V1046" s="609"/>
      <c r="W1046" s="609"/>
      <c r="X1046" s="609"/>
    </row>
    <row r="1047" spans="2:24" customFormat="1" ht="13.5" hidden="1" customHeight="1">
      <c r="B1047" t="s">
        <v>4643</v>
      </c>
      <c r="I1047" s="309" t="s">
        <v>3353</v>
      </c>
      <c r="J1047">
        <v>6</v>
      </c>
      <c r="K1047" s="312" t="s">
        <v>3241</v>
      </c>
      <c r="L1047" s="609" t="s">
        <v>4813</v>
      </c>
      <c r="M1047">
        <v>0</v>
      </c>
      <c r="N1047">
        <v>0</v>
      </c>
      <c r="O1047">
        <v>0</v>
      </c>
      <c r="P1047">
        <v>0</v>
      </c>
      <c r="Q1047">
        <v>0</v>
      </c>
      <c r="R1047">
        <f t="shared" si="56"/>
        <v>0</v>
      </c>
      <c r="S1047" s="609"/>
      <c r="T1047" s="609"/>
      <c r="U1047" s="609"/>
      <c r="V1047" s="609"/>
      <c r="W1047" s="609"/>
      <c r="X1047" s="609"/>
    </row>
    <row r="1048" spans="2:24" customFormat="1" ht="14">
      <c r="B1048" s="478" t="s">
        <v>4736</v>
      </c>
      <c r="I1048" s="309" t="s">
        <v>3353</v>
      </c>
      <c r="J1048">
        <v>7</v>
      </c>
      <c r="K1048" s="312" t="s">
        <v>3236</v>
      </c>
      <c r="L1048" s="609" t="s">
        <v>4814</v>
      </c>
      <c r="M1048" s="581">
        <v>0</v>
      </c>
      <c r="N1048">
        <v>1</v>
      </c>
      <c r="O1048" s="581">
        <v>0</v>
      </c>
      <c r="P1048">
        <v>1</v>
      </c>
      <c r="Q1048">
        <v>1</v>
      </c>
      <c r="R1048">
        <f t="shared" si="56"/>
        <v>3</v>
      </c>
      <c r="S1048" s="609"/>
      <c r="T1048" s="609"/>
      <c r="U1048" s="609"/>
      <c r="V1048" s="609"/>
      <c r="W1048" s="609"/>
      <c r="X1048" s="609"/>
    </row>
    <row r="1049" spans="2:24" customFormat="1" ht="14">
      <c r="B1049" s="478" t="s">
        <v>4748</v>
      </c>
      <c r="I1049" s="309" t="s">
        <v>3353</v>
      </c>
      <c r="J1049">
        <v>8</v>
      </c>
      <c r="K1049" s="312" t="s">
        <v>3236</v>
      </c>
      <c r="L1049" s="609" t="s">
        <v>4814</v>
      </c>
      <c r="M1049">
        <v>1</v>
      </c>
      <c r="N1049">
        <v>1</v>
      </c>
      <c r="O1049">
        <v>1</v>
      </c>
      <c r="P1049" s="581">
        <v>0</v>
      </c>
      <c r="Q1049">
        <v>1</v>
      </c>
      <c r="R1049">
        <f t="shared" si="56"/>
        <v>4</v>
      </c>
      <c r="S1049" s="609"/>
      <c r="T1049" s="609"/>
      <c r="U1049" s="609"/>
      <c r="V1049" s="609"/>
      <c r="W1049" s="609"/>
      <c r="X1049" s="609"/>
    </row>
    <row r="1050" spans="2:24" customFormat="1" ht="13.5" customHeight="1">
      <c r="B1050" s="478" t="s">
        <v>4721</v>
      </c>
      <c r="I1050" s="309" t="s">
        <v>3353</v>
      </c>
      <c r="J1050">
        <v>7</v>
      </c>
      <c r="K1050" s="312" t="s">
        <v>3236</v>
      </c>
      <c r="L1050" s="609" t="s">
        <v>4813</v>
      </c>
      <c r="M1050" s="581">
        <v>0</v>
      </c>
      <c r="N1050" s="581">
        <v>0</v>
      </c>
      <c r="O1050" s="581">
        <v>0</v>
      </c>
      <c r="P1050" s="581">
        <v>0</v>
      </c>
      <c r="Q1050" s="581">
        <v>0</v>
      </c>
      <c r="S1050" s="609"/>
      <c r="T1050" s="609"/>
      <c r="U1050" s="609"/>
      <c r="V1050" s="609"/>
      <c r="W1050" s="609"/>
      <c r="X1050" s="609"/>
    </row>
    <row r="1051" spans="2:24" customFormat="1" ht="13.5" hidden="1" customHeight="1">
      <c r="B1051" t="s">
        <v>4684</v>
      </c>
      <c r="I1051" s="309" t="s">
        <v>3367</v>
      </c>
      <c r="J1051">
        <v>1</v>
      </c>
      <c r="K1051" s="312" t="s">
        <v>3241</v>
      </c>
      <c r="L1051" s="609" t="s">
        <v>4813</v>
      </c>
      <c r="M1051">
        <v>0</v>
      </c>
      <c r="N1051">
        <v>0</v>
      </c>
      <c r="O1051">
        <v>0</v>
      </c>
      <c r="P1051">
        <v>0</v>
      </c>
      <c r="Q1051">
        <v>0</v>
      </c>
      <c r="R1051">
        <f t="shared" ref="R1051:R1061" si="57">SUBTOTAL(9,M1051:Q1051)</f>
        <v>0</v>
      </c>
      <c r="S1051" s="609"/>
      <c r="T1051" s="609"/>
      <c r="U1051" s="609"/>
      <c r="V1051" s="609"/>
      <c r="W1051" s="609"/>
      <c r="X1051" s="609"/>
    </row>
    <row r="1052" spans="2:24" customFormat="1" ht="13.5" hidden="1" customHeight="1">
      <c r="B1052" t="s">
        <v>4633</v>
      </c>
      <c r="I1052" s="309" t="s">
        <v>3367</v>
      </c>
      <c r="J1052">
        <v>2</v>
      </c>
      <c r="K1052" s="312" t="s">
        <v>3246</v>
      </c>
      <c r="L1052" s="609" t="s">
        <v>4814</v>
      </c>
      <c r="M1052">
        <v>0</v>
      </c>
      <c r="N1052">
        <v>0</v>
      </c>
      <c r="O1052">
        <v>1</v>
      </c>
      <c r="P1052">
        <v>0</v>
      </c>
      <c r="Q1052">
        <v>0</v>
      </c>
      <c r="R1052">
        <f t="shared" si="57"/>
        <v>0</v>
      </c>
      <c r="S1052" s="609"/>
      <c r="T1052" s="609"/>
      <c r="U1052" s="609"/>
      <c r="V1052" s="609"/>
      <c r="W1052" s="609"/>
      <c r="X1052" s="609"/>
    </row>
    <row r="1053" spans="2:24" customFormat="1" ht="13.5" customHeight="1">
      <c r="B1053" t="s">
        <v>4683</v>
      </c>
      <c r="I1053" s="309" t="s">
        <v>3367</v>
      </c>
      <c r="J1053">
        <v>3</v>
      </c>
      <c r="K1053" s="312" t="s">
        <v>3253</v>
      </c>
      <c r="L1053" s="609" t="s">
        <v>4814</v>
      </c>
      <c r="M1053">
        <v>2</v>
      </c>
      <c r="N1053">
        <v>2</v>
      </c>
      <c r="O1053">
        <v>2</v>
      </c>
      <c r="P1053">
        <v>2</v>
      </c>
      <c r="Q1053">
        <v>2</v>
      </c>
      <c r="R1053">
        <f t="shared" si="57"/>
        <v>10</v>
      </c>
      <c r="S1053" s="609"/>
      <c r="T1053" s="609"/>
      <c r="U1053" s="609"/>
      <c r="V1053" s="609"/>
      <c r="W1053" s="609"/>
      <c r="X1053" s="609"/>
    </row>
    <row r="1054" spans="2:24" customFormat="1" ht="13.5" hidden="1" customHeight="1">
      <c r="B1054" s="478" t="s">
        <v>4774</v>
      </c>
      <c r="I1054" s="309" t="s">
        <v>3367</v>
      </c>
      <c r="J1054">
        <v>3</v>
      </c>
      <c r="K1054" s="312" t="s">
        <v>3246</v>
      </c>
      <c r="L1054" s="609" t="s">
        <v>4815</v>
      </c>
      <c r="M1054">
        <v>0</v>
      </c>
      <c r="N1054">
        <v>2</v>
      </c>
      <c r="O1054">
        <v>2</v>
      </c>
      <c r="P1054">
        <v>2</v>
      </c>
      <c r="Q1054">
        <v>2</v>
      </c>
      <c r="S1054" s="609"/>
      <c r="T1054" s="609"/>
      <c r="U1054" s="609"/>
      <c r="V1054" s="609"/>
      <c r="W1054" s="609"/>
      <c r="X1054" s="609"/>
    </row>
    <row r="1055" spans="2:24" customFormat="1" ht="13.5" hidden="1" customHeight="1">
      <c r="B1055" t="s">
        <v>4655</v>
      </c>
      <c r="I1055" s="309" t="s">
        <v>3367</v>
      </c>
      <c r="J1055">
        <v>3</v>
      </c>
      <c r="K1055" s="312" t="s">
        <v>3241</v>
      </c>
      <c r="L1055" s="609" t="s">
        <v>4813</v>
      </c>
      <c r="M1055">
        <v>0</v>
      </c>
      <c r="N1055">
        <v>0</v>
      </c>
      <c r="O1055">
        <v>0</v>
      </c>
      <c r="P1055">
        <v>0</v>
      </c>
      <c r="Q1055">
        <v>0</v>
      </c>
      <c r="R1055">
        <f t="shared" si="57"/>
        <v>0</v>
      </c>
      <c r="S1055" s="609"/>
      <c r="T1055" s="609"/>
      <c r="U1055" s="609"/>
      <c r="V1055" s="609"/>
      <c r="W1055" s="609"/>
      <c r="X1055" s="609"/>
    </row>
    <row r="1056" spans="2:24" customFormat="1" ht="13.5" customHeight="1">
      <c r="B1056" t="s">
        <v>4634</v>
      </c>
      <c r="I1056" s="309" t="s">
        <v>3367</v>
      </c>
      <c r="J1056">
        <v>3</v>
      </c>
      <c r="K1056" s="312" t="s">
        <v>3253</v>
      </c>
      <c r="L1056" s="609" t="s">
        <v>4814</v>
      </c>
      <c r="M1056">
        <v>2</v>
      </c>
      <c r="N1056">
        <v>1</v>
      </c>
      <c r="O1056">
        <v>1</v>
      </c>
      <c r="P1056">
        <v>2</v>
      </c>
      <c r="Q1056">
        <v>1</v>
      </c>
      <c r="R1056">
        <f t="shared" si="57"/>
        <v>7</v>
      </c>
      <c r="S1056" s="609"/>
      <c r="T1056" s="609"/>
      <c r="U1056" s="609"/>
      <c r="V1056" s="609"/>
      <c r="W1056" s="609"/>
      <c r="X1056" s="609"/>
    </row>
    <row r="1057" spans="2:24" customFormat="1" ht="14">
      <c r="B1057" s="684" t="s">
        <v>4755</v>
      </c>
      <c r="I1057" s="309" t="s">
        <v>3367</v>
      </c>
      <c r="J1057">
        <v>3</v>
      </c>
      <c r="K1057" s="312" t="s">
        <v>3236</v>
      </c>
      <c r="L1057" s="609" t="s">
        <v>4814</v>
      </c>
      <c r="M1057" s="581">
        <v>0</v>
      </c>
      <c r="N1057" s="581">
        <v>0</v>
      </c>
      <c r="O1057" s="581">
        <v>0</v>
      </c>
      <c r="P1057" s="581">
        <v>0</v>
      </c>
      <c r="Q1057">
        <v>1</v>
      </c>
      <c r="R1057">
        <f t="shared" si="57"/>
        <v>1</v>
      </c>
      <c r="S1057" s="609"/>
      <c r="T1057" s="609"/>
      <c r="U1057" s="609"/>
      <c r="V1057" s="609"/>
      <c r="W1057" s="609"/>
      <c r="X1057" s="609"/>
    </row>
    <row r="1058" spans="2:24" customFormat="1" ht="13.5" hidden="1" customHeight="1">
      <c r="B1058" t="s">
        <v>4670</v>
      </c>
      <c r="I1058" s="309" t="s">
        <v>3367</v>
      </c>
      <c r="J1058">
        <v>3</v>
      </c>
      <c r="K1058" s="312" t="s">
        <v>3241</v>
      </c>
      <c r="L1058" s="609" t="s">
        <v>4813</v>
      </c>
      <c r="M1058">
        <v>0</v>
      </c>
      <c r="N1058">
        <v>0</v>
      </c>
      <c r="O1058">
        <v>0</v>
      </c>
      <c r="P1058">
        <v>0</v>
      </c>
      <c r="Q1058">
        <v>0</v>
      </c>
      <c r="R1058">
        <f t="shared" si="57"/>
        <v>0</v>
      </c>
      <c r="S1058" s="609"/>
      <c r="T1058" s="609"/>
      <c r="U1058" s="609"/>
      <c r="V1058" s="609"/>
      <c r="W1058" s="609"/>
      <c r="X1058" s="609"/>
    </row>
    <row r="1059" spans="2:24" customFormat="1" ht="13.5" hidden="1" customHeight="1">
      <c r="B1059" s="478" t="s">
        <v>4767</v>
      </c>
      <c r="I1059" s="309" t="s">
        <v>3367</v>
      </c>
      <c r="J1059">
        <v>3</v>
      </c>
      <c r="K1059" s="312" t="s">
        <v>3246</v>
      </c>
      <c r="L1059" s="609" t="s">
        <v>4994</v>
      </c>
      <c r="M1059">
        <v>0</v>
      </c>
      <c r="N1059" s="581">
        <v>0</v>
      </c>
      <c r="O1059">
        <v>0</v>
      </c>
      <c r="P1059">
        <v>0</v>
      </c>
      <c r="Q1059" s="581">
        <v>0</v>
      </c>
      <c r="R1059">
        <f t="shared" si="57"/>
        <v>0</v>
      </c>
      <c r="S1059" s="609"/>
      <c r="T1059" s="609"/>
      <c r="U1059" s="609"/>
      <c r="V1059" s="609"/>
      <c r="W1059" s="609"/>
      <c r="X1059" s="609"/>
    </row>
    <row r="1060" spans="2:24" customFormat="1" ht="13.5" hidden="1" customHeight="1">
      <c r="B1060" t="s">
        <v>4682</v>
      </c>
      <c r="I1060" s="309" t="s">
        <v>3367</v>
      </c>
      <c r="J1060">
        <v>4</v>
      </c>
      <c r="K1060" s="312" t="s">
        <v>3246</v>
      </c>
      <c r="L1060" s="609" t="s">
        <v>4813</v>
      </c>
      <c r="M1060">
        <v>0</v>
      </c>
      <c r="N1060">
        <v>0</v>
      </c>
      <c r="O1060">
        <v>0</v>
      </c>
      <c r="P1060">
        <v>0</v>
      </c>
      <c r="Q1060">
        <v>0</v>
      </c>
      <c r="R1060">
        <f t="shared" si="57"/>
        <v>0</v>
      </c>
      <c r="S1060" s="609"/>
      <c r="T1060" s="609"/>
      <c r="U1060" s="609"/>
      <c r="V1060" s="609"/>
      <c r="W1060" s="609"/>
      <c r="X1060" s="609"/>
    </row>
    <row r="1061" spans="2:24" customFormat="1" ht="14">
      <c r="B1061" t="s">
        <v>4685</v>
      </c>
      <c r="I1061" s="309" t="s">
        <v>3367</v>
      </c>
      <c r="J1061">
        <v>8</v>
      </c>
      <c r="K1061" s="312" t="s">
        <v>3236</v>
      </c>
      <c r="L1061" s="609" t="s">
        <v>4814</v>
      </c>
      <c r="M1061">
        <v>1</v>
      </c>
      <c r="N1061">
        <v>1</v>
      </c>
      <c r="O1061">
        <v>1</v>
      </c>
      <c r="P1061">
        <v>1</v>
      </c>
      <c r="Q1061">
        <v>1</v>
      </c>
      <c r="R1061">
        <f t="shared" si="57"/>
        <v>5</v>
      </c>
      <c r="S1061" s="609"/>
      <c r="T1061" s="609"/>
      <c r="U1061" s="609"/>
      <c r="V1061" s="609"/>
      <c r="W1061" s="609"/>
      <c r="X1061" s="609"/>
    </row>
    <row r="1062" spans="2:24" customFormat="1" ht="14.25" customHeight="1" thickBot="1">
      <c r="B1062" s="478" t="s">
        <v>4722</v>
      </c>
      <c r="I1062" s="309" t="s">
        <v>3367</v>
      </c>
      <c r="J1062">
        <v>7</v>
      </c>
      <c r="K1062" s="312" t="s">
        <v>3236</v>
      </c>
      <c r="L1062" s="609" t="s">
        <v>4813</v>
      </c>
      <c r="M1062" s="581">
        <v>0</v>
      </c>
      <c r="N1062" s="581">
        <v>0</v>
      </c>
      <c r="O1062" s="581">
        <v>0</v>
      </c>
      <c r="P1062" s="581">
        <v>0</v>
      </c>
      <c r="Q1062" s="581">
        <v>0</v>
      </c>
      <c r="S1062" s="609"/>
      <c r="T1062" s="609"/>
      <c r="U1062" s="609"/>
      <c r="V1062" s="609"/>
      <c r="W1062" s="609"/>
      <c r="X1062" s="609"/>
    </row>
    <row r="1063" spans="2:24" customFormat="1" ht="14.25" hidden="1" customHeight="1" thickBot="1">
      <c r="B1063" t="s">
        <v>4639</v>
      </c>
      <c r="I1063" s="660" t="s">
        <v>3384</v>
      </c>
      <c r="J1063">
        <v>1</v>
      </c>
      <c r="K1063" s="312" t="s">
        <v>3246</v>
      </c>
      <c r="L1063" s="609" t="s">
        <v>5032</v>
      </c>
      <c r="M1063">
        <v>0</v>
      </c>
      <c r="N1063">
        <v>0</v>
      </c>
      <c r="O1063">
        <v>0</v>
      </c>
      <c r="P1063">
        <v>0</v>
      </c>
      <c r="Q1063">
        <v>0</v>
      </c>
      <c r="R1063">
        <f t="shared" ref="R1063:R1090" si="58">SUBTOTAL(9,M1063:Q1063)</f>
        <v>0</v>
      </c>
      <c r="S1063" s="609"/>
      <c r="T1063" s="609"/>
      <c r="U1063" s="609"/>
      <c r="V1063" s="609"/>
      <c r="W1063" s="609"/>
      <c r="X1063" s="609"/>
    </row>
    <row r="1064" spans="2:24" customFormat="1" ht="14.25" hidden="1" customHeight="1" thickBot="1">
      <c r="B1064" s="478" t="s">
        <v>4723</v>
      </c>
      <c r="I1064" s="660" t="s">
        <v>3384</v>
      </c>
      <c r="J1064">
        <v>1</v>
      </c>
      <c r="K1064" s="312" t="s">
        <v>3241</v>
      </c>
      <c r="L1064" s="609" t="s">
        <v>4813</v>
      </c>
      <c r="M1064">
        <v>0</v>
      </c>
      <c r="N1064">
        <v>0</v>
      </c>
      <c r="O1064">
        <v>0</v>
      </c>
      <c r="P1064">
        <v>0</v>
      </c>
      <c r="Q1064">
        <v>0</v>
      </c>
      <c r="R1064">
        <f t="shared" si="58"/>
        <v>0</v>
      </c>
      <c r="S1064" s="609"/>
      <c r="T1064" s="609"/>
      <c r="U1064" s="609"/>
      <c r="V1064" s="609"/>
      <c r="W1064" s="609"/>
      <c r="X1064" s="609"/>
    </row>
    <row r="1065" spans="2:24" customFormat="1" ht="14.25" hidden="1" customHeight="1" thickBot="1">
      <c r="B1065" t="s">
        <v>4690</v>
      </c>
      <c r="I1065" s="660" t="s">
        <v>3384</v>
      </c>
      <c r="J1065">
        <v>1</v>
      </c>
      <c r="K1065" s="312" t="s">
        <v>3241</v>
      </c>
      <c r="L1065" s="609" t="s">
        <v>4813</v>
      </c>
      <c r="M1065">
        <v>0</v>
      </c>
      <c r="N1065">
        <v>0</v>
      </c>
      <c r="O1065">
        <v>0</v>
      </c>
      <c r="P1065">
        <v>0</v>
      </c>
      <c r="Q1065">
        <v>0</v>
      </c>
      <c r="R1065">
        <f t="shared" si="58"/>
        <v>0</v>
      </c>
      <c r="S1065" s="609"/>
      <c r="T1065" s="609"/>
      <c r="U1065" s="609"/>
      <c r="V1065" s="609"/>
      <c r="W1065" s="609"/>
      <c r="X1065" s="609"/>
    </row>
    <row r="1066" spans="2:24" customFormat="1" ht="13.5" hidden="1" customHeight="1" thickBot="1">
      <c r="B1066" s="478" t="s">
        <v>4775</v>
      </c>
      <c r="I1066" s="660" t="s">
        <v>3384</v>
      </c>
      <c r="J1066">
        <v>2</v>
      </c>
      <c r="K1066" s="312" t="s">
        <v>3246</v>
      </c>
      <c r="L1066" s="609" t="s">
        <v>4815</v>
      </c>
      <c r="M1066">
        <v>0</v>
      </c>
      <c r="N1066">
        <v>2</v>
      </c>
      <c r="O1066">
        <v>2</v>
      </c>
      <c r="P1066">
        <v>2</v>
      </c>
      <c r="Q1066">
        <v>2</v>
      </c>
      <c r="S1066" s="609"/>
      <c r="T1066" s="609"/>
      <c r="U1066" s="609"/>
      <c r="V1066" s="609"/>
      <c r="W1066" s="609"/>
      <c r="X1066" s="609"/>
    </row>
    <row r="1067" spans="2:24" customFormat="1" ht="14.25" customHeight="1" thickBot="1">
      <c r="B1067" t="s">
        <v>4641</v>
      </c>
      <c r="I1067" s="660" t="s">
        <v>3384</v>
      </c>
      <c r="J1067">
        <v>2</v>
      </c>
      <c r="K1067" s="312" t="s">
        <v>3253</v>
      </c>
      <c r="L1067" s="609" t="s">
        <v>4814</v>
      </c>
      <c r="M1067">
        <v>2</v>
      </c>
      <c r="N1067">
        <v>0</v>
      </c>
      <c r="O1067">
        <v>0</v>
      </c>
      <c r="P1067">
        <v>2</v>
      </c>
      <c r="Q1067">
        <v>2</v>
      </c>
      <c r="R1067">
        <f t="shared" si="58"/>
        <v>6</v>
      </c>
      <c r="S1067" s="609"/>
      <c r="T1067" s="609"/>
      <c r="U1067" s="609"/>
      <c r="V1067" s="609"/>
      <c r="W1067" s="609"/>
      <c r="X1067" s="609"/>
    </row>
    <row r="1068" spans="2:24" customFormat="1" ht="14.25" hidden="1" customHeight="1" thickBot="1">
      <c r="B1068" t="s">
        <v>4663</v>
      </c>
      <c r="I1068" s="660" t="s">
        <v>3384</v>
      </c>
      <c r="J1068">
        <v>2</v>
      </c>
      <c r="K1068" s="312" t="s">
        <v>3246</v>
      </c>
      <c r="L1068" s="609" t="s">
        <v>4813</v>
      </c>
      <c r="M1068">
        <v>0</v>
      </c>
      <c r="N1068">
        <v>0</v>
      </c>
      <c r="O1068">
        <v>0</v>
      </c>
      <c r="P1068">
        <v>0</v>
      </c>
      <c r="Q1068">
        <v>0</v>
      </c>
      <c r="R1068">
        <f t="shared" si="58"/>
        <v>0</v>
      </c>
      <c r="S1068" s="609"/>
      <c r="T1068" s="609"/>
      <c r="U1068" s="609"/>
      <c r="V1068" s="609"/>
      <c r="W1068" s="609"/>
      <c r="X1068" s="609"/>
    </row>
    <row r="1069" spans="2:24" customFormat="1" ht="14.25" customHeight="1" thickBot="1">
      <c r="B1069" s="478" t="s">
        <v>4724</v>
      </c>
      <c r="I1069" s="660" t="s">
        <v>3384</v>
      </c>
      <c r="J1069">
        <v>2</v>
      </c>
      <c r="K1069" s="312" t="s">
        <v>3253</v>
      </c>
      <c r="L1069" s="609" t="s">
        <v>4814</v>
      </c>
      <c r="M1069">
        <v>1</v>
      </c>
      <c r="N1069">
        <v>2</v>
      </c>
      <c r="O1069">
        <v>1</v>
      </c>
      <c r="P1069">
        <v>2</v>
      </c>
      <c r="Q1069">
        <v>1</v>
      </c>
      <c r="R1069">
        <f t="shared" si="58"/>
        <v>7</v>
      </c>
      <c r="S1069" s="609"/>
      <c r="T1069" s="609"/>
      <c r="U1069" s="609"/>
      <c r="V1069" s="609"/>
      <c r="W1069" s="609"/>
      <c r="X1069" s="609"/>
    </row>
    <row r="1070" spans="2:24" customFormat="1" ht="14.25" hidden="1" customHeight="1" thickBot="1">
      <c r="B1070" s="684" t="s">
        <v>4725</v>
      </c>
      <c r="I1070" s="660" t="s">
        <v>3384</v>
      </c>
      <c r="J1070">
        <v>2</v>
      </c>
      <c r="K1070" s="312" t="s">
        <v>3241</v>
      </c>
      <c r="L1070" s="609" t="s">
        <v>4994</v>
      </c>
      <c r="M1070">
        <v>0</v>
      </c>
      <c r="N1070">
        <v>0</v>
      </c>
      <c r="O1070">
        <v>0</v>
      </c>
      <c r="P1070">
        <v>0</v>
      </c>
      <c r="Q1070" s="581">
        <v>0</v>
      </c>
      <c r="R1070">
        <f t="shared" si="58"/>
        <v>0</v>
      </c>
      <c r="S1070" s="609"/>
      <c r="T1070" s="609"/>
      <c r="U1070" s="609"/>
      <c r="V1070" s="609"/>
      <c r="W1070" s="609"/>
      <c r="X1070" s="609"/>
    </row>
    <row r="1071" spans="2:24" customFormat="1" ht="14.25" hidden="1" customHeight="1" thickBot="1">
      <c r="B1071" s="478" t="s">
        <v>4726</v>
      </c>
      <c r="I1071" s="660" t="s">
        <v>3384</v>
      </c>
      <c r="J1071">
        <v>2</v>
      </c>
      <c r="K1071" s="312" t="s">
        <v>3241</v>
      </c>
      <c r="L1071" s="609" t="s">
        <v>4813</v>
      </c>
      <c r="M1071">
        <v>0</v>
      </c>
      <c r="N1071">
        <v>0</v>
      </c>
      <c r="O1071">
        <v>0</v>
      </c>
      <c r="P1071">
        <v>0</v>
      </c>
      <c r="Q1071">
        <v>0</v>
      </c>
      <c r="R1071">
        <f t="shared" si="58"/>
        <v>0</v>
      </c>
      <c r="S1071" s="609"/>
      <c r="T1071" s="609"/>
      <c r="U1071" s="609"/>
      <c r="V1071" s="609"/>
      <c r="W1071" s="609"/>
      <c r="X1071" s="609"/>
    </row>
    <row r="1072" spans="2:24" customFormat="1" ht="14.25" hidden="1" customHeight="1" thickBot="1">
      <c r="B1072" s="478" t="s">
        <v>4727</v>
      </c>
      <c r="I1072" s="660" t="s">
        <v>3384</v>
      </c>
      <c r="J1072">
        <v>2</v>
      </c>
      <c r="K1072" s="312" t="s">
        <v>3241</v>
      </c>
      <c r="L1072" s="609" t="s">
        <v>4813</v>
      </c>
      <c r="M1072">
        <v>0</v>
      </c>
      <c r="N1072">
        <v>0</v>
      </c>
      <c r="O1072">
        <v>0</v>
      </c>
      <c r="P1072">
        <v>0</v>
      </c>
      <c r="Q1072">
        <v>0</v>
      </c>
      <c r="R1072">
        <f t="shared" si="58"/>
        <v>0</v>
      </c>
      <c r="S1072" s="609"/>
      <c r="T1072" s="609"/>
      <c r="U1072" s="609"/>
      <c r="V1072" s="609"/>
      <c r="W1072" s="609"/>
      <c r="X1072" s="609"/>
    </row>
    <row r="1073" spans="2:24" customFormat="1" ht="14.25" customHeight="1" thickBot="1">
      <c r="B1073" t="s">
        <v>4637</v>
      </c>
      <c r="I1073" s="660" t="s">
        <v>3384</v>
      </c>
      <c r="J1073">
        <v>2</v>
      </c>
      <c r="K1073" s="312" t="s">
        <v>3253</v>
      </c>
      <c r="L1073" s="609" t="s">
        <v>4814</v>
      </c>
      <c r="M1073">
        <v>1</v>
      </c>
      <c r="N1073">
        <v>1</v>
      </c>
      <c r="O1073">
        <v>1</v>
      </c>
      <c r="P1073">
        <v>1</v>
      </c>
      <c r="Q1073">
        <v>2</v>
      </c>
      <c r="R1073">
        <f t="shared" si="58"/>
        <v>6</v>
      </c>
      <c r="S1073" s="609"/>
      <c r="T1073" s="609"/>
      <c r="U1073" s="609"/>
      <c r="V1073" s="609"/>
      <c r="W1073" s="609"/>
      <c r="X1073" s="609"/>
    </row>
    <row r="1074" spans="2:24" customFormat="1" ht="13.5" hidden="1" customHeight="1" thickBot="1">
      <c r="B1074" s="478" t="s">
        <v>4779</v>
      </c>
      <c r="I1074" s="660" t="s">
        <v>3384</v>
      </c>
      <c r="J1074">
        <v>3</v>
      </c>
      <c r="K1074" s="312" t="s">
        <v>3241</v>
      </c>
      <c r="L1074" s="609" t="s">
        <v>4815</v>
      </c>
      <c r="M1074">
        <v>0</v>
      </c>
      <c r="N1074">
        <v>2</v>
      </c>
      <c r="O1074">
        <v>2</v>
      </c>
      <c r="P1074">
        <v>2</v>
      </c>
      <c r="Q1074">
        <v>2</v>
      </c>
      <c r="S1074" s="609"/>
      <c r="T1074" s="609"/>
      <c r="U1074" s="609"/>
      <c r="V1074" s="609"/>
      <c r="W1074" s="609"/>
      <c r="X1074" s="609"/>
    </row>
    <row r="1075" spans="2:24" customFormat="1" ht="14.25" hidden="1" customHeight="1" thickBot="1">
      <c r="B1075" s="684" t="s">
        <v>4991</v>
      </c>
      <c r="I1075" s="660" t="s">
        <v>3384</v>
      </c>
      <c r="J1075">
        <v>3</v>
      </c>
      <c r="K1075" s="312" t="s">
        <v>3246</v>
      </c>
      <c r="L1075" s="609" t="s">
        <v>4992</v>
      </c>
      <c r="M1075">
        <v>0</v>
      </c>
      <c r="N1075">
        <v>0</v>
      </c>
      <c r="O1075" s="581">
        <v>0</v>
      </c>
      <c r="P1075">
        <v>0</v>
      </c>
      <c r="Q1075">
        <v>0</v>
      </c>
      <c r="R1075">
        <f t="shared" si="58"/>
        <v>0</v>
      </c>
      <c r="S1075" s="609"/>
      <c r="T1075" s="609"/>
      <c r="U1075" s="609"/>
      <c r="V1075" s="609"/>
      <c r="W1075" s="609"/>
      <c r="X1075" s="609"/>
    </row>
    <row r="1076" spans="2:24" customFormat="1" ht="14.25" customHeight="1" thickBot="1">
      <c r="B1076" t="s">
        <v>4681</v>
      </c>
      <c r="I1076" s="660" t="s">
        <v>3384</v>
      </c>
      <c r="J1076">
        <v>3</v>
      </c>
      <c r="K1076" s="312" t="s">
        <v>3253</v>
      </c>
      <c r="L1076" s="609" t="s">
        <v>4814</v>
      </c>
      <c r="M1076">
        <v>2</v>
      </c>
      <c r="N1076">
        <v>2</v>
      </c>
      <c r="O1076">
        <v>2</v>
      </c>
      <c r="P1076">
        <v>1</v>
      </c>
      <c r="Q1076">
        <v>2</v>
      </c>
      <c r="R1076">
        <f t="shared" si="58"/>
        <v>9</v>
      </c>
      <c r="S1076" s="609"/>
      <c r="T1076" s="609"/>
      <c r="U1076" s="609"/>
      <c r="V1076" s="609"/>
      <c r="W1076" s="609"/>
      <c r="X1076" s="609"/>
    </row>
    <row r="1077" spans="2:24" customFormat="1" ht="14.25" hidden="1" customHeight="1" thickBot="1">
      <c r="B1077" s="478" t="s">
        <v>4728</v>
      </c>
      <c r="I1077" s="660" t="s">
        <v>3384</v>
      </c>
      <c r="J1077">
        <v>3</v>
      </c>
      <c r="K1077" s="312" t="s">
        <v>3241</v>
      </c>
      <c r="L1077" s="609" t="s">
        <v>4813</v>
      </c>
      <c r="M1077">
        <v>0</v>
      </c>
      <c r="N1077">
        <v>0</v>
      </c>
      <c r="O1077">
        <v>0</v>
      </c>
      <c r="P1077">
        <v>0</v>
      </c>
      <c r="Q1077">
        <v>0</v>
      </c>
      <c r="R1077">
        <f t="shared" si="58"/>
        <v>0</v>
      </c>
      <c r="S1077" s="609"/>
      <c r="T1077" s="609"/>
      <c r="U1077" s="609"/>
      <c r="V1077" s="609"/>
      <c r="W1077" s="609"/>
      <c r="X1077" s="609"/>
    </row>
    <row r="1078" spans="2:24" customFormat="1" ht="14.25" customHeight="1" thickBot="1">
      <c r="B1078" t="s">
        <v>4695</v>
      </c>
      <c r="I1078" s="660" t="s">
        <v>3384</v>
      </c>
      <c r="J1078">
        <v>3</v>
      </c>
      <c r="K1078" s="312" t="s">
        <v>3253</v>
      </c>
      <c r="L1078" s="609" t="s">
        <v>4814</v>
      </c>
      <c r="M1078">
        <v>2</v>
      </c>
      <c r="N1078">
        <v>1</v>
      </c>
      <c r="O1078">
        <v>2</v>
      </c>
      <c r="P1078">
        <v>2</v>
      </c>
      <c r="Q1078">
        <v>2</v>
      </c>
      <c r="R1078">
        <f t="shared" si="58"/>
        <v>9</v>
      </c>
      <c r="S1078" s="609"/>
      <c r="T1078" s="609"/>
      <c r="U1078" s="609"/>
      <c r="V1078" s="609"/>
      <c r="W1078" s="609"/>
      <c r="X1078" s="609"/>
    </row>
    <row r="1079" spans="2:24" customFormat="1" ht="14.25" hidden="1" customHeight="1" thickBot="1">
      <c r="B1079" s="478" t="s">
        <v>4729</v>
      </c>
      <c r="I1079" s="660" t="s">
        <v>3384</v>
      </c>
      <c r="J1079">
        <v>3</v>
      </c>
      <c r="K1079" s="312" t="s">
        <v>3241</v>
      </c>
      <c r="L1079" s="609" t="s">
        <v>4813</v>
      </c>
      <c r="M1079">
        <v>0</v>
      </c>
      <c r="N1079">
        <v>0</v>
      </c>
      <c r="O1079">
        <v>0</v>
      </c>
      <c r="P1079">
        <v>0</v>
      </c>
      <c r="Q1079">
        <v>0</v>
      </c>
      <c r="R1079">
        <f t="shared" si="58"/>
        <v>0</v>
      </c>
      <c r="S1079" s="609"/>
      <c r="T1079" s="609"/>
      <c r="U1079" s="609"/>
      <c r="V1079" s="609"/>
      <c r="W1079" s="609"/>
      <c r="X1079" s="609"/>
    </row>
    <row r="1080" spans="2:24" customFormat="1" ht="14.25" hidden="1" customHeight="1" thickBot="1">
      <c r="B1080" s="478" t="s">
        <v>4730</v>
      </c>
      <c r="I1080" s="660" t="s">
        <v>3384</v>
      </c>
      <c r="J1080">
        <v>3</v>
      </c>
      <c r="K1080" s="312" t="s">
        <v>3241</v>
      </c>
      <c r="L1080" s="609" t="s">
        <v>4813</v>
      </c>
      <c r="M1080">
        <v>0</v>
      </c>
      <c r="N1080">
        <v>0</v>
      </c>
      <c r="O1080">
        <v>0</v>
      </c>
      <c r="P1080">
        <v>0</v>
      </c>
      <c r="Q1080">
        <v>0</v>
      </c>
      <c r="R1080">
        <f t="shared" si="58"/>
        <v>0</v>
      </c>
      <c r="S1080" s="609"/>
      <c r="T1080" s="609"/>
      <c r="U1080" s="609"/>
      <c r="V1080" s="609"/>
      <c r="W1080" s="609"/>
      <c r="X1080" s="609"/>
    </row>
    <row r="1081" spans="2:24" customFormat="1" ht="14.25" hidden="1" customHeight="1" thickBot="1">
      <c r="B1081" s="478" t="s">
        <v>4791</v>
      </c>
      <c r="I1081" s="660" t="s">
        <v>3384</v>
      </c>
      <c r="J1081">
        <v>3</v>
      </c>
      <c r="K1081" s="312" t="s">
        <v>3241</v>
      </c>
      <c r="L1081" s="609" t="s">
        <v>4813</v>
      </c>
      <c r="M1081">
        <v>0</v>
      </c>
      <c r="N1081">
        <v>0</v>
      </c>
      <c r="O1081">
        <v>0</v>
      </c>
      <c r="P1081" s="581">
        <v>0</v>
      </c>
      <c r="Q1081">
        <v>0</v>
      </c>
      <c r="R1081">
        <f t="shared" si="58"/>
        <v>0</v>
      </c>
      <c r="S1081" s="609"/>
      <c r="T1081" s="609"/>
      <c r="U1081" s="609"/>
      <c r="V1081" s="609"/>
      <c r="W1081" s="609"/>
      <c r="X1081" s="609"/>
    </row>
    <row r="1082" spans="2:24" customFormat="1" ht="14.25" hidden="1" customHeight="1" thickBot="1">
      <c r="B1082" t="s">
        <v>4661</v>
      </c>
      <c r="I1082" s="660" t="s">
        <v>3384</v>
      </c>
      <c r="J1082">
        <v>4</v>
      </c>
      <c r="K1082" s="312" t="s">
        <v>3241</v>
      </c>
      <c r="L1082" s="609" t="s">
        <v>4813</v>
      </c>
      <c r="M1082">
        <v>0</v>
      </c>
      <c r="N1082">
        <v>0</v>
      </c>
      <c r="O1082">
        <v>0</v>
      </c>
      <c r="P1082">
        <v>0</v>
      </c>
      <c r="Q1082">
        <v>0</v>
      </c>
      <c r="R1082">
        <f t="shared" si="58"/>
        <v>0</v>
      </c>
      <c r="S1082" s="609"/>
      <c r="T1082" s="609"/>
      <c r="U1082" s="609"/>
      <c r="V1082" s="609"/>
      <c r="W1082" s="609"/>
      <c r="X1082" s="609"/>
    </row>
    <row r="1083" spans="2:24" customFormat="1" ht="14.5" thickBot="1">
      <c r="B1083" s="684" t="s">
        <v>4984</v>
      </c>
      <c r="I1083" s="660" t="s">
        <v>3384</v>
      </c>
      <c r="J1083">
        <v>4</v>
      </c>
      <c r="K1083" s="312" t="s">
        <v>3236</v>
      </c>
      <c r="L1083" s="609" t="s">
        <v>4814</v>
      </c>
      <c r="M1083" s="581">
        <v>0</v>
      </c>
      <c r="N1083" s="581">
        <v>0</v>
      </c>
      <c r="O1083" s="581">
        <v>0</v>
      </c>
      <c r="P1083">
        <v>1</v>
      </c>
      <c r="Q1083">
        <v>1</v>
      </c>
      <c r="R1083">
        <f t="shared" si="58"/>
        <v>2</v>
      </c>
      <c r="S1083" s="609"/>
      <c r="T1083" s="609"/>
      <c r="U1083" s="609"/>
      <c r="V1083" s="609"/>
      <c r="W1083" s="609"/>
      <c r="X1083" s="609"/>
    </row>
    <row r="1084" spans="2:24" customFormat="1" ht="14.25" hidden="1" customHeight="1" thickBot="1">
      <c r="B1084" t="s">
        <v>4660</v>
      </c>
      <c r="I1084" s="660" t="s">
        <v>3384</v>
      </c>
      <c r="J1084">
        <v>4</v>
      </c>
      <c r="K1084" s="312" t="s">
        <v>3246</v>
      </c>
      <c r="L1084" s="609" t="s">
        <v>4813</v>
      </c>
      <c r="M1084">
        <v>0</v>
      </c>
      <c r="N1084">
        <v>0</v>
      </c>
      <c r="O1084">
        <v>0</v>
      </c>
      <c r="P1084">
        <v>0</v>
      </c>
      <c r="Q1084">
        <v>0</v>
      </c>
      <c r="R1084">
        <f t="shared" si="58"/>
        <v>0</v>
      </c>
      <c r="S1084" s="609"/>
      <c r="T1084" s="609"/>
      <c r="U1084" s="609"/>
      <c r="V1084" s="609"/>
      <c r="W1084" s="609"/>
      <c r="X1084" s="609"/>
    </row>
    <row r="1085" spans="2:24" customFormat="1" ht="14.25" hidden="1" customHeight="1" thickBot="1">
      <c r="B1085" t="s">
        <v>4636</v>
      </c>
      <c r="I1085" s="660" t="s">
        <v>3384</v>
      </c>
      <c r="J1085">
        <v>4</v>
      </c>
      <c r="K1085" s="312" t="s">
        <v>3241</v>
      </c>
      <c r="L1085" s="609" t="s">
        <v>4813</v>
      </c>
      <c r="M1085">
        <v>0</v>
      </c>
      <c r="N1085">
        <v>0</v>
      </c>
      <c r="O1085">
        <v>0</v>
      </c>
      <c r="P1085">
        <v>0</v>
      </c>
      <c r="Q1085">
        <v>0</v>
      </c>
      <c r="R1085">
        <f t="shared" si="58"/>
        <v>0</v>
      </c>
      <c r="S1085" s="609"/>
      <c r="T1085" s="609"/>
      <c r="U1085" s="609"/>
      <c r="V1085" s="609"/>
      <c r="W1085" s="609"/>
      <c r="X1085" s="609"/>
    </row>
    <row r="1086" spans="2:24" customFormat="1" ht="14.25" hidden="1" customHeight="1" thickBot="1">
      <c r="B1086" s="478" t="s">
        <v>4731</v>
      </c>
      <c r="I1086" s="660" t="s">
        <v>3384</v>
      </c>
      <c r="J1086">
        <v>4</v>
      </c>
      <c r="K1086" s="312" t="s">
        <v>3246</v>
      </c>
      <c r="L1086" s="609" t="s">
        <v>4995</v>
      </c>
      <c r="M1086" s="581">
        <v>0</v>
      </c>
      <c r="N1086" s="581">
        <v>0</v>
      </c>
      <c r="O1086">
        <v>0</v>
      </c>
      <c r="P1086">
        <v>0</v>
      </c>
      <c r="Q1086">
        <v>0</v>
      </c>
      <c r="R1086">
        <f t="shared" si="58"/>
        <v>0</v>
      </c>
      <c r="S1086" s="609"/>
      <c r="T1086" s="609"/>
      <c r="U1086" s="609"/>
      <c r="V1086" s="609"/>
      <c r="W1086" s="609"/>
      <c r="X1086" s="609"/>
    </row>
    <row r="1087" spans="2:24" customFormat="1" ht="14.25" hidden="1" customHeight="1" thickBot="1">
      <c r="B1087" t="s">
        <v>4659</v>
      </c>
      <c r="I1087" s="660" t="s">
        <v>3384</v>
      </c>
      <c r="J1087">
        <v>4</v>
      </c>
      <c r="K1087" s="312" t="s">
        <v>3241</v>
      </c>
      <c r="L1087" s="609" t="s">
        <v>4813</v>
      </c>
      <c r="M1087">
        <v>0</v>
      </c>
      <c r="N1087">
        <v>0</v>
      </c>
      <c r="O1087">
        <v>0</v>
      </c>
      <c r="P1087">
        <v>0</v>
      </c>
      <c r="Q1087">
        <v>0</v>
      </c>
      <c r="R1087">
        <f t="shared" si="58"/>
        <v>0</v>
      </c>
      <c r="S1087" s="609"/>
      <c r="T1087" s="609"/>
      <c r="U1087" s="609"/>
      <c r="V1087" s="609"/>
      <c r="W1087" s="609"/>
      <c r="X1087" s="609"/>
    </row>
    <row r="1088" spans="2:24" customFormat="1" ht="14.25" hidden="1" customHeight="1" thickBot="1">
      <c r="B1088" s="478" t="s">
        <v>4732</v>
      </c>
      <c r="I1088" s="660" t="s">
        <v>3384</v>
      </c>
      <c r="J1088">
        <v>4</v>
      </c>
      <c r="K1088" s="312" t="s">
        <v>3241</v>
      </c>
      <c r="L1088" s="609" t="s">
        <v>4813</v>
      </c>
      <c r="M1088">
        <v>0</v>
      </c>
      <c r="N1088">
        <v>0</v>
      </c>
      <c r="O1088">
        <v>0</v>
      </c>
      <c r="P1088">
        <v>0</v>
      </c>
      <c r="Q1088">
        <v>0</v>
      </c>
      <c r="R1088">
        <f t="shared" si="58"/>
        <v>0</v>
      </c>
      <c r="S1088" s="609"/>
      <c r="T1088" s="609"/>
      <c r="U1088" s="609"/>
      <c r="V1088" s="609"/>
      <c r="W1088" s="609"/>
      <c r="X1088" s="609"/>
    </row>
    <row r="1089" spans="2:24" customFormat="1" ht="14.25" hidden="1" customHeight="1" thickBot="1">
      <c r="B1089" s="478" t="s">
        <v>4789</v>
      </c>
      <c r="I1089" s="660" t="s">
        <v>3384</v>
      </c>
      <c r="J1089">
        <v>4</v>
      </c>
      <c r="K1089" s="312" t="s">
        <v>3241</v>
      </c>
      <c r="L1089" s="609" t="s">
        <v>4813</v>
      </c>
      <c r="M1089">
        <v>0</v>
      </c>
      <c r="N1089">
        <v>0</v>
      </c>
      <c r="O1089">
        <v>0</v>
      </c>
      <c r="P1089">
        <v>0</v>
      </c>
      <c r="Q1089" s="581">
        <v>0</v>
      </c>
      <c r="R1089">
        <f t="shared" si="58"/>
        <v>0</v>
      </c>
      <c r="S1089" s="609"/>
      <c r="T1089" s="609"/>
      <c r="U1089" s="609"/>
      <c r="V1089" s="609"/>
      <c r="W1089" s="609"/>
      <c r="X1089" s="609"/>
    </row>
    <row r="1090" spans="2:24" customFormat="1" ht="14.25" hidden="1" customHeight="1" thickBot="1">
      <c r="B1090" t="s">
        <v>4638</v>
      </c>
      <c r="I1090" s="660" t="s">
        <v>3384</v>
      </c>
      <c r="J1090">
        <v>4</v>
      </c>
      <c r="K1090" s="312" t="s">
        <v>3246</v>
      </c>
      <c r="L1090" s="609" t="s">
        <v>4813</v>
      </c>
      <c r="M1090">
        <v>0</v>
      </c>
      <c r="N1090">
        <v>0</v>
      </c>
      <c r="O1090">
        <v>0</v>
      </c>
      <c r="P1090">
        <v>0</v>
      </c>
      <c r="Q1090">
        <v>0</v>
      </c>
      <c r="R1090">
        <f t="shared" si="58"/>
        <v>0</v>
      </c>
      <c r="S1090" s="609"/>
      <c r="T1090" s="609"/>
      <c r="U1090" s="609"/>
      <c r="V1090" s="609"/>
      <c r="W1090" s="609"/>
      <c r="X1090" s="609"/>
    </row>
    <row r="1091" spans="2:24" customFormat="1" ht="14.25" hidden="1" customHeight="1" thickBot="1">
      <c r="B1091" t="s">
        <v>4668</v>
      </c>
      <c r="I1091" s="660" t="s">
        <v>3384</v>
      </c>
      <c r="J1091">
        <v>5</v>
      </c>
      <c r="K1091" s="312" t="s">
        <v>3241</v>
      </c>
      <c r="L1091" s="609" t="s">
        <v>4813</v>
      </c>
      <c r="M1091">
        <v>0</v>
      </c>
      <c r="N1091">
        <v>0</v>
      </c>
      <c r="O1091">
        <v>0</v>
      </c>
      <c r="P1091">
        <v>0</v>
      </c>
      <c r="Q1091">
        <v>0</v>
      </c>
      <c r="R1091">
        <f t="shared" ref="R1091:R1108" si="59">SUBTOTAL(9,M1091:Q1091)</f>
        <v>0</v>
      </c>
      <c r="S1091" s="609"/>
      <c r="T1091" s="609"/>
      <c r="U1091" s="609"/>
      <c r="V1091" s="609"/>
      <c r="W1091" s="609"/>
      <c r="X1091" s="609"/>
    </row>
    <row r="1092" spans="2:24" customFormat="1" ht="14.25" customHeight="1" thickBot="1">
      <c r="B1092" s="478" t="s">
        <v>4714</v>
      </c>
      <c r="I1092" s="660" t="s">
        <v>3384</v>
      </c>
      <c r="J1092">
        <v>5</v>
      </c>
      <c r="K1092" s="312" t="s">
        <v>3253</v>
      </c>
      <c r="L1092" s="609" t="s">
        <v>4814</v>
      </c>
      <c r="M1092">
        <v>0</v>
      </c>
      <c r="N1092">
        <v>1</v>
      </c>
      <c r="O1092">
        <v>0</v>
      </c>
      <c r="P1092">
        <v>2</v>
      </c>
      <c r="Q1092">
        <v>2</v>
      </c>
      <c r="R1092">
        <f t="shared" si="59"/>
        <v>5</v>
      </c>
      <c r="S1092" s="609"/>
      <c r="T1092" s="609"/>
      <c r="U1092" s="609"/>
      <c r="V1092" s="609"/>
      <c r="W1092" s="609"/>
      <c r="X1092" s="609"/>
    </row>
    <row r="1093" spans="2:24" customFormat="1" ht="14.25" hidden="1" customHeight="1" thickBot="1">
      <c r="B1093" s="478" t="s">
        <v>4753</v>
      </c>
      <c r="I1093" s="660" t="s">
        <v>3384</v>
      </c>
      <c r="J1093">
        <v>5</v>
      </c>
      <c r="K1093" s="312" t="s">
        <v>3246</v>
      </c>
      <c r="L1093" s="609" t="s">
        <v>4994</v>
      </c>
      <c r="M1093">
        <v>0</v>
      </c>
      <c r="N1093">
        <v>0</v>
      </c>
      <c r="O1093">
        <v>0</v>
      </c>
      <c r="P1093">
        <v>0</v>
      </c>
      <c r="Q1093">
        <v>0</v>
      </c>
      <c r="R1093">
        <f t="shared" si="59"/>
        <v>0</v>
      </c>
      <c r="S1093" s="609"/>
      <c r="T1093" s="609"/>
      <c r="U1093" s="609"/>
      <c r="V1093" s="609"/>
      <c r="W1093" s="609"/>
      <c r="X1093" s="609"/>
    </row>
    <row r="1094" spans="2:24" customFormat="1" ht="14.25" hidden="1" customHeight="1" thickBot="1">
      <c r="B1094" t="s">
        <v>4692</v>
      </c>
      <c r="I1094" s="660" t="s">
        <v>3384</v>
      </c>
      <c r="J1094">
        <v>5</v>
      </c>
      <c r="K1094" s="312" t="s">
        <v>3246</v>
      </c>
      <c r="L1094" s="609" t="s">
        <v>4814</v>
      </c>
      <c r="M1094">
        <v>0</v>
      </c>
      <c r="N1094">
        <v>1</v>
      </c>
      <c r="O1094">
        <v>0</v>
      </c>
      <c r="P1094">
        <v>0</v>
      </c>
      <c r="Q1094">
        <v>0</v>
      </c>
      <c r="R1094">
        <f t="shared" si="59"/>
        <v>0</v>
      </c>
      <c r="S1094" s="609"/>
      <c r="T1094" s="609"/>
      <c r="U1094" s="609"/>
      <c r="V1094" s="609"/>
      <c r="W1094" s="609"/>
      <c r="X1094" s="609"/>
    </row>
    <row r="1095" spans="2:24" customFormat="1" ht="14.25" hidden="1" customHeight="1" thickBot="1">
      <c r="B1095" t="s">
        <v>4662</v>
      </c>
      <c r="I1095" s="660" t="s">
        <v>3384</v>
      </c>
      <c r="J1095">
        <v>5</v>
      </c>
      <c r="K1095" s="312" t="s">
        <v>3241</v>
      </c>
      <c r="L1095" s="609" t="s">
        <v>4813</v>
      </c>
      <c r="M1095">
        <v>0</v>
      </c>
      <c r="N1095">
        <v>0</v>
      </c>
      <c r="O1095">
        <v>0</v>
      </c>
      <c r="P1095">
        <v>0</v>
      </c>
      <c r="Q1095">
        <v>0</v>
      </c>
      <c r="R1095">
        <f t="shared" si="59"/>
        <v>0</v>
      </c>
      <c r="S1095" s="609"/>
      <c r="T1095" s="609"/>
      <c r="U1095" s="609"/>
      <c r="V1095" s="609"/>
      <c r="W1095" s="609"/>
      <c r="X1095" s="609"/>
    </row>
    <row r="1096" spans="2:24" customFormat="1" ht="14.25" customHeight="1" thickBot="1">
      <c r="B1096" t="s">
        <v>4640</v>
      </c>
      <c r="I1096" s="660" t="s">
        <v>3384</v>
      </c>
      <c r="J1096">
        <v>5</v>
      </c>
      <c r="K1096" s="312" t="s">
        <v>3253</v>
      </c>
      <c r="L1096" s="609" t="s">
        <v>4814</v>
      </c>
      <c r="M1096">
        <v>2</v>
      </c>
      <c r="N1096">
        <v>2</v>
      </c>
      <c r="O1096">
        <v>2</v>
      </c>
      <c r="P1096">
        <v>2</v>
      </c>
      <c r="Q1096">
        <v>1</v>
      </c>
      <c r="R1096">
        <f t="shared" si="59"/>
        <v>9</v>
      </c>
      <c r="S1096" s="609"/>
      <c r="T1096" s="609"/>
      <c r="U1096" s="609"/>
      <c r="V1096" s="609"/>
      <c r="W1096" s="609"/>
      <c r="X1096" s="609"/>
    </row>
    <row r="1097" spans="2:24" customFormat="1" ht="14.25" hidden="1" customHeight="1" thickBot="1">
      <c r="B1097" t="s">
        <v>4689</v>
      </c>
      <c r="I1097" s="660" t="s">
        <v>3384</v>
      </c>
      <c r="J1097">
        <v>5</v>
      </c>
      <c r="K1097" s="312" t="s">
        <v>3241</v>
      </c>
      <c r="L1097" s="609" t="s">
        <v>4813</v>
      </c>
      <c r="M1097">
        <v>0</v>
      </c>
      <c r="N1097">
        <v>0</v>
      </c>
      <c r="O1097">
        <v>0</v>
      </c>
      <c r="P1097">
        <v>0</v>
      </c>
      <c r="Q1097">
        <v>0</v>
      </c>
      <c r="R1097">
        <f t="shared" si="59"/>
        <v>0</v>
      </c>
      <c r="S1097" s="609"/>
      <c r="T1097" s="609"/>
      <c r="U1097" s="609"/>
      <c r="V1097" s="609"/>
      <c r="W1097" s="609"/>
      <c r="X1097" s="609"/>
    </row>
    <row r="1098" spans="2:24" customFormat="1" ht="14.25" customHeight="1" thickBot="1">
      <c r="B1098" s="478" t="s">
        <v>4733</v>
      </c>
      <c r="I1098" s="660" t="s">
        <v>3384</v>
      </c>
      <c r="J1098">
        <v>5</v>
      </c>
      <c r="K1098" s="312" t="s">
        <v>3253</v>
      </c>
      <c r="L1098" s="609" t="s">
        <v>4814</v>
      </c>
      <c r="M1098">
        <v>2</v>
      </c>
      <c r="N1098">
        <v>2</v>
      </c>
      <c r="O1098">
        <v>2</v>
      </c>
      <c r="P1098">
        <v>1</v>
      </c>
      <c r="Q1098">
        <v>2</v>
      </c>
      <c r="R1098">
        <f t="shared" si="59"/>
        <v>9</v>
      </c>
      <c r="S1098" s="609"/>
      <c r="T1098" s="609"/>
      <c r="U1098" s="609"/>
      <c r="V1098" s="609"/>
      <c r="W1098" s="609"/>
      <c r="X1098" s="609"/>
    </row>
    <row r="1099" spans="2:24" customFormat="1" ht="14.25" customHeight="1" thickBot="1">
      <c r="B1099" t="s">
        <v>4694</v>
      </c>
      <c r="I1099" s="660" t="s">
        <v>3384</v>
      </c>
      <c r="J1099">
        <v>5</v>
      </c>
      <c r="K1099" s="312" t="s">
        <v>3253</v>
      </c>
      <c r="L1099" s="609" t="s">
        <v>4814</v>
      </c>
      <c r="M1099">
        <v>1</v>
      </c>
      <c r="N1099">
        <v>2</v>
      </c>
      <c r="O1099">
        <v>2</v>
      </c>
      <c r="P1099">
        <v>2</v>
      </c>
      <c r="Q1099">
        <v>1</v>
      </c>
      <c r="R1099">
        <f t="shared" si="59"/>
        <v>8</v>
      </c>
      <c r="S1099" s="609"/>
      <c r="T1099" s="609"/>
      <c r="U1099" s="609"/>
      <c r="V1099" s="609"/>
      <c r="W1099" s="609"/>
      <c r="X1099" s="609"/>
    </row>
    <row r="1100" spans="2:24" customFormat="1" ht="14.25" hidden="1" customHeight="1" thickBot="1">
      <c r="B1100" t="s">
        <v>4664</v>
      </c>
      <c r="I1100" s="660" t="s">
        <v>3384</v>
      </c>
      <c r="J1100">
        <v>6</v>
      </c>
      <c r="K1100" s="312" t="s">
        <v>3246</v>
      </c>
      <c r="L1100" s="609" t="s">
        <v>4814</v>
      </c>
      <c r="M1100">
        <v>0</v>
      </c>
      <c r="N1100">
        <v>0</v>
      </c>
      <c r="O1100">
        <v>0</v>
      </c>
      <c r="P1100">
        <v>0</v>
      </c>
      <c r="Q1100">
        <v>2</v>
      </c>
      <c r="R1100">
        <f t="shared" si="59"/>
        <v>0</v>
      </c>
      <c r="S1100" s="609"/>
      <c r="T1100" s="609"/>
      <c r="U1100" s="609"/>
      <c r="V1100" s="609"/>
      <c r="W1100" s="609"/>
      <c r="X1100" s="609"/>
    </row>
    <row r="1101" spans="2:24" customFormat="1" ht="14.5" thickBot="1">
      <c r="B1101" s="684" t="s">
        <v>4752</v>
      </c>
      <c r="I1101" s="660" t="s">
        <v>3384</v>
      </c>
      <c r="J1101">
        <v>6</v>
      </c>
      <c r="K1101" s="312" t="s">
        <v>3236</v>
      </c>
      <c r="L1101" s="609" t="s">
        <v>4814</v>
      </c>
      <c r="M1101" s="581">
        <v>0</v>
      </c>
      <c r="N1101" s="581">
        <v>0</v>
      </c>
      <c r="O1101" s="581">
        <v>0</v>
      </c>
      <c r="P1101" s="581">
        <v>0</v>
      </c>
      <c r="Q1101" s="581">
        <v>0</v>
      </c>
      <c r="R1101">
        <f t="shared" si="59"/>
        <v>0</v>
      </c>
      <c r="S1101" s="609"/>
      <c r="T1101" s="609"/>
      <c r="U1101" s="609"/>
      <c r="V1101" s="609"/>
      <c r="W1101" s="609"/>
      <c r="X1101" s="609"/>
    </row>
    <row r="1102" spans="2:24" customFormat="1" ht="14.25" hidden="1" customHeight="1" thickBot="1">
      <c r="B1102" s="478" t="s">
        <v>4734</v>
      </c>
      <c r="I1102" s="660" t="s">
        <v>3384</v>
      </c>
      <c r="J1102">
        <v>6</v>
      </c>
      <c r="K1102" s="312" t="s">
        <v>3241</v>
      </c>
      <c r="L1102" s="609" t="s">
        <v>4813</v>
      </c>
      <c r="M1102">
        <v>0</v>
      </c>
      <c r="N1102">
        <v>0</v>
      </c>
      <c r="O1102">
        <v>0</v>
      </c>
      <c r="P1102">
        <v>0</v>
      </c>
      <c r="Q1102">
        <v>0</v>
      </c>
      <c r="R1102">
        <f t="shared" si="59"/>
        <v>0</v>
      </c>
      <c r="S1102" s="609"/>
      <c r="T1102" s="609"/>
      <c r="U1102" s="609"/>
      <c r="V1102" s="609"/>
      <c r="W1102" s="609"/>
      <c r="X1102" s="609"/>
    </row>
    <row r="1103" spans="2:24" customFormat="1" ht="14.25" hidden="1" customHeight="1" thickBot="1">
      <c r="B1103" t="s">
        <v>4693</v>
      </c>
      <c r="I1103" s="660" t="s">
        <v>3384</v>
      </c>
      <c r="J1103">
        <v>6</v>
      </c>
      <c r="K1103" s="312" t="s">
        <v>3241</v>
      </c>
      <c r="L1103" s="609" t="s">
        <v>4813</v>
      </c>
      <c r="M1103">
        <v>0</v>
      </c>
      <c r="N1103">
        <v>0</v>
      </c>
      <c r="O1103">
        <v>0</v>
      </c>
      <c r="P1103">
        <v>0</v>
      </c>
      <c r="Q1103">
        <v>0</v>
      </c>
      <c r="R1103">
        <f t="shared" si="59"/>
        <v>0</v>
      </c>
      <c r="S1103" s="609"/>
      <c r="T1103" s="609"/>
      <c r="U1103" s="609"/>
      <c r="V1103" s="609"/>
      <c r="W1103" s="609"/>
      <c r="X1103" s="609"/>
    </row>
    <row r="1104" spans="2:24" customFormat="1" ht="14.25" hidden="1" customHeight="1" thickBot="1">
      <c r="B1104" t="s">
        <v>4691</v>
      </c>
      <c r="I1104" s="660" t="s">
        <v>3384</v>
      </c>
      <c r="J1104">
        <v>6</v>
      </c>
      <c r="K1104" s="312" t="s">
        <v>3241</v>
      </c>
      <c r="L1104" s="609" t="s">
        <v>4813</v>
      </c>
      <c r="M1104">
        <v>0</v>
      </c>
      <c r="N1104">
        <v>0</v>
      </c>
      <c r="O1104">
        <v>0</v>
      </c>
      <c r="P1104">
        <v>0</v>
      </c>
      <c r="Q1104">
        <v>0</v>
      </c>
      <c r="R1104">
        <f t="shared" si="59"/>
        <v>0</v>
      </c>
      <c r="S1104" s="609"/>
      <c r="T1104" s="609"/>
      <c r="U1104" s="609"/>
      <c r="V1104" s="609"/>
      <c r="W1104" s="609"/>
      <c r="X1104" s="609"/>
    </row>
    <row r="1105" spans="1:54" customFormat="1" ht="14.5" thickBot="1">
      <c r="B1105" s="478" t="s">
        <v>4742</v>
      </c>
      <c r="I1105" s="660" t="s">
        <v>3384</v>
      </c>
      <c r="J1105">
        <v>7</v>
      </c>
      <c r="K1105" s="312" t="s">
        <v>3236</v>
      </c>
      <c r="L1105" s="609" t="s">
        <v>4814</v>
      </c>
      <c r="M1105">
        <v>1</v>
      </c>
      <c r="N1105">
        <v>1</v>
      </c>
      <c r="O1105" s="581">
        <v>0</v>
      </c>
      <c r="P1105">
        <v>1</v>
      </c>
      <c r="Q1105" s="581">
        <v>0</v>
      </c>
      <c r="R1105">
        <f t="shared" si="59"/>
        <v>3</v>
      </c>
      <c r="S1105" s="609"/>
      <c r="T1105" s="609"/>
      <c r="U1105" s="609"/>
      <c r="V1105" s="609"/>
      <c r="W1105" s="609"/>
      <c r="X1105" s="609"/>
    </row>
    <row r="1106" spans="1:54" customFormat="1" ht="14.5" thickBot="1">
      <c r="B1106" s="684" t="s">
        <v>4987</v>
      </c>
      <c r="I1106" s="660" t="s">
        <v>3384</v>
      </c>
      <c r="J1106">
        <v>7</v>
      </c>
      <c r="K1106" s="312" t="s">
        <v>3236</v>
      </c>
      <c r="L1106" s="609" t="s">
        <v>4814</v>
      </c>
      <c r="M1106" s="581">
        <v>0</v>
      </c>
      <c r="N1106" s="581">
        <v>0</v>
      </c>
      <c r="O1106" s="581">
        <v>0</v>
      </c>
      <c r="P1106" s="581">
        <v>0</v>
      </c>
      <c r="Q1106" s="581">
        <v>0</v>
      </c>
      <c r="R1106">
        <f t="shared" si="59"/>
        <v>0</v>
      </c>
      <c r="S1106" s="609"/>
      <c r="T1106" s="609"/>
      <c r="U1106" s="609"/>
      <c r="V1106" s="609"/>
      <c r="W1106" s="609"/>
      <c r="X1106" s="609"/>
    </row>
    <row r="1107" spans="1:54" customFormat="1" ht="14.25" hidden="1" customHeight="1" thickBot="1">
      <c r="B1107" t="s">
        <v>4711</v>
      </c>
      <c r="I1107" s="660" t="s">
        <v>3384</v>
      </c>
      <c r="J1107">
        <v>8</v>
      </c>
      <c r="K1107" s="312" t="s">
        <v>3241</v>
      </c>
      <c r="L1107" s="609" t="s">
        <v>4813</v>
      </c>
      <c r="M1107">
        <v>0</v>
      </c>
      <c r="N1107">
        <v>0</v>
      </c>
      <c r="O1107">
        <v>0</v>
      </c>
      <c r="P1107">
        <v>0</v>
      </c>
      <c r="Q1107">
        <v>0</v>
      </c>
      <c r="R1107">
        <f t="shared" si="59"/>
        <v>0</v>
      </c>
      <c r="S1107" s="609"/>
      <c r="T1107" s="609"/>
      <c r="U1107" s="609"/>
      <c r="V1107" s="609"/>
      <c r="W1107" s="609"/>
      <c r="X1107" s="609"/>
    </row>
    <row r="1108" spans="1:54" customFormat="1" ht="14.25" hidden="1" customHeight="1" thickBot="1">
      <c r="B1108" t="s">
        <v>4702</v>
      </c>
      <c r="I1108" s="660" t="s">
        <v>3384</v>
      </c>
      <c r="J1108">
        <v>8</v>
      </c>
      <c r="K1108" s="312" t="s">
        <v>3241</v>
      </c>
      <c r="L1108" s="609" t="s">
        <v>4813</v>
      </c>
      <c r="M1108">
        <v>0</v>
      </c>
      <c r="N1108">
        <v>0</v>
      </c>
      <c r="O1108">
        <v>0</v>
      </c>
      <c r="P1108">
        <v>0</v>
      </c>
      <c r="Q1108">
        <v>0</v>
      </c>
      <c r="R1108">
        <f t="shared" si="59"/>
        <v>0</v>
      </c>
      <c r="S1108" s="609"/>
      <c r="T1108" s="609"/>
      <c r="U1108" s="609"/>
      <c r="V1108" s="609"/>
      <c r="W1108" s="609"/>
      <c r="X1108" s="609"/>
    </row>
    <row r="1109" spans="1:54" customFormat="1" ht="14.25" customHeight="1" thickBot="1">
      <c r="B1109" s="478" t="s">
        <v>4717</v>
      </c>
      <c r="I1109" s="660" t="s">
        <v>3384</v>
      </c>
      <c r="J1109">
        <v>9</v>
      </c>
      <c r="K1109" s="312" t="s">
        <v>3236</v>
      </c>
      <c r="L1109" s="609" t="s">
        <v>4813</v>
      </c>
      <c r="M1109" s="581">
        <v>0</v>
      </c>
      <c r="N1109" s="581">
        <v>0</v>
      </c>
      <c r="O1109" s="581">
        <v>0</v>
      </c>
      <c r="P1109" s="581">
        <v>0</v>
      </c>
      <c r="Q1109" s="581">
        <v>0</v>
      </c>
      <c r="S1109" s="609"/>
      <c r="T1109" s="609"/>
      <c r="U1109" s="609"/>
      <c r="V1109" s="609"/>
      <c r="W1109" s="609"/>
      <c r="X1109" s="609"/>
    </row>
    <row r="1110" spans="1:54" customFormat="1" ht="13.5" customHeight="1">
      <c r="I1110" s="713"/>
    </row>
    <row r="1111" spans="1:54" s="487" customFormat="1" ht="13.5" hidden="1" customHeight="1">
      <c r="A1111" s="260">
        <v>1904001</v>
      </c>
      <c r="B1111" s="613" t="s">
        <v>4122</v>
      </c>
      <c r="C1111" s="608"/>
      <c r="D1111" s="483" t="s">
        <v>4123</v>
      </c>
      <c r="E1111" s="309"/>
      <c r="F1111" s="309" t="s">
        <v>3245</v>
      </c>
      <c r="G1111" s="309">
        <v>2</v>
      </c>
      <c r="H1111" s="309">
        <v>1</v>
      </c>
      <c r="I1111" s="677" t="s">
        <v>3234</v>
      </c>
      <c r="J1111" s="309">
        <v>1</v>
      </c>
      <c r="K1111" s="312" t="s">
        <v>3241</v>
      </c>
      <c r="L1111" s="609" t="s">
        <v>4277</v>
      </c>
      <c r="M1111" s="581">
        <v>0</v>
      </c>
      <c r="N1111" s="581">
        <v>0</v>
      </c>
      <c r="O1111" s="581">
        <v>0</v>
      </c>
      <c r="P1111" s="581">
        <v>0</v>
      </c>
      <c r="Q1111" s="581">
        <v>0</v>
      </c>
      <c r="R1111" s="414">
        <f t="shared" ref="R1111:R1174" si="60">SUBTOTAL(9,M1111:Q1111)</f>
        <v>0</v>
      </c>
      <c r="S1111" s="609"/>
      <c r="T1111" s="609"/>
      <c r="U1111" s="609"/>
      <c r="V1111" s="609"/>
      <c r="W1111" s="609"/>
      <c r="X1111" s="609"/>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7" customFormat="1" ht="13.5" hidden="1" customHeight="1">
      <c r="A1112" s="260">
        <v>1904002</v>
      </c>
      <c r="B1112" s="608" t="s">
        <v>4124</v>
      </c>
      <c r="C1112" s="608"/>
      <c r="D1112" s="483" t="s">
        <v>4313</v>
      </c>
      <c r="E1112" s="309"/>
      <c r="F1112" s="309" t="s">
        <v>3235</v>
      </c>
      <c r="G1112" s="309"/>
      <c r="H1112" s="309"/>
      <c r="I1112" s="309" t="s">
        <v>3234</v>
      </c>
      <c r="J1112" s="309">
        <v>1</v>
      </c>
      <c r="K1112" s="312" t="s">
        <v>3241</v>
      </c>
      <c r="L1112" s="609" t="s">
        <v>4322</v>
      </c>
      <c r="M1112" s="581">
        <v>0</v>
      </c>
      <c r="N1112" s="581">
        <v>0</v>
      </c>
      <c r="O1112" s="581">
        <v>0</v>
      </c>
      <c r="P1112" s="581">
        <v>0</v>
      </c>
      <c r="Q1112" s="581">
        <v>0</v>
      </c>
      <c r="R1112" s="414">
        <f t="shared" si="60"/>
        <v>0</v>
      </c>
      <c r="S1112" s="609"/>
      <c r="T1112" s="609"/>
      <c r="U1112" s="609"/>
      <c r="V1112" s="609"/>
      <c r="W1112" s="609"/>
      <c r="X1112" s="609"/>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7" customFormat="1" ht="13.5" customHeight="1">
      <c r="A1113" s="260">
        <v>1904003</v>
      </c>
      <c r="B1113" s="613" t="s">
        <v>4125</v>
      </c>
      <c r="C1113" s="608"/>
      <c r="D1113" s="483" t="s">
        <v>4126</v>
      </c>
      <c r="E1113" s="309"/>
      <c r="F1113" s="309" t="s">
        <v>3245</v>
      </c>
      <c r="G1113" s="309">
        <v>2</v>
      </c>
      <c r="H1113" s="309">
        <v>3</v>
      </c>
      <c r="I1113" s="309" t="s">
        <v>3234</v>
      </c>
      <c r="J1113" s="309">
        <v>2</v>
      </c>
      <c r="K1113" s="312" t="s">
        <v>3236</v>
      </c>
      <c r="L1113" s="609" t="s">
        <v>4292</v>
      </c>
      <c r="M1113" s="581">
        <v>0</v>
      </c>
      <c r="N1113" s="581">
        <v>0</v>
      </c>
      <c r="O1113" s="581">
        <v>0</v>
      </c>
      <c r="P1113" s="581">
        <v>0</v>
      </c>
      <c r="Q1113" s="581">
        <v>0</v>
      </c>
      <c r="R1113" s="414">
        <f t="shared" si="60"/>
        <v>0</v>
      </c>
      <c r="S1113" s="609"/>
      <c r="T1113" s="609"/>
      <c r="U1113" s="609"/>
      <c r="V1113" s="609"/>
      <c r="W1113" s="609"/>
      <c r="X1113" s="609"/>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7" customFormat="1" ht="13.5" customHeight="1">
      <c r="A1114" s="260">
        <v>1904004</v>
      </c>
      <c r="B1114" s="613" t="s">
        <v>4312</v>
      </c>
      <c r="C1114" s="608"/>
      <c r="D1114" s="483" t="s">
        <v>4127</v>
      </c>
      <c r="E1114" s="309"/>
      <c r="F1114" s="309" t="s">
        <v>3235</v>
      </c>
      <c r="G1114" s="309"/>
      <c r="H1114" s="309"/>
      <c r="I1114" s="309" t="s">
        <v>3234</v>
      </c>
      <c r="J1114" s="309">
        <v>2</v>
      </c>
      <c r="K1114" s="312" t="s">
        <v>3253</v>
      </c>
      <c r="L1114" s="609" t="s">
        <v>4288</v>
      </c>
      <c r="M1114" s="581">
        <v>0</v>
      </c>
      <c r="N1114" s="581">
        <v>0</v>
      </c>
      <c r="O1114" s="581">
        <v>0</v>
      </c>
      <c r="P1114" s="581">
        <v>0</v>
      </c>
      <c r="Q1114" s="581">
        <v>0</v>
      </c>
      <c r="R1114" s="414">
        <f t="shared" si="60"/>
        <v>0</v>
      </c>
      <c r="S1114" s="609"/>
      <c r="T1114" s="609"/>
      <c r="U1114" s="609"/>
      <c r="V1114" s="609"/>
      <c r="W1114" s="609"/>
      <c r="X1114" s="609"/>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7" customFormat="1" ht="13.5" hidden="1" customHeight="1">
      <c r="A1115" s="260">
        <v>1904005</v>
      </c>
      <c r="B1115" s="613" t="s">
        <v>4128</v>
      </c>
      <c r="C1115" s="608"/>
      <c r="D1115" s="483" t="s">
        <v>4129</v>
      </c>
      <c r="E1115" s="309"/>
      <c r="F1115" s="309" t="s">
        <v>3235</v>
      </c>
      <c r="G1115" s="309"/>
      <c r="H1115" s="309"/>
      <c r="I1115" s="309" t="s">
        <v>3234</v>
      </c>
      <c r="J1115" s="309">
        <v>2</v>
      </c>
      <c r="K1115" s="312" t="s">
        <v>3246</v>
      </c>
      <c r="L1115" s="609" t="s">
        <v>4291</v>
      </c>
      <c r="M1115" s="581">
        <v>0</v>
      </c>
      <c r="N1115" s="581">
        <v>0</v>
      </c>
      <c r="O1115" s="581">
        <v>0</v>
      </c>
      <c r="P1115" s="581">
        <v>0</v>
      </c>
      <c r="Q1115" s="581">
        <v>0</v>
      </c>
      <c r="R1115" s="414">
        <f t="shared" si="60"/>
        <v>0</v>
      </c>
      <c r="S1115" s="609"/>
      <c r="T1115" s="609"/>
      <c r="U1115" s="609"/>
      <c r="V1115" s="609"/>
      <c r="W1115" s="609"/>
      <c r="X1115" s="609"/>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7" customFormat="1" ht="13.5" hidden="1" customHeight="1">
      <c r="A1116" s="260">
        <v>1904006</v>
      </c>
      <c r="B1116" s="608" t="s">
        <v>4130</v>
      </c>
      <c r="C1116" s="608"/>
      <c r="D1116" s="260" t="s">
        <v>4131</v>
      </c>
      <c r="E1116" s="309"/>
      <c r="F1116" s="309" t="s">
        <v>3245</v>
      </c>
      <c r="G1116" s="309">
        <v>2</v>
      </c>
      <c r="H1116" s="309">
        <v>5</v>
      </c>
      <c r="I1116" s="309" t="s">
        <v>3234</v>
      </c>
      <c r="J1116" s="309">
        <v>3</v>
      </c>
      <c r="K1116" s="312" t="s">
        <v>3246</v>
      </c>
      <c r="L1116" s="609" t="s">
        <v>4276</v>
      </c>
      <c r="M1116" s="581">
        <v>0</v>
      </c>
      <c r="N1116" s="581">
        <v>0</v>
      </c>
      <c r="O1116" s="581">
        <v>0</v>
      </c>
      <c r="P1116" s="581">
        <v>0</v>
      </c>
      <c r="Q1116" s="581">
        <v>0</v>
      </c>
      <c r="R1116" s="414">
        <f t="shared" si="60"/>
        <v>0</v>
      </c>
      <c r="S1116" s="609"/>
      <c r="T1116" s="609"/>
      <c r="U1116" s="609"/>
      <c r="V1116" s="609"/>
      <c r="W1116" s="609"/>
      <c r="X1116" s="609"/>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7" customFormat="1" ht="13.5" hidden="1" customHeight="1">
      <c r="A1117" s="260">
        <v>1904007</v>
      </c>
      <c r="B1117" s="613" t="s">
        <v>4132</v>
      </c>
      <c r="C1117" s="608"/>
      <c r="D1117" s="260" t="s">
        <v>4133</v>
      </c>
      <c r="E1117" s="309"/>
      <c r="F1117" s="309" t="s">
        <v>3235</v>
      </c>
      <c r="G1117" s="309"/>
      <c r="H1117" s="309"/>
      <c r="I1117" s="309" t="s">
        <v>3234</v>
      </c>
      <c r="J1117" s="309">
        <v>3</v>
      </c>
      <c r="K1117" s="312" t="s">
        <v>3241</v>
      </c>
      <c r="L1117" s="609" t="s">
        <v>4287</v>
      </c>
      <c r="M1117" s="581">
        <v>0</v>
      </c>
      <c r="N1117" s="581">
        <v>0</v>
      </c>
      <c r="O1117" s="581">
        <v>0</v>
      </c>
      <c r="P1117" s="581">
        <v>0</v>
      </c>
      <c r="Q1117" s="581">
        <v>0</v>
      </c>
      <c r="R1117" s="414">
        <f t="shared" si="60"/>
        <v>0</v>
      </c>
      <c r="S1117" s="609"/>
      <c r="T1117" s="609"/>
      <c r="U1117" s="609"/>
      <c r="V1117" s="609"/>
      <c r="W1117" s="609"/>
      <c r="X1117" s="609"/>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7" customFormat="1" ht="14.25" customHeight="1" thickBot="1">
      <c r="A1118" s="260">
        <v>1904008</v>
      </c>
      <c r="B1118" s="642" t="s">
        <v>4134</v>
      </c>
      <c r="C1118" s="642"/>
      <c r="D1118" s="653" t="s">
        <v>4135</v>
      </c>
      <c r="E1118" s="309" t="s">
        <v>3407</v>
      </c>
      <c r="F1118" s="664" t="s">
        <v>3245</v>
      </c>
      <c r="G1118" s="664">
        <v>4</v>
      </c>
      <c r="H1118" s="664">
        <v>4</v>
      </c>
      <c r="I1118" s="309" t="s">
        <v>3234</v>
      </c>
      <c r="J1118" s="664">
        <v>5</v>
      </c>
      <c r="K1118" s="312" t="s">
        <v>3253</v>
      </c>
      <c r="L1118" s="313" t="s">
        <v>4267</v>
      </c>
      <c r="M1118" s="260">
        <v>1</v>
      </c>
      <c r="N1118" s="260">
        <v>1</v>
      </c>
      <c r="O1118" s="581">
        <v>0</v>
      </c>
      <c r="P1118" s="581">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7" customFormat="1" ht="14.25" customHeight="1" thickBot="1">
      <c r="A1119" s="260">
        <v>1904009</v>
      </c>
      <c r="B1119" s="634" t="s">
        <v>4307</v>
      </c>
      <c r="C1119" s="634"/>
      <c r="D1119" s="294" t="s">
        <v>4136</v>
      </c>
      <c r="E1119" s="309"/>
      <c r="F1119" s="660" t="s">
        <v>3245</v>
      </c>
      <c r="G1119" s="660">
        <v>4</v>
      </c>
      <c r="H1119" s="660">
        <v>8</v>
      </c>
      <c r="I1119" s="309" t="s">
        <v>3234</v>
      </c>
      <c r="J1119" s="660">
        <v>8</v>
      </c>
      <c r="K1119" s="312" t="s">
        <v>3236</v>
      </c>
      <c r="L1119" s="313" t="s">
        <v>4267</v>
      </c>
      <c r="M1119" s="581">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7" customFormat="1" ht="14.25" hidden="1" customHeight="1" thickBot="1">
      <c r="A1120" s="260">
        <v>1904010</v>
      </c>
      <c r="B1120" s="683" t="s">
        <v>4137</v>
      </c>
      <c r="C1120" s="634"/>
      <c r="D1120" s="294" t="s">
        <v>4138</v>
      </c>
      <c r="E1120" s="309"/>
      <c r="F1120" s="660" t="s">
        <v>3235</v>
      </c>
      <c r="G1120" s="660"/>
      <c r="H1120" s="660"/>
      <c r="I1120" s="309" t="s">
        <v>3234</v>
      </c>
      <c r="J1120" s="660">
        <v>8</v>
      </c>
      <c r="K1120" s="312" t="s">
        <v>3246</v>
      </c>
      <c r="L1120" s="609" t="s">
        <v>4293</v>
      </c>
      <c r="M1120" s="581">
        <v>0</v>
      </c>
      <c r="N1120" s="581">
        <v>0</v>
      </c>
      <c r="O1120" s="581">
        <v>0</v>
      </c>
      <c r="P1120" s="581">
        <v>0</v>
      </c>
      <c r="Q1120" s="581">
        <v>0</v>
      </c>
      <c r="R1120" s="414">
        <f t="shared" si="60"/>
        <v>0</v>
      </c>
      <c r="S1120" s="609"/>
      <c r="T1120" s="609"/>
      <c r="U1120" s="609"/>
      <c r="V1120" s="609"/>
      <c r="W1120" s="609"/>
      <c r="X1120" s="609"/>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7" customFormat="1" ht="14.25" hidden="1" customHeight="1" thickBot="1">
      <c r="A1121" s="260">
        <v>1904011</v>
      </c>
      <c r="B1121" s="683" t="s">
        <v>4156</v>
      </c>
      <c r="C1121" s="634"/>
      <c r="D1121" s="294" t="s">
        <v>4157</v>
      </c>
      <c r="E1121" s="309" t="s">
        <v>3407</v>
      </c>
      <c r="F1121" s="660" t="s">
        <v>3245</v>
      </c>
      <c r="G1121" s="660">
        <v>1</v>
      </c>
      <c r="H1121" s="660">
        <v>1</v>
      </c>
      <c r="I1121" s="309" t="s">
        <v>3278</v>
      </c>
      <c r="J1121" s="660">
        <v>1</v>
      </c>
      <c r="K1121" s="312" t="s">
        <v>3246</v>
      </c>
      <c r="L1121" s="609" t="s">
        <v>5017</v>
      </c>
      <c r="M1121" s="581">
        <v>0</v>
      </c>
      <c r="N1121" s="260">
        <v>0</v>
      </c>
      <c r="O1121" s="581">
        <v>0</v>
      </c>
      <c r="P1121" s="581">
        <v>0</v>
      </c>
      <c r="Q1121" s="260">
        <v>0</v>
      </c>
      <c r="R1121" s="414">
        <f t="shared" si="60"/>
        <v>0</v>
      </c>
      <c r="S1121" s="609"/>
      <c r="T1121" s="609"/>
      <c r="U1121" s="609"/>
      <c r="V1121" s="609"/>
      <c r="W1121" s="609"/>
      <c r="X1121" s="609"/>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7" customFormat="1" ht="14.25" hidden="1" customHeight="1" thickBot="1">
      <c r="A1122" s="260">
        <v>1904012</v>
      </c>
      <c r="B1122" s="634" t="s">
        <v>4158</v>
      </c>
      <c r="C1122" s="634"/>
      <c r="D1122" s="294" t="s">
        <v>4159</v>
      </c>
      <c r="E1122" s="309"/>
      <c r="F1122" s="660" t="s">
        <v>3235</v>
      </c>
      <c r="G1122" s="660"/>
      <c r="H1122" s="660"/>
      <c r="I1122" s="309" t="s">
        <v>3278</v>
      </c>
      <c r="J1122" s="660">
        <v>1</v>
      </c>
      <c r="K1122" s="312" t="s">
        <v>3241</v>
      </c>
      <c r="L1122" s="609" t="s">
        <v>4304</v>
      </c>
      <c r="M1122" s="581">
        <v>0</v>
      </c>
      <c r="N1122" s="581">
        <v>0</v>
      </c>
      <c r="O1122" s="581">
        <v>0</v>
      </c>
      <c r="P1122" s="581">
        <v>0</v>
      </c>
      <c r="Q1122" s="581">
        <v>0</v>
      </c>
      <c r="R1122" s="414">
        <f t="shared" si="60"/>
        <v>0</v>
      </c>
      <c r="S1122" s="609"/>
      <c r="T1122" s="609"/>
      <c r="U1122" s="609"/>
      <c r="V1122" s="609"/>
      <c r="W1122" s="609"/>
      <c r="X1122" s="609"/>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7" customFormat="1" ht="14.25" hidden="1" customHeight="1" thickBot="1">
      <c r="A1123" s="260">
        <v>1904013</v>
      </c>
      <c r="B1123" s="683" t="s">
        <v>4160</v>
      </c>
      <c r="C1123" s="634"/>
      <c r="D1123" s="294" t="s">
        <v>4161</v>
      </c>
      <c r="E1123" s="309" t="s">
        <v>3260</v>
      </c>
      <c r="F1123" s="660" t="s">
        <v>3245</v>
      </c>
      <c r="G1123" s="660">
        <v>3</v>
      </c>
      <c r="H1123" s="660">
        <v>3</v>
      </c>
      <c r="I1123" s="309" t="s">
        <v>3278</v>
      </c>
      <c r="J1123" s="660">
        <v>3</v>
      </c>
      <c r="K1123" s="312" t="s">
        <v>3241</v>
      </c>
      <c r="L1123" s="609" t="s">
        <v>4279</v>
      </c>
      <c r="M1123" s="581">
        <v>0</v>
      </c>
      <c r="N1123" s="260">
        <v>0</v>
      </c>
      <c r="O1123" s="581">
        <v>0</v>
      </c>
      <c r="P1123" s="581">
        <v>0</v>
      </c>
      <c r="Q1123" s="581">
        <v>0</v>
      </c>
      <c r="R1123" s="414">
        <f t="shared" si="60"/>
        <v>0</v>
      </c>
      <c r="S1123" s="609"/>
      <c r="T1123" s="609"/>
      <c r="U1123" s="609"/>
      <c r="V1123" s="609"/>
      <c r="W1123" s="609"/>
      <c r="X1123" s="609"/>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7" customFormat="1" ht="14.25" customHeight="1" thickBot="1">
      <c r="A1124" s="260">
        <v>1904014</v>
      </c>
      <c r="B1124" s="683" t="s">
        <v>4162</v>
      </c>
      <c r="C1124" s="634"/>
      <c r="D1124" s="294" t="s">
        <v>4163</v>
      </c>
      <c r="E1124" s="309"/>
      <c r="F1124" s="660" t="s">
        <v>3235</v>
      </c>
      <c r="G1124" s="660"/>
      <c r="H1124" s="660"/>
      <c r="I1124" s="309" t="s">
        <v>3278</v>
      </c>
      <c r="J1124" s="660">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7" customFormat="1" ht="14.25" customHeight="1" thickBot="1">
      <c r="A1125" s="260">
        <v>1904015</v>
      </c>
      <c r="B1125" s="634" t="s">
        <v>4164</v>
      </c>
      <c r="C1125" s="634"/>
      <c r="D1125" s="294" t="s">
        <v>4165</v>
      </c>
      <c r="E1125" s="309"/>
      <c r="F1125" s="660" t="s">
        <v>3245</v>
      </c>
      <c r="G1125" s="660">
        <v>3</v>
      </c>
      <c r="H1125" s="660">
        <v>3</v>
      </c>
      <c r="I1125" s="309" t="s">
        <v>3278</v>
      </c>
      <c r="J1125" s="660">
        <v>4</v>
      </c>
      <c r="K1125" s="312" t="s">
        <v>3253</v>
      </c>
      <c r="L1125" s="313" t="s">
        <v>4267</v>
      </c>
      <c r="M1125" s="260">
        <v>1</v>
      </c>
      <c r="N1125" s="581">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7" customFormat="1" ht="14.25" hidden="1" customHeight="1" thickBot="1">
      <c r="A1126" s="260">
        <v>1904016</v>
      </c>
      <c r="B1126" s="634" t="s">
        <v>4166</v>
      </c>
      <c r="C1126" s="634"/>
      <c r="D1126" s="294" t="s">
        <v>4167</v>
      </c>
      <c r="E1126" s="309"/>
      <c r="F1126" s="660" t="s">
        <v>3235</v>
      </c>
      <c r="G1126" s="660"/>
      <c r="H1126" s="660"/>
      <c r="I1126" s="309" t="s">
        <v>3278</v>
      </c>
      <c r="J1126" s="660">
        <v>4</v>
      </c>
      <c r="K1126" s="312" t="s">
        <v>3241</v>
      </c>
      <c r="L1126" s="609" t="s">
        <v>4274</v>
      </c>
      <c r="M1126" s="581">
        <v>0</v>
      </c>
      <c r="N1126" s="260">
        <v>0</v>
      </c>
      <c r="O1126" s="581">
        <v>0</v>
      </c>
      <c r="P1126" s="581">
        <v>0</v>
      </c>
      <c r="Q1126" s="260">
        <v>0</v>
      </c>
      <c r="R1126" s="414">
        <f t="shared" si="60"/>
        <v>0</v>
      </c>
      <c r="S1126" s="609"/>
      <c r="T1126" s="609"/>
      <c r="U1126" s="609"/>
      <c r="V1126" s="609"/>
      <c r="W1126" s="609"/>
      <c r="X1126" s="609"/>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7" customFormat="1" ht="14.25" hidden="1" customHeight="1" thickBot="1">
      <c r="A1127" s="260">
        <v>1904017</v>
      </c>
      <c r="B1127" s="634" t="s">
        <v>4168</v>
      </c>
      <c r="C1127" s="634"/>
      <c r="D1127" s="619" t="s">
        <v>4317</v>
      </c>
      <c r="E1127" s="309"/>
      <c r="F1127" s="660" t="s">
        <v>3235</v>
      </c>
      <c r="G1127" s="660"/>
      <c r="H1127" s="660"/>
      <c r="I1127" s="309" t="s">
        <v>3278</v>
      </c>
      <c r="J1127" s="660">
        <v>5</v>
      </c>
      <c r="K1127" s="312" t="s">
        <v>3246</v>
      </c>
      <c r="L1127" s="609" t="s">
        <v>5023</v>
      </c>
      <c r="M1127" s="581">
        <v>0</v>
      </c>
      <c r="N1127" s="260">
        <v>0</v>
      </c>
      <c r="O1127" s="581">
        <v>0</v>
      </c>
      <c r="P1127" s="581">
        <v>0</v>
      </c>
      <c r="Q1127" s="581">
        <v>0</v>
      </c>
      <c r="R1127" s="414">
        <f t="shared" si="60"/>
        <v>0</v>
      </c>
      <c r="S1127" s="609"/>
      <c r="T1127" s="609"/>
      <c r="U1127" s="609"/>
      <c r="V1127" s="609"/>
      <c r="W1127" s="609"/>
      <c r="X1127" s="609"/>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7" customFormat="1" ht="14.25" customHeight="1" thickBot="1">
      <c r="A1128" s="260">
        <v>1904018</v>
      </c>
      <c r="B1128" s="634" t="s">
        <v>4169</v>
      </c>
      <c r="C1128" s="634"/>
      <c r="D1128" s="294" t="s">
        <v>4170</v>
      </c>
      <c r="E1128" s="309" t="s">
        <v>3260</v>
      </c>
      <c r="F1128" s="660" t="s">
        <v>3245</v>
      </c>
      <c r="G1128" s="660">
        <v>3</v>
      </c>
      <c r="H1128" s="660">
        <v>4</v>
      </c>
      <c r="I1128" s="309" t="s">
        <v>3278</v>
      </c>
      <c r="J1128" s="660">
        <v>6</v>
      </c>
      <c r="K1128" s="312" t="s">
        <v>3236</v>
      </c>
      <c r="L1128" s="313" t="s">
        <v>4267</v>
      </c>
      <c r="M1128" s="260">
        <v>1</v>
      </c>
      <c r="N1128" s="581">
        <v>0</v>
      </c>
      <c r="O1128" s="581">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7" customFormat="1" ht="14.25" hidden="1" customHeight="1" thickBot="1">
      <c r="A1129" s="260">
        <v>1904019</v>
      </c>
      <c r="B1129" s="683" t="s">
        <v>4171</v>
      </c>
      <c r="C1129" s="634"/>
      <c r="D1129" s="294" t="s">
        <v>4172</v>
      </c>
      <c r="E1129" s="309"/>
      <c r="F1129" s="660" t="s">
        <v>3235</v>
      </c>
      <c r="G1129" s="660"/>
      <c r="H1129" s="660"/>
      <c r="I1129" s="309" t="s">
        <v>3278</v>
      </c>
      <c r="J1129" s="660">
        <v>6</v>
      </c>
      <c r="K1129" s="312" t="s">
        <v>3246</v>
      </c>
      <c r="L1129" s="609" t="s">
        <v>5018</v>
      </c>
      <c r="M1129" s="581">
        <v>0</v>
      </c>
      <c r="N1129" s="581">
        <v>0</v>
      </c>
      <c r="O1129" s="581">
        <v>0</v>
      </c>
      <c r="P1129" s="581">
        <v>0</v>
      </c>
      <c r="Q1129" s="260">
        <v>0</v>
      </c>
      <c r="R1129" s="414">
        <f t="shared" si="60"/>
        <v>0</v>
      </c>
      <c r="S1129" s="609"/>
      <c r="T1129" s="609"/>
      <c r="U1129" s="609"/>
      <c r="V1129" s="609"/>
      <c r="W1129" s="609"/>
      <c r="X1129" s="609"/>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7" customFormat="1" ht="14.25" customHeight="1" thickBot="1">
      <c r="A1130" s="260">
        <v>1904020</v>
      </c>
      <c r="B1130" s="634" t="s">
        <v>4282</v>
      </c>
      <c r="C1130" s="634"/>
      <c r="D1130" s="294" t="s">
        <v>4173</v>
      </c>
      <c r="E1130" s="309"/>
      <c r="F1130" s="660" t="s">
        <v>3245</v>
      </c>
      <c r="G1130" s="660">
        <v>5</v>
      </c>
      <c r="H1130" s="660">
        <v>6</v>
      </c>
      <c r="I1130" s="309" t="s">
        <v>3278</v>
      </c>
      <c r="J1130" s="660">
        <v>7</v>
      </c>
      <c r="K1130" s="312" t="s">
        <v>3236</v>
      </c>
      <c r="L1130" s="313" t="s">
        <v>4267</v>
      </c>
      <c r="M1130" s="260">
        <v>1</v>
      </c>
      <c r="N1130" s="581">
        <v>0</v>
      </c>
      <c r="O1130" s="260">
        <v>1</v>
      </c>
      <c r="P1130" s="260">
        <v>1</v>
      </c>
      <c r="Q1130" s="581">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7" customFormat="1" ht="14.25" hidden="1" customHeight="1" thickBot="1">
      <c r="A1131" s="260">
        <v>1904021</v>
      </c>
      <c r="B1131" s="634" t="s">
        <v>4141</v>
      </c>
      <c r="C1131" s="634"/>
      <c r="D1131" s="294" t="s">
        <v>4142</v>
      </c>
      <c r="E1131" s="309"/>
      <c r="F1131" s="660" t="s">
        <v>3235</v>
      </c>
      <c r="G1131" s="660"/>
      <c r="H1131" s="660"/>
      <c r="I1131" s="309" t="s">
        <v>3264</v>
      </c>
      <c r="J1131" s="660">
        <v>1</v>
      </c>
      <c r="K1131" s="312" t="s">
        <v>3241</v>
      </c>
      <c r="L1131" s="609" t="s">
        <v>4274</v>
      </c>
      <c r="M1131" s="581">
        <v>0</v>
      </c>
      <c r="N1131" s="260">
        <v>0</v>
      </c>
      <c r="O1131" s="581">
        <v>0</v>
      </c>
      <c r="P1131" s="581">
        <v>0</v>
      </c>
      <c r="Q1131" s="260">
        <v>0</v>
      </c>
      <c r="R1131" s="414">
        <f t="shared" si="60"/>
        <v>0</v>
      </c>
      <c r="S1131" s="609"/>
      <c r="T1131" s="609"/>
      <c r="U1131" s="609"/>
      <c r="V1131" s="609"/>
      <c r="W1131" s="609"/>
      <c r="X1131" s="609"/>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7" customFormat="1" ht="14.25" hidden="1" customHeight="1" thickBot="1">
      <c r="A1132" s="260">
        <v>1904022</v>
      </c>
      <c r="B1132" s="634" t="s">
        <v>4139</v>
      </c>
      <c r="C1132" s="634"/>
      <c r="D1132" s="294" t="s">
        <v>4140</v>
      </c>
      <c r="E1132" s="309"/>
      <c r="F1132" s="660" t="s">
        <v>3235</v>
      </c>
      <c r="G1132" s="660"/>
      <c r="H1132" s="660"/>
      <c r="I1132" s="309" t="s">
        <v>3264</v>
      </c>
      <c r="J1132" s="660">
        <v>1</v>
      </c>
      <c r="K1132" s="312" t="s">
        <v>3246</v>
      </c>
      <c r="L1132" s="609" t="s">
        <v>5438</v>
      </c>
      <c r="M1132" s="581">
        <v>0</v>
      </c>
      <c r="N1132" s="581">
        <v>0</v>
      </c>
      <c r="O1132" s="581">
        <v>0</v>
      </c>
      <c r="P1132" s="581">
        <v>0</v>
      </c>
      <c r="Q1132" s="581">
        <v>0</v>
      </c>
      <c r="R1132" s="414">
        <f t="shared" si="60"/>
        <v>0</v>
      </c>
      <c r="S1132" s="609"/>
      <c r="T1132" s="609"/>
      <c r="U1132" s="609"/>
      <c r="V1132" s="609"/>
      <c r="W1132" s="609"/>
      <c r="X1132" s="609"/>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7" customFormat="1" ht="14.25" customHeight="1" thickBot="1">
      <c r="A1133" s="260">
        <v>1904023</v>
      </c>
      <c r="B1133" s="683" t="s">
        <v>4325</v>
      </c>
      <c r="C1133" s="634"/>
      <c r="D1133" s="294" t="s">
        <v>4147</v>
      </c>
      <c r="E1133" s="309"/>
      <c r="F1133" s="660" t="s">
        <v>3245</v>
      </c>
      <c r="G1133" s="660">
        <v>2</v>
      </c>
      <c r="H1133" s="660">
        <v>2</v>
      </c>
      <c r="I1133" s="309" t="s">
        <v>3264</v>
      </c>
      <c r="J1133" s="660">
        <v>2</v>
      </c>
      <c r="K1133" s="312" t="s">
        <v>3236</v>
      </c>
      <c r="L1133" s="313" t="s">
        <v>4267</v>
      </c>
      <c r="M1133" s="260">
        <v>1</v>
      </c>
      <c r="N1133" s="581">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7" customFormat="1" ht="14.25" customHeight="1" thickBot="1">
      <c r="A1134" s="260">
        <v>1904024</v>
      </c>
      <c r="B1134" s="683" t="s">
        <v>4145</v>
      </c>
      <c r="C1134" s="634"/>
      <c r="D1134" s="294" t="s">
        <v>4146</v>
      </c>
      <c r="E1134" s="309" t="s">
        <v>3266</v>
      </c>
      <c r="F1134" s="660" t="s">
        <v>3245</v>
      </c>
      <c r="G1134" s="660">
        <v>2</v>
      </c>
      <c r="H1134" s="660">
        <v>2</v>
      </c>
      <c r="I1134" s="309" t="s">
        <v>3264</v>
      </c>
      <c r="J1134" s="660">
        <v>2</v>
      </c>
      <c r="K1134" s="312" t="s">
        <v>3253</v>
      </c>
      <c r="L1134" s="313" t="s">
        <v>4267</v>
      </c>
      <c r="M1134" s="581">
        <v>0</v>
      </c>
      <c r="N1134" s="581">
        <v>0</v>
      </c>
      <c r="O1134" s="581">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7" customFormat="1" ht="14.25" hidden="1" customHeight="1" thickBot="1">
      <c r="A1135" s="260">
        <v>1904025</v>
      </c>
      <c r="B1135" s="634" t="s">
        <v>4143</v>
      </c>
      <c r="C1135" s="634"/>
      <c r="D1135" s="294" t="s">
        <v>4144</v>
      </c>
      <c r="E1135" s="309" t="s">
        <v>3407</v>
      </c>
      <c r="F1135" s="660" t="s">
        <v>3245</v>
      </c>
      <c r="G1135" s="660">
        <v>1</v>
      </c>
      <c r="H1135" s="660">
        <v>3</v>
      </c>
      <c r="I1135" s="309" t="s">
        <v>3264</v>
      </c>
      <c r="J1135" s="660">
        <v>2</v>
      </c>
      <c r="K1135" s="312" t="s">
        <v>3241</v>
      </c>
      <c r="L1135" s="609" t="s">
        <v>4274</v>
      </c>
      <c r="M1135" s="581">
        <v>0</v>
      </c>
      <c r="N1135" s="260">
        <v>0</v>
      </c>
      <c r="O1135" s="581">
        <v>0</v>
      </c>
      <c r="P1135" s="581">
        <v>0</v>
      </c>
      <c r="Q1135" s="260">
        <v>0</v>
      </c>
      <c r="R1135" s="414">
        <f t="shared" si="60"/>
        <v>0</v>
      </c>
      <c r="S1135" s="609"/>
      <c r="T1135" s="609"/>
      <c r="U1135" s="609"/>
      <c r="V1135" s="609"/>
      <c r="W1135" s="609"/>
      <c r="X1135" s="609"/>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7" customFormat="1" ht="14.25" hidden="1" customHeight="1" thickBot="1">
      <c r="A1136" s="260">
        <v>1904026</v>
      </c>
      <c r="B1136" s="634" t="s">
        <v>4148</v>
      </c>
      <c r="C1136" s="634"/>
      <c r="D1136" s="294" t="s">
        <v>4149</v>
      </c>
      <c r="E1136" s="309" t="s">
        <v>3407</v>
      </c>
      <c r="F1136" s="660" t="s">
        <v>3245</v>
      </c>
      <c r="G1136" s="660">
        <v>3</v>
      </c>
      <c r="H1136" s="660">
        <v>2</v>
      </c>
      <c r="I1136" s="309" t="s">
        <v>3264</v>
      </c>
      <c r="J1136" s="660">
        <v>3</v>
      </c>
      <c r="K1136" s="312" t="s">
        <v>3241</v>
      </c>
      <c r="L1136" s="609" t="s">
        <v>4274</v>
      </c>
      <c r="M1136" s="581">
        <v>0</v>
      </c>
      <c r="N1136" s="260">
        <v>0</v>
      </c>
      <c r="O1136" s="581">
        <v>0</v>
      </c>
      <c r="P1136" s="581">
        <v>0</v>
      </c>
      <c r="Q1136" s="260">
        <v>0</v>
      </c>
      <c r="R1136" s="414">
        <f t="shared" si="60"/>
        <v>0</v>
      </c>
      <c r="S1136" s="609"/>
      <c r="T1136" s="609"/>
      <c r="U1136" s="609"/>
      <c r="V1136" s="609"/>
      <c r="W1136" s="609"/>
      <c r="X1136" s="609"/>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7" customFormat="1" ht="14.25" hidden="1" customHeight="1" thickBot="1">
      <c r="A1137" s="260">
        <v>1904027</v>
      </c>
      <c r="B1137" s="683" t="s">
        <v>4150</v>
      </c>
      <c r="C1137" s="634"/>
      <c r="D1137" s="294" t="s">
        <v>4151</v>
      </c>
      <c r="E1137" s="309"/>
      <c r="F1137" s="660" t="s">
        <v>3235</v>
      </c>
      <c r="G1137" s="660"/>
      <c r="H1137" s="660"/>
      <c r="I1137" s="309" t="s">
        <v>3264</v>
      </c>
      <c r="J1137" s="660">
        <v>3</v>
      </c>
      <c r="K1137" s="312" t="s">
        <v>3246</v>
      </c>
      <c r="L1137" s="609" t="s">
        <v>4274</v>
      </c>
      <c r="M1137" s="260">
        <v>0</v>
      </c>
      <c r="N1137" s="260">
        <v>0</v>
      </c>
      <c r="O1137" s="260">
        <v>0</v>
      </c>
      <c r="P1137" s="260">
        <v>0</v>
      </c>
      <c r="Q1137" s="260">
        <v>0</v>
      </c>
      <c r="R1137" s="414">
        <f t="shared" si="60"/>
        <v>0</v>
      </c>
      <c r="S1137" s="609"/>
      <c r="T1137" s="609"/>
      <c r="U1137" s="609"/>
      <c r="V1137" s="609"/>
      <c r="W1137" s="609"/>
      <c r="X1137" s="609"/>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7" customFormat="1" ht="14.25" hidden="1" customHeight="1" thickBot="1">
      <c r="A1138" s="260">
        <v>1904028</v>
      </c>
      <c r="B1138" s="634" t="s">
        <v>4152</v>
      </c>
      <c r="C1138" s="634"/>
      <c r="D1138" s="294" t="s">
        <v>4153</v>
      </c>
      <c r="E1138" s="309"/>
      <c r="F1138" s="660" t="s">
        <v>3245</v>
      </c>
      <c r="G1138" s="660">
        <v>3</v>
      </c>
      <c r="H1138" s="660">
        <v>3</v>
      </c>
      <c r="I1138" s="309" t="s">
        <v>3264</v>
      </c>
      <c r="J1138" s="660">
        <v>4</v>
      </c>
      <c r="K1138" s="312" t="s">
        <v>3246</v>
      </c>
      <c r="L1138" s="313" t="s">
        <v>4267</v>
      </c>
      <c r="M1138" s="581">
        <v>0</v>
      </c>
      <c r="N1138" s="581">
        <v>0</v>
      </c>
      <c r="O1138" s="581">
        <v>0</v>
      </c>
      <c r="P1138" s="414">
        <v>2</v>
      </c>
      <c r="Q1138" s="581">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7" customFormat="1" ht="14.25" customHeight="1" thickBot="1">
      <c r="A1139" s="260">
        <v>1904029</v>
      </c>
      <c r="B1139" s="634" t="s">
        <v>4154</v>
      </c>
      <c r="C1139" s="634"/>
      <c r="D1139" s="619" t="s">
        <v>4278</v>
      </c>
      <c r="E1139" s="309"/>
      <c r="F1139" s="660" t="s">
        <v>3235</v>
      </c>
      <c r="G1139" s="660"/>
      <c r="H1139" s="660"/>
      <c r="I1139" s="309" t="s">
        <v>3264</v>
      </c>
      <c r="J1139" s="660">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7" customFormat="1" ht="14.25" customHeight="1" thickBot="1">
      <c r="A1140" s="260">
        <v>1904030</v>
      </c>
      <c r="B1140" s="683" t="s">
        <v>4302</v>
      </c>
      <c r="C1140" s="634"/>
      <c r="D1140" s="294" t="s">
        <v>4155</v>
      </c>
      <c r="E1140" s="309" t="s">
        <v>3901</v>
      </c>
      <c r="F1140" s="660" t="s">
        <v>3245</v>
      </c>
      <c r="G1140" s="660">
        <v>4</v>
      </c>
      <c r="H1140" s="660">
        <v>12</v>
      </c>
      <c r="I1140" s="309" t="s">
        <v>3264</v>
      </c>
      <c r="J1140" s="660">
        <v>10</v>
      </c>
      <c r="K1140" s="312" t="s">
        <v>3236</v>
      </c>
      <c r="L1140" s="313" t="s">
        <v>4267</v>
      </c>
      <c r="M1140" s="260">
        <v>1</v>
      </c>
      <c r="N1140" s="581">
        <v>0</v>
      </c>
      <c r="O1140" s="260">
        <v>1</v>
      </c>
      <c r="P1140" s="260">
        <v>1</v>
      </c>
      <c r="Q1140" s="581">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7" customFormat="1" ht="13.5" hidden="1" customHeight="1" thickBot="1">
      <c r="A1141" s="260">
        <v>1904031</v>
      </c>
      <c r="B1141" s="608" t="s">
        <v>4227</v>
      </c>
      <c r="C1141" s="608"/>
      <c r="D1141" s="260" t="s">
        <v>4228</v>
      </c>
      <c r="E1141" s="309"/>
      <c r="F1141" s="309" t="s">
        <v>3235</v>
      </c>
      <c r="G1141" s="309"/>
      <c r="H1141" s="309"/>
      <c r="I1141" s="539" t="s">
        <v>3336</v>
      </c>
      <c r="J1141" s="309">
        <v>1</v>
      </c>
      <c r="K1141" s="312" t="s">
        <v>3246</v>
      </c>
      <c r="L1141" s="609" t="s">
        <v>5027</v>
      </c>
      <c r="M1141" s="581">
        <v>0</v>
      </c>
      <c r="N1141" s="260">
        <v>0</v>
      </c>
      <c r="O1141" s="581">
        <v>0</v>
      </c>
      <c r="P1141" s="581">
        <v>0</v>
      </c>
      <c r="Q1141" s="260">
        <v>0</v>
      </c>
      <c r="R1141" s="414">
        <f t="shared" si="60"/>
        <v>0</v>
      </c>
      <c r="S1141" s="609"/>
      <c r="T1141" s="609"/>
      <c r="U1141" s="609"/>
      <c r="V1141" s="609"/>
      <c r="W1141" s="609"/>
      <c r="X1141" s="609"/>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7" customFormat="1" ht="14.25" hidden="1" customHeight="1" thickBot="1">
      <c r="A1142" s="260">
        <v>1904032</v>
      </c>
      <c r="B1142" s="608" t="s">
        <v>4229</v>
      </c>
      <c r="C1142" s="608"/>
      <c r="D1142" s="260" t="s">
        <v>4230</v>
      </c>
      <c r="E1142" s="309"/>
      <c r="F1142" s="660" t="s">
        <v>3235</v>
      </c>
      <c r="G1142" s="309"/>
      <c r="H1142" s="309"/>
      <c r="I1142" s="539" t="s">
        <v>3336</v>
      </c>
      <c r="J1142" s="309">
        <v>1</v>
      </c>
      <c r="K1142" s="312" t="s">
        <v>3241</v>
      </c>
      <c r="L1142" s="609" t="s">
        <v>4284</v>
      </c>
      <c r="M1142" s="260">
        <v>0</v>
      </c>
      <c r="N1142" s="260">
        <v>0</v>
      </c>
      <c r="O1142" s="581">
        <v>0</v>
      </c>
      <c r="P1142" s="581">
        <v>0</v>
      </c>
      <c r="Q1142" s="260">
        <v>0</v>
      </c>
      <c r="R1142" s="414">
        <f t="shared" si="60"/>
        <v>0</v>
      </c>
      <c r="S1142" s="609"/>
      <c r="T1142" s="609"/>
      <c r="U1142" s="609"/>
      <c r="V1142" s="609"/>
      <c r="W1142" s="609"/>
      <c r="X1142" s="609"/>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7" customFormat="1" ht="13.5" hidden="1" customHeight="1">
      <c r="A1143" s="260">
        <v>1904033</v>
      </c>
      <c r="B1143" s="608" t="s">
        <v>4233</v>
      </c>
      <c r="C1143" s="608"/>
      <c r="D1143" s="260" t="s">
        <v>4234</v>
      </c>
      <c r="E1143" s="309"/>
      <c r="F1143" s="309" t="s">
        <v>3235</v>
      </c>
      <c r="G1143" s="309"/>
      <c r="H1143" s="309"/>
      <c r="I1143" s="539" t="s">
        <v>3336</v>
      </c>
      <c r="J1143" s="309">
        <v>2</v>
      </c>
      <c r="K1143" s="312" t="s">
        <v>3241</v>
      </c>
      <c r="L1143" s="609" t="s">
        <v>4274</v>
      </c>
      <c r="M1143" s="581">
        <v>0</v>
      </c>
      <c r="N1143" s="260">
        <v>0</v>
      </c>
      <c r="O1143" s="581">
        <v>0</v>
      </c>
      <c r="P1143" s="581">
        <v>0</v>
      </c>
      <c r="Q1143" s="260">
        <v>0</v>
      </c>
      <c r="R1143" s="414">
        <f t="shared" si="60"/>
        <v>0</v>
      </c>
      <c r="S1143" s="609"/>
      <c r="T1143" s="609"/>
      <c r="U1143" s="609"/>
      <c r="V1143" s="609"/>
      <c r="W1143" s="609"/>
      <c r="X1143" s="609"/>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7" customFormat="1" ht="13.5" hidden="1" customHeight="1">
      <c r="A1144" s="260">
        <v>1904034</v>
      </c>
      <c r="B1144" s="613" t="s">
        <v>4231</v>
      </c>
      <c r="C1144" s="608"/>
      <c r="D1144" s="260" t="s">
        <v>4232</v>
      </c>
      <c r="E1144" s="309"/>
      <c r="F1144" s="309" t="s">
        <v>3307</v>
      </c>
      <c r="G1144" s="309">
        <v>2</v>
      </c>
      <c r="H1144" s="309">
        <v>2</v>
      </c>
      <c r="I1144" s="539" t="s">
        <v>3336</v>
      </c>
      <c r="J1144" s="309">
        <v>2</v>
      </c>
      <c r="K1144" s="312" t="s">
        <v>3246</v>
      </c>
      <c r="L1144" s="609" t="s">
        <v>4622</v>
      </c>
      <c r="M1144" s="581">
        <v>0</v>
      </c>
      <c r="N1144" s="581">
        <v>0</v>
      </c>
      <c r="O1144" s="581">
        <v>0</v>
      </c>
      <c r="P1144" s="581">
        <v>0</v>
      </c>
      <c r="Q1144" s="581">
        <v>0</v>
      </c>
      <c r="R1144" s="414">
        <f t="shared" si="60"/>
        <v>0</v>
      </c>
      <c r="S1144" s="609"/>
      <c r="T1144" s="609"/>
      <c r="U1144" s="609"/>
      <c r="V1144" s="609"/>
      <c r="W1144" s="609"/>
      <c r="X1144" s="609"/>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7" customFormat="1" ht="13.5" hidden="1" customHeight="1">
      <c r="A1145" s="260">
        <v>1904035</v>
      </c>
      <c r="B1145" s="613" t="s">
        <v>4326</v>
      </c>
      <c r="C1145" s="608"/>
      <c r="D1145" s="260" t="s">
        <v>4239</v>
      </c>
      <c r="E1145" s="309"/>
      <c r="F1145" s="309" t="s">
        <v>3235</v>
      </c>
      <c r="G1145" s="309"/>
      <c r="H1145" s="309"/>
      <c r="I1145" s="539" t="s">
        <v>3336</v>
      </c>
      <c r="J1145" s="309">
        <v>3</v>
      </c>
      <c r="K1145" s="312" t="s">
        <v>3246</v>
      </c>
      <c r="L1145" s="609" t="s">
        <v>5031</v>
      </c>
      <c r="M1145" s="581">
        <v>0</v>
      </c>
      <c r="N1145" s="581">
        <v>0</v>
      </c>
      <c r="O1145" s="260">
        <v>0</v>
      </c>
      <c r="P1145" s="581">
        <v>0</v>
      </c>
      <c r="Q1145" s="414">
        <v>0</v>
      </c>
      <c r="R1145" s="414">
        <f t="shared" si="60"/>
        <v>0</v>
      </c>
      <c r="S1145" s="609"/>
      <c r="T1145" s="609"/>
      <c r="U1145" s="609"/>
      <c r="V1145" s="609"/>
      <c r="W1145" s="609"/>
      <c r="X1145" s="609"/>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7" customFormat="1" ht="13.5" hidden="1" customHeight="1">
      <c r="A1146" s="260">
        <v>1904036</v>
      </c>
      <c r="B1146" s="608" t="s">
        <v>4235</v>
      </c>
      <c r="C1146" s="608"/>
      <c r="D1146" s="260" t="s">
        <v>4236</v>
      </c>
      <c r="E1146" s="309" t="s">
        <v>3901</v>
      </c>
      <c r="F1146" s="309" t="s">
        <v>3245</v>
      </c>
      <c r="G1146" s="309">
        <v>3</v>
      </c>
      <c r="H1146" s="309">
        <v>2</v>
      </c>
      <c r="I1146" s="539" t="s">
        <v>3336</v>
      </c>
      <c r="J1146" s="309">
        <v>3</v>
      </c>
      <c r="K1146" s="312" t="s">
        <v>3241</v>
      </c>
      <c r="L1146" s="313" t="s">
        <v>4267</v>
      </c>
      <c r="M1146" s="581">
        <v>0</v>
      </c>
      <c r="N1146" s="581">
        <v>0</v>
      </c>
      <c r="O1146" s="260">
        <v>1</v>
      </c>
      <c r="P1146" s="581">
        <v>0</v>
      </c>
      <c r="Q1146" s="581">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7" customFormat="1" ht="13.5" customHeight="1">
      <c r="A1147" s="260">
        <v>1904037</v>
      </c>
      <c r="B1147" s="608" t="s">
        <v>4237</v>
      </c>
      <c r="C1147" s="608"/>
      <c r="D1147" s="260" t="s">
        <v>4238</v>
      </c>
      <c r="E1147" s="309"/>
      <c r="F1147" s="309" t="s">
        <v>3245</v>
      </c>
      <c r="G1147" s="309">
        <v>4</v>
      </c>
      <c r="H1147" s="309">
        <v>3</v>
      </c>
      <c r="I1147" s="539" t="s">
        <v>3336</v>
      </c>
      <c r="J1147" s="309">
        <v>3</v>
      </c>
      <c r="K1147" s="312" t="s">
        <v>3236</v>
      </c>
      <c r="L1147" s="313" t="s">
        <v>4267</v>
      </c>
      <c r="M1147" s="581">
        <v>0</v>
      </c>
      <c r="N1147" s="581">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7" customFormat="1" ht="13.5" customHeight="1" thickBot="1">
      <c r="A1148" s="260">
        <v>1904038</v>
      </c>
      <c r="B1148" s="608" t="s">
        <v>4240</v>
      </c>
      <c r="C1148" s="608"/>
      <c r="D1148" s="260" t="s">
        <v>4241</v>
      </c>
      <c r="E1148" s="309"/>
      <c r="F1148" s="309" t="s">
        <v>3245</v>
      </c>
      <c r="G1148" s="309">
        <v>3</v>
      </c>
      <c r="H1148" s="309">
        <v>5</v>
      </c>
      <c r="I1148" s="539" t="s">
        <v>3336</v>
      </c>
      <c r="J1148" s="309">
        <v>5</v>
      </c>
      <c r="K1148" s="312" t="s">
        <v>3253</v>
      </c>
      <c r="L1148" s="313" t="s">
        <v>4267</v>
      </c>
      <c r="M1148" s="260">
        <v>0</v>
      </c>
      <c r="N1148" s="581">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7" customFormat="1" ht="14.25" customHeight="1" thickBot="1">
      <c r="A1149" s="260">
        <v>1904039</v>
      </c>
      <c r="B1149" s="634" t="s">
        <v>4242</v>
      </c>
      <c r="C1149" s="634"/>
      <c r="D1149" s="294" t="s">
        <v>4243</v>
      </c>
      <c r="E1149" s="309"/>
      <c r="F1149" s="660" t="s">
        <v>3235</v>
      </c>
      <c r="G1149" s="660"/>
      <c r="H1149" s="660"/>
      <c r="I1149" s="539" t="s">
        <v>3336</v>
      </c>
      <c r="J1149" s="660">
        <v>5</v>
      </c>
      <c r="K1149" s="312" t="s">
        <v>3253</v>
      </c>
      <c r="L1149" s="313" t="s">
        <v>4267</v>
      </c>
      <c r="M1149" s="260">
        <v>1</v>
      </c>
      <c r="N1149" s="260">
        <v>1</v>
      </c>
      <c r="O1149" s="581">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7" customFormat="1" ht="14.25" customHeight="1" thickBot="1">
      <c r="A1150" s="260">
        <v>1904040</v>
      </c>
      <c r="B1150" s="608" t="s">
        <v>4244</v>
      </c>
      <c r="C1150" s="608"/>
      <c r="D1150" s="294" t="s">
        <v>4245</v>
      </c>
      <c r="E1150" s="309" t="s">
        <v>3901</v>
      </c>
      <c r="F1150" s="660" t="s">
        <v>3245</v>
      </c>
      <c r="G1150" s="660">
        <v>4</v>
      </c>
      <c r="H1150" s="660">
        <v>12</v>
      </c>
      <c r="I1150" s="539" t="s">
        <v>3336</v>
      </c>
      <c r="J1150" s="660">
        <v>10</v>
      </c>
      <c r="K1150" s="312" t="s">
        <v>3236</v>
      </c>
      <c r="L1150" s="313" t="s">
        <v>4267</v>
      </c>
      <c r="M1150" s="260">
        <v>1</v>
      </c>
      <c r="N1150" s="260">
        <v>1</v>
      </c>
      <c r="O1150" s="260">
        <v>1</v>
      </c>
      <c r="P1150" s="581">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7" customFormat="1" ht="14.25" customHeight="1" thickBot="1">
      <c r="A1151" s="260">
        <v>1904041</v>
      </c>
      <c r="B1151" s="634" t="s">
        <v>4176</v>
      </c>
      <c r="C1151" s="634"/>
      <c r="D1151" s="294" t="s">
        <v>4177</v>
      </c>
      <c r="E1151" s="309"/>
      <c r="F1151" s="660" t="s">
        <v>3235</v>
      </c>
      <c r="G1151" s="660"/>
      <c r="H1151" s="660"/>
      <c r="I1151" s="309" t="s">
        <v>3291</v>
      </c>
      <c r="J1151" s="660">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7" customFormat="1" ht="14.25" hidden="1" customHeight="1" thickBot="1">
      <c r="A1152" s="260">
        <v>1904042</v>
      </c>
      <c r="B1152" s="634" t="s">
        <v>4174</v>
      </c>
      <c r="C1152" s="634"/>
      <c r="D1152" s="294" t="s">
        <v>4175</v>
      </c>
      <c r="E1152" s="309"/>
      <c r="F1152" s="660" t="s">
        <v>3235</v>
      </c>
      <c r="G1152" s="660"/>
      <c r="H1152" s="660"/>
      <c r="I1152" s="309" t="s">
        <v>3291</v>
      </c>
      <c r="J1152" s="660">
        <v>0</v>
      </c>
      <c r="K1152" s="312" t="s">
        <v>3246</v>
      </c>
      <c r="L1152" s="313" t="s">
        <v>4267</v>
      </c>
      <c r="M1152" s="581">
        <v>0</v>
      </c>
      <c r="N1152" s="581">
        <v>0</v>
      </c>
      <c r="O1152" s="581">
        <v>0</v>
      </c>
      <c r="P1152" s="260">
        <v>1</v>
      </c>
      <c r="Q1152" s="581">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7" customFormat="1" ht="14.25" hidden="1" customHeight="1" thickBot="1">
      <c r="A1153" s="260">
        <v>1904043</v>
      </c>
      <c r="B1153" s="634" t="s">
        <v>4178</v>
      </c>
      <c r="C1153" s="634"/>
      <c r="D1153" s="294" t="s">
        <v>4179</v>
      </c>
      <c r="E1153" s="309"/>
      <c r="F1153" s="660" t="s">
        <v>3245</v>
      </c>
      <c r="G1153" s="660">
        <v>2</v>
      </c>
      <c r="H1153" s="660">
        <v>2</v>
      </c>
      <c r="I1153" s="309" t="s">
        <v>3291</v>
      </c>
      <c r="J1153" s="660">
        <v>2</v>
      </c>
      <c r="K1153" s="312" t="s">
        <v>3241</v>
      </c>
      <c r="L1153" s="609" t="s">
        <v>4276</v>
      </c>
      <c r="M1153" s="581">
        <v>0</v>
      </c>
      <c r="N1153" s="260">
        <v>0</v>
      </c>
      <c r="O1153" s="581">
        <v>0</v>
      </c>
      <c r="P1153" s="581">
        <v>0</v>
      </c>
      <c r="Q1153" s="260">
        <v>0</v>
      </c>
      <c r="R1153" s="414">
        <f t="shared" si="60"/>
        <v>0</v>
      </c>
      <c r="S1153" s="609"/>
      <c r="T1153" s="609"/>
      <c r="U1153" s="609"/>
      <c r="V1153" s="609"/>
      <c r="W1153" s="609"/>
      <c r="X1153" s="609"/>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7" customFormat="1" ht="14.25" customHeight="1" thickBot="1">
      <c r="A1154" s="260">
        <v>1904044</v>
      </c>
      <c r="B1154" s="634" t="s">
        <v>4180</v>
      </c>
      <c r="C1154" s="634"/>
      <c r="D1154" s="294" t="s">
        <v>4181</v>
      </c>
      <c r="E1154" s="309"/>
      <c r="F1154" s="660" t="s">
        <v>3245</v>
      </c>
      <c r="G1154" s="660">
        <v>2</v>
      </c>
      <c r="H1154" s="660">
        <v>2</v>
      </c>
      <c r="I1154" s="309" t="s">
        <v>3291</v>
      </c>
      <c r="J1154" s="660">
        <v>2</v>
      </c>
      <c r="K1154" s="312" t="s">
        <v>3253</v>
      </c>
      <c r="L1154" s="313" t="s">
        <v>4267</v>
      </c>
      <c r="M1154" s="581">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7" customFormat="1" ht="14.25" customHeight="1" thickBot="1">
      <c r="A1155" s="260">
        <v>1904045</v>
      </c>
      <c r="B1155" s="634" t="s">
        <v>4269</v>
      </c>
      <c r="C1155" s="634"/>
      <c r="D1155" s="294" t="s">
        <v>4182</v>
      </c>
      <c r="E1155" s="309"/>
      <c r="F1155" s="660" t="s">
        <v>3245</v>
      </c>
      <c r="G1155" s="660">
        <v>3</v>
      </c>
      <c r="H1155" s="660">
        <v>2</v>
      </c>
      <c r="I1155" s="309" t="s">
        <v>3291</v>
      </c>
      <c r="J1155" s="660">
        <v>3</v>
      </c>
      <c r="K1155" s="312" t="s">
        <v>3236</v>
      </c>
      <c r="L1155" s="313" t="s">
        <v>4267</v>
      </c>
      <c r="M1155" s="581">
        <v>0</v>
      </c>
      <c r="N1155" s="260">
        <v>1</v>
      </c>
      <c r="O1155" s="260">
        <v>1</v>
      </c>
      <c r="P1155" s="581">
        <v>0</v>
      </c>
      <c r="Q1155" s="581">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7" customFormat="1" ht="14.25" hidden="1" customHeight="1" thickBot="1">
      <c r="A1156" s="260">
        <v>1904046</v>
      </c>
      <c r="B1156" s="634" t="s">
        <v>4185</v>
      </c>
      <c r="C1156" s="634"/>
      <c r="D1156" s="294" t="s">
        <v>4186</v>
      </c>
      <c r="E1156" s="309"/>
      <c r="F1156" s="660" t="s">
        <v>3235</v>
      </c>
      <c r="G1156" s="660"/>
      <c r="H1156" s="660"/>
      <c r="I1156" s="309" t="s">
        <v>3291</v>
      </c>
      <c r="J1156" s="660">
        <v>4</v>
      </c>
      <c r="K1156" s="312" t="s">
        <v>3241</v>
      </c>
      <c r="L1156" s="609" t="s">
        <v>4274</v>
      </c>
      <c r="M1156" s="581">
        <v>0</v>
      </c>
      <c r="N1156" s="260">
        <v>0</v>
      </c>
      <c r="O1156" s="581">
        <v>0</v>
      </c>
      <c r="P1156" s="581">
        <v>0</v>
      </c>
      <c r="Q1156" s="260">
        <v>0</v>
      </c>
      <c r="R1156" s="414">
        <f t="shared" si="60"/>
        <v>0</v>
      </c>
      <c r="S1156" s="609"/>
      <c r="T1156" s="609"/>
      <c r="U1156" s="609"/>
      <c r="V1156" s="609"/>
      <c r="W1156" s="609"/>
      <c r="X1156" s="609"/>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7" customFormat="1" ht="14.25" hidden="1" customHeight="1" thickBot="1">
      <c r="A1157" s="260">
        <v>1904047</v>
      </c>
      <c r="B1157" s="634" t="s">
        <v>4183</v>
      </c>
      <c r="C1157" s="634"/>
      <c r="D1157" s="294" t="s">
        <v>4184</v>
      </c>
      <c r="E1157" s="309"/>
      <c r="F1157" s="660" t="s">
        <v>3245</v>
      </c>
      <c r="G1157" s="660">
        <v>4</v>
      </c>
      <c r="H1157" s="660">
        <v>7</v>
      </c>
      <c r="I1157" s="309" t="s">
        <v>3291</v>
      </c>
      <c r="J1157" s="660">
        <v>4</v>
      </c>
      <c r="K1157" s="312" t="s">
        <v>3241</v>
      </c>
      <c r="L1157" s="609" t="s">
        <v>4274</v>
      </c>
      <c r="M1157" s="581">
        <v>0</v>
      </c>
      <c r="N1157" s="260">
        <v>0</v>
      </c>
      <c r="O1157" s="581">
        <v>0</v>
      </c>
      <c r="P1157" s="581">
        <v>0</v>
      </c>
      <c r="Q1157" s="260">
        <v>0</v>
      </c>
      <c r="R1157" s="414">
        <f t="shared" si="60"/>
        <v>0</v>
      </c>
      <c r="S1157" s="609"/>
      <c r="T1157" s="609"/>
      <c r="U1157" s="609"/>
      <c r="V1157" s="609"/>
      <c r="W1157" s="609"/>
      <c r="X1157" s="609"/>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7" customFormat="1" ht="14.25" hidden="1" customHeight="1" thickBot="1">
      <c r="A1158" s="260">
        <v>1904048</v>
      </c>
      <c r="B1158" s="634" t="s">
        <v>4187</v>
      </c>
      <c r="C1158" s="634"/>
      <c r="D1158" s="294" t="s">
        <v>4188</v>
      </c>
      <c r="E1158" s="309"/>
      <c r="F1158" s="660" t="s">
        <v>3245</v>
      </c>
      <c r="G1158" s="660">
        <v>2</v>
      </c>
      <c r="H1158" s="660">
        <v>6</v>
      </c>
      <c r="I1158" s="309" t="s">
        <v>3291</v>
      </c>
      <c r="J1158" s="660">
        <v>5</v>
      </c>
      <c r="K1158" s="312" t="s">
        <v>3246</v>
      </c>
      <c r="L1158" s="609" t="s">
        <v>4274</v>
      </c>
      <c r="M1158" s="260">
        <v>0</v>
      </c>
      <c r="N1158" s="581">
        <v>0</v>
      </c>
      <c r="O1158" s="260">
        <v>0</v>
      </c>
      <c r="P1158" s="581">
        <v>0</v>
      </c>
      <c r="Q1158" s="581">
        <v>0</v>
      </c>
      <c r="R1158" s="414">
        <f t="shared" si="60"/>
        <v>0</v>
      </c>
      <c r="S1158" s="609"/>
      <c r="T1158" s="609"/>
      <c r="U1158" s="609"/>
      <c r="V1158" s="609"/>
      <c r="W1158" s="609"/>
      <c r="X1158" s="609"/>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7" customFormat="1" ht="14.25" customHeight="1" thickBot="1">
      <c r="A1159" s="260">
        <v>1904049</v>
      </c>
      <c r="B1159" s="683" t="s">
        <v>4189</v>
      </c>
      <c r="C1159" s="634"/>
      <c r="D1159" s="294" t="s">
        <v>4190</v>
      </c>
      <c r="E1159" s="309"/>
      <c r="F1159" s="660" t="s">
        <v>3245</v>
      </c>
      <c r="G1159" s="660">
        <v>6</v>
      </c>
      <c r="H1159" s="660">
        <v>8</v>
      </c>
      <c r="I1159" s="309" t="s">
        <v>3291</v>
      </c>
      <c r="J1159" s="660">
        <v>8</v>
      </c>
      <c r="K1159" s="312" t="s">
        <v>3236</v>
      </c>
      <c r="L1159" s="313" t="s">
        <v>4267</v>
      </c>
      <c r="M1159" s="260">
        <v>1</v>
      </c>
      <c r="N1159" s="260">
        <v>1</v>
      </c>
      <c r="O1159" s="581">
        <v>0</v>
      </c>
      <c r="P1159" s="581">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7" customFormat="1" ht="14.25" hidden="1" customHeight="1" thickBot="1">
      <c r="A1160" s="260">
        <v>1904050</v>
      </c>
      <c r="B1160" s="634" t="s">
        <v>4191</v>
      </c>
      <c r="C1160" s="634"/>
      <c r="D1160" s="294" t="s">
        <v>4192</v>
      </c>
      <c r="E1160" s="309"/>
      <c r="F1160" s="660" t="s">
        <v>3235</v>
      </c>
      <c r="G1160" s="660"/>
      <c r="H1160" s="660"/>
      <c r="I1160" s="309" t="s">
        <v>3291</v>
      </c>
      <c r="J1160" s="660">
        <v>9</v>
      </c>
      <c r="K1160" s="312" t="s">
        <v>3246</v>
      </c>
      <c r="L1160" s="313" t="s">
        <v>4267</v>
      </c>
      <c r="M1160" s="581">
        <v>0</v>
      </c>
      <c r="N1160" s="581">
        <v>0</v>
      </c>
      <c r="O1160" s="581">
        <v>0</v>
      </c>
      <c r="P1160" s="581">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7" customFormat="1" ht="14.25" hidden="1" customHeight="1" thickBot="1">
      <c r="A1161" s="260">
        <v>1904051</v>
      </c>
      <c r="B1161" s="634" t="s">
        <v>4195</v>
      </c>
      <c r="C1161" s="634"/>
      <c r="D1161" s="294" t="s">
        <v>4196</v>
      </c>
      <c r="E1161" s="309"/>
      <c r="F1161" s="660" t="s">
        <v>3235</v>
      </c>
      <c r="G1161" s="660"/>
      <c r="H1161" s="660"/>
      <c r="I1161" s="309" t="s">
        <v>3303</v>
      </c>
      <c r="J1161" s="660">
        <v>1</v>
      </c>
      <c r="K1161" s="312" t="s">
        <v>3241</v>
      </c>
      <c r="L1161" s="609" t="s">
        <v>4274</v>
      </c>
      <c r="M1161" s="581">
        <v>0</v>
      </c>
      <c r="N1161" s="260">
        <v>0</v>
      </c>
      <c r="O1161" s="581">
        <v>0</v>
      </c>
      <c r="P1161" s="581">
        <v>0</v>
      </c>
      <c r="Q1161" s="260">
        <v>0</v>
      </c>
      <c r="R1161" s="414">
        <f t="shared" si="60"/>
        <v>0</v>
      </c>
      <c r="S1161" s="609"/>
      <c r="T1161" s="609"/>
      <c r="U1161" s="609"/>
      <c r="V1161" s="609"/>
      <c r="W1161" s="609"/>
      <c r="X1161" s="609"/>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7" customFormat="1" ht="14.25" hidden="1" customHeight="1" thickBot="1">
      <c r="A1162" s="260">
        <v>1904052</v>
      </c>
      <c r="B1162" s="608" t="s">
        <v>4193</v>
      </c>
      <c r="C1162" s="608"/>
      <c r="D1162" s="294" t="s">
        <v>4194</v>
      </c>
      <c r="E1162" s="309"/>
      <c r="F1162" s="660" t="s">
        <v>3235</v>
      </c>
      <c r="G1162" s="660"/>
      <c r="H1162" s="660"/>
      <c r="I1162" s="309" t="s">
        <v>3303</v>
      </c>
      <c r="J1162" s="660">
        <v>1</v>
      </c>
      <c r="K1162" s="312" t="s">
        <v>3246</v>
      </c>
      <c r="L1162" s="609" t="s">
        <v>5029</v>
      </c>
      <c r="M1162" s="581">
        <v>0</v>
      </c>
      <c r="N1162" s="260">
        <v>0</v>
      </c>
      <c r="O1162" s="581">
        <v>0</v>
      </c>
      <c r="P1162" s="260">
        <v>0</v>
      </c>
      <c r="Q1162" s="581">
        <v>0</v>
      </c>
      <c r="R1162" s="414">
        <f t="shared" si="60"/>
        <v>0</v>
      </c>
      <c r="S1162" s="609"/>
      <c r="T1162" s="609"/>
      <c r="U1162" s="609"/>
      <c r="V1162" s="609"/>
      <c r="W1162" s="609"/>
      <c r="X1162" s="609"/>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7" customFormat="1" ht="14.25" hidden="1" customHeight="1" thickBot="1">
      <c r="A1163" s="260">
        <v>1904053</v>
      </c>
      <c r="B1163" s="683" t="s">
        <v>4197</v>
      </c>
      <c r="C1163" s="634"/>
      <c r="D1163" s="294" t="s">
        <v>4198</v>
      </c>
      <c r="E1163" s="309"/>
      <c r="F1163" s="660" t="s">
        <v>3245</v>
      </c>
      <c r="G1163" s="660">
        <v>2</v>
      </c>
      <c r="H1163" s="660">
        <v>3</v>
      </c>
      <c r="I1163" s="309" t="s">
        <v>3303</v>
      </c>
      <c r="J1163" s="660">
        <v>2</v>
      </c>
      <c r="K1163" s="312" t="s">
        <v>3246</v>
      </c>
      <c r="L1163" s="609" t="s">
        <v>4310</v>
      </c>
      <c r="M1163" s="581">
        <v>0</v>
      </c>
      <c r="N1163" s="581">
        <v>0</v>
      </c>
      <c r="O1163" s="581">
        <v>0</v>
      </c>
      <c r="P1163" s="581">
        <v>0</v>
      </c>
      <c r="Q1163" s="581">
        <v>0</v>
      </c>
      <c r="R1163" s="414">
        <f t="shared" si="60"/>
        <v>0</v>
      </c>
      <c r="S1163" s="609"/>
      <c r="T1163" s="609"/>
      <c r="U1163" s="609"/>
      <c r="V1163" s="609"/>
      <c r="W1163" s="609"/>
      <c r="X1163" s="609"/>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7" customFormat="1" ht="14.25" hidden="1" customHeight="1" thickBot="1">
      <c r="A1164" s="260">
        <v>1904054</v>
      </c>
      <c r="B1164" s="683" t="s">
        <v>4314</v>
      </c>
      <c r="C1164" s="634"/>
      <c r="D1164" s="294" t="s">
        <v>4199</v>
      </c>
      <c r="E1164" s="309"/>
      <c r="F1164" s="660" t="s">
        <v>3245</v>
      </c>
      <c r="G1164" s="660">
        <v>1</v>
      </c>
      <c r="H1164" s="660">
        <v>5</v>
      </c>
      <c r="I1164" s="309" t="s">
        <v>3303</v>
      </c>
      <c r="J1164" s="660">
        <v>3</v>
      </c>
      <c r="K1164" s="312" t="s">
        <v>3241</v>
      </c>
      <c r="L1164" s="609" t="s">
        <v>4290</v>
      </c>
      <c r="M1164" s="581">
        <v>0</v>
      </c>
      <c r="N1164" s="260">
        <v>0</v>
      </c>
      <c r="O1164" s="581">
        <v>0</v>
      </c>
      <c r="P1164" s="581">
        <v>0</v>
      </c>
      <c r="Q1164" s="260">
        <v>0</v>
      </c>
      <c r="R1164" s="414">
        <f t="shared" si="60"/>
        <v>0</v>
      </c>
      <c r="S1164" s="609"/>
      <c r="T1164" s="609"/>
      <c r="U1164" s="609"/>
      <c r="V1164" s="609"/>
      <c r="W1164" s="609"/>
      <c r="X1164" s="609"/>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7" customFormat="1" ht="14.25" customHeight="1" thickBot="1">
      <c r="A1165" s="260">
        <v>1904055</v>
      </c>
      <c r="B1165" s="683" t="s">
        <v>4200</v>
      </c>
      <c r="C1165" s="634"/>
      <c r="D1165" s="294" t="s">
        <v>4201</v>
      </c>
      <c r="E1165" s="309"/>
      <c r="F1165" s="660" t="s">
        <v>3307</v>
      </c>
      <c r="G1165" s="660">
        <v>4</v>
      </c>
      <c r="H1165" s="660">
        <v>2</v>
      </c>
      <c r="I1165" s="309" t="s">
        <v>3303</v>
      </c>
      <c r="J1165" s="660">
        <v>4</v>
      </c>
      <c r="K1165" s="312" t="s">
        <v>3253</v>
      </c>
      <c r="L1165" s="609" t="s">
        <v>4296</v>
      </c>
      <c r="M1165" s="260">
        <v>0</v>
      </c>
      <c r="N1165" s="581">
        <v>0</v>
      </c>
      <c r="O1165" s="581">
        <v>0</v>
      </c>
      <c r="P1165" s="581">
        <v>0</v>
      </c>
      <c r="Q1165" s="581">
        <v>0</v>
      </c>
      <c r="R1165" s="414">
        <f t="shared" si="60"/>
        <v>0</v>
      </c>
      <c r="S1165" s="609"/>
      <c r="T1165" s="609"/>
      <c r="U1165" s="609"/>
      <c r="V1165" s="609"/>
      <c r="W1165" s="609"/>
      <c r="X1165" s="609"/>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7" customFormat="1" ht="14.25" hidden="1" customHeight="1" thickBot="1">
      <c r="A1166" s="260">
        <v>1904056</v>
      </c>
      <c r="B1166" s="683" t="s">
        <v>4202</v>
      </c>
      <c r="C1166" s="634"/>
      <c r="D1166" s="294" t="s">
        <v>4203</v>
      </c>
      <c r="E1166" s="309"/>
      <c r="F1166" s="660" t="s">
        <v>3235</v>
      </c>
      <c r="G1166" s="660"/>
      <c r="H1166" s="660"/>
      <c r="I1166" s="309" t="s">
        <v>3303</v>
      </c>
      <c r="J1166" s="660">
        <v>4</v>
      </c>
      <c r="K1166" s="312" t="s">
        <v>3246</v>
      </c>
      <c r="L1166" s="609" t="s">
        <v>4336</v>
      </c>
      <c r="M1166" s="581">
        <v>0</v>
      </c>
      <c r="N1166" s="581">
        <v>0</v>
      </c>
      <c r="O1166" s="581">
        <v>0</v>
      </c>
      <c r="P1166" s="581">
        <v>0</v>
      </c>
      <c r="Q1166" s="581">
        <v>0</v>
      </c>
      <c r="R1166" s="414">
        <f t="shared" si="60"/>
        <v>0</v>
      </c>
      <c r="S1166" s="609"/>
      <c r="T1166" s="609"/>
      <c r="U1166" s="609"/>
      <c r="V1166" s="609"/>
      <c r="W1166" s="609"/>
      <c r="X1166" s="609"/>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7" customFormat="1" ht="14.25" hidden="1" customHeight="1" thickBot="1">
      <c r="A1167" s="260">
        <v>1904057</v>
      </c>
      <c r="B1167" s="634" t="s">
        <v>4275</v>
      </c>
      <c r="C1167" s="634"/>
      <c r="D1167" s="619" t="s">
        <v>4321</v>
      </c>
      <c r="E1167" s="309" t="s">
        <v>3805</v>
      </c>
      <c r="F1167" s="660" t="s">
        <v>3245</v>
      </c>
      <c r="G1167" s="660">
        <v>4</v>
      </c>
      <c r="H1167" s="660">
        <v>3</v>
      </c>
      <c r="I1167" s="309" t="s">
        <v>3303</v>
      </c>
      <c r="J1167" s="660">
        <v>4</v>
      </c>
      <c r="K1167" s="312" t="s">
        <v>3241</v>
      </c>
      <c r="L1167" s="609" t="s">
        <v>4279</v>
      </c>
      <c r="M1167" s="581">
        <v>0</v>
      </c>
      <c r="N1167" s="260">
        <v>0</v>
      </c>
      <c r="O1167" s="581">
        <v>0</v>
      </c>
      <c r="P1167" s="581">
        <v>0</v>
      </c>
      <c r="Q1167" s="260">
        <v>0</v>
      </c>
      <c r="R1167" s="414">
        <f t="shared" si="60"/>
        <v>0</v>
      </c>
      <c r="S1167" s="609"/>
      <c r="T1167" s="609"/>
      <c r="U1167" s="609"/>
      <c r="V1167" s="609"/>
      <c r="W1167" s="609"/>
      <c r="X1167" s="609"/>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7" customFormat="1" ht="13.5" customHeight="1" thickBot="1">
      <c r="A1168" s="260">
        <v>1904058</v>
      </c>
      <c r="B1168" s="608" t="s">
        <v>4759</v>
      </c>
      <c r="C1168" s="608"/>
      <c r="D1168" s="260" t="s">
        <v>4204</v>
      </c>
      <c r="E1168" s="309"/>
      <c r="F1168" s="309" t="s">
        <v>3245</v>
      </c>
      <c r="G1168" s="309">
        <v>5</v>
      </c>
      <c r="H1168" s="309">
        <v>5</v>
      </c>
      <c r="I1168" s="309" t="s">
        <v>3303</v>
      </c>
      <c r="J1168" s="309">
        <v>6</v>
      </c>
      <c r="K1168" s="312" t="s">
        <v>3236</v>
      </c>
      <c r="L1168" s="609" t="s">
        <v>4280</v>
      </c>
      <c r="M1168" s="581">
        <v>0</v>
      </c>
      <c r="N1168" s="581">
        <v>0</v>
      </c>
      <c r="O1168" s="581">
        <v>0</v>
      </c>
      <c r="P1168" s="581">
        <v>0</v>
      </c>
      <c r="Q1168" s="581">
        <v>0</v>
      </c>
      <c r="R1168" s="414">
        <f t="shared" si="60"/>
        <v>0</v>
      </c>
      <c r="S1168" s="609"/>
      <c r="T1168" s="609"/>
      <c r="U1168" s="609"/>
      <c r="V1168" s="609"/>
      <c r="W1168" s="609"/>
      <c r="X1168" s="609"/>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7" customFormat="1" ht="14.25" customHeight="1" thickBot="1">
      <c r="A1169" s="260">
        <v>1904059</v>
      </c>
      <c r="B1169" s="634" t="s">
        <v>4205</v>
      </c>
      <c r="C1169" s="634"/>
      <c r="D1169" s="294" t="s">
        <v>4206</v>
      </c>
      <c r="E1169" s="309"/>
      <c r="F1169" s="660" t="s">
        <v>3235</v>
      </c>
      <c r="G1169" s="660"/>
      <c r="H1169" s="660"/>
      <c r="I1169" s="309" t="s">
        <v>3303</v>
      </c>
      <c r="J1169" s="660">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7" customFormat="1" ht="14.25" customHeight="1" thickBot="1">
      <c r="A1170" s="260">
        <v>1904060</v>
      </c>
      <c r="B1170" s="634" t="s">
        <v>5021</v>
      </c>
      <c r="C1170" s="634"/>
      <c r="D1170" s="294" t="s">
        <v>4207</v>
      </c>
      <c r="E1170" s="309"/>
      <c r="F1170" s="660" t="s">
        <v>3245</v>
      </c>
      <c r="G1170" s="660">
        <v>6</v>
      </c>
      <c r="H1170" s="660">
        <v>6</v>
      </c>
      <c r="I1170" s="309" t="s">
        <v>3303</v>
      </c>
      <c r="J1170" s="660">
        <v>7</v>
      </c>
      <c r="K1170" s="312" t="s">
        <v>3236</v>
      </c>
      <c r="L1170" s="313" t="s">
        <v>4267</v>
      </c>
      <c r="M1170" s="260">
        <v>1</v>
      </c>
      <c r="N1170" s="581">
        <v>0</v>
      </c>
      <c r="O1170" s="260">
        <v>1</v>
      </c>
      <c r="P1170" s="260">
        <v>1</v>
      </c>
      <c r="Q1170" s="581">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7" customFormat="1" ht="14.25" hidden="1" customHeight="1" thickBot="1">
      <c r="A1171" s="260">
        <v>1904061</v>
      </c>
      <c r="B1171" s="634" t="s">
        <v>4208</v>
      </c>
      <c r="C1171" s="634"/>
      <c r="D1171" s="294" t="s">
        <v>4209</v>
      </c>
      <c r="E1171" s="309"/>
      <c r="F1171" s="660" t="s">
        <v>3235</v>
      </c>
      <c r="G1171" s="660"/>
      <c r="H1171" s="660"/>
      <c r="I1171" s="309" t="s">
        <v>3321</v>
      </c>
      <c r="J1171" s="660">
        <v>0</v>
      </c>
      <c r="K1171" s="312" t="s">
        <v>3241</v>
      </c>
      <c r="L1171" s="313" t="s">
        <v>4267</v>
      </c>
      <c r="M1171" s="260">
        <v>1</v>
      </c>
      <c r="N1171" s="581">
        <v>0</v>
      </c>
      <c r="O1171" s="581">
        <v>0</v>
      </c>
      <c r="P1171" s="581">
        <v>0</v>
      </c>
      <c r="Q1171" s="581">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7" customFormat="1" ht="14.25" hidden="1" customHeight="1" thickBot="1">
      <c r="A1172" s="260">
        <v>1904062</v>
      </c>
      <c r="B1172" s="634" t="s">
        <v>4210</v>
      </c>
      <c r="C1172" s="634"/>
      <c r="D1172" s="294" t="s">
        <v>4211</v>
      </c>
      <c r="E1172" s="309" t="s">
        <v>3958</v>
      </c>
      <c r="F1172" s="660" t="s">
        <v>3245</v>
      </c>
      <c r="G1172" s="660">
        <v>2</v>
      </c>
      <c r="H1172" s="660">
        <v>1</v>
      </c>
      <c r="I1172" s="309" t="s">
        <v>3321</v>
      </c>
      <c r="J1172" s="660">
        <v>1</v>
      </c>
      <c r="K1172" s="312" t="s">
        <v>3246</v>
      </c>
      <c r="L1172" s="609" t="s">
        <v>4283</v>
      </c>
      <c r="M1172" s="581">
        <v>0</v>
      </c>
      <c r="N1172" s="581">
        <v>0</v>
      </c>
      <c r="O1172" s="581">
        <v>0</v>
      </c>
      <c r="P1172" s="581">
        <v>0</v>
      </c>
      <c r="Q1172" s="260">
        <v>0</v>
      </c>
      <c r="R1172" s="414">
        <f t="shared" si="60"/>
        <v>0</v>
      </c>
      <c r="S1172" s="609"/>
      <c r="T1172" s="609"/>
      <c r="U1172" s="609"/>
      <c r="V1172" s="609"/>
      <c r="W1172" s="609"/>
      <c r="X1172" s="609"/>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7" customFormat="1" ht="14.25" hidden="1" customHeight="1" thickBot="1">
      <c r="A1173" s="260">
        <v>1904063</v>
      </c>
      <c r="B1173" s="683" t="s">
        <v>4212</v>
      </c>
      <c r="C1173" s="634"/>
      <c r="D1173" s="294" t="s">
        <v>4213</v>
      </c>
      <c r="E1173" s="309" t="s">
        <v>3958</v>
      </c>
      <c r="F1173" s="660" t="s">
        <v>3245</v>
      </c>
      <c r="G1173" s="660">
        <v>2</v>
      </c>
      <c r="H1173" s="660">
        <v>3</v>
      </c>
      <c r="I1173" s="309" t="s">
        <v>3321</v>
      </c>
      <c r="J1173" s="660">
        <v>2</v>
      </c>
      <c r="K1173" s="312" t="s">
        <v>3246</v>
      </c>
      <c r="L1173" s="609" t="s">
        <v>4335</v>
      </c>
      <c r="M1173" s="581">
        <v>0</v>
      </c>
      <c r="N1173" s="581">
        <v>0</v>
      </c>
      <c r="O1173" s="581">
        <v>0</v>
      </c>
      <c r="P1173" s="581">
        <v>0</v>
      </c>
      <c r="Q1173" s="581">
        <v>0</v>
      </c>
      <c r="R1173" s="414">
        <f t="shared" si="60"/>
        <v>0</v>
      </c>
      <c r="S1173" s="609"/>
      <c r="T1173" s="609"/>
      <c r="U1173" s="609"/>
      <c r="V1173" s="609"/>
      <c r="W1173" s="609"/>
      <c r="X1173" s="609"/>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7" customFormat="1" ht="14.25" hidden="1" customHeight="1" thickBot="1">
      <c r="A1174" s="260">
        <v>1904064</v>
      </c>
      <c r="B1174" s="683" t="s">
        <v>4216</v>
      </c>
      <c r="C1174" s="634"/>
      <c r="D1174" s="294" t="s">
        <v>4217</v>
      </c>
      <c r="E1174" s="309"/>
      <c r="F1174" s="660" t="s">
        <v>3235</v>
      </c>
      <c r="G1174" s="660"/>
      <c r="H1174" s="660"/>
      <c r="I1174" s="309" t="s">
        <v>3321</v>
      </c>
      <c r="J1174" s="660">
        <v>2</v>
      </c>
      <c r="K1174" s="312" t="s">
        <v>3241</v>
      </c>
      <c r="L1174" s="609" t="s">
        <v>4309</v>
      </c>
      <c r="M1174" s="581">
        <v>0</v>
      </c>
      <c r="N1174" s="581">
        <v>0</v>
      </c>
      <c r="O1174" s="581">
        <v>0</v>
      </c>
      <c r="P1174" s="581">
        <v>0</v>
      </c>
      <c r="Q1174" s="581">
        <v>0</v>
      </c>
      <c r="R1174" s="414">
        <f t="shared" si="60"/>
        <v>0</v>
      </c>
      <c r="S1174" s="609"/>
      <c r="T1174" s="609"/>
      <c r="U1174" s="609"/>
      <c r="V1174" s="609"/>
      <c r="W1174" s="609"/>
      <c r="X1174" s="609"/>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7" customFormat="1" ht="14.25" customHeight="1" thickBot="1">
      <c r="A1175" s="260">
        <v>1904065</v>
      </c>
      <c r="B1175" s="634" t="s">
        <v>4214</v>
      </c>
      <c r="C1175" s="634"/>
      <c r="D1175" s="294" t="s">
        <v>4215</v>
      </c>
      <c r="E1175" s="309"/>
      <c r="F1175" s="660" t="s">
        <v>3235</v>
      </c>
      <c r="G1175" s="660"/>
      <c r="H1175" s="660"/>
      <c r="I1175" s="309" t="s">
        <v>3321</v>
      </c>
      <c r="J1175" s="660">
        <v>2</v>
      </c>
      <c r="K1175" s="312" t="s">
        <v>3253</v>
      </c>
      <c r="L1175" s="313" t="s">
        <v>4267</v>
      </c>
      <c r="M1175" s="260">
        <v>2</v>
      </c>
      <c r="N1175" s="260">
        <v>1</v>
      </c>
      <c r="O1175" s="260">
        <v>1</v>
      </c>
      <c r="P1175" s="581">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7" customFormat="1" ht="14.25" customHeight="1" thickBot="1">
      <c r="A1176" s="260">
        <v>1904066</v>
      </c>
      <c r="B1176" s="683" t="s">
        <v>4218</v>
      </c>
      <c r="C1176" s="634"/>
      <c r="D1176" s="294" t="s">
        <v>4219</v>
      </c>
      <c r="E1176" s="309" t="s">
        <v>3958</v>
      </c>
      <c r="F1176" s="660" t="s">
        <v>3245</v>
      </c>
      <c r="G1176" s="660">
        <v>4</v>
      </c>
      <c r="H1176" s="660">
        <v>4</v>
      </c>
      <c r="I1176" s="309" t="s">
        <v>3321</v>
      </c>
      <c r="J1176" s="660">
        <v>4</v>
      </c>
      <c r="K1176" s="312" t="s">
        <v>3236</v>
      </c>
      <c r="L1176" s="609" t="s">
        <v>4334</v>
      </c>
      <c r="M1176" s="581">
        <v>0</v>
      </c>
      <c r="N1176" s="581">
        <v>0</v>
      </c>
      <c r="O1176" s="581">
        <v>0</v>
      </c>
      <c r="P1176" s="581">
        <v>0</v>
      </c>
      <c r="Q1176" s="581">
        <v>0</v>
      </c>
      <c r="R1176" s="414">
        <f t="shared" si="61"/>
        <v>0</v>
      </c>
      <c r="S1176" s="609"/>
      <c r="T1176" s="609"/>
      <c r="U1176" s="609"/>
      <c r="V1176" s="609"/>
      <c r="W1176" s="609"/>
      <c r="X1176" s="609"/>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7" customFormat="1" ht="13.5" customHeight="1">
      <c r="A1177" s="260">
        <v>1904067</v>
      </c>
      <c r="B1177" s="608" t="s">
        <v>4220</v>
      </c>
      <c r="C1177" s="608"/>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7" customFormat="1" ht="13.5" hidden="1" customHeight="1">
      <c r="A1178" s="260">
        <v>1904068</v>
      </c>
      <c r="B1178" s="608" t="s">
        <v>4222</v>
      </c>
      <c r="C1178" s="608"/>
      <c r="D1178" s="260" t="s">
        <v>4223</v>
      </c>
      <c r="E1178" s="309"/>
      <c r="F1178" s="309" t="s">
        <v>3235</v>
      </c>
      <c r="G1178" s="309"/>
      <c r="H1178" s="309"/>
      <c r="I1178" s="309" t="s">
        <v>3321</v>
      </c>
      <c r="J1178" s="309">
        <v>5</v>
      </c>
      <c r="K1178" s="312" t="s">
        <v>3246</v>
      </c>
      <c r="L1178" s="609" t="s">
        <v>4296</v>
      </c>
      <c r="M1178" s="581">
        <v>0</v>
      </c>
      <c r="N1178" s="581">
        <v>0</v>
      </c>
      <c r="O1178" s="581">
        <v>0</v>
      </c>
      <c r="P1178" s="581">
        <v>0</v>
      </c>
      <c r="Q1178" s="581">
        <v>0</v>
      </c>
      <c r="R1178" s="414">
        <f t="shared" si="61"/>
        <v>0</v>
      </c>
      <c r="S1178" s="609"/>
      <c r="T1178" s="609"/>
      <c r="U1178" s="609"/>
      <c r="V1178" s="609"/>
      <c r="W1178" s="609"/>
      <c r="X1178" s="609"/>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7" customFormat="1" ht="13.5" customHeight="1" thickBot="1">
      <c r="A1179" s="260">
        <v>1904069</v>
      </c>
      <c r="B1179" s="608" t="s">
        <v>4268</v>
      </c>
      <c r="C1179" s="608"/>
      <c r="D1179" s="260" t="s">
        <v>4224</v>
      </c>
      <c r="E1179" s="309"/>
      <c r="F1179" s="309" t="s">
        <v>3245</v>
      </c>
      <c r="G1179" s="309">
        <v>5</v>
      </c>
      <c r="H1179" s="309">
        <v>5</v>
      </c>
      <c r="I1179" s="309" t="s">
        <v>3321</v>
      </c>
      <c r="J1179" s="309">
        <v>7</v>
      </c>
      <c r="K1179" s="312" t="s">
        <v>3236</v>
      </c>
      <c r="L1179" s="313" t="s">
        <v>4267</v>
      </c>
      <c r="M1179" s="581">
        <v>0</v>
      </c>
      <c r="N1179" s="581">
        <v>0</v>
      </c>
      <c r="O1179" s="260">
        <v>1</v>
      </c>
      <c r="P1179" s="581">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7" customFormat="1" ht="13.5" hidden="1" customHeight="1" thickBot="1">
      <c r="A1180" s="260">
        <v>1904070</v>
      </c>
      <c r="B1180" s="608" t="s">
        <v>4225</v>
      </c>
      <c r="C1180" s="608"/>
      <c r="D1180" s="260" t="s">
        <v>4226</v>
      </c>
      <c r="E1180" s="309" t="s">
        <v>3266</v>
      </c>
      <c r="F1180" s="309" t="s">
        <v>3245</v>
      </c>
      <c r="G1180" s="309">
        <v>4</v>
      </c>
      <c r="H1180" s="309">
        <v>8</v>
      </c>
      <c r="I1180" s="309" t="s">
        <v>3321</v>
      </c>
      <c r="J1180" s="309">
        <v>8</v>
      </c>
      <c r="K1180" s="312" t="s">
        <v>3241</v>
      </c>
      <c r="L1180" s="609" t="s">
        <v>4274</v>
      </c>
      <c r="M1180" s="581">
        <v>0</v>
      </c>
      <c r="N1180" s="260">
        <v>0</v>
      </c>
      <c r="O1180" s="581">
        <v>0</v>
      </c>
      <c r="P1180" s="581">
        <v>0</v>
      </c>
      <c r="Q1180" s="260">
        <v>0</v>
      </c>
      <c r="R1180" s="414">
        <f t="shared" si="61"/>
        <v>0</v>
      </c>
      <c r="S1180" s="609"/>
      <c r="T1180" s="609"/>
      <c r="U1180" s="609"/>
      <c r="V1180" s="609"/>
      <c r="W1180" s="609"/>
      <c r="X1180" s="609"/>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7" customFormat="1" ht="14.25" hidden="1" customHeight="1" thickBot="1">
      <c r="A1181" s="260">
        <v>1904071</v>
      </c>
      <c r="B1181" s="683" t="s">
        <v>4246</v>
      </c>
      <c r="C1181" s="634"/>
      <c r="D1181" s="619" t="s">
        <v>4315</v>
      </c>
      <c r="E1181" s="309"/>
      <c r="F1181" s="660" t="s">
        <v>3245</v>
      </c>
      <c r="G1181" s="660">
        <v>2</v>
      </c>
      <c r="H1181" s="660">
        <v>2</v>
      </c>
      <c r="I1181" s="309" t="s">
        <v>3353</v>
      </c>
      <c r="J1181" s="660">
        <v>2</v>
      </c>
      <c r="K1181" s="312" t="s">
        <v>3241</v>
      </c>
      <c r="L1181" s="609" t="s">
        <v>4276</v>
      </c>
      <c r="M1181" s="581">
        <v>0</v>
      </c>
      <c r="N1181" s="581">
        <v>0</v>
      </c>
      <c r="O1181" s="260">
        <v>0</v>
      </c>
      <c r="P1181" s="581">
        <v>0</v>
      </c>
      <c r="Q1181" s="260">
        <v>0</v>
      </c>
      <c r="R1181" s="414">
        <f t="shared" si="61"/>
        <v>0</v>
      </c>
      <c r="S1181" s="609"/>
      <c r="T1181" s="609"/>
      <c r="U1181" s="609"/>
      <c r="V1181" s="609"/>
      <c r="W1181" s="609"/>
      <c r="X1181" s="609"/>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7" customFormat="1" ht="14.25" hidden="1" customHeight="1" thickBot="1">
      <c r="A1182" s="260">
        <v>1904072</v>
      </c>
      <c r="B1182" s="634" t="s">
        <v>4247</v>
      </c>
      <c r="C1182" s="634"/>
      <c r="D1182" s="294" t="s">
        <v>4248</v>
      </c>
      <c r="E1182" s="309"/>
      <c r="F1182" s="660" t="s">
        <v>3235</v>
      </c>
      <c r="G1182" s="660"/>
      <c r="H1182" s="660"/>
      <c r="I1182" s="309" t="s">
        <v>3353</v>
      </c>
      <c r="J1182" s="660">
        <v>2</v>
      </c>
      <c r="K1182" s="312" t="s">
        <v>3246</v>
      </c>
      <c r="L1182" s="313" t="s">
        <v>4267</v>
      </c>
      <c r="M1182" s="581">
        <v>0</v>
      </c>
      <c r="N1182" s="581">
        <v>0</v>
      </c>
      <c r="O1182" s="260">
        <v>1</v>
      </c>
      <c r="P1182" s="581">
        <v>0</v>
      </c>
      <c r="Q1182" s="581">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7" customFormat="1" ht="14.25" hidden="1" customHeight="1" thickBot="1">
      <c r="A1183" s="260">
        <v>1904073</v>
      </c>
      <c r="B1183" s="634" t="s">
        <v>4249</v>
      </c>
      <c r="C1183" s="634"/>
      <c r="D1183" s="294" t="s">
        <v>4250</v>
      </c>
      <c r="E1183" s="309"/>
      <c r="F1183" s="660" t="s">
        <v>3235</v>
      </c>
      <c r="G1183" s="660"/>
      <c r="H1183" s="660"/>
      <c r="I1183" s="309" t="s">
        <v>3353</v>
      </c>
      <c r="J1183" s="660">
        <v>3</v>
      </c>
      <c r="K1183" s="312" t="s">
        <v>3241</v>
      </c>
      <c r="L1183" s="609" t="s">
        <v>4311</v>
      </c>
      <c r="M1183" s="581">
        <v>0</v>
      </c>
      <c r="N1183" s="581">
        <v>0</v>
      </c>
      <c r="O1183" s="581">
        <v>0</v>
      </c>
      <c r="P1183" s="581">
        <v>0</v>
      </c>
      <c r="Q1183" s="581">
        <v>0</v>
      </c>
      <c r="R1183" s="414">
        <f t="shared" si="61"/>
        <v>0</v>
      </c>
      <c r="S1183" s="609"/>
      <c r="T1183" s="609"/>
      <c r="U1183" s="609"/>
      <c r="V1183" s="609"/>
      <c r="W1183" s="609"/>
      <c r="X1183" s="609"/>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7" customFormat="1" ht="14.25" hidden="1" customHeight="1" thickBot="1">
      <c r="A1184" s="260">
        <v>1904074</v>
      </c>
      <c r="B1184" s="634" t="s">
        <v>4251</v>
      </c>
      <c r="C1184" s="634"/>
      <c r="D1184" s="294" t="s">
        <v>4252</v>
      </c>
      <c r="E1184" s="309"/>
      <c r="F1184" s="660" t="s">
        <v>3235</v>
      </c>
      <c r="G1184" s="660"/>
      <c r="H1184" s="660"/>
      <c r="I1184" s="309" t="s">
        <v>3353</v>
      </c>
      <c r="J1184" s="660">
        <v>3</v>
      </c>
      <c r="K1184" s="312" t="s">
        <v>3246</v>
      </c>
      <c r="L1184" s="609" t="s">
        <v>4985</v>
      </c>
      <c r="M1184" s="581">
        <v>0</v>
      </c>
      <c r="N1184" s="260">
        <v>0</v>
      </c>
      <c r="O1184" s="581">
        <v>0</v>
      </c>
      <c r="P1184" s="581">
        <v>0</v>
      </c>
      <c r="Q1184" s="260">
        <v>0</v>
      </c>
      <c r="R1184" s="414">
        <f t="shared" si="61"/>
        <v>0</v>
      </c>
      <c r="S1184" s="609"/>
      <c r="T1184" s="609"/>
      <c r="U1184" s="609"/>
      <c r="V1184" s="609"/>
      <c r="W1184" s="609"/>
      <c r="X1184" s="609"/>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7" customFormat="1" ht="14.25" hidden="1" customHeight="1" thickBot="1">
      <c r="A1185" s="260">
        <v>1904075</v>
      </c>
      <c r="B1185" s="634" t="s">
        <v>4253</v>
      </c>
      <c r="C1185" s="634"/>
      <c r="D1185" s="294" t="s">
        <v>4254</v>
      </c>
      <c r="E1185" s="309"/>
      <c r="F1185" s="660" t="s">
        <v>3245</v>
      </c>
      <c r="G1185" s="660">
        <v>2</v>
      </c>
      <c r="H1185" s="660">
        <v>2</v>
      </c>
      <c r="I1185" s="309" t="s">
        <v>3353</v>
      </c>
      <c r="J1185" s="660">
        <v>4</v>
      </c>
      <c r="K1185" s="312" t="s">
        <v>3246</v>
      </c>
      <c r="L1185" s="609" t="s">
        <v>5018</v>
      </c>
      <c r="M1185" s="581">
        <v>0</v>
      </c>
      <c r="N1185" s="581">
        <v>0</v>
      </c>
      <c r="O1185" s="260">
        <v>0</v>
      </c>
      <c r="P1185" s="581">
        <v>0</v>
      </c>
      <c r="Q1185" s="260">
        <v>0</v>
      </c>
      <c r="R1185" s="414">
        <f t="shared" si="61"/>
        <v>0</v>
      </c>
      <c r="S1185" s="609"/>
      <c r="T1185" s="609"/>
      <c r="U1185" s="609"/>
      <c r="V1185" s="609"/>
      <c r="W1185" s="609"/>
      <c r="X1185" s="609"/>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7" customFormat="1" ht="14.25" hidden="1" customHeight="1" thickBot="1">
      <c r="A1186" s="260">
        <v>1904076</v>
      </c>
      <c r="B1186" s="634" t="s">
        <v>4255</v>
      </c>
      <c r="C1186" s="634"/>
      <c r="D1186" s="294" t="s">
        <v>4256</v>
      </c>
      <c r="E1186" s="309" t="s">
        <v>3356</v>
      </c>
      <c r="F1186" s="660" t="s">
        <v>3245</v>
      </c>
      <c r="G1186" s="660">
        <v>4</v>
      </c>
      <c r="H1186" s="660">
        <v>6</v>
      </c>
      <c r="I1186" s="309" t="s">
        <v>3353</v>
      </c>
      <c r="J1186" s="660">
        <v>6</v>
      </c>
      <c r="K1186" s="312" t="s">
        <v>3241</v>
      </c>
      <c r="L1186" s="609" t="s">
        <v>4332</v>
      </c>
      <c r="M1186" s="581">
        <v>0</v>
      </c>
      <c r="N1186" s="581">
        <v>0</v>
      </c>
      <c r="O1186" s="581">
        <v>0</v>
      </c>
      <c r="P1186" s="581">
        <v>0</v>
      </c>
      <c r="Q1186" s="581">
        <v>0</v>
      </c>
      <c r="R1186" s="414">
        <f t="shared" si="61"/>
        <v>0</v>
      </c>
      <c r="S1186" s="609"/>
      <c r="T1186" s="609"/>
      <c r="U1186" s="609"/>
      <c r="V1186" s="609"/>
      <c r="W1186" s="609"/>
      <c r="X1186" s="609"/>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7" customFormat="1" ht="14.25" customHeight="1" thickBot="1">
      <c r="A1187" s="260">
        <v>1904077</v>
      </c>
      <c r="B1187" s="634" t="s">
        <v>4257</v>
      </c>
      <c r="C1187" s="634"/>
      <c r="D1187" s="619" t="s">
        <v>4299</v>
      </c>
      <c r="E1187" s="309"/>
      <c r="F1187" s="660" t="s">
        <v>3235</v>
      </c>
      <c r="G1187" s="660"/>
      <c r="H1187" s="660"/>
      <c r="I1187" s="309" t="s">
        <v>3353</v>
      </c>
      <c r="J1187" s="660">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7" customFormat="1" ht="14.25" customHeight="1" thickBot="1">
      <c r="A1188" s="260">
        <v>1904078</v>
      </c>
      <c r="B1188" s="683" t="s">
        <v>4318</v>
      </c>
      <c r="C1188" s="634"/>
      <c r="D1188" s="294" t="s">
        <v>4258</v>
      </c>
      <c r="E1188" s="309"/>
      <c r="F1188" s="660" t="s">
        <v>3245</v>
      </c>
      <c r="G1188" s="660">
        <v>7</v>
      </c>
      <c r="H1188" s="660">
        <v>8</v>
      </c>
      <c r="I1188" s="309" t="s">
        <v>3353</v>
      </c>
      <c r="J1188" s="660">
        <v>7</v>
      </c>
      <c r="K1188" s="312" t="s">
        <v>3236</v>
      </c>
      <c r="L1188" s="313" t="s">
        <v>4267</v>
      </c>
      <c r="M1188" s="260">
        <v>1</v>
      </c>
      <c r="N1188" s="581">
        <v>0</v>
      </c>
      <c r="O1188" s="581">
        <v>0</v>
      </c>
      <c r="P1188" s="581">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7" customFormat="1" ht="14.25" customHeight="1" thickBot="1">
      <c r="A1189" s="260">
        <v>1904079</v>
      </c>
      <c r="B1189" s="634" t="s">
        <v>4270</v>
      </c>
      <c r="C1189" s="634"/>
      <c r="D1189" s="294" t="s">
        <v>4259</v>
      </c>
      <c r="E1189" s="309" t="s">
        <v>3356</v>
      </c>
      <c r="F1189" s="660" t="s">
        <v>3245</v>
      </c>
      <c r="G1189" s="660">
        <v>5</v>
      </c>
      <c r="H1189" s="660">
        <v>7</v>
      </c>
      <c r="I1189" s="309" t="s">
        <v>3353</v>
      </c>
      <c r="J1189" s="660">
        <v>8</v>
      </c>
      <c r="K1189" s="312" t="s">
        <v>3236</v>
      </c>
      <c r="L1189" s="313" t="s">
        <v>4267</v>
      </c>
      <c r="M1189" s="581">
        <v>0</v>
      </c>
      <c r="N1189" s="581">
        <v>0</v>
      </c>
      <c r="O1189" s="260">
        <v>1</v>
      </c>
      <c r="P1189" s="581">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7" customFormat="1" ht="14.25" customHeight="1" thickBot="1">
      <c r="A1190" s="260">
        <v>1904080</v>
      </c>
      <c r="B1190" s="634" t="s">
        <v>4260</v>
      </c>
      <c r="C1190" s="634"/>
      <c r="D1190" s="619" t="s">
        <v>5019</v>
      </c>
      <c r="E1190" s="309" t="s">
        <v>3356</v>
      </c>
      <c r="F1190" s="660" t="s">
        <v>3245</v>
      </c>
      <c r="G1190" s="660">
        <v>8</v>
      </c>
      <c r="H1190" s="660">
        <v>8</v>
      </c>
      <c r="I1190" s="309" t="s">
        <v>3353</v>
      </c>
      <c r="J1190" s="660">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7" customFormat="1" ht="14.25" hidden="1" customHeight="1" thickBot="1">
      <c r="A1191" s="260">
        <v>1904081</v>
      </c>
      <c r="B1191" s="634" t="s">
        <v>4261</v>
      </c>
      <c r="C1191" s="634"/>
      <c r="D1191" s="294" t="s">
        <v>4262</v>
      </c>
      <c r="E1191" s="309"/>
      <c r="F1191" s="660" t="s">
        <v>3235</v>
      </c>
      <c r="G1191" s="660"/>
      <c r="H1191" s="660"/>
      <c r="I1191" s="309" t="s">
        <v>3367</v>
      </c>
      <c r="J1191" s="660">
        <v>1</v>
      </c>
      <c r="K1191" s="312" t="s">
        <v>3241</v>
      </c>
      <c r="L1191" s="609" t="s">
        <v>4324</v>
      </c>
      <c r="M1191" s="581">
        <v>0</v>
      </c>
      <c r="N1191" s="581">
        <v>0</v>
      </c>
      <c r="O1191" s="581">
        <v>0</v>
      </c>
      <c r="P1191" s="581">
        <v>0</v>
      </c>
      <c r="Q1191" s="581">
        <v>0</v>
      </c>
      <c r="R1191" s="414">
        <f t="shared" si="61"/>
        <v>0</v>
      </c>
      <c r="S1191" s="609"/>
      <c r="T1191" s="609"/>
      <c r="U1191" s="609"/>
      <c r="V1191" s="609"/>
      <c r="W1191" s="609"/>
      <c r="X1191" s="609"/>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7" customFormat="1" ht="14.25" hidden="1" customHeight="1" thickBot="1">
      <c r="A1192" s="260">
        <v>1904082</v>
      </c>
      <c r="B1192" s="634" t="s">
        <v>4263</v>
      </c>
      <c r="C1192" s="634"/>
      <c r="D1192" s="294" t="s">
        <v>4264</v>
      </c>
      <c r="E1192" s="309" t="s">
        <v>3260</v>
      </c>
      <c r="F1192" s="660" t="s">
        <v>3245</v>
      </c>
      <c r="G1192" s="660">
        <v>2</v>
      </c>
      <c r="H1192" s="660">
        <v>2</v>
      </c>
      <c r="I1192" s="309" t="s">
        <v>3367</v>
      </c>
      <c r="J1192" s="660">
        <v>2</v>
      </c>
      <c r="K1192" s="312" t="s">
        <v>3241</v>
      </c>
      <c r="L1192" s="609" t="s">
        <v>4297</v>
      </c>
      <c r="M1192" s="581">
        <v>0</v>
      </c>
      <c r="N1192" s="260">
        <v>0</v>
      </c>
      <c r="O1192" s="581">
        <v>0</v>
      </c>
      <c r="P1192" s="581">
        <v>0</v>
      </c>
      <c r="Q1192" s="260">
        <v>0</v>
      </c>
      <c r="R1192" s="414">
        <f t="shared" si="61"/>
        <v>0</v>
      </c>
      <c r="S1192" s="609"/>
      <c r="T1192" s="609"/>
      <c r="U1192" s="609"/>
      <c r="V1192" s="609"/>
      <c r="W1192" s="609"/>
      <c r="X1192" s="609"/>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7" customFormat="1" ht="14.25" hidden="1" customHeight="1" thickBot="1">
      <c r="A1193" s="260">
        <v>1904083</v>
      </c>
      <c r="B1193" s="634" t="s">
        <v>5498</v>
      </c>
      <c r="C1193" s="634"/>
      <c r="D1193" s="294" t="s">
        <v>4265</v>
      </c>
      <c r="E1193" s="309"/>
      <c r="F1193" s="660" t="s">
        <v>3235</v>
      </c>
      <c r="G1193" s="660"/>
      <c r="H1193" s="660"/>
      <c r="I1193" s="309" t="s">
        <v>3367</v>
      </c>
      <c r="J1193" s="660">
        <v>2</v>
      </c>
      <c r="K1193" s="312" t="s">
        <v>3246</v>
      </c>
      <c r="L1193" s="313" t="s">
        <v>4267</v>
      </c>
      <c r="M1193" s="581">
        <v>0</v>
      </c>
      <c r="N1193" s="581">
        <v>0</v>
      </c>
      <c r="O1193" s="581">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7" customFormat="1" ht="14.25" hidden="1" customHeight="1" thickBot="1">
      <c r="A1194" s="260">
        <v>1904084</v>
      </c>
      <c r="B1194" s="683" t="s">
        <v>4266</v>
      </c>
      <c r="C1194" s="634"/>
      <c r="D1194" s="619" t="s">
        <v>4272</v>
      </c>
      <c r="E1194" s="309" t="s">
        <v>3260</v>
      </c>
      <c r="F1194" s="660" t="s">
        <v>3245</v>
      </c>
      <c r="G1194" s="660">
        <v>3</v>
      </c>
      <c r="H1194" s="660">
        <v>3</v>
      </c>
      <c r="I1194" s="309" t="s">
        <v>3367</v>
      </c>
      <c r="J1194" s="660">
        <v>3</v>
      </c>
      <c r="K1194" s="312" t="s">
        <v>3246</v>
      </c>
      <c r="L1194" s="609" t="s">
        <v>4335</v>
      </c>
      <c r="M1194" s="581">
        <v>0</v>
      </c>
      <c r="N1194" s="581">
        <v>0</v>
      </c>
      <c r="O1194" s="581">
        <v>0</v>
      </c>
      <c r="P1194" s="581">
        <v>0</v>
      </c>
      <c r="Q1194" s="581">
        <v>0</v>
      </c>
      <c r="R1194" s="414">
        <f t="shared" si="61"/>
        <v>0</v>
      </c>
      <c r="S1194" s="609"/>
      <c r="T1194" s="609"/>
      <c r="U1194" s="609"/>
      <c r="V1194" s="609"/>
      <c r="W1194" s="609"/>
      <c r="X1194" s="609"/>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7" customFormat="1" ht="14.25" customHeight="1" thickBot="1">
      <c r="A1195" s="260">
        <v>1904085</v>
      </c>
      <c r="B1195" s="683" t="s">
        <v>4320</v>
      </c>
      <c r="C1195" s="634"/>
      <c r="D1195" s="619" t="s">
        <v>4271</v>
      </c>
      <c r="E1195" s="309"/>
      <c r="F1195" s="660" t="s">
        <v>3307</v>
      </c>
      <c r="G1195" s="660">
        <v>3</v>
      </c>
      <c r="H1195" s="660">
        <v>2</v>
      </c>
      <c r="I1195" s="309" t="s">
        <v>3367</v>
      </c>
      <c r="J1195" s="660">
        <v>4</v>
      </c>
      <c r="K1195" s="312" t="s">
        <v>3253</v>
      </c>
      <c r="L1195" s="609" t="s">
        <v>4334</v>
      </c>
      <c r="M1195" s="581">
        <v>0</v>
      </c>
      <c r="N1195" s="581">
        <v>0</v>
      </c>
      <c r="O1195" s="581">
        <v>0</v>
      </c>
      <c r="P1195" s="581">
        <v>0</v>
      </c>
      <c r="Q1195" s="581">
        <v>0</v>
      </c>
      <c r="R1195" s="414">
        <f t="shared" si="61"/>
        <v>0</v>
      </c>
      <c r="S1195" s="609"/>
      <c r="T1195" s="609"/>
      <c r="U1195" s="609"/>
      <c r="V1195" s="609"/>
      <c r="W1195" s="609"/>
      <c r="X1195" s="609"/>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7" customFormat="1" ht="14.25" customHeight="1" thickBot="1">
      <c r="A1196" s="260">
        <v>1904086</v>
      </c>
      <c r="B1196" s="683" t="s">
        <v>4031</v>
      </c>
      <c r="C1196" s="634"/>
      <c r="D1196" s="619" t="s">
        <v>4273</v>
      </c>
      <c r="E1196" s="309" t="s">
        <v>3260</v>
      </c>
      <c r="F1196" s="660" t="s">
        <v>3245</v>
      </c>
      <c r="G1196" s="660">
        <v>4</v>
      </c>
      <c r="H1196" s="660">
        <v>5</v>
      </c>
      <c r="I1196" s="309" t="s">
        <v>3367</v>
      </c>
      <c r="J1196" s="660">
        <v>4</v>
      </c>
      <c r="K1196" s="312" t="s">
        <v>3253</v>
      </c>
      <c r="L1196" s="609" t="s">
        <v>4335</v>
      </c>
      <c r="M1196" s="581">
        <v>0</v>
      </c>
      <c r="N1196" s="492">
        <v>0</v>
      </c>
      <c r="O1196" s="492">
        <v>0</v>
      </c>
      <c r="P1196" s="581">
        <v>0</v>
      </c>
      <c r="Q1196" s="581">
        <v>0</v>
      </c>
      <c r="R1196" s="414">
        <f t="shared" si="61"/>
        <v>0</v>
      </c>
      <c r="S1196" s="609"/>
      <c r="T1196" s="609"/>
      <c r="U1196" s="609"/>
      <c r="V1196" s="609"/>
      <c r="W1196" s="609"/>
      <c r="X1196" s="609"/>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7" customFormat="1" ht="14.25" hidden="1" customHeight="1" thickBot="1">
      <c r="A1197" s="260">
        <v>1904087</v>
      </c>
      <c r="B1197" s="634" t="s">
        <v>4032</v>
      </c>
      <c r="C1197" s="634"/>
      <c r="D1197" s="294" t="s">
        <v>4033</v>
      </c>
      <c r="E1197" s="309"/>
      <c r="F1197" s="660" t="s">
        <v>3235</v>
      </c>
      <c r="G1197" s="660"/>
      <c r="H1197" s="660"/>
      <c r="I1197" s="309" t="s">
        <v>3367</v>
      </c>
      <c r="J1197" s="660">
        <v>4</v>
      </c>
      <c r="K1197" s="312" t="s">
        <v>3241</v>
      </c>
      <c r="L1197" s="609" t="s">
        <v>4276</v>
      </c>
      <c r="M1197" s="581">
        <v>0</v>
      </c>
      <c r="N1197" s="260">
        <v>0</v>
      </c>
      <c r="O1197" s="260">
        <v>0</v>
      </c>
      <c r="P1197" s="260">
        <v>0</v>
      </c>
      <c r="Q1197" s="260">
        <v>0</v>
      </c>
      <c r="R1197" s="414">
        <f t="shared" si="61"/>
        <v>0</v>
      </c>
      <c r="S1197" s="609"/>
      <c r="T1197" s="609"/>
      <c r="U1197" s="609"/>
      <c r="V1197" s="609"/>
      <c r="W1197" s="609"/>
      <c r="X1197" s="609"/>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7" customFormat="1" ht="14.25" customHeight="1" thickBot="1">
      <c r="A1198" s="260">
        <v>1904088</v>
      </c>
      <c r="B1198" s="683" t="s">
        <v>4319</v>
      </c>
      <c r="C1198" s="634"/>
      <c r="D1198" s="294" t="s">
        <v>4034</v>
      </c>
      <c r="E1198" s="309"/>
      <c r="F1198" s="660" t="s">
        <v>3245</v>
      </c>
      <c r="G1198" s="660">
        <v>7</v>
      </c>
      <c r="H1198" s="660">
        <v>7</v>
      </c>
      <c r="I1198" s="309" t="s">
        <v>3367</v>
      </c>
      <c r="J1198" s="660">
        <v>7</v>
      </c>
      <c r="K1198" s="312" t="s">
        <v>3236</v>
      </c>
      <c r="L1198" s="609" t="s">
        <v>4335</v>
      </c>
      <c r="M1198" s="581">
        <v>0</v>
      </c>
      <c r="N1198" s="581">
        <v>0</v>
      </c>
      <c r="O1198" s="581">
        <v>0</v>
      </c>
      <c r="P1198" s="581">
        <v>0</v>
      </c>
      <c r="Q1198" s="581">
        <v>0</v>
      </c>
      <c r="R1198" s="414">
        <f t="shared" si="61"/>
        <v>0</v>
      </c>
      <c r="S1198" s="609"/>
      <c r="T1198" s="609"/>
      <c r="U1198" s="609"/>
      <c r="V1198" s="609"/>
      <c r="W1198" s="609"/>
      <c r="X1198" s="609"/>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7" customFormat="1" ht="14.25" customHeight="1" thickBot="1">
      <c r="A1199" s="260">
        <v>1904089</v>
      </c>
      <c r="B1199" s="634" t="s">
        <v>4035</v>
      </c>
      <c r="C1199" s="634"/>
      <c r="D1199" s="294" t="s">
        <v>4036</v>
      </c>
      <c r="E1199" s="309" t="s">
        <v>3260</v>
      </c>
      <c r="F1199" s="660" t="s">
        <v>3245</v>
      </c>
      <c r="G1199" s="660">
        <v>7</v>
      </c>
      <c r="H1199" s="660">
        <v>9</v>
      </c>
      <c r="I1199" s="309" t="s">
        <v>3367</v>
      </c>
      <c r="J1199" s="660">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7" customFormat="1" ht="14.25" hidden="1" customHeight="1" thickBot="1">
      <c r="A1200" s="260">
        <v>1904090</v>
      </c>
      <c r="B1200" s="634" t="s">
        <v>4037</v>
      </c>
      <c r="C1200" s="634"/>
      <c r="D1200" s="294" t="s">
        <v>4038</v>
      </c>
      <c r="E1200" s="309"/>
      <c r="F1200" s="660" t="s">
        <v>3235</v>
      </c>
      <c r="G1200" s="660"/>
      <c r="H1200" s="660"/>
      <c r="I1200" s="309" t="s">
        <v>3367</v>
      </c>
      <c r="J1200" s="660">
        <v>10</v>
      </c>
      <c r="K1200" s="312" t="s">
        <v>3246</v>
      </c>
      <c r="L1200" s="609" t="s">
        <v>4812</v>
      </c>
      <c r="M1200" s="581">
        <v>0</v>
      </c>
      <c r="N1200" s="581">
        <v>0</v>
      </c>
      <c r="O1200" s="581">
        <v>0</v>
      </c>
      <c r="P1200" s="581">
        <v>0</v>
      </c>
      <c r="Q1200" s="260">
        <v>0</v>
      </c>
      <c r="R1200" s="414">
        <f t="shared" si="61"/>
        <v>0</v>
      </c>
      <c r="S1200" s="609"/>
      <c r="T1200" s="609"/>
      <c r="U1200" s="609"/>
      <c r="V1200" s="609"/>
      <c r="W1200" s="609"/>
      <c r="X1200" s="609"/>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7" customFormat="1" ht="14.25" hidden="1" customHeight="1" thickBot="1">
      <c r="A1201" s="260">
        <v>1904091</v>
      </c>
      <c r="B1201" s="634" t="s">
        <v>4041</v>
      </c>
      <c r="C1201" s="634"/>
      <c r="D1201" s="294" t="s">
        <v>4042</v>
      </c>
      <c r="E1201" s="309" t="s">
        <v>3958</v>
      </c>
      <c r="F1201" s="660" t="s">
        <v>3245</v>
      </c>
      <c r="G1201" s="660">
        <v>1</v>
      </c>
      <c r="H1201" s="660">
        <v>2</v>
      </c>
      <c r="I1201" s="660" t="s">
        <v>3384</v>
      </c>
      <c r="J1201" s="660">
        <v>1</v>
      </c>
      <c r="K1201" s="312" t="s">
        <v>3241</v>
      </c>
      <c r="L1201" s="609" t="s">
        <v>4274</v>
      </c>
      <c r="M1201" s="581">
        <v>0</v>
      </c>
      <c r="N1201" s="260">
        <v>0</v>
      </c>
      <c r="O1201" s="581">
        <v>0</v>
      </c>
      <c r="P1201" s="581">
        <v>0</v>
      </c>
      <c r="Q1201" s="260">
        <v>0</v>
      </c>
      <c r="R1201" s="414">
        <f t="shared" si="61"/>
        <v>0</v>
      </c>
      <c r="S1201" s="609"/>
      <c r="T1201" s="609"/>
      <c r="U1201" s="609"/>
      <c r="V1201" s="609"/>
      <c r="W1201" s="609"/>
      <c r="X1201" s="609"/>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7" customFormat="1" ht="14.25" hidden="1" customHeight="1" thickBot="1">
      <c r="A1202" s="260">
        <v>1904092</v>
      </c>
      <c r="B1202" s="634" t="s">
        <v>4039</v>
      </c>
      <c r="C1202" s="634"/>
      <c r="D1202" s="294" t="s">
        <v>4040</v>
      </c>
      <c r="E1202" s="309"/>
      <c r="F1202" s="660" t="s">
        <v>3245</v>
      </c>
      <c r="G1202" s="660">
        <v>1</v>
      </c>
      <c r="H1202" s="660">
        <v>1</v>
      </c>
      <c r="I1202" s="660" t="s">
        <v>3384</v>
      </c>
      <c r="J1202" s="660">
        <v>1</v>
      </c>
      <c r="K1202" s="312" t="s">
        <v>3241</v>
      </c>
      <c r="L1202" s="609" t="s">
        <v>4274</v>
      </c>
      <c r="M1202" s="581">
        <v>0</v>
      </c>
      <c r="N1202" s="260">
        <v>0</v>
      </c>
      <c r="O1202" s="581">
        <v>0</v>
      </c>
      <c r="P1202" s="581">
        <v>0</v>
      </c>
      <c r="Q1202" s="260">
        <v>0</v>
      </c>
      <c r="R1202" s="414">
        <f t="shared" si="61"/>
        <v>0</v>
      </c>
      <c r="S1202" s="609"/>
      <c r="T1202" s="609"/>
      <c r="U1202" s="609"/>
      <c r="V1202" s="609"/>
      <c r="W1202" s="609"/>
      <c r="X1202" s="609"/>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7" customFormat="1" ht="14.25" hidden="1" customHeight="1" thickBot="1">
      <c r="A1203" s="260">
        <v>1904093</v>
      </c>
      <c r="B1203" s="683" t="s">
        <v>4052</v>
      </c>
      <c r="C1203" s="634"/>
      <c r="D1203" s="619" t="s">
        <v>4316</v>
      </c>
      <c r="E1203" s="309"/>
      <c r="F1203" s="660" t="s">
        <v>3245</v>
      </c>
      <c r="G1203" s="660">
        <v>2</v>
      </c>
      <c r="H1203" s="660">
        <v>3</v>
      </c>
      <c r="I1203" s="660" t="s">
        <v>3384</v>
      </c>
      <c r="J1203" s="660">
        <v>2</v>
      </c>
      <c r="K1203" s="312" t="s">
        <v>3241</v>
      </c>
      <c r="L1203" s="609" t="s">
        <v>4294</v>
      </c>
      <c r="M1203" s="581">
        <v>0</v>
      </c>
      <c r="N1203" s="581">
        <v>0</v>
      </c>
      <c r="O1203" s="581">
        <v>0</v>
      </c>
      <c r="P1203" s="581">
        <v>0</v>
      </c>
      <c r="Q1203" s="260">
        <v>0</v>
      </c>
      <c r="R1203" s="414">
        <f t="shared" si="61"/>
        <v>0</v>
      </c>
      <c r="S1203" s="609"/>
      <c r="T1203" s="609"/>
      <c r="U1203" s="609"/>
      <c r="V1203" s="609"/>
      <c r="W1203" s="609"/>
      <c r="X1203" s="609"/>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7" customFormat="1" ht="14.25" hidden="1" customHeight="1" thickBot="1">
      <c r="A1204" s="260">
        <v>1904094</v>
      </c>
      <c r="B1204" s="634" t="s">
        <v>4049</v>
      </c>
      <c r="C1204" s="634"/>
      <c r="D1204" s="294"/>
      <c r="E1204" s="309" t="s">
        <v>3266</v>
      </c>
      <c r="F1204" s="660" t="s">
        <v>3245</v>
      </c>
      <c r="G1204" s="660">
        <v>2</v>
      </c>
      <c r="H1204" s="660">
        <v>3</v>
      </c>
      <c r="I1204" s="660" t="s">
        <v>3384</v>
      </c>
      <c r="J1204" s="660">
        <v>2</v>
      </c>
      <c r="K1204" s="312" t="s">
        <v>3241</v>
      </c>
      <c r="L1204" s="313" t="s">
        <v>4267</v>
      </c>
      <c r="M1204" s="581">
        <v>0</v>
      </c>
      <c r="N1204" s="581">
        <v>0</v>
      </c>
      <c r="O1204" s="581">
        <v>0</v>
      </c>
      <c r="P1204" s="581">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7" customFormat="1" ht="14.25" hidden="1" customHeight="1" thickBot="1">
      <c r="A1205" s="260">
        <v>1904095</v>
      </c>
      <c r="B1205" s="683" t="s">
        <v>4045</v>
      </c>
      <c r="C1205" s="634"/>
      <c r="D1205" s="294" t="s">
        <v>4046</v>
      </c>
      <c r="E1205" s="309" t="s">
        <v>3407</v>
      </c>
      <c r="F1205" s="660" t="s">
        <v>3245</v>
      </c>
      <c r="G1205" s="660">
        <v>1</v>
      </c>
      <c r="H1205" s="660">
        <v>1</v>
      </c>
      <c r="I1205" s="660" t="s">
        <v>3384</v>
      </c>
      <c r="J1205" s="660">
        <v>2</v>
      </c>
      <c r="K1205" s="312" t="s">
        <v>3241</v>
      </c>
      <c r="L1205" s="609" t="s">
        <v>4276</v>
      </c>
      <c r="M1205" s="581">
        <v>0</v>
      </c>
      <c r="N1205" s="260">
        <v>0</v>
      </c>
      <c r="O1205" s="581">
        <v>0</v>
      </c>
      <c r="P1205" s="581">
        <v>0</v>
      </c>
      <c r="Q1205" s="260">
        <v>0</v>
      </c>
      <c r="R1205" s="414">
        <f t="shared" si="61"/>
        <v>0</v>
      </c>
      <c r="S1205" s="609"/>
      <c r="T1205" s="609"/>
      <c r="U1205" s="609"/>
      <c r="V1205" s="609"/>
      <c r="W1205" s="609"/>
      <c r="X1205" s="609"/>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7" customFormat="1" ht="14.25" hidden="1" customHeight="1" thickBot="1">
      <c r="A1206" s="260">
        <v>1904096</v>
      </c>
      <c r="B1206" s="634" t="s">
        <v>4043</v>
      </c>
      <c r="C1206" s="634"/>
      <c r="D1206" s="294" t="s">
        <v>4044</v>
      </c>
      <c r="E1206" s="309" t="s">
        <v>3266</v>
      </c>
      <c r="F1206" s="660" t="s">
        <v>3245</v>
      </c>
      <c r="G1206" s="660">
        <v>0</v>
      </c>
      <c r="H1206" s="660">
        <v>6</v>
      </c>
      <c r="I1206" s="660" t="s">
        <v>3384</v>
      </c>
      <c r="J1206" s="660">
        <v>2</v>
      </c>
      <c r="K1206" s="312" t="s">
        <v>3241</v>
      </c>
      <c r="L1206" s="609" t="s">
        <v>4274</v>
      </c>
      <c r="M1206" s="581">
        <v>0</v>
      </c>
      <c r="N1206" s="260">
        <v>0</v>
      </c>
      <c r="O1206" s="581">
        <v>0</v>
      </c>
      <c r="P1206" s="581">
        <v>0</v>
      </c>
      <c r="Q1206" s="260">
        <v>0</v>
      </c>
      <c r="R1206" s="414">
        <f t="shared" si="61"/>
        <v>0</v>
      </c>
      <c r="S1206" s="609"/>
      <c r="T1206" s="609"/>
      <c r="U1206" s="609"/>
      <c r="V1206" s="609"/>
      <c r="W1206" s="609"/>
      <c r="X1206" s="609"/>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7" customFormat="1" ht="14.25" customHeight="1" thickBot="1">
      <c r="A1207" s="260"/>
      <c r="B1207" s="634" t="s">
        <v>4327</v>
      </c>
      <c r="C1207" s="634"/>
      <c r="D1207" s="294"/>
      <c r="E1207" s="309"/>
      <c r="F1207" s="660" t="s">
        <v>3245</v>
      </c>
      <c r="G1207" s="660">
        <v>3</v>
      </c>
      <c r="H1207" s="660">
        <v>2</v>
      </c>
      <c r="I1207" s="660" t="s">
        <v>3384</v>
      </c>
      <c r="J1207" s="660">
        <v>2</v>
      </c>
      <c r="K1207" s="312" t="s">
        <v>3236</v>
      </c>
      <c r="L1207" s="313" t="s">
        <v>4267</v>
      </c>
      <c r="M1207" s="581">
        <v>0</v>
      </c>
      <c r="N1207" s="260">
        <v>1</v>
      </c>
      <c r="O1207" s="581">
        <v>0</v>
      </c>
      <c r="P1207" s="581">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7" customFormat="1" ht="14.25" hidden="1" customHeight="1" thickBot="1">
      <c r="A1208" s="260">
        <v>1904097</v>
      </c>
      <c r="B1208" s="634" t="s">
        <v>4047</v>
      </c>
      <c r="C1208" s="634"/>
      <c r="D1208" s="294" t="s">
        <v>4048</v>
      </c>
      <c r="E1208" s="309" t="s">
        <v>3407</v>
      </c>
      <c r="F1208" s="660" t="s">
        <v>3245</v>
      </c>
      <c r="G1208" s="660">
        <v>2</v>
      </c>
      <c r="H1208" s="660">
        <v>1</v>
      </c>
      <c r="I1208" s="660" t="s">
        <v>3384</v>
      </c>
      <c r="J1208" s="660">
        <v>2</v>
      </c>
      <c r="K1208" s="312" t="s">
        <v>3241</v>
      </c>
      <c r="L1208" s="609" t="s">
        <v>4333</v>
      </c>
      <c r="M1208" s="581">
        <v>0</v>
      </c>
      <c r="N1208" s="581">
        <v>0</v>
      </c>
      <c r="O1208" s="581">
        <v>0</v>
      </c>
      <c r="P1208" s="581">
        <v>0</v>
      </c>
      <c r="Q1208" s="581">
        <v>0</v>
      </c>
      <c r="R1208" s="414">
        <f t="shared" si="61"/>
        <v>0</v>
      </c>
      <c r="S1208" s="609"/>
      <c r="T1208" s="609"/>
      <c r="U1208" s="609"/>
      <c r="V1208" s="609"/>
      <c r="W1208" s="609"/>
      <c r="X1208" s="609"/>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7" customFormat="1" ht="14.25" hidden="1" customHeight="1" thickBot="1">
      <c r="A1209" s="260">
        <v>1904098</v>
      </c>
      <c r="B1209" s="634" t="s">
        <v>4050</v>
      </c>
      <c r="C1209" s="634"/>
      <c r="D1209" s="294" t="s">
        <v>4051</v>
      </c>
      <c r="E1209" s="309"/>
      <c r="F1209" s="660" t="s">
        <v>3245</v>
      </c>
      <c r="G1209" s="660">
        <v>2</v>
      </c>
      <c r="H1209" s="660">
        <v>3</v>
      </c>
      <c r="I1209" s="660" t="s">
        <v>3384</v>
      </c>
      <c r="J1209" s="660">
        <v>2</v>
      </c>
      <c r="K1209" s="312" t="s">
        <v>3241</v>
      </c>
      <c r="L1209" s="609" t="s">
        <v>4306</v>
      </c>
      <c r="M1209" s="581">
        <v>0</v>
      </c>
      <c r="N1209" s="581">
        <v>0</v>
      </c>
      <c r="O1209" s="581">
        <v>0</v>
      </c>
      <c r="P1209" s="581">
        <v>0</v>
      </c>
      <c r="Q1209" s="581">
        <v>0</v>
      </c>
      <c r="R1209" s="414">
        <f t="shared" si="61"/>
        <v>0</v>
      </c>
      <c r="S1209" s="609"/>
      <c r="T1209" s="609"/>
      <c r="U1209" s="609"/>
      <c r="V1209" s="609"/>
      <c r="W1209" s="609"/>
      <c r="X1209" s="609"/>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7" customFormat="1" ht="14.25" hidden="1" customHeight="1" thickBot="1">
      <c r="A1210" s="260">
        <v>1904099</v>
      </c>
      <c r="B1210" s="634" t="s">
        <v>4053</v>
      </c>
      <c r="C1210" s="634"/>
      <c r="D1210" s="294" t="s">
        <v>4054</v>
      </c>
      <c r="E1210" s="309"/>
      <c r="F1210" s="660" t="s">
        <v>3245</v>
      </c>
      <c r="G1210" s="660">
        <v>3</v>
      </c>
      <c r="H1210" s="660">
        <v>2</v>
      </c>
      <c r="I1210" s="660" t="s">
        <v>3384</v>
      </c>
      <c r="J1210" s="660">
        <v>2</v>
      </c>
      <c r="K1210" s="312" t="s">
        <v>3241</v>
      </c>
      <c r="L1210" s="609" t="s">
        <v>4308</v>
      </c>
      <c r="M1210" s="581">
        <v>0</v>
      </c>
      <c r="N1210" s="581">
        <v>0</v>
      </c>
      <c r="O1210" s="581">
        <v>0</v>
      </c>
      <c r="P1210" s="581">
        <v>0</v>
      </c>
      <c r="Q1210" s="581">
        <v>0</v>
      </c>
      <c r="R1210" s="414">
        <f t="shared" si="61"/>
        <v>0</v>
      </c>
      <c r="S1210" s="609"/>
      <c r="T1210" s="609"/>
      <c r="U1210" s="609"/>
      <c r="V1210" s="609"/>
      <c r="W1210" s="609"/>
      <c r="X1210" s="609"/>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7" customFormat="1" ht="14.25" hidden="1" customHeight="1" thickBot="1">
      <c r="A1211" s="260">
        <v>1904100</v>
      </c>
      <c r="B1211" s="608" t="s">
        <v>4065</v>
      </c>
      <c r="C1211" s="608"/>
      <c r="D1211" s="294" t="s">
        <v>4066</v>
      </c>
      <c r="E1211" s="309"/>
      <c r="F1211" s="660" t="s">
        <v>3245</v>
      </c>
      <c r="G1211" s="660">
        <v>5</v>
      </c>
      <c r="H1211" s="660">
        <v>6</v>
      </c>
      <c r="I1211" s="660" t="s">
        <v>3384</v>
      </c>
      <c r="J1211" s="660">
        <v>3</v>
      </c>
      <c r="K1211" s="312" t="s">
        <v>3246</v>
      </c>
      <c r="L1211" s="609" t="s">
        <v>4629</v>
      </c>
      <c r="M1211" s="581">
        <v>0</v>
      </c>
      <c r="N1211" s="581">
        <v>0</v>
      </c>
      <c r="O1211" s="581">
        <v>0</v>
      </c>
      <c r="P1211" s="581">
        <v>0</v>
      </c>
      <c r="Q1211" s="581">
        <v>0</v>
      </c>
      <c r="R1211" s="414">
        <f t="shared" si="61"/>
        <v>0</v>
      </c>
      <c r="S1211" s="609"/>
      <c r="T1211" s="609"/>
      <c r="U1211" s="609"/>
      <c r="V1211" s="609"/>
      <c r="W1211" s="609"/>
      <c r="X1211" s="609"/>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7" customFormat="1" ht="14.25" hidden="1" customHeight="1" thickBot="1">
      <c r="A1212" s="260">
        <v>1904101</v>
      </c>
      <c r="B1212" s="634" t="s">
        <v>4063</v>
      </c>
      <c r="C1212" s="634"/>
      <c r="D1212" s="294" t="s">
        <v>4064</v>
      </c>
      <c r="E1212" s="309"/>
      <c r="F1212" s="660" t="s">
        <v>3245</v>
      </c>
      <c r="G1212" s="660">
        <v>5</v>
      </c>
      <c r="H1212" s="660">
        <v>1</v>
      </c>
      <c r="I1212" s="660" t="s">
        <v>3384</v>
      </c>
      <c r="J1212" s="660">
        <v>3</v>
      </c>
      <c r="K1212" s="312" t="s">
        <v>3241</v>
      </c>
      <c r="L1212" s="609" t="s">
        <v>4274</v>
      </c>
      <c r="M1212" s="581">
        <v>0</v>
      </c>
      <c r="N1212" s="260">
        <v>0</v>
      </c>
      <c r="O1212" s="581">
        <v>0</v>
      </c>
      <c r="P1212" s="581">
        <v>0</v>
      </c>
      <c r="Q1212" s="260">
        <v>0</v>
      </c>
      <c r="R1212" s="414">
        <f t="shared" si="61"/>
        <v>0</v>
      </c>
      <c r="S1212" s="609"/>
      <c r="T1212" s="609"/>
      <c r="U1212" s="609"/>
      <c r="V1212" s="609"/>
      <c r="W1212" s="609"/>
      <c r="X1212" s="609"/>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7" customFormat="1" ht="14.25" hidden="1" customHeight="1" thickBot="1">
      <c r="A1213" s="260">
        <v>1904104</v>
      </c>
      <c r="B1213" s="634" t="s">
        <v>4061</v>
      </c>
      <c r="C1213" s="634"/>
      <c r="D1213" s="294" t="s">
        <v>4062</v>
      </c>
      <c r="E1213" s="309"/>
      <c r="F1213" s="660" t="s">
        <v>3245</v>
      </c>
      <c r="G1213" s="660">
        <v>3</v>
      </c>
      <c r="H1213" s="660">
        <v>4</v>
      </c>
      <c r="I1213" s="660" t="s">
        <v>3384</v>
      </c>
      <c r="J1213" s="660">
        <v>3</v>
      </c>
      <c r="K1213" s="312" t="s">
        <v>3246</v>
      </c>
      <c r="L1213" s="609" t="s">
        <v>4998</v>
      </c>
      <c r="M1213" s="581">
        <v>0</v>
      </c>
      <c r="N1213" s="581">
        <v>0</v>
      </c>
      <c r="O1213" s="260">
        <v>0</v>
      </c>
      <c r="P1213" s="260">
        <v>0</v>
      </c>
      <c r="Q1213" s="260">
        <v>0</v>
      </c>
      <c r="R1213" s="414">
        <f t="shared" si="61"/>
        <v>0</v>
      </c>
      <c r="S1213" s="609"/>
      <c r="T1213" s="609"/>
      <c r="U1213" s="609"/>
      <c r="V1213" s="609"/>
      <c r="W1213" s="609"/>
      <c r="X1213" s="609"/>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7" customFormat="1" ht="14.25" hidden="1" customHeight="1" thickBot="1">
      <c r="A1214" s="260">
        <v>1904102</v>
      </c>
      <c r="B1214" s="634" t="s">
        <v>4057</v>
      </c>
      <c r="C1214" s="634"/>
      <c r="D1214" s="294" t="s">
        <v>4058</v>
      </c>
      <c r="E1214" s="309"/>
      <c r="F1214" s="660" t="s">
        <v>3245</v>
      </c>
      <c r="G1214" s="660">
        <v>3</v>
      </c>
      <c r="H1214" s="660">
        <v>3</v>
      </c>
      <c r="I1214" s="660" t="s">
        <v>3384</v>
      </c>
      <c r="J1214" s="660">
        <v>3</v>
      </c>
      <c r="K1214" s="312" t="s">
        <v>3241</v>
      </c>
      <c r="L1214" s="609" t="s">
        <v>4285</v>
      </c>
      <c r="M1214" s="581">
        <v>0</v>
      </c>
      <c r="N1214" s="581">
        <v>0</v>
      </c>
      <c r="O1214" s="581">
        <v>0</v>
      </c>
      <c r="P1214" s="581">
        <v>0</v>
      </c>
      <c r="Q1214" s="581">
        <v>0</v>
      </c>
      <c r="R1214" s="414">
        <f t="shared" si="61"/>
        <v>0</v>
      </c>
      <c r="S1214" s="609"/>
      <c r="T1214" s="609"/>
      <c r="U1214" s="609"/>
      <c r="V1214" s="609"/>
      <c r="W1214" s="609"/>
      <c r="X1214" s="609"/>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7" customFormat="1" ht="14.25" hidden="1" customHeight="1" thickBot="1">
      <c r="A1215" s="260">
        <v>1904103</v>
      </c>
      <c r="B1215" s="634" t="s">
        <v>4059</v>
      </c>
      <c r="C1215" s="634"/>
      <c r="D1215" s="294" t="s">
        <v>4060</v>
      </c>
      <c r="E1215" s="309"/>
      <c r="F1215" s="660" t="s">
        <v>3245</v>
      </c>
      <c r="G1215" s="660">
        <v>3</v>
      </c>
      <c r="H1215" s="660">
        <v>4</v>
      </c>
      <c r="I1215" s="660" t="s">
        <v>3384</v>
      </c>
      <c r="J1215" s="660">
        <v>3</v>
      </c>
      <c r="K1215" s="312" t="s">
        <v>3241</v>
      </c>
      <c r="L1215" s="609" t="s">
        <v>4274</v>
      </c>
      <c r="M1215" s="581">
        <v>0</v>
      </c>
      <c r="N1215" s="260">
        <v>0</v>
      </c>
      <c r="O1215" s="581">
        <v>0</v>
      </c>
      <c r="P1215" s="581">
        <v>0</v>
      </c>
      <c r="Q1215" s="260">
        <v>0</v>
      </c>
      <c r="R1215" s="414">
        <f t="shared" si="61"/>
        <v>0</v>
      </c>
      <c r="S1215" s="609"/>
      <c r="T1215" s="609"/>
      <c r="U1215" s="609"/>
      <c r="V1215" s="609"/>
      <c r="W1215" s="609"/>
      <c r="X1215" s="609"/>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7" customFormat="1" ht="14.25" customHeight="1" thickBot="1">
      <c r="A1216" s="260">
        <v>1904105</v>
      </c>
      <c r="B1216" s="683" t="s">
        <v>4055</v>
      </c>
      <c r="C1216" s="634"/>
      <c r="D1216" s="294" t="s">
        <v>4056</v>
      </c>
      <c r="E1216" s="309"/>
      <c r="F1216" s="660" t="s">
        <v>3245</v>
      </c>
      <c r="G1216" s="660">
        <v>1</v>
      </c>
      <c r="H1216" s="660">
        <v>6</v>
      </c>
      <c r="I1216" s="660" t="s">
        <v>3384</v>
      </c>
      <c r="J1216" s="660">
        <v>3</v>
      </c>
      <c r="K1216" s="312" t="s">
        <v>3253</v>
      </c>
      <c r="L1216" s="609" t="s">
        <v>4329</v>
      </c>
      <c r="M1216" s="581">
        <v>0</v>
      </c>
      <c r="N1216" s="581">
        <v>0</v>
      </c>
      <c r="O1216" s="581">
        <v>0</v>
      </c>
      <c r="P1216" s="581">
        <v>0</v>
      </c>
      <c r="Q1216" s="581">
        <v>0</v>
      </c>
      <c r="R1216" s="414">
        <f t="shared" si="61"/>
        <v>0</v>
      </c>
      <c r="S1216" s="609"/>
      <c r="T1216" s="609"/>
      <c r="U1216" s="609"/>
      <c r="V1216" s="609"/>
      <c r="W1216" s="609"/>
      <c r="X1216" s="609"/>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7" customFormat="1" ht="14.25" customHeight="1" thickBot="1">
      <c r="A1217" s="260">
        <v>1904106</v>
      </c>
      <c r="B1217" s="634" t="s">
        <v>4069</v>
      </c>
      <c r="C1217" s="634"/>
      <c r="D1217" s="294" t="s">
        <v>4070</v>
      </c>
      <c r="E1217" s="309"/>
      <c r="F1217" s="660" t="s">
        <v>3245</v>
      </c>
      <c r="G1217" s="660">
        <v>2</v>
      </c>
      <c r="H1217" s="660">
        <v>6</v>
      </c>
      <c r="I1217" s="660" t="s">
        <v>3384</v>
      </c>
      <c r="J1217" s="660">
        <v>4</v>
      </c>
      <c r="K1217" s="312" t="s">
        <v>3236</v>
      </c>
      <c r="L1217" s="609" t="s">
        <v>4274</v>
      </c>
      <c r="M1217" s="581">
        <v>0</v>
      </c>
      <c r="N1217" s="581">
        <v>0</v>
      </c>
      <c r="O1217" s="581">
        <v>0</v>
      </c>
      <c r="P1217" s="581">
        <v>0</v>
      </c>
      <c r="Q1217" s="581">
        <v>0</v>
      </c>
      <c r="R1217" s="414">
        <f t="shared" si="61"/>
        <v>0</v>
      </c>
      <c r="S1217" s="609"/>
      <c r="T1217" s="609"/>
      <c r="U1217" s="609"/>
      <c r="V1217" s="609"/>
      <c r="W1217" s="609"/>
      <c r="X1217" s="609"/>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7" customFormat="1" ht="14.25" hidden="1" customHeight="1" thickBot="1">
      <c r="A1218" s="260">
        <v>1904107</v>
      </c>
      <c r="B1218" s="634" t="s">
        <v>4081</v>
      </c>
      <c r="C1218" s="634"/>
      <c r="D1218" s="294" t="s">
        <v>4082</v>
      </c>
      <c r="E1218" s="309" t="s">
        <v>3266</v>
      </c>
      <c r="F1218" s="660" t="s">
        <v>3245</v>
      </c>
      <c r="G1218" s="660">
        <v>5</v>
      </c>
      <c r="H1218" s="660">
        <v>6</v>
      </c>
      <c r="I1218" s="660" t="s">
        <v>3384</v>
      </c>
      <c r="J1218" s="660">
        <v>4</v>
      </c>
      <c r="K1218" s="312" t="s">
        <v>3241</v>
      </c>
      <c r="L1218" s="609" t="s">
        <v>4274</v>
      </c>
      <c r="M1218" s="581">
        <v>0</v>
      </c>
      <c r="N1218" s="260">
        <v>0</v>
      </c>
      <c r="O1218" s="581">
        <v>0</v>
      </c>
      <c r="P1218" s="581">
        <v>0</v>
      </c>
      <c r="Q1218" s="260">
        <v>0</v>
      </c>
      <c r="R1218" s="414">
        <f t="shared" si="61"/>
        <v>0</v>
      </c>
      <c r="S1218" s="609"/>
      <c r="T1218" s="609"/>
      <c r="U1218" s="609"/>
      <c r="V1218" s="609"/>
      <c r="W1218" s="609"/>
      <c r="X1218" s="609"/>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7" customFormat="1" ht="14.25" hidden="1" customHeight="1" thickBot="1">
      <c r="A1219" s="260">
        <v>1904108</v>
      </c>
      <c r="B1219" s="608" t="s">
        <v>4073</v>
      </c>
      <c r="C1219" s="608"/>
      <c r="D1219" s="294" t="s">
        <v>4074</v>
      </c>
      <c r="E1219" s="309"/>
      <c r="F1219" s="660" t="s">
        <v>3245</v>
      </c>
      <c r="G1219" s="660">
        <v>3</v>
      </c>
      <c r="H1219" s="660">
        <v>2</v>
      </c>
      <c r="I1219" s="660" t="s">
        <v>3384</v>
      </c>
      <c r="J1219" s="660">
        <v>4</v>
      </c>
      <c r="K1219" s="312" t="s">
        <v>3241</v>
      </c>
      <c r="L1219" s="609" t="s">
        <v>4276</v>
      </c>
      <c r="M1219" s="581">
        <v>0</v>
      </c>
      <c r="N1219" s="260">
        <v>0</v>
      </c>
      <c r="O1219" s="581">
        <v>0</v>
      </c>
      <c r="P1219" s="581">
        <v>0</v>
      </c>
      <c r="Q1219" s="260">
        <v>0</v>
      </c>
      <c r="R1219" s="414">
        <f t="shared" si="61"/>
        <v>0</v>
      </c>
      <c r="S1219" s="609"/>
      <c r="T1219" s="609"/>
      <c r="U1219" s="609"/>
      <c r="V1219" s="609"/>
      <c r="W1219" s="609"/>
      <c r="X1219" s="609"/>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7" customFormat="1" ht="14.25" hidden="1" customHeight="1" thickBot="1">
      <c r="A1220" s="260">
        <v>1904109</v>
      </c>
      <c r="B1220" s="634" t="s">
        <v>4079</v>
      </c>
      <c r="C1220" s="634"/>
      <c r="D1220" s="294" t="s">
        <v>4080</v>
      </c>
      <c r="E1220" s="309" t="s">
        <v>3356</v>
      </c>
      <c r="F1220" s="660" t="s">
        <v>3245</v>
      </c>
      <c r="G1220" s="660">
        <v>5</v>
      </c>
      <c r="H1220" s="660">
        <v>2</v>
      </c>
      <c r="I1220" s="660" t="s">
        <v>3384</v>
      </c>
      <c r="J1220" s="660">
        <v>4</v>
      </c>
      <c r="K1220" s="312" t="s">
        <v>3246</v>
      </c>
      <c r="L1220" s="609" t="s">
        <v>4749</v>
      </c>
      <c r="M1220" s="581">
        <v>0</v>
      </c>
      <c r="N1220" s="581">
        <v>0</v>
      </c>
      <c r="O1220" s="581">
        <v>0</v>
      </c>
      <c r="P1220" s="581">
        <v>0</v>
      </c>
      <c r="Q1220" s="581">
        <v>0</v>
      </c>
      <c r="R1220" s="414">
        <f t="shared" si="61"/>
        <v>0</v>
      </c>
      <c r="S1220" s="609"/>
      <c r="T1220" s="609"/>
      <c r="U1220" s="609"/>
      <c r="V1220" s="609"/>
      <c r="W1220" s="609"/>
      <c r="X1220" s="609"/>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7" customFormat="1" ht="14.25" customHeight="1" thickBot="1">
      <c r="A1221" s="260">
        <v>1904110</v>
      </c>
      <c r="B1221" s="634" t="s">
        <v>4075</v>
      </c>
      <c r="C1221" s="634"/>
      <c r="D1221" s="294" t="s">
        <v>4076</v>
      </c>
      <c r="E1221" s="309"/>
      <c r="F1221" s="660" t="s">
        <v>3245</v>
      </c>
      <c r="G1221" s="660">
        <v>3</v>
      </c>
      <c r="H1221" s="660">
        <v>3</v>
      </c>
      <c r="I1221" s="660" t="s">
        <v>3384</v>
      </c>
      <c r="J1221" s="660">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7" customFormat="1" ht="14.25" hidden="1" customHeight="1" thickBot="1">
      <c r="A1222" s="260">
        <v>1904111</v>
      </c>
      <c r="B1222" s="634" t="s">
        <v>4077</v>
      </c>
      <c r="C1222" s="634"/>
      <c r="D1222" s="294" t="s">
        <v>4078</v>
      </c>
      <c r="E1222" s="309" t="s">
        <v>3260</v>
      </c>
      <c r="F1222" s="660" t="s">
        <v>3245</v>
      </c>
      <c r="G1222" s="660">
        <v>3</v>
      </c>
      <c r="H1222" s="660">
        <v>8</v>
      </c>
      <c r="I1222" s="660" t="s">
        <v>3384</v>
      </c>
      <c r="J1222" s="660">
        <v>4</v>
      </c>
      <c r="K1222" s="312" t="s">
        <v>3246</v>
      </c>
      <c r="L1222" s="609" t="s">
        <v>5025</v>
      </c>
      <c r="M1222" s="581">
        <v>0</v>
      </c>
      <c r="N1222" s="581">
        <v>0</v>
      </c>
      <c r="O1222" s="260">
        <v>0</v>
      </c>
      <c r="P1222" s="260">
        <v>0</v>
      </c>
      <c r="Q1222" s="260">
        <v>0</v>
      </c>
      <c r="R1222" s="414">
        <f t="shared" si="61"/>
        <v>0</v>
      </c>
      <c r="S1222" s="609"/>
      <c r="T1222" s="609"/>
      <c r="U1222" s="609"/>
      <c r="V1222" s="609"/>
      <c r="W1222" s="609"/>
      <c r="X1222" s="609"/>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7" customFormat="1" ht="14.25" hidden="1" customHeight="1" thickBot="1">
      <c r="A1223" s="260">
        <v>1904112</v>
      </c>
      <c r="B1223" s="608" t="s">
        <v>4067</v>
      </c>
      <c r="C1223" s="608"/>
      <c r="D1223" s="294" t="s">
        <v>4068</v>
      </c>
      <c r="E1223" s="309"/>
      <c r="F1223" s="660" t="s">
        <v>3245</v>
      </c>
      <c r="G1223" s="660">
        <v>1</v>
      </c>
      <c r="H1223" s="660">
        <v>6</v>
      </c>
      <c r="I1223" s="660" t="s">
        <v>3384</v>
      </c>
      <c r="J1223" s="660">
        <v>4</v>
      </c>
      <c r="K1223" s="312" t="s">
        <v>3241</v>
      </c>
      <c r="L1223" s="609" t="s">
        <v>4289</v>
      </c>
      <c r="M1223" s="581">
        <v>0</v>
      </c>
      <c r="N1223" s="260">
        <v>0</v>
      </c>
      <c r="O1223" s="260">
        <v>0</v>
      </c>
      <c r="P1223" s="260">
        <v>0</v>
      </c>
      <c r="Q1223" s="260">
        <v>0</v>
      </c>
      <c r="R1223" s="414">
        <f t="shared" si="61"/>
        <v>0</v>
      </c>
      <c r="S1223" s="609"/>
      <c r="T1223" s="609"/>
      <c r="U1223" s="609"/>
      <c r="V1223" s="609"/>
      <c r="W1223" s="609"/>
      <c r="X1223" s="609"/>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7" customFormat="1" ht="14.25" hidden="1" customHeight="1" thickBot="1">
      <c r="A1224" s="260">
        <v>1904113</v>
      </c>
      <c r="B1224" s="634" t="s">
        <v>4071</v>
      </c>
      <c r="C1224" s="634"/>
      <c r="D1224" s="294" t="s">
        <v>4072</v>
      </c>
      <c r="E1224" s="309"/>
      <c r="F1224" s="660" t="s">
        <v>3245</v>
      </c>
      <c r="G1224" s="660">
        <v>2</v>
      </c>
      <c r="H1224" s="660">
        <v>6</v>
      </c>
      <c r="I1224" s="660" t="s">
        <v>3384</v>
      </c>
      <c r="J1224" s="660">
        <v>4</v>
      </c>
      <c r="K1224" s="312" t="s">
        <v>3241</v>
      </c>
      <c r="L1224" s="609" t="s">
        <v>4279</v>
      </c>
      <c r="M1224" s="260">
        <v>0</v>
      </c>
      <c r="N1224" s="260">
        <v>0</v>
      </c>
      <c r="O1224" s="260">
        <v>0</v>
      </c>
      <c r="P1224" s="260">
        <v>0</v>
      </c>
      <c r="Q1224" s="260">
        <v>0</v>
      </c>
      <c r="R1224" s="414">
        <f t="shared" si="61"/>
        <v>0</v>
      </c>
      <c r="S1224" s="609"/>
      <c r="T1224" s="609"/>
      <c r="U1224" s="609"/>
      <c r="V1224" s="609"/>
      <c r="W1224" s="609"/>
      <c r="X1224" s="609"/>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7" customFormat="1" ht="14.25" customHeight="1" thickBot="1">
      <c r="A1225" s="260">
        <v>1904114</v>
      </c>
      <c r="B1225" s="608" t="s">
        <v>4083</v>
      </c>
      <c r="C1225" s="608"/>
      <c r="D1225" s="260" t="s">
        <v>4084</v>
      </c>
      <c r="E1225" s="309" t="s">
        <v>3266</v>
      </c>
      <c r="F1225" s="309" t="s">
        <v>3245</v>
      </c>
      <c r="G1225" s="309">
        <v>2</v>
      </c>
      <c r="H1225" s="309">
        <v>7</v>
      </c>
      <c r="I1225" s="660"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7" customFormat="1" ht="14.25" hidden="1" customHeight="1" thickBot="1">
      <c r="A1226" s="260">
        <v>1904115</v>
      </c>
      <c r="B1226" s="608" t="s">
        <v>4085</v>
      </c>
      <c r="C1226" s="608"/>
      <c r="D1226" s="260" t="s">
        <v>4086</v>
      </c>
      <c r="E1226" s="309"/>
      <c r="F1226" s="309" t="s">
        <v>3245</v>
      </c>
      <c r="G1226" s="309">
        <v>3</v>
      </c>
      <c r="H1226" s="309">
        <v>6</v>
      </c>
      <c r="I1226" s="660" t="s">
        <v>3384</v>
      </c>
      <c r="J1226" s="309">
        <v>5</v>
      </c>
      <c r="K1226" s="312" t="s">
        <v>3246</v>
      </c>
      <c r="L1226" s="609" t="s">
        <v>4793</v>
      </c>
      <c r="M1226" s="581">
        <v>0</v>
      </c>
      <c r="N1226" s="581">
        <v>0</v>
      </c>
      <c r="O1226" s="260">
        <v>0</v>
      </c>
      <c r="P1226" s="581">
        <v>0</v>
      </c>
      <c r="Q1226" s="581">
        <v>0</v>
      </c>
      <c r="R1226" s="414">
        <f t="shared" si="61"/>
        <v>0</v>
      </c>
      <c r="S1226" s="609"/>
      <c r="T1226" s="609"/>
      <c r="U1226" s="609"/>
      <c r="V1226" s="609"/>
      <c r="W1226" s="609"/>
      <c r="X1226" s="609"/>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7" customFormat="1" ht="14.25" hidden="1" customHeight="1" thickBot="1">
      <c r="A1227" s="260">
        <v>1904116</v>
      </c>
      <c r="B1227" s="608" t="s">
        <v>4087</v>
      </c>
      <c r="C1227" s="608"/>
      <c r="D1227" s="260" t="s">
        <v>4088</v>
      </c>
      <c r="E1227" s="309"/>
      <c r="F1227" s="309" t="s">
        <v>3245</v>
      </c>
      <c r="G1227" s="309">
        <v>4</v>
      </c>
      <c r="H1227" s="309">
        <v>4</v>
      </c>
      <c r="I1227" s="660" t="s">
        <v>3384</v>
      </c>
      <c r="J1227" s="309">
        <v>5</v>
      </c>
      <c r="K1227" s="312" t="s">
        <v>3246</v>
      </c>
      <c r="L1227" s="609" t="s">
        <v>4328</v>
      </c>
      <c r="M1227" s="581">
        <v>0</v>
      </c>
      <c r="N1227" s="581">
        <v>0</v>
      </c>
      <c r="O1227" s="581">
        <v>0</v>
      </c>
      <c r="P1227" s="581">
        <v>0</v>
      </c>
      <c r="Q1227" s="581">
        <v>0</v>
      </c>
      <c r="R1227" s="414">
        <f t="shared" si="61"/>
        <v>0</v>
      </c>
      <c r="S1227" s="609"/>
      <c r="T1227" s="609"/>
      <c r="U1227" s="609"/>
      <c r="V1227" s="609"/>
      <c r="W1227" s="609"/>
      <c r="X1227" s="609"/>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7" customFormat="1" ht="14.25" hidden="1" customHeight="1" thickBot="1">
      <c r="A1228" s="260">
        <v>1904117</v>
      </c>
      <c r="B1228" s="608" t="s">
        <v>4091</v>
      </c>
      <c r="C1228" s="608"/>
      <c r="D1228" s="294" t="s">
        <v>3439</v>
      </c>
      <c r="E1228" s="309"/>
      <c r="F1228" s="660" t="s">
        <v>3245</v>
      </c>
      <c r="G1228" s="660">
        <v>5</v>
      </c>
      <c r="H1228" s="660">
        <v>4</v>
      </c>
      <c r="I1228" s="660" t="s">
        <v>3384</v>
      </c>
      <c r="J1228" s="660">
        <v>5</v>
      </c>
      <c r="K1228" s="312" t="s">
        <v>3241</v>
      </c>
      <c r="L1228" s="609" t="s">
        <v>4281</v>
      </c>
      <c r="M1228" s="260">
        <v>0</v>
      </c>
      <c r="N1228" s="260">
        <v>0</v>
      </c>
      <c r="O1228" s="260">
        <v>0</v>
      </c>
      <c r="P1228" s="260">
        <v>0</v>
      </c>
      <c r="Q1228" s="260">
        <v>0</v>
      </c>
      <c r="R1228" s="414">
        <f t="shared" si="61"/>
        <v>0</v>
      </c>
      <c r="S1228" s="609"/>
      <c r="T1228" s="609"/>
      <c r="U1228" s="609"/>
      <c r="V1228" s="609"/>
      <c r="W1228" s="609"/>
      <c r="X1228" s="609"/>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7" customFormat="1" ht="14.25" customHeight="1" thickBot="1">
      <c r="A1229" s="260">
        <v>1904118</v>
      </c>
      <c r="B1229" s="613" t="s">
        <v>4089</v>
      </c>
      <c r="C1229" s="608"/>
      <c r="D1229" s="260" t="s">
        <v>4090</v>
      </c>
      <c r="E1229" s="309"/>
      <c r="F1229" s="660" t="s">
        <v>3245</v>
      </c>
      <c r="G1229" s="309">
        <v>4</v>
      </c>
      <c r="H1229" s="309">
        <v>5</v>
      </c>
      <c r="I1229" s="660" t="s">
        <v>3384</v>
      </c>
      <c r="J1229" s="309">
        <v>5</v>
      </c>
      <c r="K1229" s="312" t="s">
        <v>3236</v>
      </c>
      <c r="L1229" s="313" t="s">
        <v>4267</v>
      </c>
      <c r="M1229" s="581">
        <v>0</v>
      </c>
      <c r="N1229" s="260">
        <v>1</v>
      </c>
      <c r="O1229" s="581">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7" customFormat="1" ht="14.25" hidden="1" customHeight="1" thickBot="1">
      <c r="A1230" s="260">
        <v>1904119</v>
      </c>
      <c r="B1230" s="608" t="s">
        <v>4101</v>
      </c>
      <c r="C1230" s="608"/>
      <c r="D1230" s="260" t="s">
        <v>4102</v>
      </c>
      <c r="E1230" s="309"/>
      <c r="F1230" s="309" t="s">
        <v>3245</v>
      </c>
      <c r="G1230" s="309">
        <v>6</v>
      </c>
      <c r="H1230" s="309">
        <v>4</v>
      </c>
      <c r="I1230" s="660" t="s">
        <v>3384</v>
      </c>
      <c r="J1230" s="309">
        <v>6</v>
      </c>
      <c r="K1230" s="312" t="s">
        <v>3241</v>
      </c>
      <c r="L1230" s="609" t="s">
        <v>4281</v>
      </c>
      <c r="M1230" s="260">
        <v>0</v>
      </c>
      <c r="N1230" s="260">
        <v>0</v>
      </c>
      <c r="O1230" s="260">
        <v>0</v>
      </c>
      <c r="P1230" s="260">
        <v>0</v>
      </c>
      <c r="Q1230" s="260">
        <v>0</v>
      </c>
      <c r="R1230" s="414">
        <f t="shared" si="61"/>
        <v>0</v>
      </c>
      <c r="S1230" s="609"/>
      <c r="T1230" s="609"/>
      <c r="U1230" s="609"/>
      <c r="V1230" s="609"/>
      <c r="W1230" s="609"/>
      <c r="X1230" s="609"/>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7" customFormat="1" ht="14.25" hidden="1" customHeight="1" thickBot="1">
      <c r="A1231" s="260">
        <v>1904120</v>
      </c>
      <c r="B1231" s="608" t="s">
        <v>4092</v>
      </c>
      <c r="C1231" s="608"/>
      <c r="D1231" s="260" t="s">
        <v>4093</v>
      </c>
      <c r="E1231" s="309" t="s">
        <v>3356</v>
      </c>
      <c r="F1231" s="309" t="s">
        <v>3245</v>
      </c>
      <c r="G1231" s="309">
        <v>4</v>
      </c>
      <c r="H1231" s="309">
        <v>4</v>
      </c>
      <c r="I1231" s="660" t="s">
        <v>3384</v>
      </c>
      <c r="J1231" s="309">
        <v>6</v>
      </c>
      <c r="K1231" s="312" t="s">
        <v>3246</v>
      </c>
      <c r="L1231" s="609" t="s">
        <v>4332</v>
      </c>
      <c r="M1231" s="581">
        <v>0</v>
      </c>
      <c r="N1231" s="581">
        <v>0</v>
      </c>
      <c r="O1231" s="581">
        <v>0</v>
      </c>
      <c r="P1231" s="581">
        <v>0</v>
      </c>
      <c r="Q1231" s="581">
        <v>0</v>
      </c>
      <c r="R1231" s="414">
        <f t="shared" si="61"/>
        <v>0</v>
      </c>
      <c r="S1231" s="609"/>
      <c r="T1231" s="609"/>
      <c r="U1231" s="609"/>
      <c r="V1231" s="609"/>
      <c r="W1231" s="609"/>
      <c r="X1231" s="609"/>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7" customFormat="1" ht="14.25" hidden="1" customHeight="1" thickBot="1">
      <c r="A1232" s="260">
        <v>1904121</v>
      </c>
      <c r="B1232" s="608" t="s">
        <v>4094</v>
      </c>
      <c r="C1232" s="608"/>
      <c r="D1232" s="260" t="s">
        <v>4095</v>
      </c>
      <c r="E1232" s="309" t="s">
        <v>3260</v>
      </c>
      <c r="F1232" s="309" t="s">
        <v>3245</v>
      </c>
      <c r="G1232" s="309">
        <v>4</v>
      </c>
      <c r="H1232" s="309">
        <v>5</v>
      </c>
      <c r="I1232" s="660" t="s">
        <v>3384</v>
      </c>
      <c r="J1232" s="309">
        <v>6</v>
      </c>
      <c r="K1232" s="312" t="s">
        <v>3241</v>
      </c>
      <c r="L1232" s="609" t="s">
        <v>4274</v>
      </c>
      <c r="M1232" s="260">
        <v>0</v>
      </c>
      <c r="N1232" s="260">
        <v>0</v>
      </c>
      <c r="O1232" s="260">
        <v>0</v>
      </c>
      <c r="P1232" s="260">
        <v>0</v>
      </c>
      <c r="Q1232" s="260">
        <v>0</v>
      </c>
      <c r="R1232" s="414">
        <f t="shared" si="61"/>
        <v>0</v>
      </c>
      <c r="S1232" s="609"/>
      <c r="T1232" s="609"/>
      <c r="U1232" s="609"/>
      <c r="V1232" s="609"/>
      <c r="W1232" s="609"/>
      <c r="X1232" s="609"/>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7" customFormat="1" ht="14.25" customHeight="1" thickBot="1">
      <c r="A1233" s="260">
        <v>1904122</v>
      </c>
      <c r="B1233" s="608" t="s">
        <v>4098</v>
      </c>
      <c r="C1233" s="608"/>
      <c r="D1233" s="260" t="s">
        <v>4080</v>
      </c>
      <c r="E1233" s="309" t="s">
        <v>3356</v>
      </c>
      <c r="F1233" s="309" t="s">
        <v>3245</v>
      </c>
      <c r="G1233" s="309">
        <v>5</v>
      </c>
      <c r="H1233" s="309">
        <v>6</v>
      </c>
      <c r="I1233" s="660"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7" customFormat="1" ht="14.25" customHeight="1" thickBot="1">
      <c r="A1234" s="260">
        <v>1904123</v>
      </c>
      <c r="B1234" s="608" t="s">
        <v>4099</v>
      </c>
      <c r="C1234" s="608"/>
      <c r="D1234" s="260" t="s">
        <v>4100</v>
      </c>
      <c r="E1234" s="309"/>
      <c r="F1234" s="309" t="s">
        <v>3245</v>
      </c>
      <c r="G1234" s="309">
        <v>5</v>
      </c>
      <c r="H1234" s="309">
        <v>6</v>
      </c>
      <c r="I1234" s="660"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7" customFormat="1" ht="13.5" hidden="1" customHeight="1" thickBot="1">
      <c r="A1235" s="260">
        <v>1904124</v>
      </c>
      <c r="B1235" s="608" t="s">
        <v>4096</v>
      </c>
      <c r="C1235" s="608"/>
      <c r="D1235" s="260" t="s">
        <v>4097</v>
      </c>
      <c r="E1235" s="309"/>
      <c r="F1235" s="309" t="s">
        <v>3245</v>
      </c>
      <c r="G1235" s="309">
        <v>4</v>
      </c>
      <c r="H1235" s="309">
        <v>7</v>
      </c>
      <c r="I1235" s="309" t="s">
        <v>3384</v>
      </c>
      <c r="J1235" s="309">
        <v>6</v>
      </c>
      <c r="K1235" s="312" t="s">
        <v>3241</v>
      </c>
      <c r="L1235" s="609" t="s">
        <v>4274</v>
      </c>
      <c r="M1235" s="260">
        <v>0</v>
      </c>
      <c r="N1235" s="260">
        <v>0</v>
      </c>
      <c r="O1235" s="260">
        <v>0</v>
      </c>
      <c r="P1235" s="260">
        <v>0</v>
      </c>
      <c r="Q1235" s="260">
        <v>0</v>
      </c>
      <c r="R1235" s="414">
        <f t="shared" si="61"/>
        <v>0</v>
      </c>
      <c r="S1235" s="609"/>
      <c r="T1235" s="609"/>
      <c r="U1235" s="609"/>
      <c r="V1235" s="609"/>
      <c r="W1235" s="609"/>
      <c r="X1235" s="609"/>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7" customFormat="1" ht="14.25" hidden="1" customHeight="1" thickBot="1">
      <c r="A1236" s="260">
        <v>1904125</v>
      </c>
      <c r="B1236" s="608" t="s">
        <v>4103</v>
      </c>
      <c r="C1236" s="608"/>
      <c r="D1236" s="260" t="s">
        <v>4104</v>
      </c>
      <c r="E1236" s="309"/>
      <c r="F1236" s="309" t="s">
        <v>3245</v>
      </c>
      <c r="G1236" s="309">
        <v>3</v>
      </c>
      <c r="H1236" s="309">
        <v>5</v>
      </c>
      <c r="I1236" s="660" t="s">
        <v>3384</v>
      </c>
      <c r="J1236" s="309">
        <v>7</v>
      </c>
      <c r="K1236" s="312" t="s">
        <v>3246</v>
      </c>
      <c r="L1236" s="609" t="s">
        <v>5004</v>
      </c>
      <c r="M1236" s="581">
        <v>0</v>
      </c>
      <c r="N1236" s="581">
        <v>0</v>
      </c>
      <c r="O1236" s="581">
        <v>0</v>
      </c>
      <c r="P1236" s="581">
        <v>0</v>
      </c>
      <c r="Q1236" s="260">
        <v>0</v>
      </c>
      <c r="R1236" s="414">
        <f t="shared" si="61"/>
        <v>0</v>
      </c>
      <c r="S1236" s="609"/>
      <c r="T1236" s="609"/>
      <c r="U1236" s="609"/>
      <c r="V1236" s="609"/>
      <c r="W1236" s="609"/>
      <c r="X1236" s="609"/>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7" customFormat="1" ht="14.25" customHeight="1" thickBot="1">
      <c r="A1237" s="260">
        <v>1904126</v>
      </c>
      <c r="B1237" s="683" t="s">
        <v>4595</v>
      </c>
      <c r="C1237" s="634"/>
      <c r="D1237" s="294" t="s">
        <v>4109</v>
      </c>
      <c r="E1237" s="309"/>
      <c r="F1237" s="660" t="s">
        <v>3245</v>
      </c>
      <c r="G1237" s="660">
        <v>6</v>
      </c>
      <c r="H1237" s="660">
        <v>6</v>
      </c>
      <c r="I1237" s="660" t="s">
        <v>3384</v>
      </c>
      <c r="J1237" s="660">
        <v>7</v>
      </c>
      <c r="K1237" s="312" t="s">
        <v>3236</v>
      </c>
      <c r="L1237" s="313" t="s">
        <v>4267</v>
      </c>
      <c r="M1237" s="581">
        <v>0</v>
      </c>
      <c r="N1237" s="581">
        <v>0</v>
      </c>
      <c r="O1237" s="260">
        <v>1</v>
      </c>
      <c r="P1237" s="581">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7" customFormat="1" ht="14.25" hidden="1" customHeight="1" thickBot="1">
      <c r="A1238" s="260">
        <v>1904127</v>
      </c>
      <c r="B1238" s="634" t="s">
        <v>4105</v>
      </c>
      <c r="C1238" s="634"/>
      <c r="D1238" s="294" t="s">
        <v>4106</v>
      </c>
      <c r="E1238" s="309"/>
      <c r="F1238" s="660" t="s">
        <v>3245</v>
      </c>
      <c r="G1238" s="660">
        <v>3</v>
      </c>
      <c r="H1238" s="660">
        <v>7</v>
      </c>
      <c r="I1238" s="660" t="s">
        <v>3384</v>
      </c>
      <c r="J1238" s="660">
        <v>7</v>
      </c>
      <c r="K1238" s="312" t="s">
        <v>3246</v>
      </c>
      <c r="L1238" s="313" t="s">
        <v>4267</v>
      </c>
      <c r="M1238" s="581">
        <v>0</v>
      </c>
      <c r="N1238" s="581">
        <v>0</v>
      </c>
      <c r="O1238" s="260">
        <v>1</v>
      </c>
      <c r="P1238" s="581">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7" customFormat="1" ht="14.25" hidden="1" customHeight="1" thickBot="1">
      <c r="A1239" s="260">
        <v>1904128</v>
      </c>
      <c r="B1239" s="634" t="s">
        <v>4107</v>
      </c>
      <c r="C1239" s="634"/>
      <c r="D1239" s="294" t="s">
        <v>4108</v>
      </c>
      <c r="E1239" s="309"/>
      <c r="F1239" s="660" t="s">
        <v>3245</v>
      </c>
      <c r="G1239" s="660">
        <v>5</v>
      </c>
      <c r="H1239" s="660">
        <v>8</v>
      </c>
      <c r="I1239" s="660" t="s">
        <v>3384</v>
      </c>
      <c r="J1239" s="660">
        <v>7</v>
      </c>
      <c r="K1239" s="312" t="s">
        <v>3246</v>
      </c>
      <c r="L1239" s="313" t="s">
        <v>4267</v>
      </c>
      <c r="M1239" s="260">
        <v>2</v>
      </c>
      <c r="N1239" s="260">
        <v>0</v>
      </c>
      <c r="O1239" s="260">
        <v>0</v>
      </c>
      <c r="P1239" s="581">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7" customFormat="1" ht="14.25" customHeight="1" thickBot="1">
      <c r="A1240" s="260">
        <v>1904129</v>
      </c>
      <c r="B1240" s="634" t="s">
        <v>4114</v>
      </c>
      <c r="C1240" s="634"/>
      <c r="D1240" s="294" t="s">
        <v>4115</v>
      </c>
      <c r="E1240" s="309" t="s">
        <v>3266</v>
      </c>
      <c r="F1240" s="660" t="s">
        <v>3245</v>
      </c>
      <c r="G1240" s="660">
        <v>6</v>
      </c>
      <c r="H1240" s="660">
        <v>6</v>
      </c>
      <c r="I1240" s="660" t="s">
        <v>3384</v>
      </c>
      <c r="J1240" s="660">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7" customFormat="1" ht="14.25" hidden="1" customHeight="1" thickBot="1">
      <c r="A1241" s="260">
        <v>1904130</v>
      </c>
      <c r="B1241" s="634" t="s">
        <v>4112</v>
      </c>
      <c r="C1241" s="634"/>
      <c r="D1241" s="294" t="s">
        <v>4113</v>
      </c>
      <c r="E1241" s="309"/>
      <c r="F1241" s="660" t="s">
        <v>3245</v>
      </c>
      <c r="G1241" s="660">
        <v>4</v>
      </c>
      <c r="H1241" s="660">
        <v>4</v>
      </c>
      <c r="I1241" s="660" t="s">
        <v>3384</v>
      </c>
      <c r="J1241" s="660">
        <v>8</v>
      </c>
      <c r="K1241" s="312" t="s">
        <v>3241</v>
      </c>
      <c r="L1241" s="609" t="s">
        <v>4274</v>
      </c>
      <c r="M1241" s="260">
        <v>0</v>
      </c>
      <c r="N1241" s="260">
        <v>0</v>
      </c>
      <c r="O1241" s="260">
        <v>0</v>
      </c>
      <c r="P1241" s="260">
        <v>0</v>
      </c>
      <c r="Q1241" s="260">
        <v>0</v>
      </c>
      <c r="R1241" s="414">
        <f t="shared" si="62"/>
        <v>0</v>
      </c>
      <c r="S1241" s="609"/>
      <c r="T1241" s="609"/>
      <c r="U1241" s="609"/>
      <c r="V1241" s="609"/>
      <c r="W1241" s="609"/>
      <c r="X1241" s="609"/>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7" customFormat="1" ht="14.25" customHeight="1" thickBot="1">
      <c r="A1242" s="260">
        <v>1904131</v>
      </c>
      <c r="B1242" s="634" t="s">
        <v>4116</v>
      </c>
      <c r="C1242" s="634"/>
      <c r="D1242" s="294" t="s">
        <v>4117</v>
      </c>
      <c r="E1242" s="309"/>
      <c r="F1242" s="660" t="s">
        <v>3245</v>
      </c>
      <c r="G1242" s="660">
        <v>6</v>
      </c>
      <c r="H1242" s="660">
        <v>6</v>
      </c>
      <c r="I1242" s="660" t="s">
        <v>3384</v>
      </c>
      <c r="J1242" s="660">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7" customFormat="1" ht="14.25" customHeight="1" thickBot="1">
      <c r="A1243" s="260">
        <v>1904132</v>
      </c>
      <c r="B1243" s="613" t="s">
        <v>4300</v>
      </c>
      <c r="C1243" s="608"/>
      <c r="D1243" s="294" t="s">
        <v>4118</v>
      </c>
      <c r="E1243" s="309"/>
      <c r="F1243" s="660" t="s">
        <v>3245</v>
      </c>
      <c r="G1243" s="660">
        <v>7</v>
      </c>
      <c r="H1243" s="660">
        <v>7</v>
      </c>
      <c r="I1243" s="660" t="s">
        <v>3384</v>
      </c>
      <c r="J1243" s="660">
        <v>8</v>
      </c>
      <c r="K1243" s="312" t="s">
        <v>3236</v>
      </c>
      <c r="L1243" s="313" t="s">
        <v>4267</v>
      </c>
      <c r="M1243" s="260">
        <v>1</v>
      </c>
      <c r="N1243" s="260">
        <v>1</v>
      </c>
      <c r="O1243" s="581">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7" customFormat="1" ht="14.25" customHeight="1" thickBot="1">
      <c r="A1244" s="260">
        <v>1904133</v>
      </c>
      <c r="B1244" s="634" t="s">
        <v>4110</v>
      </c>
      <c r="C1244" s="634"/>
      <c r="D1244" s="294" t="s">
        <v>4111</v>
      </c>
      <c r="E1244" s="309"/>
      <c r="F1244" s="660" t="s">
        <v>3245</v>
      </c>
      <c r="G1244" s="660">
        <v>3</v>
      </c>
      <c r="H1244" s="660">
        <v>12</v>
      </c>
      <c r="I1244" s="660" t="s">
        <v>3384</v>
      </c>
      <c r="J1244" s="660">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4" t="s">
        <v>4119</v>
      </c>
      <c r="C1245" s="634"/>
      <c r="D1245" s="294" t="s">
        <v>3416</v>
      </c>
      <c r="E1245" s="309"/>
      <c r="F1245" s="660" t="s">
        <v>3245</v>
      </c>
      <c r="G1245" s="660">
        <v>9</v>
      </c>
      <c r="H1245" s="660">
        <v>9</v>
      </c>
      <c r="I1245" s="660" t="s">
        <v>3384</v>
      </c>
      <c r="J1245" s="660">
        <v>9</v>
      </c>
      <c r="K1245" s="312" t="s">
        <v>3241</v>
      </c>
      <c r="L1245" s="609" t="s">
        <v>4274</v>
      </c>
      <c r="M1245" s="260">
        <v>0</v>
      </c>
      <c r="N1245" s="260">
        <v>0</v>
      </c>
      <c r="O1245" s="260">
        <v>0</v>
      </c>
      <c r="P1245" s="260">
        <v>0</v>
      </c>
      <c r="Q1245" s="260">
        <v>0</v>
      </c>
      <c r="R1245" s="414">
        <f t="shared" si="62"/>
        <v>0</v>
      </c>
      <c r="S1245" s="609"/>
      <c r="T1245" s="609"/>
      <c r="U1245" s="609"/>
      <c r="V1245" s="609"/>
      <c r="W1245" s="609"/>
      <c r="X1245" s="609"/>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4" t="s">
        <v>4120</v>
      </c>
      <c r="C1246" s="634"/>
      <c r="D1246" s="294" t="s">
        <v>4121</v>
      </c>
      <c r="E1246" s="309"/>
      <c r="F1246" s="660" t="s">
        <v>3245</v>
      </c>
      <c r="G1246" s="660">
        <v>6</v>
      </c>
      <c r="H1246" s="660">
        <v>6</v>
      </c>
      <c r="I1246" s="660" t="s">
        <v>3384</v>
      </c>
      <c r="J1246" s="660">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5">
        <v>1101</v>
      </c>
      <c r="B1247" s="546" t="s">
        <v>248</v>
      </c>
      <c r="C1247" s="546"/>
      <c r="D1247" s="547" t="s">
        <v>249</v>
      </c>
      <c r="E1247" s="542"/>
      <c r="F1247" s="548" t="s">
        <v>250</v>
      </c>
      <c r="G1247" s="549"/>
      <c r="H1247" s="549"/>
      <c r="I1247" s="716" t="s">
        <v>251</v>
      </c>
      <c r="J1247" s="549">
        <v>0</v>
      </c>
      <c r="K1247" s="550" t="s">
        <v>252</v>
      </c>
      <c r="L1247" s="550" t="s">
        <v>253</v>
      </c>
      <c r="M1247" s="545">
        <v>0</v>
      </c>
      <c r="N1247" s="545">
        <v>0</v>
      </c>
      <c r="O1247" s="545">
        <v>0</v>
      </c>
      <c r="P1247" s="545">
        <v>0</v>
      </c>
      <c r="Q1247" s="545">
        <v>0</v>
      </c>
      <c r="R1247" s="541">
        <f t="shared" ref="R1247:R1281" si="63">SUM(M1247:Q1247)</f>
        <v>0</v>
      </c>
      <c r="S1247" s="550"/>
      <c r="T1247" s="550"/>
      <c r="U1247" s="550"/>
      <c r="V1247" s="550"/>
      <c r="W1247" s="550"/>
      <c r="X1247" s="550"/>
      <c r="Y1247" s="541"/>
      <c r="Z1247" s="541"/>
      <c r="AA1247" s="541"/>
      <c r="AB1247" s="541"/>
      <c r="AC1247" s="541"/>
      <c r="AD1247" s="541"/>
      <c r="AE1247" s="487"/>
      <c r="AF1247" s="487"/>
      <c r="AG1247" s="487"/>
      <c r="AH1247" s="487"/>
      <c r="AI1247" s="487"/>
      <c r="AJ1247" s="487"/>
      <c r="AK1247" s="487"/>
      <c r="AL1247" s="487"/>
      <c r="AM1247" s="487"/>
      <c r="AN1247" s="487"/>
      <c r="AO1247" s="487"/>
      <c r="AP1247" s="487"/>
      <c r="AQ1247" s="476"/>
      <c r="AR1247" s="476"/>
      <c r="AS1247" s="476"/>
      <c r="AT1247" s="476"/>
      <c r="AU1247" s="476"/>
      <c r="AV1247" s="476"/>
      <c r="AW1247" s="476"/>
      <c r="AX1247" s="476"/>
      <c r="AY1247" s="476"/>
      <c r="AZ1247" s="476"/>
      <c r="BA1247" s="476"/>
      <c r="BB1247" s="476"/>
    </row>
    <row r="1248" spans="1:54" customFormat="1" ht="29.25" customHeight="1" thickBot="1">
      <c r="A1248" s="545">
        <v>1102</v>
      </c>
      <c r="B1248" s="551" t="s">
        <v>49</v>
      </c>
      <c r="C1248" s="551"/>
      <c r="D1248" s="547" t="s">
        <v>254</v>
      </c>
      <c r="E1248" s="542"/>
      <c r="F1248" s="548" t="s">
        <v>250</v>
      </c>
      <c r="G1248" s="549"/>
      <c r="H1248" s="549"/>
      <c r="I1248" s="716" t="s">
        <v>251</v>
      </c>
      <c r="J1248" s="549">
        <v>0</v>
      </c>
      <c r="K1248" s="550" t="s">
        <v>252</v>
      </c>
      <c r="L1248" s="550" t="s">
        <v>253</v>
      </c>
      <c r="M1248" s="545">
        <v>0</v>
      </c>
      <c r="N1248" s="545">
        <v>0</v>
      </c>
      <c r="O1248" s="545">
        <v>0</v>
      </c>
      <c r="P1248" s="545">
        <v>0</v>
      </c>
      <c r="Q1248" s="545">
        <v>0</v>
      </c>
      <c r="R1248" s="541">
        <f t="shared" si="63"/>
        <v>0</v>
      </c>
      <c r="S1248" s="550"/>
      <c r="T1248" s="550"/>
      <c r="U1248" s="550"/>
      <c r="V1248" s="550"/>
      <c r="W1248" s="550"/>
      <c r="X1248" s="550"/>
      <c r="Y1248" s="541"/>
      <c r="Z1248" s="541"/>
      <c r="AA1248" s="541"/>
      <c r="AB1248" s="541"/>
      <c r="AC1248" s="541"/>
      <c r="AD1248" s="541"/>
      <c r="AE1248" s="487"/>
      <c r="AF1248" s="487"/>
      <c r="AG1248" s="487"/>
      <c r="AH1248" s="487"/>
      <c r="AI1248" s="487"/>
      <c r="AJ1248" s="487"/>
      <c r="AK1248" s="487"/>
      <c r="AL1248" s="487"/>
      <c r="AM1248" s="487"/>
      <c r="AN1248" s="487"/>
      <c r="AO1248" s="487"/>
      <c r="AP1248" s="487"/>
      <c r="AQ1248" s="487"/>
      <c r="AR1248" s="487"/>
      <c r="AS1248" s="487"/>
      <c r="AT1248" s="487"/>
      <c r="AU1248" s="487"/>
      <c r="AV1248" s="487"/>
      <c r="AW1248" s="487"/>
      <c r="AX1248" s="487"/>
      <c r="AY1248" s="487"/>
      <c r="AZ1248" s="487"/>
      <c r="BA1248" s="487"/>
      <c r="BB1248" s="487"/>
    </row>
    <row r="1249" spans="1:54" customFormat="1" ht="43.5" customHeight="1" thickBot="1">
      <c r="A1249" s="545">
        <v>1106</v>
      </c>
      <c r="B1249" s="546" t="s">
        <v>255</v>
      </c>
      <c r="C1249" s="546"/>
      <c r="D1249" s="547" t="s">
        <v>256</v>
      </c>
      <c r="E1249" s="542"/>
      <c r="F1249" s="548" t="s">
        <v>250</v>
      </c>
      <c r="G1249" s="549"/>
      <c r="H1249" s="549"/>
      <c r="I1249" s="716" t="s">
        <v>251</v>
      </c>
      <c r="J1249" s="549">
        <v>1</v>
      </c>
      <c r="K1249" s="550" t="s">
        <v>252</v>
      </c>
      <c r="L1249" s="550" t="s">
        <v>253</v>
      </c>
      <c r="M1249" s="545">
        <v>0</v>
      </c>
      <c r="N1249" s="545">
        <v>0</v>
      </c>
      <c r="O1249" s="545">
        <v>0</v>
      </c>
      <c r="P1249" s="545">
        <v>0</v>
      </c>
      <c r="Q1249" s="545">
        <v>0</v>
      </c>
      <c r="R1249" s="541">
        <f t="shared" si="63"/>
        <v>0</v>
      </c>
      <c r="S1249" s="550"/>
      <c r="T1249" s="550"/>
      <c r="U1249" s="550"/>
      <c r="V1249" s="550"/>
      <c r="W1249" s="550"/>
      <c r="X1249" s="550"/>
      <c r="Y1249" s="541"/>
      <c r="Z1249" s="541"/>
      <c r="AA1249" s="541"/>
      <c r="AB1249" s="541"/>
      <c r="AC1249" s="541"/>
      <c r="AD1249" s="541"/>
      <c r="AE1249" s="487"/>
      <c r="AF1249" s="487"/>
      <c r="AG1249" s="487"/>
      <c r="AH1249" s="487"/>
      <c r="AI1249" s="487"/>
      <c r="AJ1249" s="487"/>
      <c r="AK1249" s="487"/>
      <c r="AL1249" s="487"/>
      <c r="AM1249" s="487"/>
      <c r="AN1249" s="487"/>
      <c r="AO1249" s="487"/>
      <c r="AP1249" s="487"/>
      <c r="AQ1249" s="487"/>
      <c r="AR1249" s="487"/>
      <c r="AS1249" s="487"/>
      <c r="AT1249" s="487"/>
      <c r="AU1249" s="487"/>
      <c r="AV1249" s="487"/>
      <c r="AW1249" s="487"/>
      <c r="AX1249" s="487"/>
      <c r="AY1249" s="487"/>
      <c r="AZ1249" s="487"/>
      <c r="BA1249" s="487"/>
      <c r="BB1249" s="487"/>
    </row>
    <row r="1250" spans="1:54" s="598" customFormat="1" ht="43.5" customHeight="1" thickBot="1">
      <c r="A1250" s="545">
        <v>1116</v>
      </c>
      <c r="B1250" s="551" t="s">
        <v>257</v>
      </c>
      <c r="C1250" s="551"/>
      <c r="D1250" s="547" t="s">
        <v>258</v>
      </c>
      <c r="E1250" s="542"/>
      <c r="F1250" s="548" t="s">
        <v>250</v>
      </c>
      <c r="G1250" s="549"/>
      <c r="H1250" s="549"/>
      <c r="I1250" s="716" t="s">
        <v>251</v>
      </c>
      <c r="J1250" s="549">
        <v>2</v>
      </c>
      <c r="K1250" s="550" t="s">
        <v>252</v>
      </c>
      <c r="L1250" s="550" t="s">
        <v>253</v>
      </c>
      <c r="M1250" s="545">
        <v>0</v>
      </c>
      <c r="N1250" s="545">
        <v>0</v>
      </c>
      <c r="O1250" s="545">
        <v>0</v>
      </c>
      <c r="P1250" s="545">
        <v>0</v>
      </c>
      <c r="Q1250" s="545">
        <v>0</v>
      </c>
      <c r="R1250" s="541">
        <f t="shared" si="63"/>
        <v>0</v>
      </c>
      <c r="S1250" s="550"/>
      <c r="T1250" s="550"/>
      <c r="U1250" s="550"/>
      <c r="V1250" s="550"/>
      <c r="W1250" s="550"/>
      <c r="X1250" s="550"/>
      <c r="Y1250" s="541"/>
      <c r="Z1250" s="541"/>
      <c r="AA1250" s="541"/>
      <c r="AB1250" s="541"/>
      <c r="AC1250" s="541"/>
      <c r="AD1250" s="541"/>
      <c r="AE1250" s="487"/>
      <c r="AF1250" s="487"/>
      <c r="AG1250" s="487"/>
      <c r="AH1250" s="487"/>
      <c r="AI1250" s="487"/>
      <c r="AJ1250" s="487"/>
      <c r="AK1250" s="487"/>
      <c r="AL1250" s="487"/>
      <c r="AM1250" s="487"/>
      <c r="AN1250" s="487"/>
      <c r="AO1250" s="487"/>
      <c r="AP1250" s="487"/>
      <c r="AQ1250" s="487"/>
      <c r="AR1250" s="487"/>
      <c r="AS1250" s="487"/>
      <c r="AT1250" s="487"/>
      <c r="AU1250" s="487"/>
      <c r="AV1250" s="487"/>
      <c r="AW1250" s="487"/>
      <c r="AX1250" s="487"/>
      <c r="AY1250" s="487"/>
      <c r="AZ1250" s="487"/>
      <c r="BA1250" s="487"/>
      <c r="BB1250" s="487"/>
    </row>
    <row r="1251" spans="1:54" customFormat="1" ht="29.25" customHeight="1" thickBot="1">
      <c r="A1251" s="545">
        <v>1117</v>
      </c>
      <c r="B1251" s="551" t="s">
        <v>52</v>
      </c>
      <c r="C1251" s="551"/>
      <c r="D1251" s="547" t="s">
        <v>259</v>
      </c>
      <c r="E1251" s="552"/>
      <c r="F1251" s="548" t="s">
        <v>250</v>
      </c>
      <c r="G1251" s="549"/>
      <c r="H1251" s="549"/>
      <c r="I1251" s="716" t="s">
        <v>251</v>
      </c>
      <c r="J1251" s="549">
        <v>2</v>
      </c>
      <c r="K1251" s="550" t="s">
        <v>252</v>
      </c>
      <c r="L1251" s="550" t="s">
        <v>253</v>
      </c>
      <c r="M1251" s="545">
        <v>0</v>
      </c>
      <c r="N1251" s="545">
        <v>0</v>
      </c>
      <c r="O1251" s="545">
        <v>0</v>
      </c>
      <c r="P1251" s="545">
        <v>0</v>
      </c>
      <c r="Q1251" s="545">
        <v>0</v>
      </c>
      <c r="R1251" s="541">
        <f t="shared" si="63"/>
        <v>0</v>
      </c>
      <c r="S1251" s="550"/>
      <c r="T1251" s="550"/>
      <c r="U1251" s="550"/>
      <c r="V1251" s="550"/>
      <c r="W1251" s="550"/>
      <c r="X1251" s="550"/>
      <c r="Y1251" s="541"/>
      <c r="Z1251" s="541"/>
      <c r="AA1251" s="541"/>
      <c r="AB1251" s="541"/>
      <c r="AC1251" s="541"/>
      <c r="AD1251" s="541"/>
      <c r="AE1251" s="487"/>
      <c r="AF1251" s="487"/>
      <c r="AG1251" s="487"/>
      <c r="AH1251" s="487"/>
      <c r="AI1251" s="487"/>
      <c r="AJ1251" s="487"/>
      <c r="AK1251" s="487"/>
      <c r="AL1251" s="487"/>
      <c r="AM1251" s="487"/>
      <c r="AN1251" s="487"/>
      <c r="AO1251" s="487"/>
      <c r="AP1251" s="487"/>
      <c r="AQ1251" s="487"/>
      <c r="AR1251" s="487"/>
      <c r="AS1251" s="487"/>
      <c r="AT1251" s="487"/>
      <c r="AU1251" s="487"/>
      <c r="AV1251" s="487"/>
      <c r="AW1251" s="487"/>
      <c r="AX1251" s="487"/>
      <c r="AY1251" s="487"/>
      <c r="AZ1251" s="487"/>
      <c r="BA1251" s="487"/>
      <c r="BB1251" s="487"/>
    </row>
    <row r="1252" spans="1:54" customFormat="1" ht="27.75" customHeight="1" thickBot="1">
      <c r="A1252" s="545">
        <v>1119</v>
      </c>
      <c r="B1252" s="551" t="s">
        <v>260</v>
      </c>
      <c r="C1252" s="555"/>
      <c r="D1252" s="558" t="s">
        <v>261</v>
      </c>
      <c r="E1252" s="542"/>
      <c r="F1252" s="548" t="s">
        <v>250</v>
      </c>
      <c r="G1252" s="549"/>
      <c r="H1252" s="549"/>
      <c r="I1252" s="717" t="s">
        <v>251</v>
      </c>
      <c r="J1252" s="549">
        <v>3</v>
      </c>
      <c r="K1252" s="550" t="s">
        <v>252</v>
      </c>
      <c r="L1252" s="550" t="s">
        <v>253</v>
      </c>
      <c r="M1252" s="545">
        <v>0</v>
      </c>
      <c r="N1252" s="545">
        <v>0</v>
      </c>
      <c r="O1252" s="545">
        <v>0</v>
      </c>
      <c r="P1252" s="545">
        <v>0</v>
      </c>
      <c r="Q1252" s="545">
        <v>0</v>
      </c>
      <c r="R1252" s="541">
        <f t="shared" si="63"/>
        <v>0</v>
      </c>
      <c r="S1252" s="550"/>
      <c r="T1252" s="550"/>
      <c r="U1252" s="550"/>
      <c r="V1252" s="550"/>
      <c r="W1252" s="550"/>
      <c r="X1252" s="550"/>
      <c r="Y1252" s="541"/>
      <c r="Z1252" s="541"/>
      <c r="AA1252" s="541"/>
      <c r="AB1252" s="541"/>
      <c r="AC1252" s="541"/>
      <c r="AD1252" s="541"/>
      <c r="AE1252" s="487"/>
      <c r="AF1252" s="487"/>
      <c r="AG1252" s="487"/>
      <c r="AH1252" s="487"/>
      <c r="AI1252" s="487"/>
      <c r="AJ1252" s="487"/>
      <c r="AK1252" s="487"/>
      <c r="AL1252" s="487"/>
      <c r="AM1252" s="487"/>
      <c r="AN1252" s="487"/>
      <c r="AO1252" s="487"/>
      <c r="AP1252" s="487"/>
      <c r="AQ1252" s="487"/>
      <c r="AR1252" s="487"/>
      <c r="AS1252" s="487"/>
      <c r="AT1252" s="487"/>
      <c r="AU1252" s="487"/>
      <c r="AV1252" s="487"/>
      <c r="AW1252" s="487"/>
      <c r="AX1252" s="487"/>
      <c r="AY1252" s="487"/>
      <c r="AZ1252" s="487"/>
      <c r="BA1252" s="487"/>
      <c r="BB1252" s="487"/>
    </row>
    <row r="1253" spans="1:54" customFormat="1" ht="43.5" customHeight="1" thickBot="1">
      <c r="A1253" s="545">
        <v>1125</v>
      </c>
      <c r="B1253" s="551" t="s">
        <v>262</v>
      </c>
      <c r="C1253" s="555"/>
      <c r="D1253" s="558" t="s">
        <v>263</v>
      </c>
      <c r="E1253" s="552"/>
      <c r="F1253" s="548" t="s">
        <v>250</v>
      </c>
      <c r="G1253" s="549"/>
      <c r="H1253" s="549"/>
      <c r="I1253" s="717" t="s">
        <v>251</v>
      </c>
      <c r="J1253" s="549">
        <v>3</v>
      </c>
      <c r="K1253" s="550" t="s">
        <v>252</v>
      </c>
      <c r="L1253" s="550" t="s">
        <v>253</v>
      </c>
      <c r="M1253" s="545">
        <v>0</v>
      </c>
      <c r="N1253" s="545">
        <v>0</v>
      </c>
      <c r="O1253" s="545">
        <v>0</v>
      </c>
      <c r="P1253" s="545">
        <v>0</v>
      </c>
      <c r="Q1253" s="545">
        <v>0</v>
      </c>
      <c r="R1253" s="541">
        <f t="shared" si="63"/>
        <v>0</v>
      </c>
      <c r="S1253" s="550"/>
      <c r="T1253" s="550"/>
      <c r="U1253" s="550"/>
      <c r="V1253" s="550"/>
      <c r="W1253" s="550"/>
      <c r="X1253" s="550"/>
      <c r="Y1253" s="541"/>
      <c r="Z1253" s="541"/>
      <c r="AA1253" s="541"/>
      <c r="AB1253" s="541"/>
      <c r="AC1253" s="541"/>
      <c r="AD1253" s="541"/>
      <c r="AE1253" s="487"/>
      <c r="AF1253" s="487"/>
      <c r="AG1253" s="487"/>
      <c r="AH1253" s="487"/>
      <c r="AI1253" s="487"/>
      <c r="AJ1253" s="487"/>
      <c r="AK1253" s="487"/>
      <c r="AL1253" s="487"/>
      <c r="AM1253" s="487"/>
      <c r="AN1253" s="487"/>
      <c r="AO1253" s="487"/>
      <c r="AP1253" s="487"/>
      <c r="AQ1253" s="487"/>
      <c r="AR1253" s="487"/>
      <c r="AS1253" s="487"/>
      <c r="AT1253" s="487"/>
      <c r="AU1253" s="487"/>
      <c r="AV1253" s="487"/>
      <c r="AW1253" s="487"/>
      <c r="AX1253" s="487"/>
      <c r="AY1253" s="487"/>
      <c r="AZ1253" s="487"/>
      <c r="BA1253" s="487"/>
      <c r="BB1253" s="487"/>
    </row>
    <row r="1254" spans="1:54" customFormat="1" ht="43.5" customHeight="1" thickBot="1">
      <c r="A1254" s="545">
        <v>1134</v>
      </c>
      <c r="B1254" s="551" t="s">
        <v>53</v>
      </c>
      <c r="C1254" s="555"/>
      <c r="D1254" s="560" t="s">
        <v>264</v>
      </c>
      <c r="E1254" s="542"/>
      <c r="F1254" s="548" t="s">
        <v>250</v>
      </c>
      <c r="G1254" s="549"/>
      <c r="H1254" s="549"/>
      <c r="I1254" s="717" t="s">
        <v>251</v>
      </c>
      <c r="J1254" s="549">
        <v>4</v>
      </c>
      <c r="K1254" s="550" t="s">
        <v>252</v>
      </c>
      <c r="L1254" s="550" t="s">
        <v>253</v>
      </c>
      <c r="M1254" s="545">
        <v>0</v>
      </c>
      <c r="N1254" s="545">
        <v>0</v>
      </c>
      <c r="O1254" s="545">
        <v>0</v>
      </c>
      <c r="P1254" s="545">
        <v>0</v>
      </c>
      <c r="Q1254" s="545">
        <v>0</v>
      </c>
      <c r="R1254" s="541">
        <f t="shared" si="63"/>
        <v>0</v>
      </c>
      <c r="S1254" s="550"/>
      <c r="T1254" s="550"/>
      <c r="U1254" s="550"/>
      <c r="V1254" s="550"/>
      <c r="W1254" s="550"/>
      <c r="X1254" s="550"/>
      <c r="Y1254" s="541"/>
      <c r="Z1254" s="541"/>
      <c r="AA1254" s="541"/>
      <c r="AB1254" s="541"/>
      <c r="AC1254" s="541"/>
      <c r="AD1254" s="541"/>
      <c r="AE1254" s="487"/>
      <c r="AF1254" s="487"/>
      <c r="AG1254" s="487"/>
      <c r="AH1254" s="487"/>
      <c r="AI1254" s="487"/>
      <c r="AJ1254" s="487"/>
      <c r="AK1254" s="487"/>
      <c r="AL1254" s="487"/>
      <c r="AM1254" s="487"/>
      <c r="AN1254" s="487"/>
      <c r="AO1254" s="487"/>
      <c r="AP1254" s="487"/>
      <c r="AQ1254" s="487"/>
      <c r="AR1254" s="487"/>
      <c r="AS1254" s="487"/>
      <c r="AT1254" s="487"/>
      <c r="AU1254" s="487"/>
      <c r="AV1254" s="487"/>
      <c r="AW1254" s="487"/>
      <c r="AX1254" s="487"/>
      <c r="AY1254" s="487"/>
      <c r="AZ1254" s="487"/>
      <c r="BA1254" s="487"/>
      <c r="BB1254" s="487"/>
    </row>
    <row r="1255" spans="1:54" customFormat="1" ht="29.25" customHeight="1" thickBot="1">
      <c r="A1255" s="545">
        <v>1145</v>
      </c>
      <c r="B1255" s="551" t="s">
        <v>265</v>
      </c>
      <c r="C1255" s="555"/>
      <c r="D1255" s="560" t="s">
        <v>266</v>
      </c>
      <c r="E1255" s="542"/>
      <c r="F1255" s="548" t="s">
        <v>250</v>
      </c>
      <c r="G1255" s="549"/>
      <c r="H1255" s="549"/>
      <c r="I1255" s="717" t="s">
        <v>251</v>
      </c>
      <c r="J1255" s="549">
        <v>6</v>
      </c>
      <c r="K1255" s="550" t="s">
        <v>252</v>
      </c>
      <c r="L1255" s="550" t="s">
        <v>253</v>
      </c>
      <c r="M1255" s="545">
        <v>0</v>
      </c>
      <c r="N1255" s="545">
        <v>0</v>
      </c>
      <c r="O1255" s="545">
        <v>0</v>
      </c>
      <c r="P1255" s="545">
        <v>0</v>
      </c>
      <c r="Q1255" s="545">
        <v>0</v>
      </c>
      <c r="R1255" s="541">
        <f t="shared" si="63"/>
        <v>0</v>
      </c>
      <c r="S1255" s="550"/>
      <c r="T1255" s="550"/>
      <c r="U1255" s="550"/>
      <c r="V1255" s="550"/>
      <c r="W1255" s="550"/>
      <c r="X1255" s="550"/>
      <c r="Y1255" s="541"/>
      <c r="Z1255" s="541"/>
      <c r="AA1255" s="541"/>
      <c r="AB1255" s="541"/>
      <c r="AC1255" s="541"/>
      <c r="AD1255" s="541"/>
      <c r="AE1255" s="487"/>
      <c r="AF1255" s="487"/>
      <c r="AG1255" s="487"/>
      <c r="AH1255" s="487"/>
      <c r="AI1255" s="487"/>
      <c r="AJ1255" s="487"/>
      <c r="AK1255" s="487"/>
      <c r="AL1255" s="487"/>
      <c r="AM1255" s="487"/>
      <c r="AN1255" s="487"/>
      <c r="AO1255" s="487"/>
      <c r="AP1255" s="487"/>
      <c r="AQ1255" s="487"/>
      <c r="AR1255" s="487"/>
      <c r="AS1255" s="487"/>
      <c r="AT1255" s="487"/>
      <c r="AU1255" s="487"/>
      <c r="AV1255" s="487"/>
      <c r="AW1255" s="487"/>
      <c r="AX1255" s="487"/>
      <c r="AY1255" s="487"/>
      <c r="AZ1255" s="487"/>
      <c r="BA1255" s="487"/>
      <c r="BB1255" s="487"/>
    </row>
    <row r="1256" spans="1:54" customFormat="1" ht="54.75" customHeight="1" thickBot="1">
      <c r="A1256" s="545">
        <v>1156</v>
      </c>
      <c r="B1256" s="551" t="s">
        <v>267</v>
      </c>
      <c r="C1256" s="555"/>
      <c r="D1256" s="560" t="s">
        <v>268</v>
      </c>
      <c r="E1256" s="542"/>
      <c r="F1256" s="548" t="s">
        <v>269</v>
      </c>
      <c r="G1256" s="549">
        <v>8</v>
      </c>
      <c r="H1256" s="549">
        <v>8</v>
      </c>
      <c r="I1256" s="717" t="s">
        <v>251</v>
      </c>
      <c r="J1256" s="549">
        <v>8</v>
      </c>
      <c r="K1256" s="550" t="s">
        <v>252</v>
      </c>
      <c r="L1256" s="550" t="s">
        <v>253</v>
      </c>
      <c r="M1256" s="545">
        <v>0</v>
      </c>
      <c r="N1256" s="545">
        <v>0</v>
      </c>
      <c r="O1256" s="545">
        <v>0</v>
      </c>
      <c r="P1256" s="545">
        <v>0</v>
      </c>
      <c r="Q1256" s="545">
        <v>0</v>
      </c>
      <c r="R1256" s="541">
        <f t="shared" si="63"/>
        <v>0</v>
      </c>
      <c r="S1256" s="550"/>
      <c r="T1256" s="550"/>
      <c r="U1256" s="550"/>
      <c r="V1256" s="550"/>
      <c r="W1256" s="550"/>
      <c r="X1256" s="550"/>
      <c r="Y1256" s="541"/>
      <c r="Z1256" s="541"/>
      <c r="AA1256" s="541"/>
      <c r="AB1256" s="541"/>
      <c r="AC1256" s="541"/>
      <c r="AD1256" s="541"/>
      <c r="AE1256" s="487"/>
      <c r="AF1256" s="487"/>
      <c r="AG1256" s="487"/>
      <c r="AH1256" s="487"/>
      <c r="AI1256" s="487"/>
      <c r="AJ1256" s="487"/>
      <c r="AK1256" s="487"/>
      <c r="AL1256" s="487"/>
      <c r="AM1256" s="487"/>
      <c r="AN1256" s="487"/>
      <c r="AO1256" s="487"/>
      <c r="AP1256" s="487"/>
      <c r="AQ1256" s="487"/>
      <c r="AR1256" s="487"/>
      <c r="AS1256" s="487"/>
      <c r="AT1256" s="487"/>
      <c r="AU1256" s="487"/>
      <c r="AV1256" s="487"/>
      <c r="AW1256" s="487"/>
      <c r="AX1256" s="487"/>
      <c r="AY1256" s="487"/>
      <c r="AZ1256" s="487"/>
      <c r="BA1256" s="487"/>
      <c r="BB1256" s="487"/>
    </row>
    <row r="1257" spans="1:54" customFormat="1" ht="29.25" customHeight="1" thickBot="1">
      <c r="A1257" s="545">
        <v>1304</v>
      </c>
      <c r="B1257" s="551" t="s">
        <v>270</v>
      </c>
      <c r="C1257" s="555"/>
      <c r="D1257" s="560" t="s">
        <v>271</v>
      </c>
      <c r="E1257" s="542"/>
      <c r="F1257" s="548" t="s">
        <v>250</v>
      </c>
      <c r="G1257" s="549"/>
      <c r="H1257" s="549"/>
      <c r="I1257" s="717" t="s">
        <v>272</v>
      </c>
      <c r="J1257" s="549">
        <v>1</v>
      </c>
      <c r="K1257" s="543" t="s">
        <v>252</v>
      </c>
      <c r="L1257" s="550" t="s">
        <v>253</v>
      </c>
      <c r="M1257" s="545">
        <v>0</v>
      </c>
      <c r="N1257" s="545">
        <v>0</v>
      </c>
      <c r="O1257" s="542">
        <v>0</v>
      </c>
      <c r="P1257" s="545">
        <v>0</v>
      </c>
      <c r="Q1257" s="545">
        <v>0</v>
      </c>
      <c r="R1257" s="541">
        <f t="shared" si="63"/>
        <v>0</v>
      </c>
      <c r="S1257" s="550"/>
      <c r="T1257" s="550"/>
      <c r="U1257" s="550"/>
      <c r="V1257" s="550"/>
      <c r="W1257" s="550"/>
      <c r="X1257" s="550"/>
      <c r="Y1257" s="541"/>
      <c r="Z1257" s="541"/>
      <c r="AA1257" s="541"/>
      <c r="AB1257" s="541"/>
      <c r="AC1257" s="541"/>
      <c r="AD1257" s="541"/>
      <c r="AE1257" s="487"/>
      <c r="AF1257" s="487"/>
      <c r="AG1257" s="487"/>
      <c r="AH1257" s="487"/>
      <c r="AI1257" s="487"/>
      <c r="AJ1257" s="487"/>
      <c r="AK1257" s="487"/>
      <c r="AL1257" s="487"/>
      <c r="AM1257" s="487"/>
      <c r="AN1257" s="487"/>
      <c r="AO1257" s="487"/>
      <c r="AP1257" s="487"/>
      <c r="AQ1257" s="487"/>
      <c r="AR1257" s="487"/>
      <c r="AS1257" s="487"/>
      <c r="AT1257" s="487"/>
      <c r="AU1257" s="487"/>
      <c r="AV1257" s="487"/>
      <c r="AW1257" s="487"/>
      <c r="AX1257" s="487"/>
      <c r="AY1257" s="487"/>
      <c r="AZ1257" s="487"/>
      <c r="BA1257" s="487"/>
      <c r="BB1257" s="487"/>
    </row>
    <row r="1258" spans="1:54" customFormat="1" ht="29.25" customHeight="1" thickBot="1">
      <c r="A1258" s="545">
        <v>1306</v>
      </c>
      <c r="B1258" s="551" t="s">
        <v>273</v>
      </c>
      <c r="C1258" s="555"/>
      <c r="D1258" s="560" t="s">
        <v>274</v>
      </c>
      <c r="E1258" s="542"/>
      <c r="F1258" s="548" t="s">
        <v>250</v>
      </c>
      <c r="G1258" s="549"/>
      <c r="H1258" s="549"/>
      <c r="I1258" s="717" t="s">
        <v>272</v>
      </c>
      <c r="J1258" s="549">
        <v>1</v>
      </c>
      <c r="K1258" s="543" t="s">
        <v>252</v>
      </c>
      <c r="L1258" s="550" t="s">
        <v>253</v>
      </c>
      <c r="M1258" s="545">
        <v>0</v>
      </c>
      <c r="N1258" s="545">
        <v>0</v>
      </c>
      <c r="O1258" s="545">
        <v>0</v>
      </c>
      <c r="P1258" s="542">
        <v>0</v>
      </c>
      <c r="Q1258" s="545">
        <v>0</v>
      </c>
      <c r="R1258" s="541">
        <f t="shared" si="63"/>
        <v>0</v>
      </c>
      <c r="S1258" s="550"/>
      <c r="T1258" s="550"/>
      <c r="U1258" s="550"/>
      <c r="V1258" s="550"/>
      <c r="W1258" s="550"/>
      <c r="X1258" s="550"/>
      <c r="Y1258" s="541"/>
      <c r="Z1258" s="541"/>
      <c r="AA1258" s="541"/>
      <c r="AB1258" s="541"/>
      <c r="AC1258" s="541"/>
      <c r="AD1258" s="541"/>
      <c r="AE1258" s="487"/>
      <c r="AF1258" s="487"/>
      <c r="AG1258" s="487"/>
      <c r="AH1258" s="487"/>
      <c r="AI1258" s="487"/>
      <c r="AJ1258" s="487"/>
      <c r="AK1258" s="487"/>
      <c r="AL1258" s="487"/>
      <c r="AM1258" s="487"/>
      <c r="AN1258" s="487"/>
      <c r="AO1258" s="487"/>
      <c r="AP1258" s="487"/>
      <c r="AQ1258" s="487"/>
      <c r="AR1258" s="487"/>
      <c r="AS1258" s="487"/>
      <c r="AT1258" s="487"/>
      <c r="AU1258" s="487"/>
      <c r="AV1258" s="487"/>
      <c r="AW1258" s="487"/>
      <c r="AX1258" s="487"/>
      <c r="AY1258" s="487"/>
      <c r="AZ1258" s="487"/>
      <c r="BA1258" s="487"/>
      <c r="BB1258" s="487"/>
    </row>
    <row r="1259" spans="1:54" customFormat="1" ht="29.25" customHeight="1" thickBot="1">
      <c r="A1259" s="545">
        <v>1309</v>
      </c>
      <c r="B1259" s="551" t="s">
        <v>275</v>
      </c>
      <c r="C1259" s="555"/>
      <c r="D1259" s="560" t="s">
        <v>276</v>
      </c>
      <c r="E1259" s="542"/>
      <c r="F1259" s="548" t="s">
        <v>250</v>
      </c>
      <c r="G1259" s="549"/>
      <c r="H1259" s="549"/>
      <c r="I1259" s="717" t="s">
        <v>272</v>
      </c>
      <c r="J1259" s="549">
        <v>2</v>
      </c>
      <c r="K1259" s="543" t="s">
        <v>252</v>
      </c>
      <c r="L1259" s="550" t="s">
        <v>253</v>
      </c>
      <c r="M1259" s="545">
        <v>0</v>
      </c>
      <c r="N1259" s="545">
        <v>0</v>
      </c>
      <c r="O1259" s="545">
        <v>0</v>
      </c>
      <c r="P1259" s="542">
        <v>0</v>
      </c>
      <c r="Q1259" s="545">
        <v>0</v>
      </c>
      <c r="R1259" s="541">
        <f t="shared" si="63"/>
        <v>0</v>
      </c>
      <c r="S1259" s="550"/>
      <c r="T1259" s="550"/>
      <c r="U1259" s="550"/>
      <c r="V1259" s="550"/>
      <c r="W1259" s="550"/>
      <c r="X1259" s="550"/>
      <c r="Y1259" s="541"/>
      <c r="Z1259" s="541"/>
      <c r="AA1259" s="541"/>
      <c r="AB1259" s="541"/>
      <c r="AC1259" s="541"/>
      <c r="AD1259" s="541"/>
      <c r="AE1259" s="487"/>
      <c r="AF1259" s="487"/>
      <c r="AG1259" s="487"/>
      <c r="AH1259" s="487"/>
      <c r="AI1259" s="487"/>
      <c r="AJ1259" s="487"/>
      <c r="AK1259" s="487"/>
      <c r="AL1259" s="487"/>
      <c r="AM1259" s="487"/>
      <c r="AN1259" s="487"/>
      <c r="AO1259" s="487"/>
      <c r="AP1259" s="487"/>
      <c r="AQ1259" s="487"/>
      <c r="AR1259" s="487"/>
      <c r="AS1259" s="487"/>
      <c r="AT1259" s="487"/>
      <c r="AU1259" s="487"/>
      <c r="AV1259" s="487"/>
      <c r="AW1259" s="487"/>
      <c r="AX1259" s="487"/>
      <c r="AY1259" s="487"/>
      <c r="AZ1259" s="487"/>
      <c r="BA1259" s="487"/>
      <c r="BB1259" s="487"/>
    </row>
    <row r="1260" spans="1:54" customFormat="1" ht="29.25" customHeight="1" thickBot="1">
      <c r="A1260" s="545">
        <v>1314</v>
      </c>
      <c r="B1260" s="551" t="s">
        <v>277</v>
      </c>
      <c r="C1260" s="555"/>
      <c r="D1260" s="560" t="s">
        <v>278</v>
      </c>
      <c r="E1260" s="552"/>
      <c r="F1260" s="548" t="s">
        <v>250</v>
      </c>
      <c r="G1260" s="549"/>
      <c r="H1260" s="549"/>
      <c r="I1260" s="717" t="s">
        <v>272</v>
      </c>
      <c r="J1260" s="549">
        <v>2</v>
      </c>
      <c r="K1260" s="543" t="s">
        <v>252</v>
      </c>
      <c r="L1260" s="550" t="s">
        <v>253</v>
      </c>
      <c r="M1260" s="545">
        <v>0</v>
      </c>
      <c r="N1260" s="545">
        <v>0</v>
      </c>
      <c r="O1260" s="545">
        <v>0</v>
      </c>
      <c r="P1260" s="542">
        <v>0</v>
      </c>
      <c r="Q1260" s="545">
        <v>0</v>
      </c>
      <c r="R1260" s="541">
        <f t="shared" si="63"/>
        <v>0</v>
      </c>
      <c r="S1260" s="550"/>
      <c r="T1260" s="550"/>
      <c r="U1260" s="550"/>
      <c r="V1260" s="550"/>
      <c r="W1260" s="550"/>
      <c r="X1260" s="550"/>
      <c r="Y1260" s="541"/>
      <c r="Z1260" s="541"/>
      <c r="AA1260" s="541"/>
      <c r="AB1260" s="541"/>
      <c r="AC1260" s="541"/>
      <c r="AD1260" s="541"/>
      <c r="AE1260" s="487"/>
      <c r="AF1260" s="487"/>
      <c r="AG1260" s="487"/>
      <c r="AH1260" s="487"/>
      <c r="AI1260" s="487"/>
      <c r="AJ1260" s="487"/>
      <c r="AK1260" s="487"/>
      <c r="AL1260" s="487"/>
      <c r="AM1260" s="487"/>
      <c r="AN1260" s="487"/>
      <c r="AO1260" s="487"/>
      <c r="AP1260" s="487"/>
      <c r="AQ1260" s="487"/>
      <c r="AR1260" s="487"/>
      <c r="AS1260" s="487"/>
      <c r="AT1260" s="487"/>
      <c r="AU1260" s="487"/>
      <c r="AV1260" s="487"/>
      <c r="AW1260" s="487"/>
      <c r="AX1260" s="487"/>
      <c r="AY1260" s="487"/>
      <c r="AZ1260" s="487"/>
      <c r="BA1260" s="487"/>
      <c r="BB1260" s="487"/>
    </row>
    <row r="1261" spans="1:54" customFormat="1" ht="27.75" customHeight="1" thickBot="1">
      <c r="A1261" s="545">
        <v>1318</v>
      </c>
      <c r="B1261" s="551" t="s">
        <v>279</v>
      </c>
      <c r="C1261" s="555"/>
      <c r="D1261" s="560" t="s">
        <v>280</v>
      </c>
      <c r="E1261" s="552"/>
      <c r="F1261" s="548" t="s">
        <v>250</v>
      </c>
      <c r="G1261" s="549"/>
      <c r="H1261" s="549"/>
      <c r="I1261" s="717" t="s">
        <v>272</v>
      </c>
      <c r="J1261" s="549">
        <v>3</v>
      </c>
      <c r="K1261" s="543" t="s">
        <v>252</v>
      </c>
      <c r="L1261" s="550" t="s">
        <v>253</v>
      </c>
      <c r="M1261" s="545">
        <v>0</v>
      </c>
      <c r="N1261" s="545">
        <v>0</v>
      </c>
      <c r="O1261" s="545">
        <v>0</v>
      </c>
      <c r="P1261" s="542">
        <v>0</v>
      </c>
      <c r="Q1261" s="545">
        <v>0</v>
      </c>
      <c r="R1261" s="541">
        <f t="shared" si="63"/>
        <v>0</v>
      </c>
      <c r="S1261" s="550"/>
      <c r="T1261" s="550"/>
      <c r="U1261" s="550"/>
      <c r="V1261" s="550"/>
      <c r="W1261" s="550"/>
      <c r="X1261" s="550"/>
      <c r="Y1261" s="541"/>
      <c r="Z1261" s="541"/>
      <c r="AA1261" s="541"/>
      <c r="AB1261" s="541"/>
      <c r="AC1261" s="541"/>
      <c r="AD1261" s="541"/>
      <c r="AE1261" s="487"/>
      <c r="AF1261" s="487"/>
      <c r="AG1261" s="487"/>
      <c r="AH1261" s="487"/>
      <c r="AI1261" s="487"/>
      <c r="AJ1261" s="487"/>
      <c r="AK1261" s="487"/>
      <c r="AL1261" s="487"/>
      <c r="AM1261" s="487"/>
      <c r="AN1261" s="487"/>
      <c r="AO1261" s="487"/>
      <c r="AP1261" s="487"/>
      <c r="AQ1261" s="487"/>
      <c r="AR1261" s="487"/>
      <c r="AS1261" s="487"/>
      <c r="AT1261" s="487"/>
      <c r="AU1261" s="487"/>
      <c r="AV1261" s="487"/>
      <c r="AW1261" s="487"/>
      <c r="AX1261" s="487"/>
      <c r="AY1261" s="487"/>
      <c r="AZ1261" s="487"/>
      <c r="BA1261" s="487"/>
      <c r="BB1261" s="487"/>
    </row>
    <row r="1262" spans="1:54" customFormat="1" ht="27.75" customHeight="1" thickBot="1">
      <c r="A1262" s="545">
        <v>1322</v>
      </c>
      <c r="B1262" s="551" t="s">
        <v>281</v>
      </c>
      <c r="C1262" s="555"/>
      <c r="D1262" s="560" t="s">
        <v>282</v>
      </c>
      <c r="E1262" s="542"/>
      <c r="F1262" s="548" t="s">
        <v>250</v>
      </c>
      <c r="G1262" s="549"/>
      <c r="H1262" s="549"/>
      <c r="I1262" s="717" t="s">
        <v>272</v>
      </c>
      <c r="J1262" s="549">
        <v>3</v>
      </c>
      <c r="K1262" s="543" t="s">
        <v>252</v>
      </c>
      <c r="L1262" s="550" t="s">
        <v>253</v>
      </c>
      <c r="M1262" s="545">
        <v>0</v>
      </c>
      <c r="N1262" s="545">
        <v>0</v>
      </c>
      <c r="O1262" s="545">
        <v>0</v>
      </c>
      <c r="P1262" s="542">
        <v>0</v>
      </c>
      <c r="Q1262" s="545">
        <v>0</v>
      </c>
      <c r="R1262" s="541">
        <f t="shared" si="63"/>
        <v>0</v>
      </c>
      <c r="S1262" s="550"/>
      <c r="T1262" s="550"/>
      <c r="U1262" s="550"/>
      <c r="V1262" s="550"/>
      <c r="W1262" s="550"/>
      <c r="X1262" s="550"/>
      <c r="Y1262" s="541"/>
      <c r="Z1262" s="541"/>
      <c r="AA1262" s="541"/>
      <c r="AB1262" s="541"/>
      <c r="AC1262" s="541"/>
      <c r="AD1262" s="541"/>
      <c r="AE1262" s="487"/>
      <c r="AF1262" s="487"/>
      <c r="AG1262" s="487"/>
      <c r="AH1262" s="487"/>
      <c r="AI1262" s="487"/>
      <c r="AJ1262" s="487"/>
      <c r="AK1262" s="487"/>
      <c r="AL1262" s="487"/>
      <c r="AM1262" s="487"/>
      <c r="AN1262" s="487"/>
      <c r="AO1262" s="487"/>
      <c r="AP1262" s="487"/>
      <c r="AQ1262" s="487"/>
      <c r="AR1262" s="487"/>
      <c r="AS1262" s="487"/>
      <c r="AT1262" s="487"/>
      <c r="AU1262" s="487"/>
      <c r="AV1262" s="487"/>
      <c r="AW1262" s="487"/>
      <c r="AX1262" s="487"/>
      <c r="AY1262" s="487"/>
      <c r="AZ1262" s="487"/>
      <c r="BA1262" s="487"/>
      <c r="BB1262" s="487"/>
    </row>
    <row r="1263" spans="1:54" customFormat="1" ht="29.25" customHeight="1" thickBot="1">
      <c r="A1263" s="545">
        <v>1336</v>
      </c>
      <c r="B1263" s="551" t="s">
        <v>283</v>
      </c>
      <c r="C1263" s="555"/>
      <c r="D1263" s="560" t="s">
        <v>284</v>
      </c>
      <c r="E1263" s="542"/>
      <c r="F1263" s="548" t="s">
        <v>250</v>
      </c>
      <c r="G1263" s="549"/>
      <c r="H1263" s="549"/>
      <c r="I1263" s="717" t="s">
        <v>272</v>
      </c>
      <c r="J1263" s="549">
        <v>4</v>
      </c>
      <c r="K1263" s="544" t="s">
        <v>252</v>
      </c>
      <c r="L1263" s="550" t="s">
        <v>253</v>
      </c>
      <c r="M1263" s="545">
        <v>0</v>
      </c>
      <c r="N1263" s="545">
        <v>0</v>
      </c>
      <c r="O1263" s="545">
        <v>0</v>
      </c>
      <c r="P1263" s="542">
        <v>0</v>
      </c>
      <c r="Q1263" s="545">
        <v>0</v>
      </c>
      <c r="R1263" s="541">
        <f t="shared" si="63"/>
        <v>0</v>
      </c>
      <c r="S1263" s="550"/>
      <c r="T1263" s="550"/>
      <c r="U1263" s="550"/>
      <c r="V1263" s="550"/>
      <c r="W1263" s="550"/>
      <c r="X1263" s="550"/>
      <c r="Y1263" s="541"/>
      <c r="Z1263" s="541"/>
      <c r="AA1263" s="541"/>
      <c r="AB1263" s="541"/>
      <c r="AC1263" s="541"/>
      <c r="AD1263" s="541"/>
      <c r="AE1263" s="487"/>
      <c r="AF1263" s="487"/>
      <c r="AG1263" s="487"/>
      <c r="AH1263" s="487"/>
      <c r="AI1263" s="487"/>
      <c r="AJ1263" s="487"/>
      <c r="AK1263" s="487"/>
      <c r="AL1263" s="487"/>
      <c r="AM1263" s="487"/>
      <c r="AN1263" s="487"/>
      <c r="AO1263" s="487"/>
      <c r="AP1263" s="487"/>
      <c r="AQ1263" s="487"/>
      <c r="AR1263" s="487"/>
      <c r="AS1263" s="487"/>
      <c r="AT1263" s="487"/>
      <c r="AU1263" s="487"/>
      <c r="AV1263" s="487"/>
      <c r="AW1263" s="487"/>
      <c r="AX1263" s="487"/>
      <c r="AY1263" s="487"/>
      <c r="AZ1263" s="487"/>
      <c r="BA1263" s="487"/>
      <c r="BB1263" s="487"/>
    </row>
    <row r="1264" spans="1:54" customFormat="1" ht="29.25" customHeight="1" thickBot="1">
      <c r="A1264" s="545">
        <v>1340</v>
      </c>
      <c r="B1264" s="551" t="s">
        <v>285</v>
      </c>
      <c r="C1264" s="555"/>
      <c r="D1264" s="560" t="s">
        <v>286</v>
      </c>
      <c r="E1264" s="542"/>
      <c r="F1264" s="548" t="s">
        <v>269</v>
      </c>
      <c r="G1264" s="549">
        <v>3</v>
      </c>
      <c r="H1264" s="549">
        <v>6</v>
      </c>
      <c r="I1264" s="717" t="s">
        <v>272</v>
      </c>
      <c r="J1264" s="549">
        <v>4</v>
      </c>
      <c r="K1264" s="544" t="s">
        <v>252</v>
      </c>
      <c r="L1264" s="550" t="s">
        <v>253</v>
      </c>
      <c r="M1264" s="545">
        <v>0</v>
      </c>
      <c r="N1264" s="545">
        <v>0</v>
      </c>
      <c r="O1264" s="545">
        <v>0</v>
      </c>
      <c r="P1264" s="542">
        <v>0</v>
      </c>
      <c r="Q1264" s="545">
        <v>0</v>
      </c>
      <c r="R1264" s="541">
        <f t="shared" si="63"/>
        <v>0</v>
      </c>
      <c r="S1264" s="550"/>
      <c r="T1264" s="550"/>
      <c r="U1264" s="550"/>
      <c r="V1264" s="550"/>
      <c r="W1264" s="550"/>
      <c r="X1264" s="550"/>
      <c r="Y1264" s="541"/>
      <c r="Z1264" s="541"/>
      <c r="AA1264" s="541"/>
      <c r="AB1264" s="541"/>
      <c r="AC1264" s="541"/>
      <c r="AD1264" s="541"/>
      <c r="AE1264" s="487"/>
      <c r="AF1264" s="487"/>
      <c r="AG1264" s="487"/>
      <c r="AH1264" s="487"/>
      <c r="AI1264" s="487"/>
      <c r="AJ1264" s="487"/>
      <c r="AK1264" s="487"/>
      <c r="AL1264" s="487"/>
      <c r="AM1264" s="487"/>
      <c r="AN1264" s="487"/>
      <c r="AO1264" s="487"/>
      <c r="AP1264" s="487"/>
      <c r="AQ1264" s="487"/>
      <c r="AR1264" s="487"/>
      <c r="AS1264" s="487"/>
      <c r="AT1264" s="487"/>
      <c r="AU1264" s="487"/>
      <c r="AV1264" s="487"/>
      <c r="AW1264" s="487"/>
      <c r="AX1264" s="487"/>
      <c r="AY1264" s="487"/>
      <c r="AZ1264" s="487"/>
      <c r="BA1264" s="487"/>
      <c r="BB1264" s="487"/>
    </row>
    <row r="1265" spans="1:54" customFormat="1" ht="27.75" customHeight="1" thickBot="1">
      <c r="A1265" s="545">
        <v>1341</v>
      </c>
      <c r="B1265" s="551" t="s">
        <v>287</v>
      </c>
      <c r="C1265" s="555"/>
      <c r="D1265" s="560" t="s">
        <v>288</v>
      </c>
      <c r="E1265" s="542"/>
      <c r="F1265" s="548" t="s">
        <v>250</v>
      </c>
      <c r="G1265" s="549"/>
      <c r="H1265" s="549"/>
      <c r="I1265" s="717" t="s">
        <v>272</v>
      </c>
      <c r="J1265" s="549">
        <v>4</v>
      </c>
      <c r="K1265" s="544" t="s">
        <v>252</v>
      </c>
      <c r="L1265" s="550" t="s">
        <v>253</v>
      </c>
      <c r="M1265" s="545">
        <v>0</v>
      </c>
      <c r="N1265" s="545">
        <v>0</v>
      </c>
      <c r="O1265" s="545">
        <v>0</v>
      </c>
      <c r="P1265" s="542">
        <v>0</v>
      </c>
      <c r="Q1265" s="545">
        <v>0</v>
      </c>
      <c r="R1265" s="541">
        <f t="shared" si="63"/>
        <v>0</v>
      </c>
      <c r="S1265" s="550"/>
      <c r="T1265" s="550"/>
      <c r="U1265" s="550"/>
      <c r="V1265" s="550"/>
      <c r="W1265" s="550"/>
      <c r="X1265" s="550"/>
      <c r="Y1265" s="541"/>
      <c r="Z1265" s="541"/>
      <c r="AA1265" s="541"/>
      <c r="AB1265" s="541"/>
      <c r="AC1265" s="541"/>
      <c r="AD1265" s="541"/>
      <c r="AE1265" s="487"/>
      <c r="AF1265" s="487"/>
      <c r="AG1265" s="487"/>
      <c r="AH1265" s="487"/>
      <c r="AI1265" s="487"/>
      <c r="AJ1265" s="487"/>
      <c r="AK1265" s="487"/>
      <c r="AL1265" s="487"/>
      <c r="AM1265" s="487"/>
      <c r="AN1265" s="487"/>
      <c r="AO1265" s="487"/>
      <c r="AP1265" s="487"/>
      <c r="AQ1265" s="487"/>
      <c r="AR1265" s="487"/>
      <c r="AS1265" s="487"/>
      <c r="AT1265" s="487"/>
      <c r="AU1265" s="487"/>
      <c r="AV1265" s="487"/>
      <c r="AW1265" s="487"/>
      <c r="AX1265" s="487"/>
      <c r="AY1265" s="487"/>
      <c r="AZ1265" s="487"/>
      <c r="BA1265" s="487"/>
      <c r="BB1265" s="487"/>
    </row>
    <row r="1266" spans="1:54" customFormat="1" ht="29.25" customHeight="1" thickBot="1">
      <c r="A1266" s="545">
        <v>1356</v>
      </c>
      <c r="B1266" s="551" t="s">
        <v>289</v>
      </c>
      <c r="C1266" s="555"/>
      <c r="D1266" s="560" t="s">
        <v>290</v>
      </c>
      <c r="E1266" s="542"/>
      <c r="F1266" s="548" t="s">
        <v>250</v>
      </c>
      <c r="G1266" s="549"/>
      <c r="H1266" s="549"/>
      <c r="I1266" s="717" t="s">
        <v>272</v>
      </c>
      <c r="J1266" s="549">
        <v>7</v>
      </c>
      <c r="K1266" s="544" t="s">
        <v>252</v>
      </c>
      <c r="L1266" s="550" t="s">
        <v>253</v>
      </c>
      <c r="M1266" s="545">
        <v>0</v>
      </c>
      <c r="N1266" s="545">
        <v>0</v>
      </c>
      <c r="O1266" s="545">
        <v>0</v>
      </c>
      <c r="P1266" s="542">
        <v>0</v>
      </c>
      <c r="Q1266" s="545">
        <v>0</v>
      </c>
      <c r="R1266" s="541">
        <f t="shared" si="63"/>
        <v>0</v>
      </c>
      <c r="S1266" s="550"/>
      <c r="T1266" s="550"/>
      <c r="U1266" s="550"/>
      <c r="V1266" s="550"/>
      <c r="W1266" s="550"/>
      <c r="X1266" s="550"/>
      <c r="Y1266" s="541"/>
      <c r="Z1266" s="541"/>
      <c r="AA1266" s="541"/>
      <c r="AB1266" s="541"/>
      <c r="AC1266" s="541"/>
      <c r="AD1266" s="541"/>
      <c r="AE1266" s="487"/>
      <c r="AF1266" s="487"/>
      <c r="AG1266" s="487"/>
      <c r="AH1266" s="487"/>
      <c r="AI1266" s="487"/>
      <c r="AJ1266" s="487"/>
      <c r="AK1266" s="487"/>
      <c r="AL1266" s="487"/>
      <c r="AM1266" s="487"/>
      <c r="AN1266" s="487"/>
      <c r="AO1266" s="487"/>
      <c r="AP1266" s="487"/>
      <c r="AQ1266" s="487"/>
      <c r="AR1266" s="487"/>
      <c r="AS1266" s="487"/>
      <c r="AT1266" s="487"/>
      <c r="AU1266" s="487"/>
      <c r="AV1266" s="487"/>
      <c r="AW1266" s="487"/>
      <c r="AX1266" s="487"/>
      <c r="AY1266" s="487"/>
      <c r="AZ1266" s="487"/>
      <c r="BA1266" s="487"/>
      <c r="BB1266" s="487"/>
    </row>
    <row r="1267" spans="1:54" customFormat="1" ht="29.25" customHeight="1" thickBot="1">
      <c r="A1267" s="545">
        <v>1201</v>
      </c>
      <c r="B1267" s="553" t="s">
        <v>291</v>
      </c>
      <c r="C1267" s="557"/>
      <c r="D1267" s="560" t="s">
        <v>292</v>
      </c>
      <c r="E1267" s="542"/>
      <c r="F1267" s="548" t="s">
        <v>250</v>
      </c>
      <c r="G1267" s="549"/>
      <c r="H1267" s="549"/>
      <c r="I1267" s="717" t="s">
        <v>293</v>
      </c>
      <c r="J1267" s="549">
        <v>1</v>
      </c>
      <c r="K1267" s="550" t="s">
        <v>252</v>
      </c>
      <c r="L1267" s="550" t="s">
        <v>253</v>
      </c>
      <c r="M1267" s="545">
        <v>0</v>
      </c>
      <c r="N1267" s="545">
        <v>0</v>
      </c>
      <c r="O1267" s="545">
        <v>0</v>
      </c>
      <c r="P1267" s="545">
        <v>0</v>
      </c>
      <c r="Q1267" s="545">
        <v>0</v>
      </c>
      <c r="R1267" s="541">
        <f t="shared" si="63"/>
        <v>0</v>
      </c>
      <c r="S1267" s="550"/>
      <c r="T1267" s="550"/>
      <c r="U1267" s="550"/>
      <c r="V1267" s="550"/>
      <c r="W1267" s="550"/>
      <c r="X1267" s="550"/>
      <c r="Y1267" s="541"/>
      <c r="Z1267" s="541"/>
      <c r="AA1267" s="541"/>
      <c r="AB1267" s="541"/>
      <c r="AC1267" s="541"/>
      <c r="AD1267" s="541"/>
      <c r="AE1267" s="487"/>
      <c r="AF1267" s="487"/>
      <c r="AG1267" s="487"/>
      <c r="AH1267" s="487"/>
      <c r="AI1267" s="487"/>
      <c r="AJ1267" s="487"/>
      <c r="AK1267" s="487"/>
      <c r="AL1267" s="487"/>
      <c r="AM1267" s="487"/>
      <c r="AN1267" s="487"/>
      <c r="AO1267" s="487"/>
      <c r="AP1267" s="487"/>
      <c r="AQ1267" s="487"/>
      <c r="AR1267" s="487"/>
      <c r="AS1267" s="487"/>
      <c r="AT1267" s="487"/>
      <c r="AU1267" s="487"/>
      <c r="AV1267" s="487"/>
      <c r="AW1267" s="487"/>
      <c r="AX1267" s="487"/>
      <c r="AY1267" s="487"/>
      <c r="AZ1267" s="487"/>
      <c r="BA1267" s="487"/>
      <c r="BB1267" s="487"/>
    </row>
    <row r="1268" spans="1:54" customFormat="1" ht="27.75" customHeight="1" thickBot="1">
      <c r="A1268" s="545">
        <v>1202</v>
      </c>
      <c r="B1268" s="553" t="s">
        <v>294</v>
      </c>
      <c r="C1268" s="557"/>
      <c r="D1268" s="560" t="s">
        <v>295</v>
      </c>
      <c r="E1268" s="552"/>
      <c r="F1268" s="548" t="s">
        <v>250</v>
      </c>
      <c r="G1268" s="549"/>
      <c r="H1268" s="549"/>
      <c r="I1268" s="717" t="s">
        <v>293</v>
      </c>
      <c r="J1268" s="549">
        <v>1</v>
      </c>
      <c r="K1268" s="550" t="s">
        <v>252</v>
      </c>
      <c r="L1268" s="550" t="s">
        <v>253</v>
      </c>
      <c r="M1268" s="545">
        <v>0</v>
      </c>
      <c r="N1268" s="545">
        <v>0</v>
      </c>
      <c r="O1268" s="545">
        <v>0</v>
      </c>
      <c r="P1268" s="545">
        <v>0</v>
      </c>
      <c r="Q1268" s="545">
        <v>0</v>
      </c>
      <c r="R1268" s="541">
        <f t="shared" si="63"/>
        <v>0</v>
      </c>
      <c r="S1268" s="550"/>
      <c r="T1268" s="550"/>
      <c r="U1268" s="550"/>
      <c r="V1268" s="550"/>
      <c r="W1268" s="550"/>
      <c r="X1268" s="550"/>
      <c r="Y1268" s="541"/>
      <c r="Z1268" s="541"/>
      <c r="AA1268" s="541"/>
      <c r="AB1268" s="541"/>
      <c r="AC1268" s="541"/>
      <c r="AD1268" s="541"/>
      <c r="AE1268" s="487"/>
      <c r="AF1268" s="487"/>
      <c r="AG1268" s="487"/>
      <c r="AH1268" s="487"/>
      <c r="AI1268" s="487"/>
      <c r="AJ1268" s="487"/>
      <c r="AK1268" s="487"/>
      <c r="AL1268" s="487"/>
      <c r="AM1268" s="487"/>
      <c r="AN1268" s="487"/>
      <c r="AO1268" s="487"/>
      <c r="AP1268" s="487"/>
      <c r="AQ1268" s="487"/>
      <c r="AR1268" s="487"/>
      <c r="AS1268" s="487"/>
      <c r="AT1268" s="487"/>
      <c r="AU1268" s="487"/>
      <c r="AV1268" s="487"/>
      <c r="AW1268" s="487"/>
      <c r="AX1268" s="487"/>
      <c r="AY1268" s="487"/>
      <c r="AZ1268" s="487"/>
      <c r="BA1268" s="487"/>
      <c r="BB1268" s="487"/>
    </row>
    <row r="1269" spans="1:54" customFormat="1" ht="43.5" customHeight="1" thickBot="1">
      <c r="A1269" s="545">
        <v>1204</v>
      </c>
      <c r="B1269" s="553" t="s">
        <v>181</v>
      </c>
      <c r="C1269" s="557"/>
      <c r="D1269" s="560" t="s">
        <v>296</v>
      </c>
      <c r="E1269" s="542"/>
      <c r="F1269" s="548" t="s">
        <v>250</v>
      </c>
      <c r="G1269" s="549"/>
      <c r="H1269" s="549"/>
      <c r="I1269" s="717" t="s">
        <v>293</v>
      </c>
      <c r="J1269" s="549">
        <v>1</v>
      </c>
      <c r="K1269" s="550" t="s">
        <v>252</v>
      </c>
      <c r="L1269" s="550" t="s">
        <v>253</v>
      </c>
      <c r="M1269" s="545">
        <v>0</v>
      </c>
      <c r="N1269" s="545">
        <v>0</v>
      </c>
      <c r="O1269" s="545">
        <v>0</v>
      </c>
      <c r="P1269" s="545">
        <v>0</v>
      </c>
      <c r="Q1269" s="545">
        <v>0</v>
      </c>
      <c r="R1269" s="541">
        <f t="shared" si="63"/>
        <v>0</v>
      </c>
      <c r="S1269" s="550"/>
      <c r="T1269" s="550"/>
      <c r="U1269" s="550"/>
      <c r="V1269" s="550"/>
      <c r="W1269" s="550"/>
      <c r="X1269" s="550"/>
      <c r="Y1269" s="541"/>
      <c r="Z1269" s="541"/>
      <c r="AA1269" s="541"/>
      <c r="AB1269" s="541"/>
      <c r="AC1269" s="541"/>
      <c r="AD1269" s="541"/>
      <c r="AE1269" s="487"/>
      <c r="AF1269" s="487"/>
      <c r="AG1269" s="487"/>
      <c r="AH1269" s="487"/>
      <c r="AI1269" s="487"/>
      <c r="AJ1269" s="487"/>
      <c r="AK1269" s="487"/>
      <c r="AL1269" s="487"/>
      <c r="AM1269" s="487"/>
      <c r="AN1269" s="487"/>
      <c r="AO1269" s="487"/>
      <c r="AP1269" s="487"/>
      <c r="AQ1269" s="487"/>
      <c r="AR1269" s="487"/>
      <c r="AS1269" s="487"/>
      <c r="AT1269" s="487"/>
      <c r="AU1269" s="487"/>
      <c r="AV1269" s="487"/>
      <c r="AW1269" s="487"/>
      <c r="AX1269" s="487"/>
      <c r="AY1269" s="487"/>
      <c r="AZ1269" s="487"/>
      <c r="BA1269" s="487"/>
      <c r="BB1269" s="487"/>
    </row>
    <row r="1270" spans="1:54" customFormat="1" ht="29.25" customHeight="1" thickBot="1">
      <c r="A1270" s="545">
        <v>1205</v>
      </c>
      <c r="B1270" s="553" t="s">
        <v>297</v>
      </c>
      <c r="C1270" s="557"/>
      <c r="D1270" s="560" t="s">
        <v>298</v>
      </c>
      <c r="E1270" s="542"/>
      <c r="F1270" s="548" t="s">
        <v>269</v>
      </c>
      <c r="G1270" s="549">
        <v>1</v>
      </c>
      <c r="H1270" s="549">
        <v>1</v>
      </c>
      <c r="I1270" s="717" t="s">
        <v>293</v>
      </c>
      <c r="J1270" s="549">
        <v>1</v>
      </c>
      <c r="K1270" s="550" t="s">
        <v>252</v>
      </c>
      <c r="L1270" s="550" t="s">
        <v>253</v>
      </c>
      <c r="M1270" s="545">
        <v>0</v>
      </c>
      <c r="N1270" s="545">
        <v>0</v>
      </c>
      <c r="O1270" s="545">
        <v>0</v>
      </c>
      <c r="P1270" s="545">
        <v>0</v>
      </c>
      <c r="Q1270" s="545">
        <v>0</v>
      </c>
      <c r="R1270" s="541">
        <f t="shared" si="63"/>
        <v>0</v>
      </c>
      <c r="S1270" s="550"/>
      <c r="T1270" s="550"/>
      <c r="U1270" s="550"/>
      <c r="V1270" s="550"/>
      <c r="W1270" s="550"/>
      <c r="X1270" s="550"/>
      <c r="Y1270" s="541"/>
      <c r="Z1270" s="541"/>
      <c r="AA1270" s="541"/>
      <c r="AB1270" s="541"/>
      <c r="AC1270" s="541"/>
      <c r="AD1270" s="541"/>
      <c r="AE1270" s="487"/>
      <c r="AF1270" s="487"/>
      <c r="AG1270" s="487"/>
      <c r="AH1270" s="487"/>
      <c r="AI1270" s="487"/>
      <c r="AJ1270" s="487"/>
      <c r="AK1270" s="487"/>
      <c r="AL1270" s="487"/>
      <c r="AM1270" s="487"/>
      <c r="AN1270" s="487"/>
      <c r="AO1270" s="487"/>
      <c r="AP1270" s="487"/>
      <c r="AQ1270" s="487"/>
      <c r="AR1270" s="487"/>
      <c r="AS1270" s="487"/>
      <c r="AT1270" s="487"/>
      <c r="AU1270" s="487"/>
      <c r="AV1270" s="487"/>
      <c r="AW1270" s="487"/>
      <c r="AX1270" s="487"/>
      <c r="AY1270" s="487"/>
      <c r="AZ1270" s="487"/>
      <c r="BA1270" s="487"/>
      <c r="BB1270" s="487"/>
    </row>
    <row r="1271" spans="1:54" customFormat="1" ht="29.25" customHeight="1" thickBot="1">
      <c r="A1271" s="545">
        <v>1231</v>
      </c>
      <c r="B1271" s="553" t="s">
        <v>188</v>
      </c>
      <c r="C1271" s="557"/>
      <c r="D1271" s="560" t="s">
        <v>299</v>
      </c>
      <c r="E1271" s="542"/>
      <c r="F1271" s="548" t="s">
        <v>250</v>
      </c>
      <c r="G1271" s="549"/>
      <c r="H1271" s="549"/>
      <c r="I1271" s="717" t="s">
        <v>293</v>
      </c>
      <c r="J1271" s="549">
        <v>3</v>
      </c>
      <c r="K1271" s="550" t="s">
        <v>252</v>
      </c>
      <c r="L1271" s="550" t="s">
        <v>253</v>
      </c>
      <c r="M1271" s="545">
        <v>0</v>
      </c>
      <c r="N1271" s="554">
        <v>0</v>
      </c>
      <c r="O1271" s="545">
        <v>0</v>
      </c>
      <c r="P1271" s="545">
        <v>0</v>
      </c>
      <c r="Q1271" s="545">
        <v>0</v>
      </c>
      <c r="R1271" s="541">
        <f t="shared" si="63"/>
        <v>0</v>
      </c>
      <c r="S1271" s="550"/>
      <c r="T1271" s="550"/>
      <c r="U1271" s="550"/>
      <c r="V1271" s="550"/>
      <c r="W1271" s="550"/>
      <c r="X1271" s="550"/>
      <c r="Y1271" s="541"/>
      <c r="Z1271" s="541"/>
      <c r="AA1271" s="541"/>
      <c r="AB1271" s="541"/>
      <c r="AC1271" s="541"/>
      <c r="AD1271" s="541"/>
      <c r="AE1271" s="487"/>
      <c r="AF1271" s="487"/>
      <c r="AG1271" s="487"/>
      <c r="AH1271" s="487"/>
      <c r="AI1271" s="487"/>
      <c r="AJ1271" s="487"/>
      <c r="AK1271" s="487"/>
      <c r="AL1271" s="487"/>
      <c r="AM1271" s="487"/>
      <c r="AN1271" s="487"/>
      <c r="AO1271" s="487"/>
      <c r="AP1271" s="487"/>
      <c r="AQ1271" s="487"/>
      <c r="AR1271" s="487"/>
      <c r="AS1271" s="487"/>
      <c r="AT1271" s="487"/>
      <c r="AU1271" s="487"/>
      <c r="AV1271" s="487"/>
      <c r="AW1271" s="487"/>
      <c r="AX1271" s="487"/>
      <c r="AY1271" s="487"/>
      <c r="AZ1271" s="487"/>
      <c r="BA1271" s="487"/>
      <c r="BB1271" s="487"/>
    </row>
    <row r="1272" spans="1:54" s="415" customFormat="1" ht="43.5" customHeight="1" thickBot="1">
      <c r="A1272" s="545">
        <v>1233</v>
      </c>
      <c r="B1272" s="553" t="s">
        <v>189</v>
      </c>
      <c r="C1272" s="557"/>
      <c r="D1272" s="560" t="s">
        <v>300</v>
      </c>
      <c r="E1272" s="542"/>
      <c r="F1272" s="548" t="s">
        <v>250</v>
      </c>
      <c r="G1272" s="549"/>
      <c r="H1272" s="549"/>
      <c r="I1272" s="717" t="s">
        <v>293</v>
      </c>
      <c r="J1272" s="549">
        <v>3</v>
      </c>
      <c r="K1272" s="550" t="s">
        <v>252</v>
      </c>
      <c r="L1272" s="550" t="s">
        <v>253</v>
      </c>
      <c r="M1272" s="545">
        <v>0</v>
      </c>
      <c r="N1272" s="554">
        <v>0</v>
      </c>
      <c r="O1272" s="545">
        <v>0</v>
      </c>
      <c r="P1272" s="545">
        <v>0</v>
      </c>
      <c r="Q1272" s="545">
        <v>0</v>
      </c>
      <c r="R1272" s="541">
        <f t="shared" si="63"/>
        <v>0</v>
      </c>
      <c r="S1272" s="550"/>
      <c r="T1272" s="550"/>
      <c r="U1272" s="550"/>
      <c r="V1272" s="550"/>
      <c r="W1272" s="550"/>
      <c r="X1272" s="550"/>
      <c r="Y1272" s="541"/>
      <c r="Z1272" s="541"/>
      <c r="AA1272" s="541"/>
      <c r="AB1272" s="541"/>
      <c r="AC1272" s="541"/>
      <c r="AD1272" s="541"/>
      <c r="AE1272" s="487"/>
      <c r="AF1272" s="487"/>
      <c r="AG1272" s="487"/>
      <c r="AH1272" s="487"/>
      <c r="AI1272" s="487"/>
      <c r="AJ1272" s="487"/>
      <c r="AK1272" s="487"/>
      <c r="AL1272" s="487"/>
      <c r="AM1272" s="487"/>
      <c r="AN1272" s="487"/>
      <c r="AO1272" s="487"/>
      <c r="AP1272" s="487"/>
      <c r="AQ1272" s="487"/>
      <c r="AR1272" s="487"/>
      <c r="AS1272" s="487"/>
      <c r="AT1272" s="487"/>
      <c r="AU1272" s="487"/>
      <c r="AV1272" s="487"/>
      <c r="AW1272" s="487"/>
      <c r="AX1272" s="487"/>
      <c r="AY1272" s="487"/>
      <c r="AZ1272" s="487"/>
      <c r="BA1272" s="487"/>
      <c r="BB1272" s="487"/>
    </row>
    <row r="1273" spans="1:54" customFormat="1" ht="29.25" customHeight="1" thickBot="1">
      <c r="A1273" s="545">
        <v>1243</v>
      </c>
      <c r="B1273" s="553" t="s">
        <v>301</v>
      </c>
      <c r="C1273" s="557"/>
      <c r="D1273" s="560" t="s">
        <v>302</v>
      </c>
      <c r="E1273" s="542"/>
      <c r="F1273" s="548" t="s">
        <v>250</v>
      </c>
      <c r="G1273" s="549"/>
      <c r="H1273" s="549"/>
      <c r="I1273" s="717" t="s">
        <v>293</v>
      </c>
      <c r="J1273" s="549">
        <v>4</v>
      </c>
      <c r="K1273" s="550" t="s">
        <v>252</v>
      </c>
      <c r="L1273" s="550" t="s">
        <v>253</v>
      </c>
      <c r="M1273" s="545">
        <v>0</v>
      </c>
      <c r="N1273" s="554">
        <v>0</v>
      </c>
      <c r="O1273" s="545">
        <v>0</v>
      </c>
      <c r="P1273" s="554">
        <v>0</v>
      </c>
      <c r="Q1273" s="545">
        <v>0</v>
      </c>
      <c r="R1273" s="541">
        <f t="shared" si="63"/>
        <v>0</v>
      </c>
      <c r="S1273" s="550"/>
      <c r="T1273" s="550"/>
      <c r="U1273" s="550"/>
      <c r="V1273" s="550"/>
      <c r="W1273" s="550"/>
      <c r="X1273" s="550"/>
      <c r="Y1273" s="541"/>
      <c r="Z1273" s="541"/>
      <c r="AA1273" s="541"/>
      <c r="AB1273" s="541"/>
      <c r="AC1273" s="541"/>
      <c r="AD1273" s="541"/>
      <c r="AE1273" s="487"/>
      <c r="AF1273" s="487"/>
      <c r="AG1273" s="487"/>
      <c r="AH1273" s="487"/>
      <c r="AI1273" s="487"/>
      <c r="AJ1273" s="487"/>
      <c r="AK1273" s="487"/>
      <c r="AL1273" s="487"/>
      <c r="AM1273" s="487"/>
      <c r="AN1273" s="487"/>
      <c r="AO1273" s="487"/>
      <c r="AP1273" s="487"/>
      <c r="AQ1273" s="487"/>
      <c r="AR1273" s="487"/>
      <c r="AS1273" s="487"/>
      <c r="AT1273" s="487"/>
      <c r="AU1273" s="487"/>
      <c r="AV1273" s="487"/>
      <c r="AW1273" s="487"/>
      <c r="AX1273" s="487"/>
      <c r="AY1273" s="487"/>
      <c r="AZ1273" s="487"/>
      <c r="BA1273" s="487"/>
      <c r="BB1273" s="487"/>
    </row>
    <row r="1274" spans="1:54" customFormat="1" ht="43.5" customHeight="1" thickBot="1">
      <c r="A1274" s="545">
        <v>1245</v>
      </c>
      <c r="B1274" s="557" t="s">
        <v>194</v>
      </c>
      <c r="C1274" s="557"/>
      <c r="D1274" s="560" t="s">
        <v>303</v>
      </c>
      <c r="E1274" s="542"/>
      <c r="F1274" s="548" t="s">
        <v>269</v>
      </c>
      <c r="G1274" s="549">
        <v>4</v>
      </c>
      <c r="H1274" s="549">
        <v>3</v>
      </c>
      <c r="I1274" s="717" t="s">
        <v>293</v>
      </c>
      <c r="J1274" s="549">
        <v>4</v>
      </c>
      <c r="K1274" s="550" t="s">
        <v>252</v>
      </c>
      <c r="L1274" s="550" t="s">
        <v>253</v>
      </c>
      <c r="M1274" s="545">
        <v>0</v>
      </c>
      <c r="N1274" s="554">
        <v>0</v>
      </c>
      <c r="O1274" s="545">
        <v>0</v>
      </c>
      <c r="P1274" s="554">
        <v>0</v>
      </c>
      <c r="Q1274" s="545">
        <v>0</v>
      </c>
      <c r="R1274" s="541">
        <f t="shared" si="63"/>
        <v>0</v>
      </c>
      <c r="S1274" s="550"/>
      <c r="T1274" s="550"/>
      <c r="U1274" s="550"/>
      <c r="V1274" s="550"/>
      <c r="W1274" s="550"/>
      <c r="X1274" s="550"/>
      <c r="Y1274" s="541"/>
      <c r="Z1274" s="541"/>
      <c r="AA1274" s="541"/>
      <c r="AB1274" s="541"/>
      <c r="AC1274" s="541"/>
      <c r="AD1274" s="541"/>
      <c r="AE1274" s="487"/>
      <c r="AF1274" s="487"/>
      <c r="AG1274" s="487"/>
      <c r="AH1274" s="487"/>
      <c r="AI1274" s="487"/>
      <c r="AJ1274" s="487"/>
      <c r="AK1274" s="487"/>
      <c r="AL1274" s="487"/>
      <c r="AM1274" s="487"/>
      <c r="AN1274" s="487"/>
      <c r="AO1274" s="487"/>
      <c r="AP1274" s="487"/>
      <c r="AQ1274" s="487"/>
      <c r="AR1274" s="487"/>
      <c r="AS1274" s="487"/>
      <c r="AT1274" s="487"/>
      <c r="AU1274" s="487"/>
      <c r="AV1274" s="487"/>
      <c r="AW1274" s="487"/>
      <c r="AX1274" s="487"/>
      <c r="AY1274" s="487"/>
      <c r="AZ1274" s="487"/>
      <c r="BA1274" s="487"/>
      <c r="BB1274" s="487"/>
    </row>
    <row r="1275" spans="1:54" customFormat="1" ht="29.25" customHeight="1" thickBot="1">
      <c r="A1275" s="545">
        <v>1251</v>
      </c>
      <c r="B1275" s="553" t="s">
        <v>196</v>
      </c>
      <c r="C1275" s="557"/>
      <c r="D1275" s="560" t="s">
        <v>304</v>
      </c>
      <c r="E1275" s="552"/>
      <c r="F1275" s="548" t="s">
        <v>269</v>
      </c>
      <c r="G1275" s="549">
        <v>2</v>
      </c>
      <c r="H1275" s="549">
        <v>5</v>
      </c>
      <c r="I1275" s="717" t="s">
        <v>293</v>
      </c>
      <c r="J1275" s="549">
        <v>5</v>
      </c>
      <c r="K1275" s="550" t="s">
        <v>252</v>
      </c>
      <c r="L1275" s="550" t="s">
        <v>253</v>
      </c>
      <c r="M1275" s="545">
        <v>0</v>
      </c>
      <c r="N1275" s="545">
        <v>0</v>
      </c>
      <c r="O1275" s="545">
        <v>0</v>
      </c>
      <c r="P1275" s="545">
        <v>0</v>
      </c>
      <c r="Q1275" s="545">
        <v>0</v>
      </c>
      <c r="R1275" s="541">
        <f t="shared" si="63"/>
        <v>0</v>
      </c>
      <c r="S1275" s="550"/>
      <c r="T1275" s="550"/>
      <c r="U1275" s="550"/>
      <c r="V1275" s="550"/>
      <c r="W1275" s="550"/>
      <c r="X1275" s="550"/>
      <c r="Y1275" s="541"/>
      <c r="Z1275" s="541"/>
      <c r="AA1275" s="541"/>
      <c r="AB1275" s="541"/>
      <c r="AC1275" s="541"/>
      <c r="AD1275" s="541"/>
      <c r="AE1275" s="487"/>
      <c r="AF1275" s="487"/>
      <c r="AG1275" s="487"/>
      <c r="AH1275" s="487"/>
      <c r="AI1275" s="487"/>
      <c r="AJ1275" s="487"/>
      <c r="AK1275" s="487"/>
      <c r="AL1275" s="487"/>
      <c r="AM1275" s="487"/>
      <c r="AN1275" s="487"/>
      <c r="AO1275" s="487"/>
      <c r="AP1275" s="487"/>
      <c r="AQ1275" s="487"/>
      <c r="AR1275" s="487"/>
      <c r="AS1275" s="487"/>
      <c r="AT1275" s="487"/>
      <c r="AU1275" s="487"/>
      <c r="AV1275" s="487"/>
      <c r="AW1275" s="487"/>
      <c r="AX1275" s="487"/>
      <c r="AY1275" s="487"/>
      <c r="AZ1275" s="487"/>
      <c r="BA1275" s="487"/>
      <c r="BB1275" s="487"/>
    </row>
    <row r="1276" spans="1:54" customFormat="1" ht="29.25" customHeight="1" thickBot="1">
      <c r="A1276" s="545">
        <v>1252</v>
      </c>
      <c r="B1276" s="553" t="s">
        <v>305</v>
      </c>
      <c r="C1276" s="557"/>
      <c r="D1276" s="560" t="s">
        <v>306</v>
      </c>
      <c r="E1276" s="542"/>
      <c r="F1276" s="548" t="s">
        <v>269</v>
      </c>
      <c r="G1276" s="549">
        <v>3</v>
      </c>
      <c r="H1276" s="549">
        <v>2</v>
      </c>
      <c r="I1276" s="717" t="s">
        <v>293</v>
      </c>
      <c r="J1276" s="549">
        <v>5</v>
      </c>
      <c r="K1276" s="550" t="s">
        <v>252</v>
      </c>
      <c r="L1276" s="550" t="s">
        <v>253</v>
      </c>
      <c r="M1276" s="545">
        <v>0</v>
      </c>
      <c r="N1276" s="545">
        <v>0</v>
      </c>
      <c r="O1276" s="545">
        <v>0</v>
      </c>
      <c r="P1276" s="545">
        <v>0</v>
      </c>
      <c r="Q1276" s="545">
        <v>0</v>
      </c>
      <c r="R1276" s="541">
        <f t="shared" si="63"/>
        <v>0</v>
      </c>
      <c r="S1276" s="550"/>
      <c r="T1276" s="550"/>
      <c r="U1276" s="550"/>
      <c r="V1276" s="550"/>
      <c r="W1276" s="550"/>
      <c r="X1276" s="550"/>
      <c r="Y1276" s="541"/>
      <c r="Z1276" s="541"/>
      <c r="AA1276" s="541"/>
      <c r="AB1276" s="541"/>
      <c r="AC1276" s="541"/>
      <c r="AD1276" s="541"/>
      <c r="AE1276" s="487"/>
      <c r="AF1276" s="487"/>
      <c r="AG1276" s="487"/>
      <c r="AH1276" s="487"/>
      <c r="AI1276" s="487"/>
      <c r="AJ1276" s="487"/>
      <c r="AK1276" s="487"/>
      <c r="AL1276" s="487"/>
      <c r="AM1276" s="487"/>
      <c r="AN1276" s="487"/>
      <c r="AO1276" s="487"/>
      <c r="AP1276" s="487"/>
      <c r="AQ1276" s="487"/>
      <c r="AR1276" s="487"/>
      <c r="AS1276" s="487"/>
      <c r="AT1276" s="487"/>
      <c r="AU1276" s="487"/>
      <c r="AV1276" s="487"/>
      <c r="AW1276" s="487"/>
      <c r="AX1276" s="487"/>
      <c r="AY1276" s="487"/>
      <c r="AZ1276" s="487"/>
      <c r="BA1276" s="487"/>
      <c r="BB1276" s="487"/>
    </row>
    <row r="1277" spans="1:54" customFormat="1" ht="29.25" customHeight="1" thickBot="1">
      <c r="A1277" s="545">
        <v>1504</v>
      </c>
      <c r="B1277" s="551" t="s">
        <v>151</v>
      </c>
      <c r="C1277" s="555"/>
      <c r="D1277" s="560" t="s">
        <v>307</v>
      </c>
      <c r="E1277" s="542"/>
      <c r="F1277" s="548" t="s">
        <v>269</v>
      </c>
      <c r="G1277" s="549">
        <v>1</v>
      </c>
      <c r="H1277" s="549">
        <v>3</v>
      </c>
      <c r="I1277" s="717" t="s">
        <v>308</v>
      </c>
      <c r="J1277" s="549">
        <v>1</v>
      </c>
      <c r="K1277" s="543" t="s">
        <v>252</v>
      </c>
      <c r="L1277" s="550" t="s">
        <v>4796</v>
      </c>
      <c r="M1277" s="545">
        <v>0</v>
      </c>
      <c r="N1277" s="545">
        <v>0</v>
      </c>
      <c r="O1277" s="545">
        <v>0</v>
      </c>
      <c r="P1277" s="545">
        <v>0</v>
      </c>
      <c r="Q1277" s="545">
        <v>0</v>
      </c>
      <c r="R1277" s="541">
        <f t="shared" si="63"/>
        <v>0</v>
      </c>
      <c r="S1277" s="550"/>
      <c r="T1277" s="550"/>
      <c r="U1277" s="550"/>
      <c r="V1277" s="550"/>
      <c r="W1277" s="550"/>
      <c r="X1277" s="550"/>
      <c r="Y1277" s="541"/>
      <c r="Z1277" s="541"/>
      <c r="AA1277" s="541"/>
      <c r="AB1277" s="541"/>
      <c r="AC1277" s="541"/>
      <c r="AD1277" s="541"/>
      <c r="AE1277" s="487"/>
      <c r="AF1277" s="487"/>
      <c r="AG1277" s="487"/>
      <c r="AH1277" s="487"/>
      <c r="AI1277" s="487"/>
      <c r="AJ1277" s="487"/>
      <c r="AK1277" s="487"/>
      <c r="AL1277" s="487"/>
      <c r="AM1277" s="487"/>
      <c r="AN1277" s="487"/>
      <c r="AO1277" s="487"/>
      <c r="AP1277" s="487"/>
      <c r="AQ1277" s="487"/>
      <c r="AR1277" s="487"/>
      <c r="AS1277" s="487"/>
      <c r="AT1277" s="487"/>
      <c r="AU1277" s="487"/>
      <c r="AV1277" s="487"/>
      <c r="AW1277" s="487"/>
      <c r="AX1277" s="487"/>
      <c r="AY1277" s="487"/>
      <c r="AZ1277" s="487"/>
      <c r="BA1277" s="487"/>
      <c r="BB1277" s="487"/>
    </row>
    <row r="1278" spans="1:54" customFormat="1" ht="29.25" customHeight="1" thickBot="1">
      <c r="A1278" s="545">
        <v>1510</v>
      </c>
      <c r="B1278" s="551" t="s">
        <v>311</v>
      </c>
      <c r="C1278" s="555"/>
      <c r="D1278" s="560" t="s">
        <v>312</v>
      </c>
      <c r="E1278" s="552"/>
      <c r="F1278" s="548" t="s">
        <v>250</v>
      </c>
      <c r="G1278" s="549"/>
      <c r="H1278" s="549"/>
      <c r="I1278" s="717" t="s">
        <v>308</v>
      </c>
      <c r="J1278" s="549">
        <v>1</v>
      </c>
      <c r="K1278" s="543" t="s">
        <v>252</v>
      </c>
      <c r="L1278" s="550" t="s">
        <v>253</v>
      </c>
      <c r="M1278" s="545">
        <v>0</v>
      </c>
      <c r="N1278" s="545">
        <v>0</v>
      </c>
      <c r="O1278" s="545">
        <v>0</v>
      </c>
      <c r="P1278" s="545">
        <v>0</v>
      </c>
      <c r="Q1278" s="545">
        <v>0</v>
      </c>
      <c r="R1278" s="541">
        <f>SUM(M1278:Q1278)</f>
        <v>0</v>
      </c>
      <c r="S1278" s="550"/>
      <c r="T1278" s="550"/>
      <c r="U1278" s="550"/>
      <c r="V1278" s="550"/>
      <c r="W1278" s="550"/>
      <c r="X1278" s="550"/>
      <c r="Y1278" s="541"/>
      <c r="Z1278" s="541"/>
      <c r="AA1278" s="541"/>
      <c r="AB1278" s="541"/>
      <c r="AC1278" s="541"/>
      <c r="AD1278" s="541"/>
      <c r="AE1278" s="487"/>
      <c r="AF1278" s="487"/>
      <c r="AG1278" s="487"/>
      <c r="AH1278" s="487"/>
      <c r="AI1278" s="487"/>
      <c r="AJ1278" s="487"/>
      <c r="AK1278" s="487"/>
      <c r="AL1278" s="487"/>
      <c r="AM1278" s="487"/>
      <c r="AN1278" s="487"/>
      <c r="AO1278" s="487"/>
      <c r="AP1278" s="487"/>
      <c r="AQ1278" s="487"/>
      <c r="AR1278" s="487"/>
      <c r="AS1278" s="487"/>
      <c r="AT1278" s="487"/>
      <c r="AU1278" s="487"/>
      <c r="AV1278" s="487"/>
      <c r="AW1278" s="487"/>
      <c r="AX1278" s="487"/>
      <c r="AY1278" s="487"/>
      <c r="AZ1278" s="487"/>
      <c r="BA1278" s="487"/>
      <c r="BB1278" s="487"/>
    </row>
    <row r="1279" spans="1:54" customFormat="1" ht="29.25" customHeight="1" thickBot="1">
      <c r="A1279" s="545"/>
      <c r="B1279" s="551" t="s">
        <v>4799</v>
      </c>
      <c r="C1279" s="555"/>
      <c r="D1279" s="560"/>
      <c r="E1279" s="552"/>
      <c r="F1279" s="548" t="s">
        <v>250</v>
      </c>
      <c r="G1279" s="549"/>
      <c r="H1279" s="549"/>
      <c r="I1279" s="717" t="s">
        <v>308</v>
      </c>
      <c r="J1279" s="549">
        <v>1</v>
      </c>
      <c r="K1279" s="543"/>
      <c r="L1279" s="550" t="s">
        <v>253</v>
      </c>
      <c r="M1279" s="545">
        <v>0</v>
      </c>
      <c r="N1279" s="545">
        <v>0</v>
      </c>
      <c r="O1279" s="545">
        <v>0</v>
      </c>
      <c r="P1279" s="545">
        <v>0</v>
      </c>
      <c r="Q1279" s="545">
        <v>0</v>
      </c>
      <c r="R1279" s="541">
        <f>SUM(M1279:Q1279)</f>
        <v>0</v>
      </c>
      <c r="S1279" s="550"/>
      <c r="T1279" s="550"/>
      <c r="U1279" s="550"/>
      <c r="V1279" s="550"/>
      <c r="W1279" s="550"/>
      <c r="X1279" s="550"/>
      <c r="Y1279" s="541"/>
      <c r="Z1279" s="541"/>
      <c r="AA1279" s="541"/>
      <c r="AB1279" s="541"/>
      <c r="AC1279" s="541"/>
      <c r="AD1279" s="541"/>
      <c r="AE1279" s="487"/>
      <c r="AF1279" s="487"/>
      <c r="AG1279" s="487"/>
      <c r="AH1279" s="487"/>
      <c r="AI1279" s="487"/>
      <c r="AJ1279" s="487"/>
      <c r="AK1279" s="487"/>
      <c r="AL1279" s="487"/>
      <c r="AM1279" s="487"/>
      <c r="AN1279" s="487"/>
      <c r="AO1279" s="487"/>
      <c r="AP1279" s="487"/>
      <c r="AQ1279" s="487"/>
      <c r="AR1279" s="487"/>
      <c r="AS1279" s="487"/>
      <c r="AT1279" s="487"/>
      <c r="AU1279" s="487"/>
      <c r="AV1279" s="487"/>
      <c r="AW1279" s="487"/>
      <c r="AX1279" s="487"/>
      <c r="AY1279" s="487"/>
      <c r="AZ1279" s="487"/>
      <c r="BA1279" s="487"/>
      <c r="BB1279" s="487"/>
    </row>
    <row r="1280" spans="1:54" customFormat="1" ht="29.25" customHeight="1" thickBot="1">
      <c r="A1280" s="545"/>
      <c r="B1280" s="697" t="s">
        <v>4800</v>
      </c>
      <c r="C1280" s="555"/>
      <c r="D1280" s="697" t="s">
        <v>4801</v>
      </c>
      <c r="E1280" s="552"/>
      <c r="F1280" s="548"/>
      <c r="G1280" s="549"/>
      <c r="H1280" s="549"/>
      <c r="I1280" s="717" t="s">
        <v>308</v>
      </c>
      <c r="J1280" s="549">
        <v>1</v>
      </c>
      <c r="K1280" s="543"/>
      <c r="L1280" s="550" t="s">
        <v>253</v>
      </c>
      <c r="M1280" s="545">
        <v>0</v>
      </c>
      <c r="N1280" s="545">
        <v>0</v>
      </c>
      <c r="O1280" s="545">
        <v>0</v>
      </c>
      <c r="P1280" s="545">
        <v>0</v>
      </c>
      <c r="Q1280" s="545">
        <v>0</v>
      </c>
      <c r="R1280" s="541">
        <f>SUM(M1280:Q1280)</f>
        <v>0</v>
      </c>
      <c r="S1280" s="550"/>
      <c r="T1280" s="550"/>
      <c r="U1280" s="550"/>
      <c r="V1280" s="550"/>
      <c r="W1280" s="550"/>
      <c r="X1280" s="550"/>
      <c r="Y1280" s="541"/>
      <c r="Z1280" s="541"/>
      <c r="AA1280" s="541"/>
      <c r="AB1280" s="541"/>
      <c r="AC1280" s="541"/>
      <c r="AD1280" s="541"/>
      <c r="AE1280" s="487"/>
      <c r="AF1280" s="487"/>
      <c r="AG1280" s="487"/>
      <c r="AH1280" s="487"/>
      <c r="AI1280" s="487"/>
      <c r="AJ1280" s="487"/>
      <c r="AK1280" s="487"/>
      <c r="AL1280" s="487"/>
      <c r="AM1280" s="487"/>
      <c r="AN1280" s="487"/>
      <c r="AO1280" s="487"/>
      <c r="AP1280" s="487"/>
      <c r="AQ1280" s="487"/>
      <c r="AR1280" s="487"/>
      <c r="AS1280" s="487"/>
      <c r="AT1280" s="487"/>
      <c r="AU1280" s="487"/>
      <c r="AV1280" s="487"/>
      <c r="AW1280" s="487"/>
      <c r="AX1280" s="487"/>
      <c r="AY1280" s="487"/>
      <c r="AZ1280" s="487"/>
      <c r="BA1280" s="487"/>
      <c r="BB1280" s="487"/>
    </row>
    <row r="1281" spans="1:54" customFormat="1" ht="43.5" customHeight="1" thickBot="1">
      <c r="A1281" s="545">
        <v>1506</v>
      </c>
      <c r="B1281" s="551" t="s">
        <v>309</v>
      </c>
      <c r="C1281" s="555"/>
      <c r="D1281" s="560" t="s">
        <v>310</v>
      </c>
      <c r="E1281" s="542"/>
      <c r="F1281" s="548" t="s">
        <v>250</v>
      </c>
      <c r="G1281" s="549"/>
      <c r="H1281" s="549"/>
      <c r="I1281" s="717" t="s">
        <v>308</v>
      </c>
      <c r="J1281" s="549">
        <v>1</v>
      </c>
      <c r="K1281" s="543" t="s">
        <v>252</v>
      </c>
      <c r="L1281" s="550" t="s">
        <v>253</v>
      </c>
      <c r="M1281" s="545">
        <v>0</v>
      </c>
      <c r="N1281" s="545">
        <v>0</v>
      </c>
      <c r="O1281" s="545">
        <v>0</v>
      </c>
      <c r="P1281" s="545">
        <v>0</v>
      </c>
      <c r="Q1281" s="545">
        <v>0</v>
      </c>
      <c r="R1281" s="541">
        <f t="shared" si="63"/>
        <v>0</v>
      </c>
      <c r="S1281" s="550"/>
      <c r="T1281" s="550"/>
      <c r="U1281" s="550"/>
      <c r="V1281" s="550"/>
      <c r="W1281" s="550"/>
      <c r="X1281" s="550"/>
      <c r="Y1281" s="541"/>
      <c r="Z1281" s="541"/>
      <c r="AA1281" s="541"/>
      <c r="AB1281" s="541"/>
      <c r="AC1281" s="541"/>
      <c r="AD1281" s="541"/>
      <c r="AE1281" s="487"/>
      <c r="AF1281" s="487"/>
      <c r="AG1281" s="487"/>
      <c r="AH1281" s="487"/>
      <c r="AI1281" s="487"/>
      <c r="AJ1281" s="487"/>
      <c r="AK1281" s="487"/>
      <c r="AL1281" s="487"/>
      <c r="AM1281" s="487"/>
      <c r="AN1281" s="487"/>
      <c r="AO1281" s="487"/>
      <c r="AP1281" s="487"/>
      <c r="AQ1281" s="487"/>
      <c r="AR1281" s="487"/>
      <c r="AS1281" s="487"/>
      <c r="AT1281" s="487"/>
      <c r="AU1281" s="487"/>
      <c r="AV1281" s="487"/>
      <c r="AW1281" s="487"/>
      <c r="AX1281" s="487"/>
      <c r="AY1281" s="487"/>
      <c r="AZ1281" s="487"/>
      <c r="BA1281" s="487"/>
      <c r="BB1281" s="487"/>
    </row>
    <row r="1282" spans="1:54" customFormat="1" ht="27.75" customHeight="1" thickBot="1">
      <c r="A1282" s="545">
        <v>1512</v>
      </c>
      <c r="B1282" s="551" t="s">
        <v>313</v>
      </c>
      <c r="C1282" s="555"/>
      <c r="D1282" s="560" t="s">
        <v>295</v>
      </c>
      <c r="E1282" s="542"/>
      <c r="F1282" s="548" t="s">
        <v>250</v>
      </c>
      <c r="G1282" s="549"/>
      <c r="H1282" s="549"/>
      <c r="I1282" s="717" t="s">
        <v>308</v>
      </c>
      <c r="J1282" s="549">
        <v>1</v>
      </c>
      <c r="K1282" s="543" t="s">
        <v>252</v>
      </c>
      <c r="L1282" s="550" t="s">
        <v>253</v>
      </c>
      <c r="M1282" s="545">
        <v>0</v>
      </c>
      <c r="N1282" s="545">
        <v>0</v>
      </c>
      <c r="O1282" s="545">
        <v>0</v>
      </c>
      <c r="P1282" s="545">
        <v>0</v>
      </c>
      <c r="Q1282" s="545">
        <v>0</v>
      </c>
      <c r="R1282" s="541">
        <f t="shared" ref="R1282:R1313" si="64">SUM(M1282:Q1282)</f>
        <v>0</v>
      </c>
      <c r="S1282" s="550"/>
      <c r="T1282" s="550"/>
      <c r="U1282" s="550"/>
      <c r="V1282" s="550"/>
      <c r="W1282" s="550"/>
      <c r="X1282" s="550"/>
      <c r="Y1282" s="541"/>
      <c r="Z1282" s="541"/>
      <c r="AA1282" s="541"/>
      <c r="AB1282" s="541"/>
      <c r="AC1282" s="541"/>
      <c r="AD1282" s="541"/>
      <c r="AE1282" s="487"/>
      <c r="AF1282" s="487"/>
      <c r="AG1282" s="487"/>
      <c r="AH1282" s="487"/>
      <c r="AI1282" s="487"/>
      <c r="AJ1282" s="487"/>
      <c r="AK1282" s="487"/>
      <c r="AL1282" s="487"/>
      <c r="AM1282" s="487"/>
      <c r="AN1282" s="487"/>
      <c r="AO1282" s="487"/>
      <c r="AP1282" s="487"/>
      <c r="AQ1282" s="487"/>
      <c r="AR1282" s="487"/>
      <c r="AS1282" s="487"/>
      <c r="AT1282" s="487"/>
      <c r="AU1282" s="487"/>
      <c r="AV1282" s="487"/>
      <c r="AW1282" s="487"/>
      <c r="AX1282" s="487"/>
      <c r="AY1282" s="487"/>
      <c r="AZ1282" s="487"/>
      <c r="BA1282" s="487"/>
      <c r="BB1282" s="487"/>
    </row>
    <row r="1283" spans="1:54" customFormat="1" ht="29.25" customHeight="1" thickBot="1">
      <c r="A1283" s="545">
        <v>1514</v>
      </c>
      <c r="B1283" s="551" t="s">
        <v>160</v>
      </c>
      <c r="C1283" s="555"/>
      <c r="D1283" s="560" t="s">
        <v>314</v>
      </c>
      <c r="E1283" s="542"/>
      <c r="F1283" s="548" t="s">
        <v>250</v>
      </c>
      <c r="G1283" s="549"/>
      <c r="H1283" s="549"/>
      <c r="I1283" s="717" t="s">
        <v>308</v>
      </c>
      <c r="J1283" s="549">
        <v>1</v>
      </c>
      <c r="K1283" s="543" t="s">
        <v>252</v>
      </c>
      <c r="L1283" s="550" t="s">
        <v>253</v>
      </c>
      <c r="M1283" s="545">
        <v>0</v>
      </c>
      <c r="N1283" s="545">
        <v>0</v>
      </c>
      <c r="O1283" s="545">
        <v>0</v>
      </c>
      <c r="P1283" s="545">
        <v>0</v>
      </c>
      <c r="Q1283" s="545">
        <v>0</v>
      </c>
      <c r="R1283" s="541">
        <f t="shared" si="64"/>
        <v>0</v>
      </c>
      <c r="S1283" s="550"/>
      <c r="T1283" s="550"/>
      <c r="U1283" s="550"/>
      <c r="V1283" s="550"/>
      <c r="W1283" s="550"/>
      <c r="X1283" s="550"/>
      <c r="Y1283" s="541"/>
      <c r="Z1283" s="541"/>
      <c r="AA1283" s="541"/>
      <c r="AB1283" s="541"/>
      <c r="AC1283" s="541"/>
      <c r="AD1283" s="541"/>
      <c r="AE1283" s="487"/>
      <c r="AF1283" s="487"/>
      <c r="AG1283" s="487"/>
      <c r="AH1283" s="487"/>
      <c r="AI1283" s="487"/>
      <c r="AJ1283" s="487"/>
      <c r="AK1283" s="487"/>
      <c r="AL1283" s="487"/>
      <c r="AM1283" s="487"/>
      <c r="AN1283" s="487"/>
      <c r="AO1283" s="487"/>
      <c r="AP1283" s="487"/>
      <c r="AQ1283" s="487"/>
      <c r="AR1283" s="487"/>
      <c r="AS1283" s="487"/>
      <c r="AT1283" s="487"/>
      <c r="AU1283" s="487"/>
      <c r="AV1283" s="487"/>
      <c r="AW1283" s="487"/>
      <c r="AX1283" s="487"/>
      <c r="AY1283" s="487"/>
      <c r="AZ1283" s="487"/>
      <c r="BA1283" s="487"/>
      <c r="BB1283" s="487"/>
    </row>
    <row r="1284" spans="1:54" customFormat="1" ht="29.25" customHeight="1" thickBot="1">
      <c r="A1284" s="545">
        <v>1518</v>
      </c>
      <c r="B1284" s="551" t="s">
        <v>315</v>
      </c>
      <c r="C1284" s="555"/>
      <c r="D1284" s="560" t="s">
        <v>316</v>
      </c>
      <c r="E1284" s="542"/>
      <c r="F1284" s="548" t="s">
        <v>250</v>
      </c>
      <c r="G1284" s="549"/>
      <c r="H1284" s="549"/>
      <c r="I1284" s="717" t="s">
        <v>308</v>
      </c>
      <c r="J1284" s="549">
        <v>2</v>
      </c>
      <c r="K1284" s="543" t="s">
        <v>252</v>
      </c>
      <c r="L1284" s="550" t="s">
        <v>253</v>
      </c>
      <c r="M1284" s="545">
        <v>0</v>
      </c>
      <c r="N1284" s="545">
        <v>0</v>
      </c>
      <c r="O1284" s="545">
        <v>0</v>
      </c>
      <c r="P1284" s="545">
        <v>0</v>
      </c>
      <c r="Q1284" s="545">
        <v>0</v>
      </c>
      <c r="R1284" s="541">
        <f t="shared" si="64"/>
        <v>0</v>
      </c>
      <c r="S1284" s="550"/>
      <c r="T1284" s="550"/>
      <c r="U1284" s="550"/>
      <c r="V1284" s="550"/>
      <c r="W1284" s="550"/>
      <c r="X1284" s="550"/>
      <c r="Y1284" s="541"/>
      <c r="Z1284" s="541"/>
      <c r="AA1284" s="541"/>
      <c r="AB1284" s="541"/>
      <c r="AC1284" s="541"/>
      <c r="AD1284" s="541"/>
      <c r="AE1284" s="487"/>
      <c r="AF1284" s="487"/>
      <c r="AG1284" s="487"/>
      <c r="AH1284" s="487"/>
      <c r="AI1284" s="487"/>
      <c r="AJ1284" s="487"/>
      <c r="AK1284" s="487"/>
      <c r="AL1284" s="487"/>
      <c r="AM1284" s="487"/>
      <c r="AN1284" s="487"/>
      <c r="AO1284" s="487"/>
      <c r="AP1284" s="487"/>
      <c r="AQ1284" s="487"/>
      <c r="AR1284" s="487"/>
      <c r="AS1284" s="487"/>
      <c r="AT1284" s="487"/>
      <c r="AU1284" s="487"/>
      <c r="AV1284" s="487"/>
      <c r="AW1284" s="487"/>
      <c r="AX1284" s="487"/>
      <c r="AY1284" s="487"/>
      <c r="AZ1284" s="487"/>
      <c r="BA1284" s="487"/>
      <c r="BB1284" s="487"/>
    </row>
    <row r="1285" spans="1:54" customFormat="1" ht="29.25" customHeight="1" thickBot="1">
      <c r="A1285" s="545">
        <v>1520</v>
      </c>
      <c r="B1285" s="551" t="s">
        <v>137</v>
      </c>
      <c r="C1285" s="555"/>
      <c r="D1285" s="560" t="s">
        <v>317</v>
      </c>
      <c r="E1285" s="542"/>
      <c r="F1285" s="548" t="s">
        <v>250</v>
      </c>
      <c r="G1285" s="549"/>
      <c r="H1285" s="549"/>
      <c r="I1285" s="717" t="s">
        <v>308</v>
      </c>
      <c r="J1285" s="549">
        <v>2</v>
      </c>
      <c r="K1285" s="543" t="s">
        <v>252</v>
      </c>
      <c r="L1285" s="550" t="s">
        <v>253</v>
      </c>
      <c r="M1285" s="545">
        <v>0</v>
      </c>
      <c r="N1285" s="545">
        <v>0</v>
      </c>
      <c r="O1285" s="545">
        <v>0</v>
      </c>
      <c r="P1285" s="545">
        <v>0</v>
      </c>
      <c r="Q1285" s="545">
        <v>0</v>
      </c>
      <c r="R1285" s="541">
        <f t="shared" si="64"/>
        <v>0</v>
      </c>
      <c r="S1285" s="550"/>
      <c r="T1285" s="550"/>
      <c r="U1285" s="550"/>
      <c r="V1285" s="550"/>
      <c r="W1285" s="550"/>
      <c r="X1285" s="550"/>
      <c r="Y1285" s="541"/>
      <c r="Z1285" s="541"/>
      <c r="AA1285" s="541"/>
      <c r="AB1285" s="541"/>
      <c r="AC1285" s="541"/>
      <c r="AD1285" s="541"/>
      <c r="AE1285" s="487"/>
      <c r="AF1285" s="487"/>
      <c r="AG1285" s="487"/>
      <c r="AH1285" s="487"/>
      <c r="AI1285" s="487"/>
      <c r="AJ1285" s="487"/>
      <c r="AK1285" s="487"/>
      <c r="AL1285" s="487"/>
      <c r="AM1285" s="487"/>
      <c r="AN1285" s="487"/>
      <c r="AO1285" s="487"/>
      <c r="AP1285" s="487"/>
      <c r="AQ1285" s="487"/>
      <c r="AR1285" s="487"/>
      <c r="AS1285" s="487"/>
      <c r="AT1285" s="487"/>
      <c r="AU1285" s="487"/>
      <c r="AV1285" s="487"/>
      <c r="AW1285" s="487"/>
      <c r="AX1285" s="487"/>
      <c r="AY1285" s="487"/>
      <c r="AZ1285" s="487"/>
      <c r="BA1285" s="487"/>
      <c r="BB1285" s="487"/>
    </row>
    <row r="1286" spans="1:54" customFormat="1" ht="29.25" customHeight="1" thickBot="1">
      <c r="A1286" s="545">
        <v>1521</v>
      </c>
      <c r="B1286" s="551" t="s">
        <v>318</v>
      </c>
      <c r="C1286" s="555"/>
      <c r="D1286" s="560" t="s">
        <v>319</v>
      </c>
      <c r="E1286" s="552"/>
      <c r="F1286" s="548" t="s">
        <v>250</v>
      </c>
      <c r="G1286" s="549"/>
      <c r="H1286" s="549"/>
      <c r="I1286" s="717" t="s">
        <v>308</v>
      </c>
      <c r="J1286" s="549">
        <v>2</v>
      </c>
      <c r="K1286" s="543" t="s">
        <v>252</v>
      </c>
      <c r="L1286" s="550" t="s">
        <v>4796</v>
      </c>
      <c r="M1286" s="545">
        <v>0</v>
      </c>
      <c r="N1286" s="545">
        <v>0</v>
      </c>
      <c r="O1286" s="545">
        <v>0</v>
      </c>
      <c r="P1286" s="545">
        <v>0</v>
      </c>
      <c r="Q1286" s="545">
        <v>0</v>
      </c>
      <c r="R1286" s="541">
        <f t="shared" si="64"/>
        <v>0</v>
      </c>
      <c r="S1286" s="550"/>
      <c r="T1286" s="550"/>
      <c r="U1286" s="550"/>
      <c r="V1286" s="550"/>
      <c r="W1286" s="550"/>
      <c r="X1286" s="550"/>
      <c r="Y1286" s="541"/>
      <c r="Z1286" s="541"/>
      <c r="AA1286" s="541"/>
      <c r="AB1286" s="541"/>
      <c r="AC1286" s="541"/>
      <c r="AD1286" s="541"/>
      <c r="AE1286" s="487"/>
      <c r="AF1286" s="487"/>
      <c r="AG1286" s="487"/>
      <c r="AH1286" s="487"/>
      <c r="AI1286" s="487"/>
      <c r="AJ1286" s="487"/>
      <c r="AK1286" s="487"/>
      <c r="AL1286" s="487"/>
      <c r="AM1286" s="487"/>
      <c r="AN1286" s="487"/>
      <c r="AO1286" s="487"/>
      <c r="AP1286" s="487"/>
      <c r="AQ1286" s="487"/>
      <c r="AR1286" s="487"/>
      <c r="AS1286" s="487"/>
      <c r="AT1286" s="487"/>
      <c r="AU1286" s="487"/>
      <c r="AV1286" s="487"/>
      <c r="AW1286" s="487"/>
      <c r="AX1286" s="487"/>
      <c r="AY1286" s="487"/>
      <c r="AZ1286" s="487"/>
      <c r="BA1286" s="487"/>
      <c r="BB1286" s="487"/>
    </row>
    <row r="1287" spans="1:54" customFormat="1" ht="29.25" customHeight="1" thickBot="1">
      <c r="A1287" s="545">
        <v>1531</v>
      </c>
      <c r="B1287" s="551" t="s">
        <v>139</v>
      </c>
      <c r="C1287" s="555"/>
      <c r="D1287" s="560" t="s">
        <v>320</v>
      </c>
      <c r="E1287" s="542"/>
      <c r="F1287" s="548" t="s">
        <v>250</v>
      </c>
      <c r="G1287" s="549"/>
      <c r="H1287" s="549"/>
      <c r="I1287" s="717" t="s">
        <v>308</v>
      </c>
      <c r="J1287" s="549">
        <v>3</v>
      </c>
      <c r="K1287" s="543" t="s">
        <v>252</v>
      </c>
      <c r="L1287" s="550" t="s">
        <v>253</v>
      </c>
      <c r="M1287" s="545">
        <v>0</v>
      </c>
      <c r="N1287" s="545">
        <v>0</v>
      </c>
      <c r="O1287" s="545">
        <v>0</v>
      </c>
      <c r="P1287" s="545">
        <v>0</v>
      </c>
      <c r="Q1287" s="545">
        <v>0</v>
      </c>
      <c r="R1287" s="541">
        <f t="shared" si="64"/>
        <v>0</v>
      </c>
      <c r="S1287" s="550"/>
      <c r="T1287" s="550"/>
      <c r="U1287" s="550"/>
      <c r="V1287" s="550"/>
      <c r="W1287" s="550"/>
      <c r="X1287" s="550"/>
      <c r="Y1287" s="541"/>
      <c r="Z1287" s="541"/>
      <c r="AA1287" s="541"/>
      <c r="AB1287" s="541"/>
      <c r="AC1287" s="541"/>
      <c r="AD1287" s="541"/>
      <c r="AE1287" s="487"/>
      <c r="AF1287" s="487"/>
      <c r="AG1287" s="487"/>
      <c r="AH1287" s="487"/>
      <c r="AI1287" s="487"/>
      <c r="AJ1287" s="487"/>
      <c r="AK1287" s="487"/>
      <c r="AL1287" s="487"/>
      <c r="AM1287" s="487"/>
      <c r="AN1287" s="487"/>
      <c r="AO1287" s="487"/>
      <c r="AP1287" s="487"/>
      <c r="AQ1287" s="487"/>
      <c r="AR1287" s="487"/>
      <c r="AS1287" s="487"/>
      <c r="AT1287" s="487"/>
      <c r="AU1287" s="487"/>
      <c r="AV1287" s="487"/>
      <c r="AW1287" s="487"/>
      <c r="AX1287" s="487"/>
      <c r="AY1287" s="487"/>
      <c r="AZ1287" s="487"/>
      <c r="BA1287" s="487"/>
      <c r="BB1287" s="487"/>
    </row>
    <row r="1288" spans="1:54" customFormat="1" ht="29.25" customHeight="1" thickBot="1">
      <c r="A1288" s="545"/>
      <c r="B1288" s="697" t="s">
        <v>4802</v>
      </c>
      <c r="C1288" s="555"/>
      <c r="D1288" s="560"/>
      <c r="E1288" s="542"/>
      <c r="F1288" s="548" t="s">
        <v>250</v>
      </c>
      <c r="G1288" s="549"/>
      <c r="H1288" s="549"/>
      <c r="I1288" s="717" t="s">
        <v>308</v>
      </c>
      <c r="J1288" s="549">
        <v>4</v>
      </c>
      <c r="K1288" s="543"/>
      <c r="L1288" s="550" t="s">
        <v>253</v>
      </c>
      <c r="M1288" s="545">
        <v>0</v>
      </c>
      <c r="N1288" s="545">
        <v>0</v>
      </c>
      <c r="O1288" s="545">
        <v>0</v>
      </c>
      <c r="P1288" s="545">
        <v>0</v>
      </c>
      <c r="Q1288" s="545">
        <v>0</v>
      </c>
      <c r="R1288" s="541">
        <f t="shared" ref="R1288" si="65">SUM(M1288:Q1288)</f>
        <v>0</v>
      </c>
      <c r="S1288" s="550"/>
      <c r="T1288" s="550"/>
      <c r="U1288" s="550"/>
      <c r="V1288" s="550"/>
      <c r="W1288" s="550"/>
      <c r="X1288" s="550"/>
      <c r="Y1288" s="541"/>
      <c r="Z1288" s="541"/>
      <c r="AA1288" s="541"/>
      <c r="AB1288" s="541"/>
      <c r="AC1288" s="541"/>
      <c r="AD1288" s="541"/>
      <c r="AE1288" s="487"/>
      <c r="AF1288" s="487"/>
      <c r="AG1288" s="487"/>
      <c r="AH1288" s="487"/>
      <c r="AI1288" s="487"/>
      <c r="AJ1288" s="487"/>
      <c r="AK1288" s="487"/>
      <c r="AL1288" s="487"/>
      <c r="AM1288" s="487"/>
      <c r="AN1288" s="487"/>
      <c r="AO1288" s="487"/>
      <c r="AP1288" s="487"/>
      <c r="AQ1288" s="487"/>
      <c r="AR1288" s="487"/>
      <c r="AS1288" s="487"/>
      <c r="AT1288" s="487"/>
      <c r="AU1288" s="487"/>
      <c r="AV1288" s="487"/>
      <c r="AW1288" s="487"/>
      <c r="AX1288" s="487"/>
      <c r="AY1288" s="487"/>
      <c r="AZ1288" s="487"/>
      <c r="BA1288" s="487"/>
      <c r="BB1288" s="487"/>
    </row>
    <row r="1289" spans="1:54" customFormat="1" ht="57.75" customHeight="1" thickBot="1">
      <c r="A1289" s="545">
        <v>1547</v>
      </c>
      <c r="B1289" s="555" t="s">
        <v>321</v>
      </c>
      <c r="C1289" s="555"/>
      <c r="D1289" s="560" t="s">
        <v>322</v>
      </c>
      <c r="E1289" s="542"/>
      <c r="F1289" s="548" t="s">
        <v>250</v>
      </c>
      <c r="G1289" s="549"/>
      <c r="H1289" s="549"/>
      <c r="I1289" s="717" t="s">
        <v>308</v>
      </c>
      <c r="J1289" s="549">
        <v>5</v>
      </c>
      <c r="K1289" s="543" t="s">
        <v>252</v>
      </c>
      <c r="L1289" s="550" t="s">
        <v>253</v>
      </c>
      <c r="M1289" s="545">
        <v>0</v>
      </c>
      <c r="N1289" s="545">
        <v>0</v>
      </c>
      <c r="O1289" s="545">
        <v>0</v>
      </c>
      <c r="P1289" s="545">
        <v>0</v>
      </c>
      <c r="Q1289" s="545">
        <v>0</v>
      </c>
      <c r="R1289" s="541">
        <f t="shared" si="64"/>
        <v>0</v>
      </c>
      <c r="S1289" s="550"/>
      <c r="T1289" s="550"/>
      <c r="U1289" s="550"/>
      <c r="V1289" s="550"/>
      <c r="W1289" s="550"/>
      <c r="X1289" s="550"/>
      <c r="Y1289" s="541"/>
      <c r="Z1289" s="541"/>
      <c r="AA1289" s="541"/>
      <c r="AB1289" s="541"/>
      <c r="AC1289" s="541"/>
      <c r="AD1289" s="541"/>
      <c r="AE1289" s="487"/>
      <c r="AF1289" s="487"/>
      <c r="AG1289" s="487"/>
      <c r="AH1289" s="487"/>
      <c r="AI1289" s="487"/>
      <c r="AJ1289" s="487"/>
      <c r="AK1289" s="487"/>
      <c r="AL1289" s="487"/>
      <c r="AM1289" s="487"/>
      <c r="AN1289" s="487"/>
      <c r="AO1289" s="487"/>
      <c r="AP1289" s="487"/>
      <c r="AQ1289" s="487"/>
      <c r="AR1289" s="487"/>
      <c r="AS1289" s="487"/>
      <c r="AT1289" s="487"/>
      <c r="AU1289" s="487"/>
      <c r="AV1289" s="487"/>
      <c r="AW1289" s="487"/>
      <c r="AX1289" s="487"/>
      <c r="AY1289" s="487"/>
      <c r="AZ1289" s="487"/>
      <c r="BA1289" s="487"/>
      <c r="BB1289" s="487"/>
    </row>
    <row r="1290" spans="1:54" customFormat="1" ht="29.25" hidden="1" customHeight="1" thickBot="1">
      <c r="A1290" s="556">
        <v>1603</v>
      </c>
      <c r="B1290" s="553" t="s">
        <v>106</v>
      </c>
      <c r="C1290" s="557"/>
      <c r="D1290" s="560" t="s">
        <v>323</v>
      </c>
      <c r="E1290" s="559"/>
      <c r="F1290" s="547" t="s">
        <v>250</v>
      </c>
      <c r="G1290" s="562">
        <v>0</v>
      </c>
      <c r="H1290" s="562">
        <v>0</v>
      </c>
      <c r="I1290" s="718" t="s">
        <v>324</v>
      </c>
      <c r="J1290" s="562">
        <v>0</v>
      </c>
      <c r="K1290" s="561" t="s">
        <v>325</v>
      </c>
      <c r="L1290" s="561" t="s">
        <v>253</v>
      </c>
      <c r="M1290" s="545">
        <v>0</v>
      </c>
      <c r="N1290" s="545">
        <v>0</v>
      </c>
      <c r="O1290" s="545">
        <v>0</v>
      </c>
      <c r="P1290" s="545">
        <v>0</v>
      </c>
      <c r="Q1290" s="545">
        <v>0</v>
      </c>
      <c r="R1290" s="541">
        <f t="shared" si="64"/>
        <v>0</v>
      </c>
      <c r="S1290" s="561"/>
      <c r="T1290" s="561"/>
      <c r="U1290" s="561"/>
      <c r="V1290" s="561"/>
      <c r="W1290" s="561"/>
      <c r="X1290" s="561"/>
      <c r="Y1290" s="541"/>
      <c r="Z1290" s="541"/>
      <c r="AA1290" s="541"/>
      <c r="AB1290" s="541"/>
      <c r="AC1290" s="541"/>
      <c r="AD1290" s="541"/>
      <c r="AE1290" s="487"/>
      <c r="AF1290" s="487"/>
      <c r="AG1290" s="487"/>
      <c r="AH1290" s="487"/>
      <c r="AI1290" s="487"/>
      <c r="AJ1290" s="487"/>
      <c r="AK1290" s="487"/>
      <c r="AL1290" s="487"/>
      <c r="AM1290" s="487"/>
      <c r="AN1290" s="487"/>
      <c r="AO1290" s="487"/>
      <c r="AP1290" s="487"/>
      <c r="AQ1290" s="487"/>
      <c r="AR1290" s="487"/>
      <c r="AS1290" s="487"/>
      <c r="AT1290" s="487"/>
      <c r="AU1290" s="487"/>
      <c r="AV1290" s="487"/>
      <c r="AW1290" s="487"/>
      <c r="AX1290" s="487"/>
      <c r="AY1290" s="487"/>
      <c r="AZ1290" s="487"/>
      <c r="BA1290" s="487"/>
      <c r="BB1290" s="487"/>
    </row>
    <row r="1291" spans="1:54" customFormat="1" ht="29.25" hidden="1" customHeight="1" thickBot="1">
      <c r="A1291" s="556">
        <v>1605</v>
      </c>
      <c r="B1291" s="553" t="s">
        <v>101</v>
      </c>
      <c r="C1291" s="557"/>
      <c r="D1291" s="560" t="s">
        <v>326</v>
      </c>
      <c r="E1291" s="559"/>
      <c r="F1291" s="547" t="s">
        <v>250</v>
      </c>
      <c r="G1291" s="562">
        <v>0</v>
      </c>
      <c r="H1291" s="562">
        <v>0</v>
      </c>
      <c r="I1291" s="718" t="s">
        <v>324</v>
      </c>
      <c r="J1291" s="562">
        <v>1</v>
      </c>
      <c r="K1291" s="561" t="s">
        <v>325</v>
      </c>
      <c r="L1291" s="561" t="s">
        <v>253</v>
      </c>
      <c r="M1291" s="545">
        <v>0</v>
      </c>
      <c r="N1291" s="554">
        <v>0</v>
      </c>
      <c r="O1291" s="554">
        <v>0</v>
      </c>
      <c r="P1291" s="554">
        <v>0</v>
      </c>
      <c r="Q1291" s="545">
        <v>0</v>
      </c>
      <c r="R1291" s="541">
        <f t="shared" si="64"/>
        <v>0</v>
      </c>
      <c r="S1291" s="561"/>
      <c r="T1291" s="561"/>
      <c r="U1291" s="561"/>
      <c r="V1291" s="561"/>
      <c r="W1291" s="561"/>
      <c r="X1291" s="561"/>
      <c r="Y1291" s="541"/>
      <c r="Z1291" s="541"/>
      <c r="AA1291" s="541"/>
      <c r="AB1291" s="541"/>
      <c r="AC1291" s="541"/>
      <c r="AD1291" s="541"/>
      <c r="AE1291" s="487"/>
      <c r="AF1291" s="487"/>
      <c r="AG1291" s="487"/>
      <c r="AH1291" s="487"/>
      <c r="AI1291" s="487"/>
      <c r="AJ1291" s="487"/>
      <c r="AK1291" s="487"/>
      <c r="AL1291" s="487"/>
      <c r="AM1291" s="487"/>
      <c r="AN1291" s="487"/>
      <c r="AO1291" s="487"/>
      <c r="AP1291" s="487"/>
      <c r="AQ1291" s="487"/>
      <c r="AR1291" s="487"/>
      <c r="AS1291" s="487"/>
      <c r="AT1291" s="487"/>
      <c r="AU1291" s="487"/>
      <c r="AV1291" s="487"/>
      <c r="AW1291" s="487"/>
      <c r="AX1291" s="487"/>
      <c r="AY1291" s="487"/>
      <c r="AZ1291" s="487"/>
      <c r="BA1291" s="487"/>
      <c r="BB1291" s="487"/>
    </row>
    <row r="1292" spans="1:54" customFormat="1" ht="29.25" hidden="1" customHeight="1" thickBot="1">
      <c r="A1292" s="556">
        <v>1607</v>
      </c>
      <c r="B1292" s="553" t="s">
        <v>102</v>
      </c>
      <c r="C1292" s="557"/>
      <c r="D1292" s="560" t="s">
        <v>327</v>
      </c>
      <c r="E1292" s="559"/>
      <c r="F1292" s="547" t="s">
        <v>250</v>
      </c>
      <c r="G1292" s="562">
        <v>0</v>
      </c>
      <c r="H1292" s="562">
        <v>0</v>
      </c>
      <c r="I1292" s="718" t="s">
        <v>324</v>
      </c>
      <c r="J1292" s="562">
        <v>1</v>
      </c>
      <c r="K1292" s="561" t="s">
        <v>325</v>
      </c>
      <c r="L1292" s="561" t="s">
        <v>253</v>
      </c>
      <c r="M1292" s="545">
        <v>0</v>
      </c>
      <c r="N1292" s="545">
        <v>0</v>
      </c>
      <c r="O1292" s="545">
        <v>0</v>
      </c>
      <c r="P1292" s="545">
        <v>0</v>
      </c>
      <c r="Q1292" s="545">
        <v>0</v>
      </c>
      <c r="R1292" s="541">
        <f t="shared" si="64"/>
        <v>0</v>
      </c>
      <c r="S1292" s="561"/>
      <c r="T1292" s="561"/>
      <c r="U1292" s="561"/>
      <c r="V1292" s="561"/>
      <c r="W1292" s="561"/>
      <c r="X1292" s="561"/>
      <c r="Y1292" s="541"/>
      <c r="Z1292" s="541"/>
      <c r="AA1292" s="541"/>
      <c r="AB1292" s="541"/>
      <c r="AC1292" s="541"/>
      <c r="AD1292" s="541"/>
      <c r="AE1292" s="487"/>
      <c r="AF1292" s="487"/>
      <c r="AG1292" s="487"/>
      <c r="AH1292" s="487"/>
      <c r="AI1292" s="487"/>
      <c r="AJ1292" s="487"/>
      <c r="AK1292" s="487"/>
      <c r="AL1292" s="487"/>
      <c r="AM1292" s="487"/>
      <c r="AN1292" s="487"/>
      <c r="AO1292" s="487"/>
      <c r="AP1292" s="487"/>
      <c r="AQ1292" s="487"/>
      <c r="AR1292" s="487"/>
      <c r="AS1292" s="487"/>
      <c r="AT1292" s="487"/>
      <c r="AU1292" s="487"/>
      <c r="AV1292" s="487"/>
      <c r="AW1292" s="487"/>
      <c r="AX1292" s="487"/>
      <c r="AY1292" s="487"/>
      <c r="AZ1292" s="487"/>
      <c r="BA1292" s="487"/>
      <c r="BB1292" s="487"/>
    </row>
    <row r="1293" spans="1:54" customFormat="1" ht="29.25" hidden="1" customHeight="1" thickBot="1">
      <c r="A1293" s="556">
        <v>1623</v>
      </c>
      <c r="B1293" s="553" t="s">
        <v>328</v>
      </c>
      <c r="C1293" s="557"/>
      <c r="D1293" s="560" t="s">
        <v>329</v>
      </c>
      <c r="E1293" s="559"/>
      <c r="F1293" s="547" t="s">
        <v>250</v>
      </c>
      <c r="G1293" s="562">
        <v>0</v>
      </c>
      <c r="H1293" s="562">
        <v>0</v>
      </c>
      <c r="I1293" s="718" t="s">
        <v>324</v>
      </c>
      <c r="J1293" s="562">
        <v>2</v>
      </c>
      <c r="K1293" s="561" t="s">
        <v>325</v>
      </c>
      <c r="L1293" s="561" t="s">
        <v>253</v>
      </c>
      <c r="M1293" s="545">
        <v>0</v>
      </c>
      <c r="N1293" s="545">
        <v>0</v>
      </c>
      <c r="O1293" s="545">
        <v>0</v>
      </c>
      <c r="P1293" s="545">
        <v>0</v>
      </c>
      <c r="Q1293" s="545">
        <v>0</v>
      </c>
      <c r="R1293" s="541">
        <f t="shared" si="64"/>
        <v>0</v>
      </c>
      <c r="S1293" s="561"/>
      <c r="T1293" s="561"/>
      <c r="U1293" s="561"/>
      <c r="V1293" s="561"/>
      <c r="W1293" s="561"/>
      <c r="X1293" s="561"/>
      <c r="Y1293" s="541"/>
      <c r="Z1293" s="541"/>
      <c r="AA1293" s="541"/>
      <c r="AB1293" s="541"/>
      <c r="AC1293" s="541"/>
      <c r="AD1293" s="541"/>
      <c r="AE1293" s="487"/>
      <c r="AF1293" s="487"/>
      <c r="AG1293" s="487"/>
      <c r="AH1293" s="487"/>
      <c r="AI1293" s="487"/>
      <c r="AJ1293" s="487"/>
      <c r="AK1293" s="487"/>
      <c r="AL1293" s="487"/>
      <c r="AM1293" s="487"/>
      <c r="AN1293" s="487"/>
      <c r="AO1293" s="487"/>
      <c r="AP1293" s="487"/>
      <c r="AQ1293" s="487"/>
      <c r="AR1293" s="487"/>
      <c r="AS1293" s="487"/>
      <c r="AT1293" s="487"/>
      <c r="AU1293" s="487"/>
      <c r="AV1293" s="487"/>
      <c r="AW1293" s="487"/>
      <c r="AX1293" s="487"/>
      <c r="AY1293" s="487"/>
      <c r="AZ1293" s="487"/>
      <c r="BA1293" s="487"/>
      <c r="BB1293" s="487"/>
    </row>
    <row r="1294" spans="1:54" customFormat="1" ht="43.5" hidden="1" customHeight="1" thickBot="1">
      <c r="A1294" s="556">
        <v>1626</v>
      </c>
      <c r="B1294" s="553" t="s">
        <v>96</v>
      </c>
      <c r="C1294" s="557"/>
      <c r="D1294" s="560" t="s">
        <v>330</v>
      </c>
      <c r="E1294" s="559"/>
      <c r="F1294" s="547" t="s">
        <v>250</v>
      </c>
      <c r="G1294" s="562">
        <v>0</v>
      </c>
      <c r="H1294" s="562">
        <v>0</v>
      </c>
      <c r="I1294" s="718" t="s">
        <v>324</v>
      </c>
      <c r="J1294" s="562">
        <v>3</v>
      </c>
      <c r="K1294" s="561" t="s">
        <v>325</v>
      </c>
      <c r="L1294" s="561" t="s">
        <v>253</v>
      </c>
      <c r="M1294" s="545">
        <v>0</v>
      </c>
      <c r="N1294" s="545">
        <v>0</v>
      </c>
      <c r="O1294" s="545">
        <v>0</v>
      </c>
      <c r="P1294" s="545">
        <v>0</v>
      </c>
      <c r="Q1294" s="545">
        <v>0</v>
      </c>
      <c r="R1294" s="541">
        <f t="shared" si="64"/>
        <v>0</v>
      </c>
      <c r="S1294" s="561"/>
      <c r="T1294" s="561"/>
      <c r="U1294" s="561"/>
      <c r="V1294" s="561"/>
      <c r="W1294" s="561"/>
      <c r="X1294" s="561"/>
      <c r="Y1294" s="541"/>
      <c r="Z1294" s="541"/>
      <c r="AA1294" s="541"/>
      <c r="AB1294" s="541"/>
      <c r="AC1294" s="541"/>
      <c r="AD1294" s="541"/>
      <c r="AE1294" s="487"/>
      <c r="AF1294" s="487"/>
      <c r="AG1294" s="487"/>
      <c r="AH1294" s="487"/>
      <c r="AI1294" s="487"/>
      <c r="AJ1294" s="487"/>
      <c r="AK1294" s="487"/>
      <c r="AL1294" s="487"/>
      <c r="AM1294" s="487"/>
      <c r="AN1294" s="487"/>
      <c r="AO1294" s="487"/>
      <c r="AP1294" s="487"/>
      <c r="AQ1294" s="487"/>
      <c r="AR1294" s="487"/>
      <c r="AS1294" s="487"/>
      <c r="AT1294" s="487"/>
      <c r="AU1294" s="487"/>
      <c r="AV1294" s="487"/>
      <c r="AW1294" s="487"/>
      <c r="AX1294" s="487"/>
      <c r="AY1294" s="487"/>
      <c r="AZ1294" s="487"/>
      <c r="BA1294" s="487"/>
      <c r="BB1294" s="487"/>
    </row>
    <row r="1295" spans="1:54" customFormat="1" ht="15" hidden="1" customHeight="1" thickBot="1">
      <c r="A1295" s="556">
        <v>1646</v>
      </c>
      <c r="B1295" s="557" t="s">
        <v>331</v>
      </c>
      <c r="C1295" s="557"/>
      <c r="D1295" s="560"/>
      <c r="E1295" s="559"/>
      <c r="F1295" s="547" t="s">
        <v>332</v>
      </c>
      <c r="G1295" s="562">
        <v>3</v>
      </c>
      <c r="H1295" s="562">
        <v>4</v>
      </c>
      <c r="I1295" s="718" t="s">
        <v>324</v>
      </c>
      <c r="J1295" s="562">
        <v>5</v>
      </c>
      <c r="K1295" s="561" t="s">
        <v>325</v>
      </c>
      <c r="L1295" s="561" t="s">
        <v>253</v>
      </c>
      <c r="M1295" s="545">
        <v>0</v>
      </c>
      <c r="N1295" s="545">
        <v>0</v>
      </c>
      <c r="O1295" s="545">
        <v>0</v>
      </c>
      <c r="P1295" s="545">
        <v>0</v>
      </c>
      <c r="Q1295" s="545">
        <v>0</v>
      </c>
      <c r="R1295" s="541">
        <f t="shared" si="64"/>
        <v>0</v>
      </c>
      <c r="S1295" s="561"/>
      <c r="T1295" s="561"/>
      <c r="U1295" s="561"/>
      <c r="V1295" s="561"/>
      <c r="W1295" s="561"/>
      <c r="X1295" s="561"/>
      <c r="Y1295" s="541"/>
      <c r="Z1295" s="541"/>
      <c r="AA1295" s="541"/>
      <c r="AB1295" s="541"/>
      <c r="AC1295" s="541"/>
      <c r="AD1295" s="541"/>
      <c r="AE1295" s="487"/>
      <c r="AF1295" s="487"/>
      <c r="AG1295" s="487"/>
      <c r="AH1295" s="487"/>
      <c r="AI1295" s="487"/>
      <c r="AJ1295" s="487"/>
      <c r="AK1295" s="487"/>
      <c r="AL1295" s="487"/>
      <c r="AM1295" s="487"/>
      <c r="AN1295" s="487"/>
      <c r="AO1295" s="487"/>
      <c r="AP1295" s="487"/>
      <c r="AQ1295" s="487"/>
      <c r="AR1295" s="487"/>
      <c r="AS1295" s="487"/>
      <c r="AT1295" s="487"/>
      <c r="AU1295" s="487"/>
      <c r="AV1295" s="487"/>
      <c r="AW1295" s="487"/>
      <c r="AX1295" s="487"/>
      <c r="AY1295" s="487"/>
      <c r="AZ1295" s="487"/>
      <c r="BA1295" s="487"/>
      <c r="BB1295" s="487"/>
    </row>
    <row r="1296" spans="1:54" customFormat="1" ht="15" hidden="1" customHeight="1" thickBot="1">
      <c r="A1296" s="556">
        <v>1647</v>
      </c>
      <c r="B1296" s="553" t="s">
        <v>333</v>
      </c>
      <c r="C1296" s="557"/>
      <c r="D1296" s="560" t="s">
        <v>334</v>
      </c>
      <c r="E1296" s="559"/>
      <c r="F1296" s="547" t="s">
        <v>250</v>
      </c>
      <c r="G1296" s="562">
        <v>0</v>
      </c>
      <c r="H1296" s="562">
        <v>0</v>
      </c>
      <c r="I1296" s="718" t="s">
        <v>324</v>
      </c>
      <c r="J1296" s="562">
        <v>5</v>
      </c>
      <c r="K1296" s="561" t="s">
        <v>325</v>
      </c>
      <c r="L1296" s="561" t="s">
        <v>253</v>
      </c>
      <c r="M1296" s="545">
        <v>0</v>
      </c>
      <c r="N1296" s="545">
        <v>0</v>
      </c>
      <c r="O1296" s="545">
        <v>0</v>
      </c>
      <c r="P1296" s="545">
        <v>0</v>
      </c>
      <c r="Q1296" s="545">
        <v>0</v>
      </c>
      <c r="R1296" s="541">
        <f t="shared" si="64"/>
        <v>0</v>
      </c>
      <c r="S1296" s="561"/>
      <c r="T1296" s="561"/>
      <c r="U1296" s="561"/>
      <c r="V1296" s="561"/>
      <c r="W1296" s="561"/>
      <c r="X1296" s="561"/>
      <c r="Y1296" s="541"/>
      <c r="Z1296" s="541"/>
      <c r="AA1296" s="541"/>
      <c r="AB1296" s="541"/>
      <c r="AC1296" s="541"/>
      <c r="AD1296" s="541"/>
      <c r="AE1296" s="487"/>
      <c r="AF1296" s="487"/>
      <c r="AG1296" s="487"/>
      <c r="AH1296" s="487"/>
      <c r="AI1296" s="487"/>
      <c r="AJ1296" s="487"/>
      <c r="AK1296" s="487"/>
      <c r="AL1296" s="487"/>
      <c r="AM1296" s="487"/>
      <c r="AN1296" s="487"/>
      <c r="AO1296" s="487"/>
      <c r="AP1296" s="487"/>
      <c r="AQ1296" s="487"/>
      <c r="AR1296" s="487"/>
      <c r="AS1296" s="487"/>
      <c r="AT1296" s="487"/>
      <c r="AU1296" s="487"/>
      <c r="AV1296" s="487"/>
      <c r="AW1296" s="487"/>
      <c r="AX1296" s="487"/>
      <c r="AY1296" s="487"/>
      <c r="AZ1296" s="487"/>
      <c r="BA1296" s="487"/>
      <c r="BB1296" s="487"/>
    </row>
    <row r="1297" spans="1:54" customFormat="1" ht="29.25" hidden="1" customHeight="1" thickBot="1">
      <c r="A1297" s="556">
        <v>1655</v>
      </c>
      <c r="B1297" s="553" t="s">
        <v>335</v>
      </c>
      <c r="C1297" s="557"/>
      <c r="D1297" s="560" t="s">
        <v>336</v>
      </c>
      <c r="E1297" s="563"/>
      <c r="F1297" s="547" t="s">
        <v>250</v>
      </c>
      <c r="G1297" s="562">
        <v>0</v>
      </c>
      <c r="H1297" s="562">
        <v>0</v>
      </c>
      <c r="I1297" s="718" t="s">
        <v>324</v>
      </c>
      <c r="J1297" s="562">
        <v>6</v>
      </c>
      <c r="K1297" s="543" t="s">
        <v>325</v>
      </c>
      <c r="L1297" s="561" t="s">
        <v>253</v>
      </c>
      <c r="M1297" s="545">
        <v>0</v>
      </c>
      <c r="N1297" s="545">
        <v>0</v>
      </c>
      <c r="O1297" s="545">
        <v>0</v>
      </c>
      <c r="P1297" s="545">
        <v>0</v>
      </c>
      <c r="Q1297" s="545">
        <v>0</v>
      </c>
      <c r="R1297" s="541">
        <f t="shared" si="64"/>
        <v>0</v>
      </c>
      <c r="S1297" s="561"/>
      <c r="T1297" s="561"/>
      <c r="U1297" s="561"/>
      <c r="V1297" s="561"/>
      <c r="W1297" s="561"/>
      <c r="X1297" s="561"/>
      <c r="Y1297" s="541"/>
      <c r="Z1297" s="541"/>
      <c r="AA1297" s="541"/>
      <c r="AB1297" s="541"/>
      <c r="AC1297" s="541"/>
      <c r="AD1297" s="541"/>
      <c r="AE1297" s="487"/>
      <c r="AF1297" s="487"/>
      <c r="AG1297" s="487"/>
      <c r="AH1297" s="487"/>
      <c r="AI1297" s="487"/>
      <c r="AJ1297" s="487"/>
      <c r="AK1297" s="487"/>
      <c r="AL1297" s="487"/>
      <c r="AM1297" s="487"/>
      <c r="AN1297" s="487"/>
      <c r="AO1297" s="487"/>
      <c r="AP1297" s="487"/>
      <c r="AQ1297" s="487"/>
      <c r="AR1297" s="487"/>
      <c r="AS1297" s="487"/>
      <c r="AT1297" s="487"/>
      <c r="AU1297" s="487"/>
      <c r="AV1297" s="487"/>
      <c r="AW1297" s="487"/>
      <c r="AX1297" s="487"/>
      <c r="AY1297" s="487"/>
      <c r="AZ1297" s="487"/>
      <c r="BA1297" s="487"/>
      <c r="BB1297" s="487"/>
    </row>
    <row r="1298" spans="1:54" customFormat="1" ht="15" hidden="1" customHeight="1" thickBot="1">
      <c r="A1298" s="556">
        <v>1657</v>
      </c>
      <c r="B1298" s="553" t="s">
        <v>337</v>
      </c>
      <c r="C1298" s="557"/>
      <c r="D1298" s="560" t="s">
        <v>338</v>
      </c>
      <c r="E1298" s="563"/>
      <c r="F1298" s="547" t="s">
        <v>250</v>
      </c>
      <c r="G1298" s="562">
        <v>0</v>
      </c>
      <c r="H1298" s="562">
        <v>0</v>
      </c>
      <c r="I1298" s="718" t="s">
        <v>324</v>
      </c>
      <c r="J1298" s="562">
        <v>7</v>
      </c>
      <c r="K1298" s="543" t="s">
        <v>325</v>
      </c>
      <c r="L1298" s="561" t="s">
        <v>253</v>
      </c>
      <c r="M1298" s="545">
        <v>0</v>
      </c>
      <c r="N1298" s="545">
        <v>0</v>
      </c>
      <c r="O1298" s="545">
        <v>0</v>
      </c>
      <c r="P1298" s="545">
        <v>0</v>
      </c>
      <c r="Q1298" s="545">
        <v>0</v>
      </c>
      <c r="R1298" s="541">
        <f t="shared" si="64"/>
        <v>0</v>
      </c>
      <c r="S1298" s="561"/>
      <c r="T1298" s="561"/>
      <c r="U1298" s="561"/>
      <c r="V1298" s="561"/>
      <c r="W1298" s="561"/>
      <c r="X1298" s="561"/>
      <c r="Y1298" s="541"/>
      <c r="Z1298" s="541"/>
      <c r="AA1298" s="541"/>
      <c r="AB1298" s="541"/>
      <c r="AC1298" s="541"/>
      <c r="AD1298" s="541"/>
      <c r="AE1298" s="487"/>
      <c r="AF1298" s="487"/>
      <c r="AG1298" s="487"/>
      <c r="AH1298" s="487"/>
      <c r="AI1298" s="487"/>
      <c r="AJ1298" s="487"/>
      <c r="AK1298" s="487"/>
      <c r="AL1298" s="487"/>
      <c r="AM1298" s="487"/>
      <c r="AN1298" s="487"/>
      <c r="AO1298" s="487"/>
      <c r="AP1298" s="487"/>
      <c r="AQ1298" s="487"/>
      <c r="AR1298" s="487"/>
      <c r="AS1298" s="487"/>
      <c r="AT1298" s="487"/>
      <c r="AU1298" s="487"/>
      <c r="AV1298" s="487"/>
      <c r="AW1298" s="487"/>
      <c r="AX1298" s="487"/>
      <c r="AY1298" s="487"/>
      <c r="AZ1298" s="487"/>
      <c r="BA1298" s="487"/>
      <c r="BB1298" s="487"/>
    </row>
    <row r="1299" spans="1:54" customFormat="1" ht="43.5" hidden="1" customHeight="1" thickBot="1">
      <c r="A1299" s="556">
        <v>1701</v>
      </c>
      <c r="B1299" s="557" t="s">
        <v>339</v>
      </c>
      <c r="C1299" s="557"/>
      <c r="D1299" s="560" t="s">
        <v>340</v>
      </c>
      <c r="E1299" s="559"/>
      <c r="F1299" s="547" t="s">
        <v>250</v>
      </c>
      <c r="G1299" s="562">
        <v>0</v>
      </c>
      <c r="H1299" s="562">
        <v>0</v>
      </c>
      <c r="I1299" s="718" t="s">
        <v>341</v>
      </c>
      <c r="J1299" s="562">
        <v>0</v>
      </c>
      <c r="K1299" s="561" t="s">
        <v>325</v>
      </c>
      <c r="L1299" s="561" t="s">
        <v>253</v>
      </c>
      <c r="M1299" s="556">
        <v>0</v>
      </c>
      <c r="N1299" s="556">
        <v>0</v>
      </c>
      <c r="O1299" s="556">
        <v>0</v>
      </c>
      <c r="P1299" s="556">
        <v>0</v>
      </c>
      <c r="Q1299" s="556">
        <v>0</v>
      </c>
      <c r="R1299" s="541">
        <f t="shared" si="64"/>
        <v>0</v>
      </c>
      <c r="S1299" s="561"/>
      <c r="T1299" s="561"/>
      <c r="U1299" s="561"/>
      <c r="V1299" s="561"/>
      <c r="W1299" s="561"/>
      <c r="X1299" s="561"/>
      <c r="Y1299" s="541"/>
      <c r="Z1299" s="541"/>
      <c r="AA1299" s="541"/>
      <c r="AB1299" s="541"/>
      <c r="AC1299" s="541"/>
      <c r="AD1299" s="541"/>
      <c r="AE1299" s="487"/>
      <c r="AF1299" s="487"/>
      <c r="AG1299" s="487"/>
      <c r="AH1299" s="487"/>
      <c r="AI1299" s="487"/>
      <c r="AJ1299" s="487"/>
      <c r="AK1299" s="487"/>
      <c r="AL1299" s="487"/>
      <c r="AM1299" s="487"/>
      <c r="AN1299" s="487"/>
      <c r="AO1299" s="487"/>
      <c r="AP1299" s="487"/>
      <c r="AQ1299" s="487"/>
      <c r="AR1299" s="487"/>
      <c r="AS1299" s="487"/>
      <c r="AT1299" s="487"/>
      <c r="AU1299" s="487"/>
      <c r="AV1299" s="487"/>
      <c r="AW1299" s="487"/>
      <c r="AX1299" s="487"/>
      <c r="AY1299" s="487"/>
      <c r="AZ1299" s="487"/>
      <c r="BA1299" s="487"/>
      <c r="BB1299" s="487"/>
    </row>
    <row r="1300" spans="1:54" customFormat="1" ht="29.25" hidden="1" customHeight="1" thickBot="1">
      <c r="A1300" s="556">
        <v>1702</v>
      </c>
      <c r="B1300" s="620" t="s">
        <v>342</v>
      </c>
      <c r="C1300" s="651"/>
      <c r="D1300" s="560" t="s">
        <v>343</v>
      </c>
      <c r="E1300" s="559"/>
      <c r="F1300" s="547" t="s">
        <v>250</v>
      </c>
      <c r="G1300" s="562">
        <v>0</v>
      </c>
      <c r="H1300" s="562">
        <v>0</v>
      </c>
      <c r="I1300" s="718" t="s">
        <v>341</v>
      </c>
      <c r="J1300" s="562">
        <v>0</v>
      </c>
      <c r="K1300" s="561" t="s">
        <v>325</v>
      </c>
      <c r="L1300" s="561" t="s">
        <v>253</v>
      </c>
      <c r="M1300" s="556">
        <v>0</v>
      </c>
      <c r="N1300" s="556">
        <v>0</v>
      </c>
      <c r="O1300" s="556">
        <v>0</v>
      </c>
      <c r="P1300" s="556">
        <v>0</v>
      </c>
      <c r="Q1300" s="556">
        <v>0</v>
      </c>
      <c r="R1300" s="541">
        <f t="shared" si="64"/>
        <v>0</v>
      </c>
      <c r="S1300" s="561"/>
      <c r="T1300" s="561"/>
      <c r="U1300" s="561"/>
      <c r="V1300" s="561"/>
      <c r="W1300" s="561"/>
      <c r="X1300" s="561"/>
      <c r="Y1300" s="541"/>
      <c r="Z1300" s="541"/>
      <c r="AA1300" s="541"/>
      <c r="AB1300" s="541"/>
      <c r="AC1300" s="541"/>
      <c r="AD1300" s="541"/>
      <c r="AE1300" s="487"/>
      <c r="AF1300" s="487"/>
      <c r="AG1300" s="487"/>
      <c r="AH1300" s="487"/>
      <c r="AI1300" s="487"/>
      <c r="AJ1300" s="487"/>
      <c r="AK1300" s="487"/>
      <c r="AL1300" s="487"/>
      <c r="AM1300" s="487"/>
      <c r="AN1300" s="487"/>
      <c r="AO1300" s="487"/>
      <c r="AP1300" s="487"/>
      <c r="AQ1300" s="487"/>
      <c r="AR1300" s="487"/>
      <c r="AS1300" s="487"/>
      <c r="AT1300" s="487"/>
      <c r="AU1300" s="487"/>
      <c r="AV1300" s="487"/>
      <c r="AW1300" s="487"/>
      <c r="AX1300" s="487"/>
      <c r="AY1300" s="487"/>
      <c r="AZ1300" s="487"/>
      <c r="BA1300" s="487"/>
      <c r="BB1300" s="487"/>
    </row>
    <row r="1301" spans="1:54" customFormat="1" ht="43.5" hidden="1" customHeight="1" thickBot="1">
      <c r="A1301" s="556">
        <v>1703</v>
      </c>
      <c r="B1301" s="553" t="s">
        <v>344</v>
      </c>
      <c r="C1301" s="557"/>
      <c r="D1301" s="560" t="s">
        <v>345</v>
      </c>
      <c r="E1301" s="559"/>
      <c r="F1301" s="547" t="s">
        <v>250</v>
      </c>
      <c r="G1301" s="562">
        <v>0</v>
      </c>
      <c r="H1301" s="562">
        <v>0</v>
      </c>
      <c r="I1301" s="718" t="s">
        <v>341</v>
      </c>
      <c r="J1301" s="562">
        <v>1</v>
      </c>
      <c r="K1301" s="561" t="s">
        <v>325</v>
      </c>
      <c r="L1301" s="561" t="s">
        <v>253</v>
      </c>
      <c r="M1301" s="556">
        <v>0</v>
      </c>
      <c r="N1301" s="556">
        <v>0</v>
      </c>
      <c r="O1301" s="556">
        <v>0</v>
      </c>
      <c r="P1301" s="556">
        <v>0</v>
      </c>
      <c r="Q1301" s="556">
        <v>0</v>
      </c>
      <c r="R1301" s="541">
        <f t="shared" si="64"/>
        <v>0</v>
      </c>
      <c r="S1301" s="561"/>
      <c r="T1301" s="561"/>
      <c r="U1301" s="561"/>
      <c r="V1301" s="561"/>
      <c r="W1301" s="561"/>
      <c r="X1301" s="561"/>
      <c r="Y1301" s="541"/>
      <c r="Z1301" s="541"/>
      <c r="AA1301" s="541"/>
      <c r="AB1301" s="541"/>
      <c r="AC1301" s="541"/>
      <c r="AD1301" s="541"/>
      <c r="AE1301" s="487"/>
      <c r="AF1301" s="487"/>
      <c r="AG1301" s="487"/>
      <c r="AH1301" s="487"/>
      <c r="AI1301" s="487"/>
      <c r="AJ1301" s="487"/>
      <c r="AK1301" s="487"/>
      <c r="AL1301" s="487"/>
      <c r="AM1301" s="487"/>
      <c r="AN1301" s="487"/>
      <c r="AO1301" s="487"/>
      <c r="AP1301" s="487"/>
      <c r="AQ1301" s="487"/>
      <c r="AR1301" s="487"/>
      <c r="AS1301" s="487"/>
      <c r="AT1301" s="487"/>
      <c r="AU1301" s="487"/>
      <c r="AV1301" s="487"/>
      <c r="AW1301" s="487"/>
      <c r="AX1301" s="487"/>
      <c r="AY1301" s="487"/>
      <c r="AZ1301" s="487"/>
      <c r="BA1301" s="487"/>
      <c r="BB1301" s="487"/>
    </row>
    <row r="1302" spans="1:54" customFormat="1" ht="43.5" hidden="1" customHeight="1" thickBot="1">
      <c r="A1302" s="556">
        <v>1708</v>
      </c>
      <c r="B1302" s="553" t="s">
        <v>346</v>
      </c>
      <c r="C1302" s="557"/>
      <c r="D1302" s="560" t="s">
        <v>347</v>
      </c>
      <c r="E1302" s="559"/>
      <c r="F1302" s="547" t="s">
        <v>250</v>
      </c>
      <c r="G1302" s="562">
        <v>0</v>
      </c>
      <c r="H1302" s="562">
        <v>0</v>
      </c>
      <c r="I1302" s="718" t="s">
        <v>341</v>
      </c>
      <c r="J1302" s="562">
        <v>1</v>
      </c>
      <c r="K1302" s="561" t="s">
        <v>325</v>
      </c>
      <c r="L1302" s="561" t="s">
        <v>253</v>
      </c>
      <c r="M1302" s="556">
        <v>0</v>
      </c>
      <c r="N1302" s="556">
        <v>0</v>
      </c>
      <c r="O1302" s="556">
        <v>0</v>
      </c>
      <c r="P1302" s="556">
        <v>0</v>
      </c>
      <c r="Q1302" s="556">
        <v>0</v>
      </c>
      <c r="R1302" s="541">
        <f t="shared" si="64"/>
        <v>0</v>
      </c>
      <c r="S1302" s="561"/>
      <c r="T1302" s="561"/>
      <c r="U1302" s="561"/>
      <c r="V1302" s="561"/>
      <c r="W1302" s="561"/>
      <c r="X1302" s="561"/>
      <c r="Y1302" s="541"/>
      <c r="Z1302" s="541"/>
      <c r="AA1302" s="541"/>
      <c r="AB1302" s="541"/>
      <c r="AC1302" s="541"/>
      <c r="AD1302" s="541"/>
      <c r="AE1302" s="487"/>
      <c r="AF1302" s="487"/>
      <c r="AG1302" s="487"/>
      <c r="AH1302" s="487"/>
      <c r="AI1302" s="487"/>
      <c r="AJ1302" s="487"/>
      <c r="AK1302" s="487"/>
      <c r="AL1302" s="487"/>
      <c r="AM1302" s="487"/>
      <c r="AN1302" s="487"/>
      <c r="AO1302" s="487"/>
      <c r="AP1302" s="487"/>
      <c r="AQ1302" s="487"/>
      <c r="AR1302" s="487"/>
      <c r="AS1302" s="487"/>
      <c r="AT1302" s="487"/>
      <c r="AU1302" s="487"/>
      <c r="AV1302" s="487"/>
      <c r="AW1302" s="487"/>
      <c r="AX1302" s="487"/>
      <c r="AY1302" s="487"/>
      <c r="AZ1302" s="487"/>
      <c r="BA1302" s="487"/>
      <c r="BB1302" s="487"/>
    </row>
    <row r="1303" spans="1:54" customFormat="1" ht="29.25" hidden="1" customHeight="1" thickBot="1">
      <c r="A1303" s="556">
        <v>1717</v>
      </c>
      <c r="B1303" s="553" t="s">
        <v>165</v>
      </c>
      <c r="C1303" s="557"/>
      <c r="D1303" s="560" t="s">
        <v>348</v>
      </c>
      <c r="E1303" s="559"/>
      <c r="F1303" s="547" t="s">
        <v>269</v>
      </c>
      <c r="G1303" s="562">
        <v>0</v>
      </c>
      <c r="H1303" s="562">
        <v>3</v>
      </c>
      <c r="I1303" s="718" t="s">
        <v>341</v>
      </c>
      <c r="J1303" s="562">
        <v>2</v>
      </c>
      <c r="K1303" s="561" t="s">
        <v>325</v>
      </c>
      <c r="L1303" s="561" t="s">
        <v>253</v>
      </c>
      <c r="M1303" s="556">
        <v>0</v>
      </c>
      <c r="N1303" s="556">
        <v>0</v>
      </c>
      <c r="O1303" s="556">
        <v>0</v>
      </c>
      <c r="P1303" s="556">
        <v>0</v>
      </c>
      <c r="Q1303" s="556">
        <v>0</v>
      </c>
      <c r="R1303" s="541">
        <f t="shared" si="64"/>
        <v>0</v>
      </c>
      <c r="S1303" s="561"/>
      <c r="T1303" s="561"/>
      <c r="U1303" s="561"/>
      <c r="V1303" s="561"/>
      <c r="W1303" s="561"/>
      <c r="X1303" s="561"/>
      <c r="Y1303" s="541"/>
      <c r="Z1303" s="541"/>
      <c r="AA1303" s="541"/>
      <c r="AB1303" s="541"/>
      <c r="AC1303" s="541"/>
      <c r="AD1303" s="541"/>
      <c r="AE1303" s="487"/>
      <c r="AF1303" s="487"/>
      <c r="AG1303" s="487"/>
      <c r="AH1303" s="487"/>
      <c r="AI1303" s="487"/>
      <c r="AJ1303" s="487"/>
      <c r="AK1303" s="487"/>
      <c r="AL1303" s="487"/>
      <c r="AM1303" s="487"/>
      <c r="AN1303" s="487"/>
      <c r="AO1303" s="487"/>
      <c r="AP1303" s="487"/>
      <c r="AQ1303" s="487"/>
      <c r="AR1303" s="487"/>
      <c r="AS1303" s="487"/>
      <c r="AT1303" s="487"/>
      <c r="AU1303" s="487"/>
      <c r="AV1303" s="487"/>
      <c r="AW1303" s="487"/>
      <c r="AX1303" s="487"/>
      <c r="AY1303" s="487"/>
      <c r="AZ1303" s="487"/>
      <c r="BA1303" s="487"/>
      <c r="BB1303" s="487"/>
    </row>
    <row r="1304" spans="1:54" customFormat="1" ht="29.25" hidden="1" customHeight="1" thickBot="1">
      <c r="A1304" s="556">
        <v>1723</v>
      </c>
      <c r="B1304" s="553" t="s">
        <v>349</v>
      </c>
      <c r="C1304" s="557"/>
      <c r="D1304" s="560" t="s">
        <v>350</v>
      </c>
      <c r="E1304" s="559"/>
      <c r="F1304" s="547" t="s">
        <v>250</v>
      </c>
      <c r="G1304" s="562">
        <v>0</v>
      </c>
      <c r="H1304" s="562">
        <v>0</v>
      </c>
      <c r="I1304" s="718" t="s">
        <v>341</v>
      </c>
      <c r="J1304" s="562">
        <v>2</v>
      </c>
      <c r="K1304" s="561" t="s">
        <v>325</v>
      </c>
      <c r="L1304" s="561" t="s">
        <v>253</v>
      </c>
      <c r="M1304" s="556">
        <v>0</v>
      </c>
      <c r="N1304" s="556">
        <v>0</v>
      </c>
      <c r="O1304" s="542">
        <v>0</v>
      </c>
      <c r="P1304" s="556">
        <v>0</v>
      </c>
      <c r="Q1304" s="556">
        <v>0</v>
      </c>
      <c r="R1304" s="541">
        <f t="shared" si="64"/>
        <v>0</v>
      </c>
      <c r="S1304" s="561"/>
      <c r="T1304" s="561"/>
      <c r="U1304" s="561"/>
      <c r="V1304" s="561"/>
      <c r="W1304" s="561"/>
      <c r="X1304" s="561"/>
      <c r="Y1304" s="541"/>
      <c r="Z1304" s="541"/>
      <c r="AA1304" s="541"/>
      <c r="AB1304" s="541"/>
      <c r="AC1304" s="541"/>
      <c r="AD1304" s="541"/>
      <c r="AE1304" s="487"/>
      <c r="AF1304" s="487"/>
      <c r="AG1304" s="487"/>
      <c r="AH1304" s="487"/>
      <c r="AI1304" s="487"/>
      <c r="AJ1304" s="487"/>
      <c r="AK1304" s="487"/>
      <c r="AL1304" s="487"/>
      <c r="AM1304" s="487"/>
      <c r="AN1304" s="487"/>
      <c r="AO1304" s="487"/>
      <c r="AP1304" s="487"/>
      <c r="AQ1304" s="487"/>
      <c r="AR1304" s="487"/>
      <c r="AS1304" s="487"/>
      <c r="AT1304" s="487"/>
      <c r="AU1304" s="487"/>
      <c r="AV1304" s="487"/>
      <c r="AW1304" s="487"/>
      <c r="AX1304" s="487"/>
      <c r="AY1304" s="487"/>
      <c r="AZ1304" s="487"/>
      <c r="BA1304" s="487"/>
      <c r="BB1304" s="487"/>
    </row>
    <row r="1305" spans="1:54" customFormat="1" ht="43.5" hidden="1" customHeight="1" thickBot="1">
      <c r="A1305" s="556">
        <v>1729</v>
      </c>
      <c r="B1305" s="553" t="s">
        <v>351</v>
      </c>
      <c r="C1305" s="557"/>
      <c r="D1305" s="560" t="s">
        <v>352</v>
      </c>
      <c r="E1305" s="559"/>
      <c r="F1305" s="547" t="s">
        <v>250</v>
      </c>
      <c r="G1305" s="562">
        <v>0</v>
      </c>
      <c r="H1305" s="562">
        <v>0</v>
      </c>
      <c r="I1305" s="718" t="s">
        <v>341</v>
      </c>
      <c r="J1305" s="562">
        <v>3</v>
      </c>
      <c r="K1305" s="561" t="s">
        <v>325</v>
      </c>
      <c r="L1305" s="561" t="s">
        <v>253</v>
      </c>
      <c r="M1305" s="556">
        <v>0</v>
      </c>
      <c r="N1305" s="556">
        <v>0</v>
      </c>
      <c r="O1305" s="556">
        <v>0</v>
      </c>
      <c r="P1305" s="556">
        <v>0</v>
      </c>
      <c r="Q1305" s="556">
        <v>0</v>
      </c>
      <c r="R1305" s="541">
        <f t="shared" si="64"/>
        <v>0</v>
      </c>
      <c r="S1305" s="561"/>
      <c r="T1305" s="561"/>
      <c r="U1305" s="561"/>
      <c r="V1305" s="561"/>
      <c r="W1305" s="561"/>
      <c r="X1305" s="561"/>
      <c r="Y1305" s="541"/>
      <c r="Z1305" s="541"/>
      <c r="AA1305" s="541"/>
      <c r="AB1305" s="541"/>
      <c r="AC1305" s="541"/>
      <c r="AD1305" s="541"/>
      <c r="AE1305" s="487"/>
      <c r="AF1305" s="487"/>
      <c r="AG1305" s="487"/>
      <c r="AH1305" s="487"/>
      <c r="AI1305" s="487"/>
      <c r="AJ1305" s="487"/>
      <c r="AK1305" s="487"/>
      <c r="AL1305" s="487"/>
      <c r="AM1305" s="487"/>
      <c r="AN1305" s="487"/>
      <c r="AO1305" s="487"/>
      <c r="AP1305" s="487"/>
      <c r="AQ1305" s="487"/>
      <c r="AR1305" s="487"/>
      <c r="AS1305" s="487"/>
      <c r="AT1305" s="487"/>
      <c r="AU1305" s="487"/>
      <c r="AV1305" s="487"/>
      <c r="AW1305" s="487"/>
      <c r="AX1305" s="487"/>
      <c r="AY1305" s="487"/>
      <c r="AZ1305" s="487"/>
      <c r="BA1305" s="487"/>
      <c r="BB1305" s="487"/>
    </row>
    <row r="1306" spans="1:54" customFormat="1" ht="29.25" hidden="1" customHeight="1" thickBot="1">
      <c r="A1306" s="556">
        <v>1745</v>
      </c>
      <c r="B1306" s="553" t="s">
        <v>353</v>
      </c>
      <c r="C1306" s="557"/>
      <c r="D1306" s="558" t="s">
        <v>354</v>
      </c>
      <c r="E1306" s="559"/>
      <c r="F1306" s="547" t="s">
        <v>269</v>
      </c>
      <c r="G1306" s="562">
        <v>3</v>
      </c>
      <c r="H1306" s="562">
        <v>3</v>
      </c>
      <c r="I1306" s="718" t="s">
        <v>341</v>
      </c>
      <c r="J1306" s="562">
        <v>4</v>
      </c>
      <c r="K1306" s="561" t="s">
        <v>325</v>
      </c>
      <c r="L1306" s="561" t="s">
        <v>253</v>
      </c>
      <c r="M1306" s="556">
        <v>0</v>
      </c>
      <c r="N1306" s="556">
        <v>0</v>
      </c>
      <c r="O1306" s="556">
        <v>0</v>
      </c>
      <c r="P1306" s="556">
        <v>0</v>
      </c>
      <c r="Q1306" s="556">
        <v>0</v>
      </c>
      <c r="R1306" s="541">
        <f t="shared" si="64"/>
        <v>0</v>
      </c>
      <c r="S1306" s="561"/>
      <c r="T1306" s="561"/>
      <c r="U1306" s="561"/>
      <c r="V1306" s="561"/>
      <c r="W1306" s="561"/>
      <c r="X1306" s="561"/>
      <c r="Y1306" s="541"/>
      <c r="Z1306" s="541"/>
      <c r="AA1306" s="541"/>
      <c r="AB1306" s="541"/>
      <c r="AC1306" s="541"/>
      <c r="AD1306" s="541"/>
      <c r="AE1306" s="487"/>
      <c r="AF1306" s="487"/>
      <c r="AG1306" s="487"/>
      <c r="AH1306" s="487"/>
      <c r="AI1306" s="487"/>
      <c r="AJ1306" s="487"/>
      <c r="AK1306" s="487"/>
      <c r="AL1306" s="487"/>
      <c r="AM1306" s="487"/>
      <c r="AN1306" s="487"/>
      <c r="AO1306" s="487"/>
      <c r="AP1306" s="487"/>
      <c r="AQ1306" s="487"/>
      <c r="AR1306" s="487"/>
      <c r="AS1306" s="487"/>
      <c r="AT1306" s="487"/>
      <c r="AU1306" s="487"/>
      <c r="AV1306" s="487"/>
      <c r="AW1306" s="487"/>
      <c r="AX1306" s="487"/>
      <c r="AY1306" s="487"/>
      <c r="AZ1306" s="487"/>
      <c r="BA1306" s="487"/>
      <c r="BB1306" s="487"/>
    </row>
    <row r="1307" spans="1:54" customFormat="1" ht="29.25" hidden="1" customHeight="1" thickBot="1">
      <c r="A1307" s="556">
        <v>1749</v>
      </c>
      <c r="B1307" s="553" t="s">
        <v>171</v>
      </c>
      <c r="C1307" s="557"/>
      <c r="D1307" s="558" t="s">
        <v>355</v>
      </c>
      <c r="E1307" s="559"/>
      <c r="F1307" s="547" t="s">
        <v>250</v>
      </c>
      <c r="G1307" s="562">
        <v>0</v>
      </c>
      <c r="H1307" s="562">
        <v>0</v>
      </c>
      <c r="I1307" s="718" t="s">
        <v>341</v>
      </c>
      <c r="J1307" s="562">
        <v>5</v>
      </c>
      <c r="K1307" s="561" t="s">
        <v>325</v>
      </c>
      <c r="L1307" s="561" t="s">
        <v>253</v>
      </c>
      <c r="M1307" s="556">
        <v>0</v>
      </c>
      <c r="N1307" s="556">
        <v>0</v>
      </c>
      <c r="O1307" s="556">
        <v>0</v>
      </c>
      <c r="P1307" s="556">
        <v>0</v>
      </c>
      <c r="Q1307" s="556">
        <v>0</v>
      </c>
      <c r="R1307" s="541">
        <f t="shared" si="64"/>
        <v>0</v>
      </c>
      <c r="S1307" s="561"/>
      <c r="T1307" s="561"/>
      <c r="U1307" s="561"/>
      <c r="V1307" s="561"/>
      <c r="W1307" s="561"/>
      <c r="X1307" s="561"/>
      <c r="Y1307" s="541"/>
      <c r="Z1307" s="541"/>
      <c r="AA1307" s="541"/>
      <c r="AB1307" s="541"/>
      <c r="AC1307" s="541"/>
      <c r="AD1307" s="541"/>
      <c r="AE1307" s="487"/>
      <c r="AF1307" s="487"/>
      <c r="AG1307" s="487"/>
      <c r="AH1307" s="487"/>
      <c r="AI1307" s="487"/>
      <c r="AJ1307" s="487"/>
      <c r="AK1307" s="487"/>
      <c r="AL1307" s="487"/>
      <c r="AM1307" s="487"/>
      <c r="AN1307" s="487"/>
      <c r="AO1307" s="487"/>
      <c r="AP1307" s="487"/>
      <c r="AQ1307" s="487"/>
      <c r="AR1307" s="487"/>
      <c r="AS1307" s="487"/>
      <c r="AT1307" s="487"/>
      <c r="AU1307" s="487"/>
      <c r="AV1307" s="487"/>
      <c r="AW1307" s="487"/>
      <c r="AX1307" s="487"/>
      <c r="AY1307" s="487"/>
      <c r="AZ1307" s="487"/>
      <c r="BA1307" s="487"/>
      <c r="BB1307" s="487"/>
    </row>
    <row r="1308" spans="1:54" customFormat="1" ht="29.25" hidden="1" customHeight="1" thickBot="1">
      <c r="A1308" s="556">
        <v>1756</v>
      </c>
      <c r="B1308" s="553" t="s">
        <v>356</v>
      </c>
      <c r="C1308" s="557"/>
      <c r="D1308" s="558" t="s">
        <v>357</v>
      </c>
      <c r="E1308" s="563"/>
      <c r="F1308" s="547" t="s">
        <v>269</v>
      </c>
      <c r="G1308" s="562">
        <v>6</v>
      </c>
      <c r="H1308" s="562">
        <v>5</v>
      </c>
      <c r="I1308" s="718" t="s">
        <v>341</v>
      </c>
      <c r="J1308" s="562">
        <v>6</v>
      </c>
      <c r="K1308" s="561" t="s">
        <v>325</v>
      </c>
      <c r="L1308" s="561" t="s">
        <v>253</v>
      </c>
      <c r="M1308" s="556">
        <v>0</v>
      </c>
      <c r="N1308" s="556">
        <v>0</v>
      </c>
      <c r="O1308" s="556">
        <v>0</v>
      </c>
      <c r="P1308" s="556">
        <v>0</v>
      </c>
      <c r="Q1308" s="556">
        <v>0</v>
      </c>
      <c r="R1308" s="541">
        <f t="shared" si="64"/>
        <v>0</v>
      </c>
      <c r="S1308" s="561"/>
      <c r="T1308" s="561"/>
      <c r="U1308" s="561"/>
      <c r="V1308" s="561"/>
      <c r="W1308" s="561"/>
      <c r="X1308" s="561"/>
      <c r="Y1308" s="541"/>
      <c r="Z1308" s="541"/>
      <c r="AA1308" s="541"/>
      <c r="AB1308" s="541"/>
      <c r="AC1308" s="541"/>
      <c r="AD1308" s="541"/>
      <c r="AE1308" s="487"/>
      <c r="AF1308" s="487"/>
      <c r="AG1308" s="487"/>
      <c r="AH1308" s="487"/>
      <c r="AI1308" s="487"/>
      <c r="AJ1308" s="487"/>
      <c r="AK1308" s="487"/>
      <c r="AL1308" s="487"/>
      <c r="AM1308" s="487"/>
      <c r="AN1308" s="487"/>
      <c r="AO1308" s="487"/>
      <c r="AP1308" s="487"/>
      <c r="AQ1308" s="487"/>
      <c r="AR1308" s="487"/>
      <c r="AS1308" s="487"/>
      <c r="AT1308" s="487"/>
      <c r="AU1308" s="487"/>
      <c r="AV1308" s="487"/>
      <c r="AW1308" s="487"/>
      <c r="AX1308" s="487"/>
      <c r="AY1308" s="487"/>
      <c r="AZ1308" s="487"/>
      <c r="BA1308" s="487"/>
      <c r="BB1308" s="487"/>
    </row>
    <row r="1309" spans="1:54" s="473" customFormat="1" ht="29.25" hidden="1" customHeight="1" thickBot="1">
      <c r="A1309" s="564">
        <v>1404</v>
      </c>
      <c r="B1309" s="570" t="s">
        <v>358</v>
      </c>
      <c r="C1309" s="565"/>
      <c r="D1309" s="566" t="s">
        <v>359</v>
      </c>
      <c r="E1309" s="559"/>
      <c r="F1309" s="568" t="s">
        <v>250</v>
      </c>
      <c r="G1309" s="562">
        <v>0</v>
      </c>
      <c r="H1309" s="562">
        <v>0</v>
      </c>
      <c r="I1309" s="719" t="s">
        <v>360</v>
      </c>
      <c r="J1309" s="562">
        <v>1</v>
      </c>
      <c r="K1309" s="569" t="s">
        <v>361</v>
      </c>
      <c r="L1309" s="569" t="s">
        <v>253</v>
      </c>
      <c r="M1309" s="545">
        <v>0</v>
      </c>
      <c r="N1309" s="545">
        <v>0</v>
      </c>
      <c r="O1309" s="545">
        <v>0</v>
      </c>
      <c r="P1309" s="545">
        <v>0</v>
      </c>
      <c r="Q1309" s="545">
        <v>0</v>
      </c>
      <c r="R1309" s="541">
        <f t="shared" si="64"/>
        <v>0</v>
      </c>
      <c r="S1309" s="569"/>
      <c r="T1309" s="569"/>
      <c r="U1309" s="569"/>
      <c r="V1309" s="569"/>
      <c r="W1309" s="569"/>
      <c r="X1309" s="569"/>
      <c r="Y1309" s="541"/>
      <c r="Z1309" s="541"/>
      <c r="AA1309" s="541"/>
      <c r="AB1309" s="541"/>
      <c r="AC1309" s="541"/>
      <c r="AD1309" s="541"/>
      <c r="AE1309" s="487"/>
      <c r="AF1309" s="487"/>
      <c r="AG1309" s="487"/>
      <c r="AH1309" s="487"/>
      <c r="AI1309" s="487"/>
      <c r="AJ1309" s="487"/>
      <c r="AK1309" s="487"/>
      <c r="AL1309" s="487"/>
      <c r="AM1309" s="487"/>
      <c r="AN1309" s="487"/>
      <c r="AO1309" s="487"/>
      <c r="AP1309" s="487"/>
      <c r="AQ1309" s="487"/>
      <c r="AR1309" s="487"/>
      <c r="AS1309" s="487"/>
      <c r="AT1309" s="487"/>
      <c r="AU1309" s="487"/>
      <c r="AV1309" s="487"/>
      <c r="AW1309" s="487"/>
      <c r="AX1309" s="487"/>
      <c r="AY1309" s="487"/>
      <c r="AZ1309" s="487"/>
      <c r="BA1309" s="487"/>
      <c r="BB1309" s="487"/>
    </row>
    <row r="1310" spans="1:54" s="473" customFormat="1" ht="29.25" hidden="1" customHeight="1" thickBot="1">
      <c r="A1310" s="564">
        <v>1405</v>
      </c>
      <c r="B1310" s="570" t="s">
        <v>362</v>
      </c>
      <c r="C1310" s="565"/>
      <c r="D1310" s="566" t="s">
        <v>363</v>
      </c>
      <c r="E1310" s="559"/>
      <c r="F1310" s="568" t="s">
        <v>250</v>
      </c>
      <c r="G1310" s="562">
        <v>0</v>
      </c>
      <c r="H1310" s="562">
        <v>0</v>
      </c>
      <c r="I1310" s="719" t="s">
        <v>360</v>
      </c>
      <c r="J1310" s="562">
        <v>1</v>
      </c>
      <c r="K1310" s="569" t="s">
        <v>361</v>
      </c>
      <c r="L1310" s="569" t="s">
        <v>253</v>
      </c>
      <c r="M1310" s="545">
        <v>0</v>
      </c>
      <c r="N1310" s="545">
        <v>0</v>
      </c>
      <c r="O1310" s="545">
        <v>0</v>
      </c>
      <c r="P1310" s="545">
        <v>0</v>
      </c>
      <c r="Q1310" s="545">
        <v>0</v>
      </c>
      <c r="R1310" s="541">
        <f t="shared" si="64"/>
        <v>0</v>
      </c>
      <c r="S1310" s="569"/>
      <c r="T1310" s="569"/>
      <c r="U1310" s="569"/>
      <c r="V1310" s="569"/>
      <c r="W1310" s="569"/>
      <c r="X1310" s="569"/>
      <c r="Y1310" s="541"/>
      <c r="Z1310" s="541"/>
      <c r="AA1310" s="541"/>
      <c r="AB1310" s="541"/>
      <c r="AC1310" s="541"/>
      <c r="AD1310" s="541"/>
      <c r="AE1310" s="487"/>
      <c r="AF1310" s="487"/>
      <c r="AG1310" s="487"/>
      <c r="AH1310" s="487"/>
      <c r="AI1310" s="487"/>
      <c r="AJ1310" s="487"/>
      <c r="AK1310" s="487"/>
      <c r="AL1310" s="487"/>
      <c r="AM1310" s="487"/>
      <c r="AN1310" s="487"/>
      <c r="AO1310" s="487"/>
      <c r="AP1310" s="487"/>
      <c r="AQ1310" s="487"/>
      <c r="AR1310" s="487"/>
      <c r="AS1310" s="487"/>
      <c r="AT1310" s="487"/>
      <c r="AU1310" s="487"/>
      <c r="AV1310" s="487"/>
      <c r="AW1310" s="487"/>
      <c r="AX1310" s="487"/>
      <c r="AY1310" s="487"/>
      <c r="AZ1310" s="487"/>
      <c r="BA1310" s="487"/>
      <c r="BB1310" s="487"/>
    </row>
    <row r="1311" spans="1:54" s="473" customFormat="1" ht="15" hidden="1" customHeight="1" thickBot="1">
      <c r="A1311" s="564">
        <v>1406</v>
      </c>
      <c r="B1311" s="570" t="s">
        <v>364</v>
      </c>
      <c r="C1311" s="565"/>
      <c r="D1311" s="566"/>
      <c r="E1311" s="559"/>
      <c r="F1311" s="568" t="s">
        <v>332</v>
      </c>
      <c r="G1311" s="562">
        <v>4</v>
      </c>
      <c r="H1311" s="562">
        <v>0</v>
      </c>
      <c r="I1311" s="719" t="s">
        <v>360</v>
      </c>
      <c r="J1311" s="562">
        <v>1</v>
      </c>
      <c r="K1311" s="569" t="s">
        <v>361</v>
      </c>
      <c r="L1311" s="569" t="s">
        <v>253</v>
      </c>
      <c r="M1311" s="545">
        <v>0</v>
      </c>
      <c r="N1311" s="545">
        <v>0</v>
      </c>
      <c r="O1311" s="545">
        <v>0</v>
      </c>
      <c r="P1311" s="545">
        <v>0</v>
      </c>
      <c r="Q1311" s="545">
        <v>0</v>
      </c>
      <c r="R1311" s="541">
        <f t="shared" si="64"/>
        <v>0</v>
      </c>
      <c r="S1311" s="569"/>
      <c r="T1311" s="569"/>
      <c r="U1311" s="569"/>
      <c r="V1311" s="569"/>
      <c r="W1311" s="569"/>
      <c r="X1311" s="569"/>
      <c r="Y1311" s="541"/>
      <c r="Z1311" s="541"/>
      <c r="AA1311" s="541"/>
      <c r="AB1311" s="541"/>
      <c r="AC1311" s="541"/>
      <c r="AD1311" s="541"/>
      <c r="AE1311" s="487"/>
      <c r="AF1311" s="487"/>
      <c r="AG1311" s="487"/>
      <c r="AH1311" s="487"/>
      <c r="AI1311" s="487"/>
      <c r="AJ1311" s="487"/>
      <c r="AK1311" s="487"/>
      <c r="AL1311" s="487"/>
      <c r="AM1311" s="487"/>
      <c r="AN1311" s="487"/>
      <c r="AO1311" s="487"/>
      <c r="AP1311" s="487"/>
      <c r="AQ1311" s="487"/>
      <c r="AR1311" s="487"/>
      <c r="AS1311" s="487"/>
      <c r="AT1311" s="487"/>
      <c r="AU1311" s="487"/>
      <c r="AV1311" s="487"/>
      <c r="AW1311" s="487"/>
      <c r="AX1311" s="487"/>
      <c r="AY1311" s="487"/>
      <c r="AZ1311" s="487"/>
      <c r="BA1311" s="487"/>
      <c r="BB1311" s="487"/>
    </row>
    <row r="1312" spans="1:54" s="473" customFormat="1" ht="29.25" hidden="1" customHeight="1" thickBot="1">
      <c r="A1312" s="564">
        <v>1413</v>
      </c>
      <c r="B1312" s="570" t="s">
        <v>365</v>
      </c>
      <c r="C1312" s="565"/>
      <c r="D1312" s="567" t="s">
        <v>366</v>
      </c>
      <c r="E1312" s="559"/>
      <c r="F1312" s="568" t="s">
        <v>250</v>
      </c>
      <c r="G1312" s="562">
        <v>0</v>
      </c>
      <c r="H1312" s="562">
        <v>0</v>
      </c>
      <c r="I1312" s="719" t="s">
        <v>360</v>
      </c>
      <c r="J1312" s="562">
        <v>1</v>
      </c>
      <c r="K1312" s="569" t="s">
        <v>361</v>
      </c>
      <c r="L1312" s="569" t="s">
        <v>253</v>
      </c>
      <c r="M1312" s="545">
        <v>0</v>
      </c>
      <c r="N1312" s="545">
        <v>0</v>
      </c>
      <c r="O1312" s="545">
        <v>0</v>
      </c>
      <c r="P1312" s="545">
        <v>0</v>
      </c>
      <c r="Q1312" s="545">
        <v>0</v>
      </c>
      <c r="R1312" s="541">
        <f t="shared" si="64"/>
        <v>0</v>
      </c>
      <c r="S1312" s="569"/>
      <c r="T1312" s="569"/>
      <c r="U1312" s="569"/>
      <c r="V1312" s="569"/>
      <c r="W1312" s="569"/>
      <c r="X1312" s="569"/>
      <c r="Y1312" s="541"/>
      <c r="Z1312" s="541"/>
      <c r="AA1312" s="541"/>
      <c r="AB1312" s="541"/>
      <c r="AC1312" s="541"/>
      <c r="AD1312" s="541"/>
      <c r="AE1312" s="487"/>
      <c r="AF1312" s="487"/>
      <c r="AG1312" s="487"/>
      <c r="AH1312" s="487"/>
      <c r="AI1312" s="487"/>
      <c r="AJ1312" s="487"/>
      <c r="AK1312" s="487"/>
      <c r="AL1312" s="487"/>
      <c r="AM1312" s="487"/>
      <c r="AN1312" s="487"/>
      <c r="AO1312" s="487"/>
      <c r="AP1312" s="487"/>
      <c r="AQ1312" s="487"/>
      <c r="AR1312" s="487"/>
      <c r="AS1312" s="487"/>
      <c r="AT1312" s="487"/>
      <c r="AU1312" s="487"/>
      <c r="AV1312" s="487"/>
      <c r="AW1312" s="487"/>
      <c r="AX1312" s="487"/>
      <c r="AY1312" s="487"/>
      <c r="AZ1312" s="487"/>
      <c r="BA1312" s="487"/>
      <c r="BB1312" s="487"/>
    </row>
    <row r="1313" spans="1:54" s="473" customFormat="1" ht="15" hidden="1" customHeight="1" thickBot="1">
      <c r="A1313" s="564">
        <v>1419</v>
      </c>
      <c r="B1313" s="570" t="s">
        <v>367</v>
      </c>
      <c r="C1313" s="565"/>
      <c r="D1313" s="566" t="s">
        <v>368</v>
      </c>
      <c r="E1313" s="559"/>
      <c r="F1313" s="568" t="s">
        <v>250</v>
      </c>
      <c r="G1313" s="562">
        <v>0</v>
      </c>
      <c r="H1313" s="562">
        <v>0</v>
      </c>
      <c r="I1313" s="719" t="s">
        <v>360</v>
      </c>
      <c r="J1313" s="562">
        <v>2</v>
      </c>
      <c r="K1313" s="569" t="s">
        <v>361</v>
      </c>
      <c r="L1313" s="569" t="s">
        <v>253</v>
      </c>
      <c r="M1313" s="545">
        <v>0</v>
      </c>
      <c r="N1313" s="545">
        <v>0</v>
      </c>
      <c r="O1313" s="545">
        <v>0</v>
      </c>
      <c r="P1313" s="545">
        <v>0</v>
      </c>
      <c r="Q1313" s="545">
        <v>0</v>
      </c>
      <c r="R1313" s="541">
        <f t="shared" si="64"/>
        <v>0</v>
      </c>
      <c r="S1313" s="569"/>
      <c r="T1313" s="569"/>
      <c r="U1313" s="569"/>
      <c r="V1313" s="569"/>
      <c r="W1313" s="569"/>
      <c r="X1313" s="569"/>
      <c r="Y1313" s="541"/>
      <c r="Z1313" s="541"/>
      <c r="AA1313" s="541"/>
      <c r="AB1313" s="541"/>
      <c r="AC1313" s="541"/>
      <c r="AD1313" s="541"/>
      <c r="AE1313" s="487"/>
      <c r="AF1313" s="487"/>
      <c r="AG1313" s="487"/>
      <c r="AH1313" s="487"/>
      <c r="AI1313" s="487"/>
      <c r="AJ1313" s="487"/>
      <c r="AK1313" s="487"/>
      <c r="AL1313" s="487"/>
      <c r="AM1313" s="487"/>
      <c r="AN1313" s="487"/>
      <c r="AO1313" s="487"/>
      <c r="AP1313" s="487"/>
      <c r="AQ1313" s="487"/>
      <c r="AR1313" s="487"/>
      <c r="AS1313" s="487"/>
      <c r="AT1313" s="487"/>
      <c r="AU1313" s="487"/>
      <c r="AV1313" s="487"/>
      <c r="AW1313" s="487"/>
      <c r="AX1313" s="487"/>
      <c r="AY1313" s="487"/>
      <c r="AZ1313" s="487"/>
      <c r="BA1313" s="487"/>
      <c r="BB1313" s="487"/>
    </row>
    <row r="1314" spans="1:54" s="473" customFormat="1" ht="29.25" hidden="1" customHeight="1" thickBot="1">
      <c r="A1314" s="564">
        <v>1436</v>
      </c>
      <c r="B1314" s="570" t="s">
        <v>68</v>
      </c>
      <c r="C1314" s="565"/>
      <c r="D1314" s="566" t="s">
        <v>369</v>
      </c>
      <c r="E1314" s="559"/>
      <c r="F1314" s="568" t="s">
        <v>250</v>
      </c>
      <c r="G1314" s="562">
        <v>0</v>
      </c>
      <c r="H1314" s="562">
        <v>0</v>
      </c>
      <c r="I1314" s="719" t="s">
        <v>360</v>
      </c>
      <c r="J1314" s="562">
        <v>4</v>
      </c>
      <c r="K1314" s="569" t="s">
        <v>361</v>
      </c>
      <c r="L1314" s="569" t="s">
        <v>253</v>
      </c>
      <c r="M1314" s="545">
        <v>0</v>
      </c>
      <c r="N1314" s="554">
        <v>0</v>
      </c>
      <c r="O1314" s="545">
        <v>0</v>
      </c>
      <c r="P1314" s="545">
        <v>0</v>
      </c>
      <c r="Q1314" s="545">
        <v>0</v>
      </c>
      <c r="R1314" s="541">
        <f t="shared" ref="R1314:R1345" si="66">SUM(M1314:Q1314)</f>
        <v>0</v>
      </c>
      <c r="S1314" s="569"/>
      <c r="T1314" s="569"/>
      <c r="U1314" s="569"/>
      <c r="V1314" s="569"/>
      <c r="W1314" s="569"/>
      <c r="X1314" s="569"/>
      <c r="Y1314" s="541"/>
      <c r="Z1314" s="541"/>
      <c r="AA1314" s="541"/>
      <c r="AB1314" s="541"/>
      <c r="AC1314" s="541"/>
      <c r="AD1314" s="541"/>
      <c r="AE1314" s="487"/>
      <c r="AF1314" s="487"/>
      <c r="AG1314" s="487"/>
      <c r="AH1314" s="487"/>
      <c r="AI1314" s="487"/>
      <c r="AJ1314" s="487"/>
      <c r="AK1314" s="487"/>
      <c r="AL1314" s="487"/>
      <c r="AM1314" s="487"/>
      <c r="AN1314" s="487"/>
      <c r="AO1314" s="487"/>
      <c r="AP1314" s="487"/>
      <c r="AQ1314" s="487"/>
      <c r="AR1314" s="487"/>
      <c r="AS1314" s="487"/>
      <c r="AT1314" s="487"/>
      <c r="AU1314" s="487"/>
      <c r="AV1314" s="487"/>
      <c r="AW1314" s="487"/>
      <c r="AX1314" s="487"/>
      <c r="AY1314" s="487"/>
      <c r="AZ1314" s="487"/>
      <c r="BA1314" s="487"/>
      <c r="BB1314" s="487"/>
    </row>
    <row r="1315" spans="1:54" customFormat="1" ht="29.25" hidden="1" customHeight="1" thickBot="1">
      <c r="A1315" s="564">
        <v>1438</v>
      </c>
      <c r="B1315" s="570" t="s">
        <v>370</v>
      </c>
      <c r="C1315" s="565"/>
      <c r="D1315" s="566" t="s">
        <v>371</v>
      </c>
      <c r="E1315" s="559"/>
      <c r="F1315" s="568" t="s">
        <v>250</v>
      </c>
      <c r="G1315" s="562">
        <v>0</v>
      </c>
      <c r="H1315" s="562">
        <v>0</v>
      </c>
      <c r="I1315" s="719" t="s">
        <v>360</v>
      </c>
      <c r="J1315" s="562">
        <v>4</v>
      </c>
      <c r="K1315" s="569" t="s">
        <v>361</v>
      </c>
      <c r="L1315" s="569" t="s">
        <v>253</v>
      </c>
      <c r="M1315" s="545">
        <v>0</v>
      </c>
      <c r="N1315" s="554">
        <v>0</v>
      </c>
      <c r="O1315" s="545">
        <v>0</v>
      </c>
      <c r="P1315" s="545">
        <v>0</v>
      </c>
      <c r="Q1315" s="545">
        <v>0</v>
      </c>
      <c r="R1315" s="541">
        <f t="shared" si="66"/>
        <v>0</v>
      </c>
      <c r="S1315" s="569"/>
      <c r="T1315" s="569"/>
      <c r="U1315" s="569"/>
      <c r="V1315" s="569"/>
      <c r="W1315" s="569"/>
      <c r="X1315" s="569"/>
      <c r="Y1315" s="541"/>
      <c r="Z1315" s="541"/>
      <c r="AA1315" s="541"/>
      <c r="AB1315" s="541"/>
      <c r="AC1315" s="541"/>
      <c r="AD1315" s="541"/>
      <c r="AE1315" s="487"/>
      <c r="AF1315" s="487"/>
      <c r="AG1315" s="487"/>
      <c r="AH1315" s="487"/>
      <c r="AI1315" s="487"/>
      <c r="AJ1315" s="487"/>
      <c r="AK1315" s="487"/>
      <c r="AL1315" s="487"/>
      <c r="AM1315" s="487"/>
      <c r="AN1315" s="487"/>
      <c r="AO1315" s="487"/>
      <c r="AP1315" s="487"/>
      <c r="AQ1315" s="487"/>
      <c r="AR1315" s="487"/>
      <c r="AS1315" s="487"/>
      <c r="AT1315" s="487"/>
      <c r="AU1315" s="487"/>
      <c r="AV1315" s="487"/>
      <c r="AW1315" s="487"/>
      <c r="AX1315" s="487"/>
      <c r="AY1315" s="487"/>
      <c r="AZ1315" s="487"/>
      <c r="BA1315" s="487"/>
      <c r="BB1315" s="487"/>
    </row>
    <row r="1316" spans="1:54" customFormat="1" ht="43.5" hidden="1" customHeight="1" thickBot="1">
      <c r="A1316" s="564">
        <v>1439</v>
      </c>
      <c r="B1316" s="570" t="s">
        <v>70</v>
      </c>
      <c r="C1316" s="565"/>
      <c r="D1316" s="566" t="s">
        <v>372</v>
      </c>
      <c r="E1316" s="559"/>
      <c r="F1316" s="568" t="s">
        <v>250</v>
      </c>
      <c r="G1316" s="562">
        <v>0</v>
      </c>
      <c r="H1316" s="562">
        <v>0</v>
      </c>
      <c r="I1316" s="719" t="s">
        <v>360</v>
      </c>
      <c r="J1316" s="562">
        <v>4</v>
      </c>
      <c r="K1316" s="569" t="s">
        <v>361</v>
      </c>
      <c r="L1316" s="569" t="s">
        <v>253</v>
      </c>
      <c r="M1316" s="545">
        <v>0</v>
      </c>
      <c r="N1316" s="554">
        <v>0</v>
      </c>
      <c r="O1316" s="545">
        <v>0</v>
      </c>
      <c r="P1316" s="545">
        <v>0</v>
      </c>
      <c r="Q1316" s="545">
        <v>0</v>
      </c>
      <c r="R1316" s="541">
        <f t="shared" si="66"/>
        <v>0</v>
      </c>
      <c r="S1316" s="569"/>
      <c r="T1316" s="569"/>
      <c r="U1316" s="569"/>
      <c r="V1316" s="569"/>
      <c r="W1316" s="569"/>
      <c r="X1316" s="569"/>
      <c r="Y1316" s="541"/>
      <c r="Z1316" s="541"/>
      <c r="AA1316" s="541"/>
      <c r="AB1316" s="541"/>
      <c r="AC1316" s="541"/>
      <c r="AD1316" s="541"/>
      <c r="AE1316" s="487"/>
      <c r="AF1316" s="487"/>
      <c r="AG1316" s="487"/>
      <c r="AH1316" s="487"/>
      <c r="AI1316" s="487"/>
      <c r="AJ1316" s="487"/>
      <c r="AK1316" s="487"/>
      <c r="AL1316" s="487"/>
      <c r="AM1316" s="487"/>
      <c r="AN1316" s="487"/>
      <c r="AO1316" s="487"/>
      <c r="AP1316" s="487"/>
      <c r="AQ1316" s="487"/>
      <c r="AR1316" s="487"/>
      <c r="AS1316" s="487"/>
      <c r="AT1316" s="487"/>
      <c r="AU1316" s="487"/>
      <c r="AV1316" s="487"/>
      <c r="AW1316" s="487"/>
      <c r="AX1316" s="487"/>
      <c r="AY1316" s="487"/>
      <c r="AZ1316" s="487"/>
      <c r="BA1316" s="487"/>
      <c r="BB1316" s="487"/>
    </row>
    <row r="1317" spans="1:54" customFormat="1" ht="43.5" hidden="1" customHeight="1" thickBot="1">
      <c r="A1317" s="564">
        <v>1440</v>
      </c>
      <c r="B1317" s="565" t="s">
        <v>71</v>
      </c>
      <c r="C1317" s="565"/>
      <c r="D1317" s="567" t="s">
        <v>373</v>
      </c>
      <c r="E1317" s="559"/>
      <c r="F1317" s="568" t="s">
        <v>332</v>
      </c>
      <c r="G1317" s="562">
        <v>4</v>
      </c>
      <c r="H1317" s="562">
        <v>0</v>
      </c>
      <c r="I1317" s="719" t="s">
        <v>360</v>
      </c>
      <c r="J1317" s="562">
        <v>4</v>
      </c>
      <c r="K1317" s="569" t="s">
        <v>361</v>
      </c>
      <c r="L1317" s="569" t="s">
        <v>253</v>
      </c>
      <c r="M1317" s="545">
        <v>0</v>
      </c>
      <c r="N1317" s="571">
        <v>0</v>
      </c>
      <c r="O1317" s="545">
        <v>0</v>
      </c>
      <c r="P1317" s="545">
        <v>0</v>
      </c>
      <c r="Q1317" s="545">
        <v>0</v>
      </c>
      <c r="R1317" s="541">
        <f t="shared" si="66"/>
        <v>0</v>
      </c>
      <c r="S1317" s="569"/>
      <c r="T1317" s="569"/>
      <c r="U1317" s="569"/>
      <c r="V1317" s="569"/>
      <c r="W1317" s="569"/>
      <c r="X1317" s="569"/>
      <c r="Y1317" s="541"/>
      <c r="Z1317" s="541"/>
      <c r="AA1317" s="541"/>
      <c r="AB1317" s="541"/>
      <c r="AC1317" s="541"/>
      <c r="AD1317" s="541"/>
      <c r="AE1317" s="487"/>
      <c r="AF1317" s="487"/>
      <c r="AG1317" s="487"/>
      <c r="AH1317" s="487"/>
      <c r="AI1317" s="487"/>
      <c r="AJ1317" s="487"/>
      <c r="AK1317" s="487"/>
      <c r="AL1317" s="487"/>
      <c r="AM1317" s="487"/>
      <c r="AN1317" s="487"/>
      <c r="AO1317" s="487"/>
      <c r="AP1317" s="487"/>
      <c r="AQ1317" s="487"/>
      <c r="AR1317" s="487"/>
      <c r="AS1317" s="487"/>
      <c r="AT1317" s="487"/>
      <c r="AU1317" s="487"/>
      <c r="AV1317" s="487"/>
      <c r="AW1317" s="487"/>
      <c r="AX1317" s="487"/>
      <c r="AY1317" s="487"/>
      <c r="AZ1317" s="487"/>
      <c r="BA1317" s="487"/>
      <c r="BB1317" s="487"/>
    </row>
    <row r="1318" spans="1:54" customFormat="1" ht="29.25" hidden="1" customHeight="1" thickBot="1">
      <c r="A1318" s="564">
        <v>1456</v>
      </c>
      <c r="B1318" s="565" t="s">
        <v>374</v>
      </c>
      <c r="C1318" s="565"/>
      <c r="D1318" s="566" t="s">
        <v>375</v>
      </c>
      <c r="E1318" s="563"/>
      <c r="F1318" s="568" t="s">
        <v>269</v>
      </c>
      <c r="G1318" s="562">
        <v>5</v>
      </c>
      <c r="H1318" s="562">
        <v>6</v>
      </c>
      <c r="I1318" s="719" t="s">
        <v>360</v>
      </c>
      <c r="J1318" s="562">
        <v>7</v>
      </c>
      <c r="K1318" s="569" t="s">
        <v>361</v>
      </c>
      <c r="L1318" s="569" t="s">
        <v>253</v>
      </c>
      <c r="M1318" s="545">
        <v>0</v>
      </c>
      <c r="N1318" s="554">
        <v>0</v>
      </c>
      <c r="O1318" s="545">
        <v>0</v>
      </c>
      <c r="P1318" s="545">
        <v>0</v>
      </c>
      <c r="Q1318" s="545">
        <v>0</v>
      </c>
      <c r="R1318" s="541">
        <f t="shared" si="66"/>
        <v>0</v>
      </c>
      <c r="S1318" s="569"/>
      <c r="T1318" s="569"/>
      <c r="U1318" s="569"/>
      <c r="V1318" s="569"/>
      <c r="W1318" s="569"/>
      <c r="X1318" s="569"/>
      <c r="Y1318" s="541"/>
      <c r="Z1318" s="541"/>
      <c r="AA1318" s="541"/>
      <c r="AB1318" s="541"/>
      <c r="AC1318" s="541"/>
      <c r="AD1318" s="541"/>
      <c r="AE1318" s="487"/>
      <c r="AF1318" s="487"/>
      <c r="AG1318" s="487"/>
      <c r="AH1318" s="487"/>
      <c r="AI1318" s="487"/>
      <c r="AJ1318" s="487"/>
      <c r="AK1318" s="487"/>
      <c r="AL1318" s="487"/>
      <c r="AM1318" s="487"/>
      <c r="AN1318" s="487"/>
      <c r="AO1318" s="487"/>
      <c r="AP1318" s="487"/>
      <c r="AQ1318" s="487"/>
      <c r="AR1318" s="487"/>
      <c r="AS1318" s="487"/>
      <c r="AT1318" s="487"/>
      <c r="AU1318" s="487"/>
      <c r="AV1318" s="487"/>
      <c r="AW1318" s="487"/>
      <c r="AX1318" s="487"/>
      <c r="AY1318" s="487"/>
      <c r="AZ1318" s="487"/>
      <c r="BA1318" s="487"/>
      <c r="BB1318" s="487"/>
    </row>
    <row r="1319" spans="1:54" customFormat="1" ht="43.5" hidden="1" customHeight="1" thickBot="1">
      <c r="A1319" s="556">
        <v>1801</v>
      </c>
      <c r="B1319" s="553" t="s">
        <v>376</v>
      </c>
      <c r="C1319" s="557"/>
      <c r="D1319" s="560" t="s">
        <v>377</v>
      </c>
      <c r="E1319" s="563"/>
      <c r="F1319" s="547" t="s">
        <v>250</v>
      </c>
      <c r="G1319" s="562">
        <v>0</v>
      </c>
      <c r="H1319" s="562">
        <v>0</v>
      </c>
      <c r="I1319" s="718" t="s">
        <v>378</v>
      </c>
      <c r="J1319" s="562">
        <v>0</v>
      </c>
      <c r="K1319" s="561" t="s">
        <v>325</v>
      </c>
      <c r="L1319" s="561" t="s">
        <v>253</v>
      </c>
      <c r="M1319" s="556">
        <v>0</v>
      </c>
      <c r="N1319" s="556">
        <v>0</v>
      </c>
      <c r="O1319" s="556">
        <v>0</v>
      </c>
      <c r="P1319" s="556">
        <v>0</v>
      </c>
      <c r="Q1319" s="556">
        <v>0</v>
      </c>
      <c r="R1319" s="541">
        <f t="shared" si="66"/>
        <v>0</v>
      </c>
      <c r="S1319" s="561"/>
      <c r="T1319" s="561"/>
      <c r="U1319" s="561"/>
      <c r="V1319" s="561"/>
      <c r="W1319" s="561"/>
      <c r="X1319" s="561"/>
      <c r="Y1319" s="541"/>
      <c r="Z1319" s="541"/>
      <c r="AA1319" s="541"/>
      <c r="AB1319" s="541"/>
      <c r="AC1319" s="541"/>
      <c r="AD1319" s="541"/>
      <c r="AE1319" s="487"/>
      <c r="AF1319" s="487"/>
      <c r="AG1319" s="487"/>
      <c r="AH1319" s="487"/>
      <c r="AI1319" s="487"/>
      <c r="AJ1319" s="487"/>
      <c r="AK1319" s="487"/>
      <c r="AL1319" s="487"/>
      <c r="AM1319" s="487"/>
      <c r="AN1319" s="487"/>
      <c r="AO1319" s="487"/>
      <c r="AP1319" s="487"/>
      <c r="AQ1319" s="487"/>
      <c r="AR1319" s="487"/>
      <c r="AS1319" s="487"/>
      <c r="AT1319" s="487"/>
      <c r="AU1319" s="487"/>
      <c r="AV1319" s="487"/>
      <c r="AW1319" s="487"/>
      <c r="AX1319" s="487"/>
      <c r="AY1319" s="487"/>
      <c r="AZ1319" s="487"/>
      <c r="BA1319" s="487"/>
      <c r="BB1319" s="487"/>
    </row>
    <row r="1320" spans="1:54" customFormat="1" ht="29.25" hidden="1" customHeight="1" thickBot="1">
      <c r="A1320" s="556">
        <v>1803</v>
      </c>
      <c r="B1320" s="557" t="s">
        <v>379</v>
      </c>
      <c r="C1320" s="557"/>
      <c r="D1320" s="560" t="s">
        <v>380</v>
      </c>
      <c r="E1320" s="559"/>
      <c r="F1320" s="547" t="s">
        <v>250</v>
      </c>
      <c r="G1320" s="562">
        <v>0</v>
      </c>
      <c r="H1320" s="562">
        <v>0</v>
      </c>
      <c r="I1320" s="718" t="s">
        <v>378</v>
      </c>
      <c r="J1320" s="562">
        <v>1</v>
      </c>
      <c r="K1320" s="561" t="s">
        <v>325</v>
      </c>
      <c r="L1320" s="561" t="s">
        <v>253</v>
      </c>
      <c r="M1320" s="556">
        <v>0</v>
      </c>
      <c r="N1320" s="556">
        <v>0</v>
      </c>
      <c r="O1320" s="556">
        <v>0</v>
      </c>
      <c r="P1320" s="556">
        <v>0</v>
      </c>
      <c r="Q1320" s="556">
        <v>0</v>
      </c>
      <c r="R1320" s="541">
        <f t="shared" si="66"/>
        <v>0</v>
      </c>
      <c r="S1320" s="561"/>
      <c r="T1320" s="561"/>
      <c r="U1320" s="561"/>
      <c r="V1320" s="561"/>
      <c r="W1320" s="561"/>
      <c r="X1320" s="561"/>
      <c r="Y1320" s="541"/>
      <c r="Z1320" s="541"/>
      <c r="AA1320" s="541"/>
      <c r="AB1320" s="541"/>
      <c r="AC1320" s="541"/>
      <c r="AD1320" s="541"/>
      <c r="AE1320" s="487"/>
      <c r="AF1320" s="487"/>
      <c r="AG1320" s="487"/>
      <c r="AH1320" s="487"/>
      <c r="AI1320" s="487"/>
      <c r="AJ1320" s="487"/>
      <c r="AK1320" s="487"/>
      <c r="AL1320" s="487"/>
      <c r="AM1320" s="487"/>
      <c r="AN1320" s="487"/>
      <c r="AO1320" s="487"/>
      <c r="AP1320" s="487"/>
      <c r="AQ1320" s="487"/>
      <c r="AR1320" s="487"/>
      <c r="AS1320" s="487"/>
      <c r="AT1320" s="487"/>
      <c r="AU1320" s="487"/>
      <c r="AV1320" s="487"/>
      <c r="AW1320" s="487"/>
      <c r="AX1320" s="487"/>
      <c r="AY1320" s="487"/>
      <c r="AZ1320" s="487"/>
      <c r="BA1320" s="487"/>
      <c r="BB1320" s="487"/>
    </row>
    <row r="1321" spans="1:54" customFormat="1" ht="57.75" hidden="1" customHeight="1" thickBot="1">
      <c r="A1321" s="556">
        <v>1805</v>
      </c>
      <c r="B1321" s="557" t="s">
        <v>4</v>
      </c>
      <c r="C1321" s="557"/>
      <c r="D1321" s="560" t="s">
        <v>381</v>
      </c>
      <c r="E1321" s="559"/>
      <c r="F1321" s="547" t="s">
        <v>250</v>
      </c>
      <c r="G1321" s="562">
        <v>0</v>
      </c>
      <c r="H1321" s="562">
        <v>0</v>
      </c>
      <c r="I1321" s="718" t="s">
        <v>378</v>
      </c>
      <c r="J1321" s="562">
        <v>1</v>
      </c>
      <c r="K1321" s="561" t="s">
        <v>325</v>
      </c>
      <c r="L1321" s="561" t="s">
        <v>253</v>
      </c>
      <c r="M1321" s="556">
        <v>0</v>
      </c>
      <c r="N1321" s="556">
        <v>0</v>
      </c>
      <c r="O1321" s="556">
        <v>0</v>
      </c>
      <c r="P1321" s="556">
        <v>0</v>
      </c>
      <c r="Q1321" s="556">
        <v>0</v>
      </c>
      <c r="R1321" s="541">
        <f t="shared" si="66"/>
        <v>0</v>
      </c>
      <c r="S1321" s="561"/>
      <c r="T1321" s="561"/>
      <c r="U1321" s="561"/>
      <c r="V1321" s="561"/>
      <c r="W1321" s="561"/>
      <c r="X1321" s="561"/>
      <c r="Y1321" s="541"/>
      <c r="Z1321" s="541"/>
      <c r="AA1321" s="541"/>
      <c r="AB1321" s="541"/>
      <c r="AC1321" s="541"/>
      <c r="AD1321" s="541"/>
      <c r="AE1321" s="487"/>
      <c r="AF1321" s="487"/>
      <c r="AG1321" s="487"/>
      <c r="AH1321" s="487"/>
      <c r="AI1321" s="487"/>
      <c r="AJ1321" s="487"/>
      <c r="AK1321" s="487"/>
      <c r="AL1321" s="487"/>
      <c r="AM1321" s="487"/>
      <c r="AN1321" s="487"/>
      <c r="AO1321" s="487"/>
      <c r="AP1321" s="487"/>
      <c r="AQ1321" s="487"/>
      <c r="AR1321" s="487"/>
      <c r="AS1321" s="487"/>
      <c r="AT1321" s="487"/>
      <c r="AU1321" s="487"/>
      <c r="AV1321" s="487"/>
      <c r="AW1321" s="487"/>
      <c r="AX1321" s="487"/>
      <c r="AY1321" s="487"/>
      <c r="AZ1321" s="487"/>
      <c r="BA1321" s="487"/>
      <c r="BB1321" s="487"/>
    </row>
    <row r="1322" spans="1:54" customFormat="1" ht="43.5" hidden="1" customHeight="1" thickBot="1">
      <c r="A1322" s="556">
        <v>1807</v>
      </c>
      <c r="B1322" s="553" t="s">
        <v>382</v>
      </c>
      <c r="C1322" s="557"/>
      <c r="D1322" s="560" t="s">
        <v>383</v>
      </c>
      <c r="E1322" s="559"/>
      <c r="F1322" s="547" t="s">
        <v>250</v>
      </c>
      <c r="G1322" s="562">
        <v>0</v>
      </c>
      <c r="H1322" s="562">
        <v>0</v>
      </c>
      <c r="I1322" s="718" t="s">
        <v>378</v>
      </c>
      <c r="J1322" s="562">
        <v>1</v>
      </c>
      <c r="K1322" s="561" t="s">
        <v>325</v>
      </c>
      <c r="L1322" s="561" t="s">
        <v>253</v>
      </c>
      <c r="M1322" s="556">
        <v>0</v>
      </c>
      <c r="N1322" s="556">
        <v>0</v>
      </c>
      <c r="O1322" s="556">
        <v>0</v>
      </c>
      <c r="P1322" s="556">
        <v>0</v>
      </c>
      <c r="Q1322" s="556">
        <v>0</v>
      </c>
      <c r="R1322" s="541">
        <f t="shared" si="66"/>
        <v>0</v>
      </c>
      <c r="S1322" s="561"/>
      <c r="T1322" s="561"/>
      <c r="U1322" s="561"/>
      <c r="V1322" s="561"/>
      <c r="W1322" s="561"/>
      <c r="X1322" s="561"/>
      <c r="Y1322" s="541"/>
      <c r="Z1322" s="541"/>
      <c r="AA1322" s="541"/>
      <c r="AB1322" s="541"/>
      <c r="AC1322" s="541"/>
      <c r="AD1322" s="541"/>
      <c r="AE1322" s="487"/>
      <c r="AF1322" s="487"/>
      <c r="AG1322" s="487"/>
      <c r="AH1322" s="487"/>
      <c r="AI1322" s="487"/>
      <c r="AJ1322" s="487"/>
      <c r="AK1322" s="487"/>
      <c r="AL1322" s="487"/>
      <c r="AM1322" s="487"/>
      <c r="AN1322" s="487"/>
      <c r="AO1322" s="487"/>
      <c r="AP1322" s="487"/>
      <c r="AQ1322" s="487"/>
      <c r="AR1322" s="487"/>
      <c r="AS1322" s="487"/>
      <c r="AT1322" s="487"/>
      <c r="AU1322" s="487"/>
      <c r="AV1322" s="487"/>
      <c r="AW1322" s="487"/>
      <c r="AX1322" s="487"/>
      <c r="AY1322" s="487"/>
      <c r="AZ1322" s="487"/>
      <c r="BA1322" s="487"/>
      <c r="BB1322" s="487"/>
    </row>
    <row r="1323" spans="1:54" customFormat="1" ht="15" hidden="1" customHeight="1" thickBot="1">
      <c r="A1323" s="556">
        <v>1808</v>
      </c>
      <c r="B1323" s="553" t="s">
        <v>384</v>
      </c>
      <c r="C1323" s="557"/>
      <c r="D1323" s="560" t="s">
        <v>268</v>
      </c>
      <c r="E1323" s="559"/>
      <c r="F1323" s="547" t="s">
        <v>269</v>
      </c>
      <c r="G1323" s="562">
        <v>1</v>
      </c>
      <c r="H1323" s="562">
        <v>3</v>
      </c>
      <c r="I1323" s="718" t="s">
        <v>378</v>
      </c>
      <c r="J1323" s="562">
        <v>1</v>
      </c>
      <c r="K1323" s="561" t="s">
        <v>325</v>
      </c>
      <c r="L1323" s="561" t="s">
        <v>253</v>
      </c>
      <c r="M1323" s="556">
        <v>0</v>
      </c>
      <c r="N1323" s="556">
        <v>0</v>
      </c>
      <c r="O1323" s="556">
        <v>0</v>
      </c>
      <c r="P1323" s="556">
        <v>0</v>
      </c>
      <c r="Q1323" s="556">
        <v>0</v>
      </c>
      <c r="R1323" s="541">
        <f t="shared" si="66"/>
        <v>0</v>
      </c>
      <c r="S1323" s="561"/>
      <c r="T1323" s="561"/>
      <c r="U1323" s="561"/>
      <c r="V1323" s="561"/>
      <c r="W1323" s="561"/>
      <c r="X1323" s="561"/>
      <c r="Y1323" s="541"/>
      <c r="Z1323" s="541"/>
      <c r="AA1323" s="541"/>
      <c r="AB1323" s="541"/>
      <c r="AC1323" s="541"/>
      <c r="AD1323" s="541"/>
      <c r="AE1323" s="487"/>
      <c r="AF1323" s="487"/>
      <c r="AG1323" s="487"/>
      <c r="AH1323" s="487"/>
      <c r="AI1323" s="487"/>
      <c r="AJ1323" s="487"/>
      <c r="AK1323" s="487"/>
      <c r="AL1323" s="487"/>
      <c r="AM1323" s="487"/>
      <c r="AN1323" s="487"/>
      <c r="AO1323" s="487"/>
      <c r="AP1323" s="487"/>
      <c r="AQ1323" s="487"/>
      <c r="AR1323" s="487"/>
      <c r="AS1323" s="487"/>
      <c r="AT1323" s="487"/>
      <c r="AU1323" s="487"/>
      <c r="AV1323" s="487"/>
      <c r="AW1323" s="487"/>
      <c r="AX1323" s="487"/>
      <c r="AY1323" s="487"/>
      <c r="AZ1323" s="487"/>
      <c r="BA1323" s="487"/>
      <c r="BB1323" s="487"/>
    </row>
    <row r="1324" spans="1:54" customFormat="1" ht="29.25" hidden="1" customHeight="1" thickBot="1">
      <c r="A1324" s="556">
        <v>1819</v>
      </c>
      <c r="B1324" s="553" t="s">
        <v>385</v>
      </c>
      <c r="C1324" s="557"/>
      <c r="D1324" s="560" t="s">
        <v>386</v>
      </c>
      <c r="E1324" s="559"/>
      <c r="F1324" s="547" t="s">
        <v>269</v>
      </c>
      <c r="G1324" s="562">
        <v>4</v>
      </c>
      <c r="H1324" s="562">
        <v>3</v>
      </c>
      <c r="I1324" s="718" t="s">
        <v>378</v>
      </c>
      <c r="J1324" s="562">
        <v>2</v>
      </c>
      <c r="K1324" s="561" t="s">
        <v>325</v>
      </c>
      <c r="L1324" s="561" t="s">
        <v>253</v>
      </c>
      <c r="M1324" s="556">
        <v>0</v>
      </c>
      <c r="N1324" s="556">
        <v>0</v>
      </c>
      <c r="O1324" s="556">
        <v>0</v>
      </c>
      <c r="P1324" s="556">
        <v>0</v>
      </c>
      <c r="Q1324" s="556">
        <v>0</v>
      </c>
      <c r="R1324" s="541">
        <f t="shared" si="66"/>
        <v>0</v>
      </c>
      <c r="S1324" s="561"/>
      <c r="T1324" s="561"/>
      <c r="U1324" s="561"/>
      <c r="V1324" s="561"/>
      <c r="W1324" s="561"/>
      <c r="X1324" s="561"/>
      <c r="Y1324" s="541"/>
      <c r="Z1324" s="541"/>
      <c r="AA1324" s="541"/>
      <c r="AB1324" s="541"/>
      <c r="AC1324" s="541"/>
      <c r="AD1324" s="541"/>
      <c r="AE1324" s="487"/>
      <c r="AF1324" s="487"/>
      <c r="AG1324" s="487"/>
      <c r="AH1324" s="487"/>
      <c r="AI1324" s="487"/>
      <c r="AJ1324" s="487"/>
      <c r="AK1324" s="487"/>
      <c r="AL1324" s="487"/>
      <c r="AM1324" s="487"/>
      <c r="AN1324" s="487"/>
      <c r="AO1324" s="487"/>
      <c r="AP1324" s="487"/>
      <c r="AQ1324" s="487"/>
      <c r="AR1324" s="487"/>
      <c r="AS1324" s="487"/>
      <c r="AT1324" s="487"/>
      <c r="AU1324" s="487"/>
      <c r="AV1324" s="487"/>
      <c r="AW1324" s="487"/>
      <c r="AX1324" s="487"/>
      <c r="AY1324" s="487"/>
      <c r="AZ1324" s="487"/>
      <c r="BA1324" s="487"/>
      <c r="BB1324" s="487"/>
    </row>
    <row r="1325" spans="1:54" customFormat="1" ht="43.5" hidden="1" customHeight="1" thickBot="1">
      <c r="A1325" s="556">
        <v>1823</v>
      </c>
      <c r="B1325" s="553" t="s">
        <v>387</v>
      </c>
      <c r="C1325" s="557"/>
      <c r="D1325" s="560" t="s">
        <v>388</v>
      </c>
      <c r="E1325" s="559"/>
      <c r="F1325" s="547" t="s">
        <v>250</v>
      </c>
      <c r="G1325" s="562">
        <v>0</v>
      </c>
      <c r="H1325" s="562">
        <v>0</v>
      </c>
      <c r="I1325" s="718" t="s">
        <v>378</v>
      </c>
      <c r="J1325" s="562">
        <v>3</v>
      </c>
      <c r="K1325" s="561" t="s">
        <v>325</v>
      </c>
      <c r="L1325" s="561" t="s">
        <v>253</v>
      </c>
      <c r="M1325" s="556">
        <v>0</v>
      </c>
      <c r="N1325" s="556">
        <v>0</v>
      </c>
      <c r="O1325" s="556">
        <v>0</v>
      </c>
      <c r="P1325" s="556">
        <v>0</v>
      </c>
      <c r="Q1325" s="556">
        <v>0</v>
      </c>
      <c r="R1325" s="541">
        <f t="shared" si="66"/>
        <v>0</v>
      </c>
      <c r="S1325" s="561"/>
      <c r="T1325" s="561"/>
      <c r="U1325" s="561"/>
      <c r="V1325" s="561"/>
      <c r="W1325" s="561"/>
      <c r="X1325" s="561"/>
      <c r="Y1325" s="541"/>
      <c r="Z1325" s="541"/>
      <c r="AA1325" s="541"/>
      <c r="AB1325" s="541"/>
      <c r="AC1325" s="541"/>
      <c r="AD1325" s="541"/>
      <c r="AE1325" s="487"/>
      <c r="AF1325" s="487"/>
      <c r="AG1325" s="487"/>
      <c r="AH1325" s="487"/>
      <c r="AI1325" s="487"/>
      <c r="AJ1325" s="487"/>
      <c r="AK1325" s="487"/>
      <c r="AL1325" s="487"/>
      <c r="AM1325" s="487"/>
      <c r="AN1325" s="487"/>
      <c r="AO1325" s="487"/>
      <c r="AP1325" s="487"/>
      <c r="AQ1325" s="487"/>
      <c r="AR1325" s="487"/>
      <c r="AS1325" s="487"/>
      <c r="AT1325" s="487"/>
      <c r="AU1325" s="487"/>
      <c r="AV1325" s="487"/>
      <c r="AW1325" s="487"/>
      <c r="AX1325" s="487"/>
      <c r="AY1325" s="487"/>
      <c r="AZ1325" s="487"/>
      <c r="BA1325" s="487"/>
      <c r="BB1325" s="487"/>
    </row>
    <row r="1326" spans="1:54" customFormat="1" ht="29.25" hidden="1" customHeight="1" thickBot="1">
      <c r="A1326" s="556">
        <v>1828</v>
      </c>
      <c r="B1326" s="553" t="s">
        <v>389</v>
      </c>
      <c r="C1326" s="557"/>
      <c r="D1326" s="560" t="s">
        <v>390</v>
      </c>
      <c r="E1326" s="559"/>
      <c r="F1326" s="547" t="s">
        <v>250</v>
      </c>
      <c r="G1326" s="562">
        <v>0</v>
      </c>
      <c r="H1326" s="562">
        <v>0</v>
      </c>
      <c r="I1326" s="718" t="s">
        <v>378</v>
      </c>
      <c r="J1326" s="562">
        <v>3</v>
      </c>
      <c r="K1326" s="561" t="s">
        <v>325</v>
      </c>
      <c r="L1326" s="561" t="s">
        <v>253</v>
      </c>
      <c r="M1326" s="556">
        <v>0</v>
      </c>
      <c r="N1326" s="556">
        <v>0</v>
      </c>
      <c r="O1326" s="556">
        <v>0</v>
      </c>
      <c r="P1326" s="556">
        <v>0</v>
      </c>
      <c r="Q1326" s="556">
        <v>0</v>
      </c>
      <c r="R1326" s="541">
        <f t="shared" si="66"/>
        <v>0</v>
      </c>
      <c r="S1326" s="561"/>
      <c r="T1326" s="561"/>
      <c r="U1326" s="561"/>
      <c r="V1326" s="561"/>
      <c r="W1326" s="561"/>
      <c r="X1326" s="561"/>
      <c r="Y1326" s="541"/>
      <c r="Z1326" s="541"/>
      <c r="AA1326" s="541"/>
      <c r="AB1326" s="541"/>
      <c r="AC1326" s="541"/>
      <c r="AD1326" s="541"/>
      <c r="AE1326" s="487"/>
      <c r="AF1326" s="487"/>
      <c r="AG1326" s="487"/>
      <c r="AH1326" s="487"/>
      <c r="AI1326" s="487"/>
      <c r="AJ1326" s="487"/>
      <c r="AK1326" s="487"/>
      <c r="AL1326" s="487"/>
      <c r="AM1326" s="487"/>
      <c r="AN1326" s="487"/>
      <c r="AO1326" s="487"/>
      <c r="AP1326" s="487"/>
      <c r="AQ1326" s="487"/>
      <c r="AR1326" s="487"/>
      <c r="AS1326" s="487"/>
      <c r="AT1326" s="487"/>
      <c r="AU1326" s="487"/>
      <c r="AV1326" s="487"/>
      <c r="AW1326" s="487"/>
      <c r="AX1326" s="487"/>
      <c r="AY1326" s="487"/>
      <c r="AZ1326" s="487"/>
      <c r="BA1326" s="487"/>
      <c r="BB1326" s="487"/>
    </row>
    <row r="1327" spans="1:54" customFormat="1" ht="29.25" hidden="1" customHeight="1" thickBot="1">
      <c r="A1327" s="556">
        <v>1835</v>
      </c>
      <c r="B1327" s="557" t="s">
        <v>9</v>
      </c>
      <c r="C1327" s="557"/>
      <c r="D1327" s="560" t="s">
        <v>391</v>
      </c>
      <c r="E1327" s="559"/>
      <c r="F1327" s="547" t="s">
        <v>250</v>
      </c>
      <c r="G1327" s="562">
        <v>0</v>
      </c>
      <c r="H1327" s="562">
        <v>0</v>
      </c>
      <c r="I1327" s="718" t="s">
        <v>378</v>
      </c>
      <c r="J1327" s="562">
        <v>4</v>
      </c>
      <c r="K1327" s="561" t="s">
        <v>325</v>
      </c>
      <c r="L1327" s="561" t="s">
        <v>253</v>
      </c>
      <c r="M1327" s="556">
        <v>0</v>
      </c>
      <c r="N1327" s="556">
        <v>0</v>
      </c>
      <c r="O1327" s="556">
        <v>0</v>
      </c>
      <c r="P1327" s="556">
        <v>0</v>
      </c>
      <c r="Q1327" s="556">
        <v>0</v>
      </c>
      <c r="R1327" s="541">
        <f t="shared" si="66"/>
        <v>0</v>
      </c>
      <c r="S1327" s="561"/>
      <c r="T1327" s="561"/>
      <c r="U1327" s="561"/>
      <c r="V1327" s="561"/>
      <c r="W1327" s="561"/>
      <c r="X1327" s="561"/>
      <c r="Y1327" s="541"/>
      <c r="Z1327" s="541"/>
      <c r="AA1327" s="541"/>
      <c r="AB1327" s="541"/>
      <c r="AC1327" s="541"/>
      <c r="AD1327" s="541"/>
      <c r="AE1327" s="487"/>
      <c r="AF1327" s="487"/>
      <c r="AG1327" s="487"/>
      <c r="AH1327" s="487"/>
      <c r="AI1327" s="487"/>
      <c r="AJ1327" s="487"/>
      <c r="AK1327" s="487"/>
      <c r="AL1327" s="487"/>
      <c r="AM1327" s="487"/>
      <c r="AN1327" s="487"/>
      <c r="AO1327" s="487"/>
      <c r="AP1327" s="487"/>
      <c r="AQ1327" s="487"/>
      <c r="AR1327" s="487"/>
      <c r="AS1327" s="487"/>
      <c r="AT1327" s="487"/>
      <c r="AU1327" s="487"/>
      <c r="AV1327" s="487"/>
      <c r="AW1327" s="487"/>
      <c r="AX1327" s="487"/>
      <c r="AY1327" s="487"/>
      <c r="AZ1327" s="487"/>
      <c r="BA1327" s="487"/>
      <c r="BB1327" s="487"/>
    </row>
    <row r="1328" spans="1:54" customFormat="1" ht="29.25" hidden="1" customHeight="1" thickBot="1">
      <c r="A1328" s="556">
        <v>1850</v>
      </c>
      <c r="B1328" s="553" t="s">
        <v>392</v>
      </c>
      <c r="C1328" s="557"/>
      <c r="D1328" s="560" t="s">
        <v>393</v>
      </c>
      <c r="E1328" s="563"/>
      <c r="F1328" s="547" t="s">
        <v>269</v>
      </c>
      <c r="G1328" s="562">
        <v>6</v>
      </c>
      <c r="H1328" s="562">
        <v>6</v>
      </c>
      <c r="I1328" s="718" t="s">
        <v>378</v>
      </c>
      <c r="J1328" s="562">
        <v>6</v>
      </c>
      <c r="K1328" s="561" t="s">
        <v>325</v>
      </c>
      <c r="L1328" s="561" t="s">
        <v>253</v>
      </c>
      <c r="M1328" s="556">
        <v>0</v>
      </c>
      <c r="N1328" s="556">
        <v>0</v>
      </c>
      <c r="O1328" s="556">
        <v>0</v>
      </c>
      <c r="P1328" s="556">
        <v>0</v>
      </c>
      <c r="Q1328" s="556">
        <v>0</v>
      </c>
      <c r="R1328" s="541">
        <f t="shared" si="66"/>
        <v>0</v>
      </c>
      <c r="S1328" s="561"/>
      <c r="T1328" s="561"/>
      <c r="U1328" s="561"/>
      <c r="V1328" s="561"/>
      <c r="W1328" s="561"/>
      <c r="X1328" s="561"/>
      <c r="Y1328" s="541"/>
      <c r="Z1328" s="541"/>
      <c r="AA1328" s="541"/>
      <c r="AB1328" s="541"/>
      <c r="AC1328" s="541"/>
      <c r="AD1328" s="541"/>
      <c r="AE1328" s="487"/>
      <c r="AF1328" s="487"/>
      <c r="AG1328" s="487"/>
      <c r="AH1328" s="487"/>
      <c r="AI1328" s="487"/>
      <c r="AJ1328" s="487"/>
      <c r="AK1328" s="487"/>
      <c r="AL1328" s="487"/>
      <c r="AM1328" s="487"/>
      <c r="AN1328" s="487"/>
      <c r="AO1328" s="487"/>
      <c r="AP1328" s="487"/>
      <c r="AQ1328" s="487"/>
      <c r="AR1328" s="487"/>
      <c r="AS1328" s="487"/>
      <c r="AT1328" s="487"/>
      <c r="AU1328" s="487"/>
      <c r="AV1328" s="487"/>
      <c r="AW1328" s="487"/>
      <c r="AX1328" s="487"/>
      <c r="AY1328" s="487"/>
      <c r="AZ1328" s="487"/>
      <c r="BA1328" s="487"/>
      <c r="BB1328" s="487"/>
    </row>
    <row r="1329" spans="1:54" customFormat="1" ht="29.25" hidden="1" customHeight="1" thickBot="1">
      <c r="A1329" s="556">
        <v>1904</v>
      </c>
      <c r="B1329" s="553" t="s">
        <v>124</v>
      </c>
      <c r="C1329" s="557"/>
      <c r="D1329" s="560" t="s">
        <v>394</v>
      </c>
      <c r="E1329" s="559"/>
      <c r="F1329" s="547" t="s">
        <v>250</v>
      </c>
      <c r="G1329" s="562">
        <v>0</v>
      </c>
      <c r="H1329" s="562">
        <v>0</v>
      </c>
      <c r="I1329" s="718" t="s">
        <v>395</v>
      </c>
      <c r="J1329" s="562">
        <v>1</v>
      </c>
      <c r="K1329" s="561" t="s">
        <v>325</v>
      </c>
      <c r="L1329" s="561" t="s">
        <v>253</v>
      </c>
      <c r="M1329" s="545">
        <v>0</v>
      </c>
      <c r="N1329" s="545">
        <v>0</v>
      </c>
      <c r="O1329" s="545">
        <v>0</v>
      </c>
      <c r="P1329" s="545">
        <v>0</v>
      </c>
      <c r="Q1329" s="545">
        <v>0</v>
      </c>
      <c r="R1329" s="541">
        <f t="shared" si="66"/>
        <v>0</v>
      </c>
      <c r="S1329" s="561"/>
      <c r="T1329" s="561"/>
      <c r="U1329" s="561"/>
      <c r="V1329" s="561"/>
      <c r="W1329" s="561"/>
      <c r="X1329" s="561"/>
      <c r="Y1329" s="541"/>
      <c r="Z1329" s="541"/>
      <c r="AA1329" s="541"/>
      <c r="AB1329" s="541"/>
      <c r="AC1329" s="541"/>
      <c r="AD1329" s="541"/>
      <c r="AE1329" s="487"/>
      <c r="AF1329" s="487"/>
      <c r="AG1329" s="487"/>
      <c r="AH1329" s="487"/>
      <c r="AI1329" s="487"/>
      <c r="AJ1329" s="487"/>
      <c r="AK1329" s="487"/>
      <c r="AL1329" s="487"/>
      <c r="AM1329" s="487"/>
      <c r="AN1329" s="487"/>
      <c r="AO1329" s="487"/>
      <c r="AP1329" s="487"/>
      <c r="AQ1329" s="487"/>
      <c r="AR1329" s="487"/>
      <c r="AS1329" s="487"/>
      <c r="AT1329" s="487"/>
      <c r="AU1329" s="487"/>
      <c r="AV1329" s="487"/>
      <c r="AW1329" s="487"/>
      <c r="AX1329" s="487"/>
      <c r="AY1329" s="487"/>
      <c r="AZ1329" s="487"/>
      <c r="BA1329" s="487"/>
      <c r="BB1329" s="487"/>
    </row>
    <row r="1330" spans="1:54" customFormat="1" ht="29.25" hidden="1" customHeight="1" thickBot="1">
      <c r="A1330" s="556">
        <v>1905</v>
      </c>
      <c r="B1330" s="553" t="s">
        <v>125</v>
      </c>
      <c r="C1330" s="557"/>
      <c r="D1330" s="560" t="s">
        <v>396</v>
      </c>
      <c r="E1330" s="559"/>
      <c r="F1330" s="547" t="s">
        <v>250</v>
      </c>
      <c r="G1330" s="562">
        <v>0</v>
      </c>
      <c r="H1330" s="562">
        <v>0</v>
      </c>
      <c r="I1330" s="718" t="s">
        <v>395</v>
      </c>
      <c r="J1330" s="562">
        <v>1</v>
      </c>
      <c r="K1330" s="561" t="s">
        <v>325</v>
      </c>
      <c r="L1330" s="561" t="s">
        <v>253</v>
      </c>
      <c r="M1330" s="556">
        <v>0</v>
      </c>
      <c r="N1330" s="545">
        <v>0</v>
      </c>
      <c r="O1330" s="545">
        <v>0</v>
      </c>
      <c r="P1330" s="556">
        <v>0</v>
      </c>
      <c r="Q1330" s="556">
        <v>0</v>
      </c>
      <c r="R1330" s="541">
        <f t="shared" si="66"/>
        <v>0</v>
      </c>
      <c r="S1330" s="561"/>
      <c r="T1330" s="561"/>
      <c r="U1330" s="561"/>
      <c r="V1330" s="561"/>
      <c r="W1330" s="561"/>
      <c r="X1330" s="561"/>
      <c r="Y1330" s="541"/>
      <c r="Z1330" s="541"/>
      <c r="AA1330" s="541"/>
      <c r="AB1330" s="541"/>
      <c r="AC1330" s="541"/>
      <c r="AD1330" s="541"/>
      <c r="AE1330" s="487"/>
      <c r="AF1330" s="487"/>
      <c r="AG1330" s="487"/>
      <c r="AH1330" s="487"/>
      <c r="AI1330" s="487"/>
      <c r="AJ1330" s="487"/>
      <c r="AK1330" s="487"/>
      <c r="AL1330" s="487"/>
      <c r="AM1330" s="487"/>
      <c r="AN1330" s="487"/>
      <c r="AO1330" s="487"/>
      <c r="AP1330" s="487"/>
      <c r="AQ1330" s="487"/>
      <c r="AR1330" s="487"/>
      <c r="AS1330" s="487"/>
      <c r="AT1330" s="487"/>
      <c r="AU1330" s="487"/>
      <c r="AV1330" s="487"/>
      <c r="AW1330" s="487"/>
      <c r="AX1330" s="487"/>
      <c r="AY1330" s="487"/>
      <c r="AZ1330" s="487"/>
      <c r="BA1330" s="487"/>
      <c r="BB1330" s="487"/>
    </row>
    <row r="1331" spans="1:54" customFormat="1" ht="29.25" hidden="1" customHeight="1" thickBot="1">
      <c r="A1331" s="556">
        <v>1911</v>
      </c>
      <c r="B1331" s="553" t="s">
        <v>201</v>
      </c>
      <c r="C1331" s="557"/>
      <c r="D1331" s="560" t="s">
        <v>397</v>
      </c>
      <c r="E1331" s="559"/>
      <c r="F1331" s="547" t="s">
        <v>250</v>
      </c>
      <c r="G1331" s="562">
        <v>0</v>
      </c>
      <c r="H1331" s="562">
        <v>0</v>
      </c>
      <c r="I1331" s="718" t="s">
        <v>395</v>
      </c>
      <c r="J1331" s="562">
        <v>2</v>
      </c>
      <c r="K1331" s="561" t="s">
        <v>325</v>
      </c>
      <c r="L1331" s="561" t="s">
        <v>253</v>
      </c>
      <c r="M1331" s="545">
        <v>0</v>
      </c>
      <c r="N1331" s="545">
        <v>0</v>
      </c>
      <c r="O1331" s="545">
        <v>0</v>
      </c>
      <c r="P1331" s="545">
        <v>0</v>
      </c>
      <c r="Q1331" s="545">
        <v>0</v>
      </c>
      <c r="R1331" s="541">
        <f t="shared" si="66"/>
        <v>0</v>
      </c>
      <c r="S1331" s="561"/>
      <c r="T1331" s="561"/>
      <c r="U1331" s="561"/>
      <c r="V1331" s="561"/>
      <c r="W1331" s="561"/>
      <c r="X1331" s="561"/>
      <c r="Y1331" s="541"/>
      <c r="Z1331" s="541"/>
      <c r="AA1331" s="541"/>
      <c r="AB1331" s="541"/>
      <c r="AC1331" s="541"/>
      <c r="AD1331" s="541"/>
      <c r="AE1331" s="487"/>
      <c r="AF1331" s="487"/>
      <c r="AG1331" s="487"/>
      <c r="AH1331" s="487"/>
      <c r="AI1331" s="487"/>
      <c r="AJ1331" s="487"/>
      <c r="AK1331" s="487"/>
      <c r="AL1331" s="487"/>
      <c r="AM1331" s="487"/>
      <c r="AN1331" s="487"/>
      <c r="AO1331" s="487"/>
      <c r="AP1331" s="487"/>
      <c r="AQ1331" s="487"/>
      <c r="AR1331" s="487"/>
      <c r="AS1331" s="487"/>
      <c r="AT1331" s="487"/>
      <c r="AU1331" s="487"/>
      <c r="AV1331" s="487"/>
      <c r="AW1331" s="487"/>
      <c r="AX1331" s="487"/>
      <c r="AY1331" s="487"/>
      <c r="AZ1331" s="487"/>
      <c r="BA1331" s="487"/>
      <c r="BB1331" s="487"/>
    </row>
    <row r="1332" spans="1:54" customFormat="1" ht="15" hidden="1" customHeight="1" thickBot="1">
      <c r="A1332" s="556">
        <v>1912</v>
      </c>
      <c r="B1332" s="553" t="s">
        <v>126</v>
      </c>
      <c r="C1332" s="557"/>
      <c r="D1332" s="560"/>
      <c r="E1332" s="559"/>
      <c r="F1332" s="547" t="s">
        <v>332</v>
      </c>
      <c r="G1332" s="562">
        <v>3</v>
      </c>
      <c r="H1332" s="562">
        <v>2</v>
      </c>
      <c r="I1332" s="718" t="s">
        <v>395</v>
      </c>
      <c r="J1332" s="562">
        <v>2</v>
      </c>
      <c r="K1332" s="561" t="s">
        <v>325</v>
      </c>
      <c r="L1332" s="561" t="s">
        <v>253</v>
      </c>
      <c r="M1332" s="545">
        <v>0</v>
      </c>
      <c r="N1332" s="545">
        <v>0</v>
      </c>
      <c r="O1332" s="545">
        <v>0</v>
      </c>
      <c r="P1332" s="545">
        <v>0</v>
      </c>
      <c r="Q1332" s="545">
        <v>0</v>
      </c>
      <c r="R1332" s="541">
        <f t="shared" si="66"/>
        <v>0</v>
      </c>
      <c r="S1332" s="561"/>
      <c r="T1332" s="561"/>
      <c r="U1332" s="561"/>
      <c r="V1332" s="561"/>
      <c r="W1332" s="561"/>
      <c r="X1332" s="561"/>
      <c r="Y1332" s="541"/>
      <c r="Z1332" s="541"/>
      <c r="AA1332" s="541"/>
      <c r="AB1332" s="541"/>
      <c r="AC1332" s="541"/>
      <c r="AD1332" s="541"/>
      <c r="AE1332" s="487"/>
      <c r="AF1332" s="487"/>
      <c r="AG1332" s="487"/>
      <c r="AH1332" s="487"/>
      <c r="AI1332" s="487"/>
      <c r="AJ1332" s="487"/>
      <c r="AK1332" s="487"/>
      <c r="AL1332" s="487"/>
      <c r="AM1332" s="487"/>
      <c r="AN1332" s="487"/>
      <c r="AO1332" s="487"/>
      <c r="AP1332" s="487"/>
      <c r="AQ1332" s="487"/>
      <c r="AR1332" s="487"/>
      <c r="AS1332" s="487"/>
      <c r="AT1332" s="487"/>
      <c r="AU1332" s="487"/>
      <c r="AV1332" s="487"/>
      <c r="AW1332" s="487"/>
      <c r="AX1332" s="487"/>
      <c r="AY1332" s="487"/>
      <c r="AZ1332" s="487"/>
      <c r="BA1332" s="487"/>
      <c r="BB1332" s="487"/>
    </row>
    <row r="1333" spans="1:54" customFormat="1" ht="29.25" hidden="1" customHeight="1" thickBot="1">
      <c r="A1333" s="556">
        <v>1913</v>
      </c>
      <c r="B1333" s="553" t="s">
        <v>398</v>
      </c>
      <c r="C1333" s="557"/>
      <c r="D1333" s="560" t="s">
        <v>399</v>
      </c>
      <c r="E1333" s="559"/>
      <c r="F1333" s="547" t="s">
        <v>250</v>
      </c>
      <c r="G1333" s="562">
        <v>0</v>
      </c>
      <c r="H1333" s="562">
        <v>0</v>
      </c>
      <c r="I1333" s="718" t="s">
        <v>395</v>
      </c>
      <c r="J1333" s="562">
        <v>2</v>
      </c>
      <c r="K1333" s="561" t="s">
        <v>325</v>
      </c>
      <c r="L1333" s="543" t="s">
        <v>253</v>
      </c>
      <c r="M1333" s="545">
        <v>0</v>
      </c>
      <c r="N1333" s="545">
        <v>0</v>
      </c>
      <c r="O1333" s="545">
        <v>0</v>
      </c>
      <c r="P1333" s="545">
        <v>0</v>
      </c>
      <c r="Q1333" s="556">
        <v>0</v>
      </c>
      <c r="R1333" s="541">
        <f t="shared" si="66"/>
        <v>0</v>
      </c>
      <c r="S1333" s="543"/>
      <c r="T1333" s="543"/>
      <c r="U1333" s="543"/>
      <c r="V1333" s="543"/>
      <c r="W1333" s="543"/>
      <c r="X1333" s="543"/>
      <c r="Y1333" s="541"/>
      <c r="Z1333" s="541"/>
      <c r="AA1333" s="541"/>
      <c r="AB1333" s="541"/>
      <c r="AC1333" s="541"/>
      <c r="AD1333" s="541"/>
      <c r="AE1333" s="487"/>
      <c r="AF1333" s="487"/>
      <c r="AG1333" s="487"/>
      <c r="AH1333" s="487"/>
      <c r="AI1333" s="487"/>
      <c r="AJ1333" s="487"/>
      <c r="AK1333" s="487"/>
      <c r="AL1333" s="487"/>
      <c r="AM1333" s="487"/>
      <c r="AN1333" s="487"/>
      <c r="AO1333" s="487"/>
      <c r="AP1333" s="487"/>
      <c r="AQ1333" s="487"/>
      <c r="AR1333" s="487"/>
      <c r="AS1333" s="487"/>
      <c r="AT1333" s="487"/>
      <c r="AU1333" s="487"/>
      <c r="AV1333" s="487"/>
      <c r="AW1333" s="487"/>
      <c r="AX1333" s="487"/>
      <c r="AY1333" s="487"/>
      <c r="AZ1333" s="487"/>
      <c r="BA1333" s="487"/>
      <c r="BB1333" s="487"/>
    </row>
    <row r="1334" spans="1:54" customFormat="1" ht="57.75" hidden="1" customHeight="1" thickBot="1">
      <c r="A1334" s="556">
        <v>1925</v>
      </c>
      <c r="B1334" s="553" t="s">
        <v>400</v>
      </c>
      <c r="C1334" s="557"/>
      <c r="D1334" s="560" t="s">
        <v>401</v>
      </c>
      <c r="E1334" s="559"/>
      <c r="F1334" s="547" t="s">
        <v>269</v>
      </c>
      <c r="G1334" s="562">
        <v>2</v>
      </c>
      <c r="H1334" s="562">
        <v>3</v>
      </c>
      <c r="I1334" s="718" t="s">
        <v>395</v>
      </c>
      <c r="J1334" s="562">
        <v>3</v>
      </c>
      <c r="K1334" s="561" t="s">
        <v>325</v>
      </c>
      <c r="L1334" s="561" t="s">
        <v>253</v>
      </c>
      <c r="M1334" s="545">
        <v>0</v>
      </c>
      <c r="N1334" s="545">
        <v>0</v>
      </c>
      <c r="O1334" s="545">
        <v>0</v>
      </c>
      <c r="P1334" s="545">
        <v>0</v>
      </c>
      <c r="Q1334" s="545">
        <v>0</v>
      </c>
      <c r="R1334" s="541">
        <f t="shared" si="66"/>
        <v>0</v>
      </c>
      <c r="S1334" s="561"/>
      <c r="T1334" s="561"/>
      <c r="U1334" s="561"/>
      <c r="V1334" s="561"/>
      <c r="W1334" s="561"/>
      <c r="X1334" s="561"/>
      <c r="Y1334" s="541"/>
      <c r="Z1334" s="541"/>
      <c r="AA1334" s="541"/>
      <c r="AB1334" s="541"/>
      <c r="AC1334" s="541"/>
      <c r="AD1334" s="541"/>
      <c r="AE1334" s="487"/>
      <c r="AF1334" s="487"/>
      <c r="AG1334" s="487"/>
      <c r="AH1334" s="487"/>
      <c r="AI1334" s="487"/>
      <c r="AJ1334" s="487"/>
      <c r="AK1334" s="487"/>
      <c r="AL1334" s="487"/>
      <c r="AM1334" s="487"/>
      <c r="AN1334" s="487"/>
      <c r="AO1334" s="487"/>
      <c r="AP1334" s="487"/>
      <c r="AQ1334" s="487"/>
      <c r="AR1334" s="487"/>
      <c r="AS1334" s="487"/>
      <c r="AT1334" s="487"/>
      <c r="AU1334" s="487"/>
      <c r="AV1334" s="487"/>
      <c r="AW1334" s="487"/>
      <c r="AX1334" s="487"/>
      <c r="AY1334" s="487"/>
      <c r="AZ1334" s="487"/>
      <c r="BA1334" s="487"/>
      <c r="BB1334" s="487"/>
    </row>
    <row r="1335" spans="1:54" customFormat="1" ht="29.25" hidden="1" customHeight="1" thickBot="1">
      <c r="A1335" s="556">
        <v>1926</v>
      </c>
      <c r="B1335" s="557" t="s">
        <v>402</v>
      </c>
      <c r="C1335" s="557"/>
      <c r="D1335" s="560" t="s">
        <v>403</v>
      </c>
      <c r="E1335" s="559"/>
      <c r="F1335" s="547" t="s">
        <v>250</v>
      </c>
      <c r="G1335" s="562">
        <v>0</v>
      </c>
      <c r="H1335" s="562">
        <v>0</v>
      </c>
      <c r="I1335" s="718" t="s">
        <v>395</v>
      </c>
      <c r="J1335" s="562">
        <v>3</v>
      </c>
      <c r="K1335" s="561" t="s">
        <v>325</v>
      </c>
      <c r="L1335" s="561" t="s">
        <v>253</v>
      </c>
      <c r="M1335" s="545">
        <v>0</v>
      </c>
      <c r="N1335" s="545">
        <v>0</v>
      </c>
      <c r="O1335" s="545">
        <v>0</v>
      </c>
      <c r="P1335" s="545">
        <v>0</v>
      </c>
      <c r="Q1335" s="545">
        <v>0</v>
      </c>
      <c r="R1335" s="541">
        <f t="shared" si="66"/>
        <v>0</v>
      </c>
      <c r="S1335" s="561"/>
      <c r="T1335" s="561"/>
      <c r="U1335" s="561"/>
      <c r="V1335" s="561"/>
      <c r="W1335" s="561"/>
      <c r="X1335" s="561"/>
      <c r="Y1335" s="541"/>
      <c r="Z1335" s="541"/>
      <c r="AA1335" s="541"/>
      <c r="AB1335" s="541"/>
      <c r="AC1335" s="541"/>
      <c r="AD1335" s="541"/>
      <c r="AE1335" s="487"/>
      <c r="AF1335" s="487"/>
      <c r="AG1335" s="487"/>
      <c r="AH1335" s="487"/>
      <c r="AI1335" s="487"/>
      <c r="AJ1335" s="487"/>
      <c r="AK1335" s="487"/>
      <c r="AL1335" s="487"/>
      <c r="AM1335" s="487"/>
      <c r="AN1335" s="487"/>
      <c r="AO1335" s="487"/>
      <c r="AP1335" s="487"/>
      <c r="AQ1335" s="487"/>
      <c r="AR1335" s="487"/>
      <c r="AS1335" s="487"/>
      <c r="AT1335" s="487"/>
      <c r="AU1335" s="487"/>
      <c r="AV1335" s="487"/>
      <c r="AW1335" s="487"/>
      <c r="AX1335" s="487"/>
      <c r="AY1335" s="487"/>
      <c r="AZ1335" s="487"/>
      <c r="BA1335" s="487"/>
      <c r="BB1335" s="487"/>
    </row>
    <row r="1336" spans="1:54" customFormat="1" ht="29.25" hidden="1" customHeight="1" thickBot="1">
      <c r="A1336" s="556">
        <v>1927</v>
      </c>
      <c r="B1336" s="553" t="s">
        <v>216</v>
      </c>
      <c r="C1336" s="557"/>
      <c r="D1336" s="560" t="s">
        <v>404</v>
      </c>
      <c r="E1336" s="559"/>
      <c r="F1336" s="547" t="s">
        <v>250</v>
      </c>
      <c r="G1336" s="562">
        <v>0</v>
      </c>
      <c r="H1336" s="562">
        <v>0</v>
      </c>
      <c r="I1336" s="718" t="s">
        <v>395</v>
      </c>
      <c r="J1336" s="562">
        <v>3</v>
      </c>
      <c r="K1336" s="561" t="s">
        <v>325</v>
      </c>
      <c r="L1336" s="561" t="s">
        <v>253</v>
      </c>
      <c r="M1336" s="545">
        <v>0</v>
      </c>
      <c r="N1336" s="545">
        <v>0</v>
      </c>
      <c r="O1336" s="545">
        <v>0</v>
      </c>
      <c r="P1336" s="545">
        <v>0</v>
      </c>
      <c r="Q1336" s="545">
        <v>0</v>
      </c>
      <c r="R1336" s="541">
        <f t="shared" si="66"/>
        <v>0</v>
      </c>
      <c r="S1336" s="561"/>
      <c r="T1336" s="561"/>
      <c r="U1336" s="561"/>
      <c r="V1336" s="561"/>
      <c r="W1336" s="561"/>
      <c r="X1336" s="561"/>
      <c r="Y1336" s="541"/>
      <c r="Z1336" s="541"/>
      <c r="AA1336" s="541"/>
      <c r="AB1336" s="541"/>
      <c r="AC1336" s="541"/>
      <c r="AD1336" s="541"/>
      <c r="AE1336" s="487"/>
      <c r="AF1336" s="487"/>
      <c r="AG1336" s="487"/>
      <c r="AH1336" s="487"/>
      <c r="AI1336" s="487"/>
      <c r="AJ1336" s="487"/>
      <c r="AK1336" s="487"/>
      <c r="AL1336" s="487"/>
      <c r="AM1336" s="487"/>
      <c r="AN1336" s="487"/>
      <c r="AO1336" s="487"/>
      <c r="AP1336" s="487"/>
      <c r="AQ1336" s="487"/>
      <c r="AR1336" s="487"/>
      <c r="AS1336" s="487"/>
      <c r="AT1336" s="487"/>
      <c r="AU1336" s="487"/>
      <c r="AV1336" s="487"/>
      <c r="AW1336" s="487"/>
      <c r="AX1336" s="487"/>
      <c r="AY1336" s="487"/>
      <c r="AZ1336" s="487"/>
      <c r="BA1336" s="487"/>
      <c r="BB1336" s="487"/>
    </row>
    <row r="1337" spans="1:54" customFormat="1" ht="15" hidden="1" customHeight="1" thickBot="1">
      <c r="A1337" s="556">
        <v>1938</v>
      </c>
      <c r="B1337" s="572" t="s">
        <v>207</v>
      </c>
      <c r="C1337" s="621"/>
      <c r="D1337" s="560" t="s">
        <v>402</v>
      </c>
      <c r="E1337" s="559"/>
      <c r="F1337" s="547" t="s">
        <v>269</v>
      </c>
      <c r="G1337" s="562">
        <v>4</v>
      </c>
      <c r="H1337" s="562">
        <v>3</v>
      </c>
      <c r="I1337" s="718" t="s">
        <v>395</v>
      </c>
      <c r="J1337" s="562">
        <v>4</v>
      </c>
      <c r="K1337" s="561" t="s">
        <v>325</v>
      </c>
      <c r="L1337" s="561" t="s">
        <v>253</v>
      </c>
      <c r="M1337" s="545">
        <v>0</v>
      </c>
      <c r="N1337" s="545">
        <v>0</v>
      </c>
      <c r="O1337" s="545">
        <v>0</v>
      </c>
      <c r="P1337" s="545">
        <v>0</v>
      </c>
      <c r="Q1337" s="545">
        <v>0</v>
      </c>
      <c r="R1337" s="541">
        <f t="shared" si="66"/>
        <v>0</v>
      </c>
      <c r="S1337" s="561"/>
      <c r="T1337" s="561"/>
      <c r="U1337" s="561"/>
      <c r="V1337" s="561"/>
      <c r="W1337" s="561"/>
      <c r="X1337" s="561"/>
      <c r="Y1337" s="541"/>
      <c r="Z1337" s="541"/>
      <c r="AA1337" s="541"/>
      <c r="AB1337" s="541"/>
      <c r="AC1337" s="541"/>
      <c r="AD1337" s="541"/>
      <c r="AE1337" s="487"/>
      <c r="AF1337" s="487"/>
      <c r="AG1337" s="487"/>
      <c r="AH1337" s="487"/>
      <c r="AI1337" s="487"/>
      <c r="AJ1337" s="487"/>
      <c r="AK1337" s="487"/>
      <c r="AL1337" s="487"/>
      <c r="AM1337" s="487"/>
      <c r="AN1337" s="487"/>
      <c r="AO1337" s="487"/>
      <c r="AP1337" s="487"/>
      <c r="AQ1337" s="487"/>
      <c r="AR1337" s="487"/>
      <c r="AS1337" s="487"/>
      <c r="AT1337" s="487"/>
      <c r="AU1337" s="487"/>
      <c r="AV1337" s="487"/>
      <c r="AW1337" s="487"/>
      <c r="AX1337" s="487"/>
      <c r="AY1337" s="487"/>
      <c r="AZ1337" s="487"/>
      <c r="BA1337" s="487"/>
      <c r="BB1337" s="487"/>
    </row>
    <row r="1338" spans="1:54" customFormat="1" ht="15" hidden="1" customHeight="1" thickBot="1">
      <c r="A1338" s="556">
        <v>1946</v>
      </c>
      <c r="B1338" s="553" t="s">
        <v>209</v>
      </c>
      <c r="C1338" s="557"/>
      <c r="D1338" s="560"/>
      <c r="E1338" s="559"/>
      <c r="F1338" s="547" t="s">
        <v>332</v>
      </c>
      <c r="G1338" s="562">
        <v>5</v>
      </c>
      <c r="H1338" s="562">
        <v>2</v>
      </c>
      <c r="I1338" s="718" t="s">
        <v>395</v>
      </c>
      <c r="J1338" s="562">
        <v>5</v>
      </c>
      <c r="K1338" s="561" t="s">
        <v>325</v>
      </c>
      <c r="L1338" s="561" t="s">
        <v>253</v>
      </c>
      <c r="M1338" s="545">
        <v>0</v>
      </c>
      <c r="N1338" s="545">
        <v>0</v>
      </c>
      <c r="O1338" s="545">
        <v>0</v>
      </c>
      <c r="P1338" s="545">
        <v>0</v>
      </c>
      <c r="Q1338" s="545">
        <v>0</v>
      </c>
      <c r="R1338" s="541">
        <f t="shared" si="66"/>
        <v>0</v>
      </c>
      <c r="S1338" s="561"/>
      <c r="T1338" s="561"/>
      <c r="U1338" s="561"/>
      <c r="V1338" s="561"/>
      <c r="W1338" s="561"/>
      <c r="X1338" s="561"/>
      <c r="Y1338" s="541"/>
      <c r="Z1338" s="541"/>
      <c r="AA1338" s="541"/>
      <c r="AB1338" s="541"/>
      <c r="AC1338" s="541"/>
      <c r="AD1338" s="541"/>
      <c r="AE1338" s="487"/>
      <c r="AF1338" s="487"/>
      <c r="AG1338" s="487"/>
      <c r="AH1338" s="487"/>
      <c r="AI1338" s="487"/>
      <c r="AJ1338" s="487"/>
      <c r="AK1338" s="487"/>
      <c r="AL1338" s="487"/>
      <c r="AM1338" s="487"/>
      <c r="AN1338" s="487"/>
      <c r="AO1338" s="487"/>
      <c r="AP1338" s="487"/>
      <c r="AQ1338" s="487"/>
      <c r="AR1338" s="487"/>
      <c r="AS1338" s="487"/>
      <c r="AT1338" s="487"/>
      <c r="AU1338" s="487"/>
      <c r="AV1338" s="487"/>
      <c r="AW1338" s="487"/>
      <c r="AX1338" s="487"/>
      <c r="AY1338" s="487"/>
      <c r="AZ1338" s="487"/>
      <c r="BA1338" s="487"/>
      <c r="BB1338" s="487"/>
    </row>
    <row r="1339" spans="1:54" customFormat="1" ht="29.25" hidden="1" customHeight="1" thickBot="1">
      <c r="A1339" s="556"/>
      <c r="B1339" s="553" t="s">
        <v>405</v>
      </c>
      <c r="C1339" s="557"/>
      <c r="D1339" s="566" t="s">
        <v>406</v>
      </c>
      <c r="E1339" s="559"/>
      <c r="F1339" s="547" t="s">
        <v>269</v>
      </c>
      <c r="G1339" s="562">
        <v>2</v>
      </c>
      <c r="H1339" s="562">
        <v>1</v>
      </c>
      <c r="I1339" s="718" t="s">
        <v>407</v>
      </c>
      <c r="J1339" s="562">
        <v>1</v>
      </c>
      <c r="K1339" s="561" t="s">
        <v>325</v>
      </c>
      <c r="L1339" s="561" t="s">
        <v>253</v>
      </c>
      <c r="M1339" s="556">
        <v>0</v>
      </c>
      <c r="N1339" s="556">
        <v>0</v>
      </c>
      <c r="O1339" s="556">
        <v>0</v>
      </c>
      <c r="P1339" s="556">
        <v>0</v>
      </c>
      <c r="Q1339" s="556">
        <v>0</v>
      </c>
      <c r="R1339" s="541">
        <f t="shared" si="66"/>
        <v>0</v>
      </c>
      <c r="S1339" s="561"/>
      <c r="T1339" s="561"/>
      <c r="U1339" s="561"/>
      <c r="V1339" s="561"/>
      <c r="W1339" s="561"/>
      <c r="X1339" s="561"/>
      <c r="Y1339" s="541"/>
      <c r="Z1339" s="541"/>
      <c r="AA1339" s="541"/>
      <c r="AB1339" s="541"/>
      <c r="AC1339" s="541"/>
      <c r="AD1339" s="541"/>
      <c r="AE1339" s="487"/>
      <c r="AF1339" s="487"/>
      <c r="AG1339" s="487"/>
      <c r="AH1339" s="487"/>
      <c r="AI1339" s="487"/>
      <c r="AJ1339" s="487"/>
      <c r="AK1339" s="487"/>
      <c r="AL1339" s="487"/>
      <c r="AM1339" s="487"/>
      <c r="AN1339" s="487"/>
      <c r="AO1339" s="487"/>
      <c r="AP1339" s="487"/>
      <c r="AQ1339" s="487"/>
      <c r="AR1339" s="487"/>
      <c r="AS1339" s="487"/>
      <c r="AT1339" s="487"/>
      <c r="AU1339" s="487"/>
      <c r="AV1339" s="487"/>
      <c r="AW1339" s="487"/>
      <c r="AX1339" s="487"/>
      <c r="AY1339" s="487"/>
      <c r="AZ1339" s="487"/>
      <c r="BA1339" s="487"/>
      <c r="BB1339" s="487"/>
    </row>
    <row r="1340" spans="1:54" customFormat="1" ht="29.25" hidden="1" customHeight="1" thickBot="1">
      <c r="A1340" s="556"/>
      <c r="B1340" s="553" t="s">
        <v>408</v>
      </c>
      <c r="C1340" s="557"/>
      <c r="D1340" s="566" t="s">
        <v>409</v>
      </c>
      <c r="E1340" s="559"/>
      <c r="F1340" s="547" t="s">
        <v>269</v>
      </c>
      <c r="G1340" s="562">
        <v>1</v>
      </c>
      <c r="H1340" s="562">
        <v>1</v>
      </c>
      <c r="I1340" s="718" t="s">
        <v>407</v>
      </c>
      <c r="J1340" s="562">
        <v>1</v>
      </c>
      <c r="K1340" s="573" t="s">
        <v>325</v>
      </c>
      <c r="L1340" s="561" t="s">
        <v>253</v>
      </c>
      <c r="M1340" s="556">
        <v>0</v>
      </c>
      <c r="N1340" s="554">
        <v>0</v>
      </c>
      <c r="O1340" s="556">
        <v>0</v>
      </c>
      <c r="P1340" s="556">
        <v>0</v>
      </c>
      <c r="Q1340" s="556">
        <v>0</v>
      </c>
      <c r="R1340" s="541">
        <f t="shared" si="66"/>
        <v>0</v>
      </c>
      <c r="S1340" s="561"/>
      <c r="T1340" s="561"/>
      <c r="U1340" s="561"/>
      <c r="V1340" s="561"/>
      <c r="W1340" s="561"/>
      <c r="X1340" s="561"/>
      <c r="Y1340" s="541"/>
      <c r="Z1340" s="541"/>
      <c r="AA1340" s="541"/>
      <c r="AB1340" s="541"/>
      <c r="AC1340" s="541"/>
      <c r="AD1340" s="541"/>
      <c r="AE1340" s="487"/>
      <c r="AF1340" s="487"/>
      <c r="AG1340" s="487"/>
      <c r="AH1340" s="487"/>
      <c r="AI1340" s="487"/>
      <c r="AJ1340" s="487"/>
      <c r="AK1340" s="487"/>
      <c r="AL1340" s="487"/>
      <c r="AM1340" s="487"/>
      <c r="AN1340" s="487"/>
      <c r="AO1340" s="487"/>
      <c r="AP1340" s="487"/>
      <c r="AQ1340" s="487"/>
      <c r="AR1340" s="487"/>
      <c r="AS1340" s="487"/>
      <c r="AT1340" s="487"/>
      <c r="AU1340" s="487"/>
      <c r="AV1340" s="487"/>
      <c r="AW1340" s="487"/>
      <c r="AX1340" s="487"/>
      <c r="AY1340" s="487"/>
      <c r="AZ1340" s="487"/>
      <c r="BA1340" s="487"/>
      <c r="BB1340" s="487"/>
    </row>
    <row r="1341" spans="1:54" customFormat="1" ht="27.75" hidden="1" customHeight="1" thickBot="1">
      <c r="A1341" s="556"/>
      <c r="B1341" s="553" t="s">
        <v>410</v>
      </c>
      <c r="C1341" s="557"/>
      <c r="D1341" s="566" t="s">
        <v>402</v>
      </c>
      <c r="E1341" s="559"/>
      <c r="F1341" s="547" t="s">
        <v>269</v>
      </c>
      <c r="G1341" s="562">
        <v>1</v>
      </c>
      <c r="H1341" s="562">
        <v>1</v>
      </c>
      <c r="I1341" s="718" t="s">
        <v>407</v>
      </c>
      <c r="J1341" s="562">
        <v>1</v>
      </c>
      <c r="K1341" s="573" t="s">
        <v>325</v>
      </c>
      <c r="L1341" s="561" t="s">
        <v>253</v>
      </c>
      <c r="M1341" s="556">
        <v>0</v>
      </c>
      <c r="N1341" s="554">
        <v>0</v>
      </c>
      <c r="O1341" s="556">
        <v>0</v>
      </c>
      <c r="P1341" s="556">
        <v>0</v>
      </c>
      <c r="Q1341" s="556">
        <v>0</v>
      </c>
      <c r="R1341" s="541">
        <f t="shared" si="66"/>
        <v>0</v>
      </c>
      <c r="S1341" s="561"/>
      <c r="T1341" s="561"/>
      <c r="U1341" s="561"/>
      <c r="V1341" s="561"/>
      <c r="W1341" s="561"/>
      <c r="X1341" s="561"/>
      <c r="Y1341" s="541"/>
      <c r="Z1341" s="541"/>
      <c r="AA1341" s="541"/>
      <c r="AB1341" s="541"/>
      <c r="AC1341" s="541"/>
      <c r="AD1341" s="541"/>
      <c r="AE1341" s="487"/>
      <c r="AF1341" s="487"/>
      <c r="AG1341" s="487"/>
      <c r="AH1341" s="487"/>
      <c r="AI1341" s="487"/>
      <c r="AJ1341" s="487"/>
      <c r="AK1341" s="487"/>
      <c r="AL1341" s="487"/>
      <c r="AM1341" s="487"/>
      <c r="AN1341" s="487"/>
      <c r="AO1341" s="487"/>
      <c r="AP1341" s="487"/>
      <c r="AQ1341" s="487"/>
      <c r="AR1341" s="487"/>
      <c r="AS1341" s="487"/>
      <c r="AT1341" s="487"/>
      <c r="AU1341" s="487"/>
      <c r="AV1341" s="487"/>
      <c r="AW1341" s="487"/>
      <c r="AX1341" s="487"/>
      <c r="AY1341" s="487"/>
      <c r="AZ1341" s="487"/>
      <c r="BA1341" s="487"/>
      <c r="BB1341" s="487"/>
    </row>
    <row r="1342" spans="1:54" customFormat="1" ht="29.25" hidden="1" customHeight="1" thickBot="1">
      <c r="A1342" s="574"/>
      <c r="B1342" s="553" t="s">
        <v>411</v>
      </c>
      <c r="C1342" s="557"/>
      <c r="D1342" s="566" t="s">
        <v>412</v>
      </c>
      <c r="E1342" s="559"/>
      <c r="F1342" s="547" t="s">
        <v>269</v>
      </c>
      <c r="G1342" s="562">
        <v>1</v>
      </c>
      <c r="H1342" s="562">
        <v>1</v>
      </c>
      <c r="I1342" s="718" t="s">
        <v>407</v>
      </c>
      <c r="J1342" s="562">
        <v>1</v>
      </c>
      <c r="K1342" s="573" t="s">
        <v>325</v>
      </c>
      <c r="L1342" s="561" t="s">
        <v>253</v>
      </c>
      <c r="M1342" s="556">
        <v>0</v>
      </c>
      <c r="N1342" s="554">
        <v>0</v>
      </c>
      <c r="O1342" s="556">
        <v>0</v>
      </c>
      <c r="P1342" s="556">
        <v>0</v>
      </c>
      <c r="Q1342" s="556">
        <v>0</v>
      </c>
      <c r="R1342" s="541">
        <f t="shared" si="66"/>
        <v>0</v>
      </c>
      <c r="S1342" s="561"/>
      <c r="T1342" s="561"/>
      <c r="U1342" s="561"/>
      <c r="V1342" s="561"/>
      <c r="W1342" s="561"/>
      <c r="X1342" s="561"/>
      <c r="Y1342" s="541"/>
      <c r="Z1342" s="541"/>
      <c r="AA1342" s="541"/>
      <c r="AB1342" s="541"/>
      <c r="AC1342" s="541"/>
      <c r="AD1342" s="541"/>
      <c r="AE1342" s="487"/>
      <c r="AF1342" s="487"/>
      <c r="AG1342" s="487"/>
      <c r="AH1342" s="487"/>
      <c r="AI1342" s="487"/>
      <c r="AJ1342" s="487"/>
      <c r="AK1342" s="487"/>
      <c r="AL1342" s="487"/>
      <c r="AM1342" s="487"/>
      <c r="AN1342" s="487"/>
      <c r="AO1342" s="487"/>
      <c r="AP1342" s="487"/>
      <c r="AQ1342" s="487"/>
      <c r="AR1342" s="487"/>
      <c r="AS1342" s="487"/>
      <c r="AT1342" s="487"/>
      <c r="AU1342" s="487"/>
      <c r="AV1342" s="487"/>
      <c r="AW1342" s="487"/>
      <c r="AX1342" s="487"/>
      <c r="AY1342" s="487"/>
      <c r="AZ1342" s="487"/>
      <c r="BA1342" s="487"/>
      <c r="BB1342" s="487"/>
    </row>
    <row r="1343" spans="1:54" customFormat="1" ht="15" hidden="1" customHeight="1" thickBot="1">
      <c r="A1343" s="556"/>
      <c r="B1343" s="553" t="s">
        <v>413</v>
      </c>
      <c r="C1343" s="557"/>
      <c r="D1343" s="566" t="s">
        <v>414</v>
      </c>
      <c r="E1343" s="559"/>
      <c r="F1343" s="547" t="s">
        <v>269</v>
      </c>
      <c r="G1343" s="562">
        <v>1</v>
      </c>
      <c r="H1343" s="562">
        <v>2</v>
      </c>
      <c r="I1343" s="718" t="s">
        <v>407</v>
      </c>
      <c r="J1343" s="562">
        <v>1</v>
      </c>
      <c r="K1343" s="561" t="s">
        <v>325</v>
      </c>
      <c r="L1343" s="561" t="s">
        <v>253</v>
      </c>
      <c r="M1343" s="556">
        <v>0</v>
      </c>
      <c r="N1343" s="556">
        <v>0</v>
      </c>
      <c r="O1343" s="556">
        <v>0</v>
      </c>
      <c r="P1343" s="556">
        <v>0</v>
      </c>
      <c r="Q1343" s="556">
        <v>0</v>
      </c>
      <c r="R1343" s="541">
        <f t="shared" si="66"/>
        <v>0</v>
      </c>
      <c r="S1343" s="561"/>
      <c r="T1343" s="561"/>
      <c r="U1343" s="561"/>
      <c r="V1343" s="561"/>
      <c r="W1343" s="561"/>
      <c r="X1343" s="561"/>
      <c r="Y1343" s="541"/>
      <c r="Z1343" s="541"/>
      <c r="AA1343" s="541"/>
      <c r="AB1343" s="541"/>
      <c r="AC1343" s="541"/>
      <c r="AD1343" s="541"/>
      <c r="AE1343" s="487"/>
      <c r="AF1343" s="487"/>
      <c r="AG1343" s="487"/>
      <c r="AH1343" s="487"/>
      <c r="AI1343" s="487"/>
      <c r="AJ1343" s="487"/>
      <c r="AK1343" s="487"/>
      <c r="AL1343" s="487"/>
      <c r="AM1343" s="487"/>
      <c r="AN1343" s="487"/>
      <c r="AO1343" s="487"/>
      <c r="AP1343" s="487"/>
      <c r="AQ1343" s="487"/>
      <c r="AR1343" s="487"/>
      <c r="AS1343" s="487"/>
      <c r="AT1343" s="487"/>
      <c r="AU1343" s="487"/>
      <c r="AV1343" s="487"/>
      <c r="AW1343" s="487"/>
      <c r="AX1343" s="487"/>
      <c r="AY1343" s="487"/>
      <c r="AZ1343" s="487"/>
      <c r="BA1343" s="487"/>
      <c r="BB1343" s="487"/>
    </row>
    <row r="1344" spans="1:54" customFormat="1" ht="15" hidden="1" customHeight="1" thickBot="1">
      <c r="A1344" s="556"/>
      <c r="B1344" s="553" t="s">
        <v>415</v>
      </c>
      <c r="C1344" s="557"/>
      <c r="D1344" s="566"/>
      <c r="E1344" s="559"/>
      <c r="F1344" s="547" t="s">
        <v>269</v>
      </c>
      <c r="G1344" s="562">
        <v>2</v>
      </c>
      <c r="H1344" s="562">
        <v>1</v>
      </c>
      <c r="I1344" s="718" t="s">
        <v>407</v>
      </c>
      <c r="J1344" s="562">
        <v>1</v>
      </c>
      <c r="K1344" s="561" t="s">
        <v>325</v>
      </c>
      <c r="L1344" s="561" t="s">
        <v>253</v>
      </c>
      <c r="M1344" s="556">
        <v>0</v>
      </c>
      <c r="N1344" s="556">
        <v>0</v>
      </c>
      <c r="O1344" s="556">
        <v>0</v>
      </c>
      <c r="P1344" s="556">
        <v>0</v>
      </c>
      <c r="Q1344" s="556">
        <v>0</v>
      </c>
      <c r="R1344" s="541">
        <f t="shared" si="66"/>
        <v>0</v>
      </c>
      <c r="S1344" s="561"/>
      <c r="T1344" s="561"/>
      <c r="U1344" s="561"/>
      <c r="V1344" s="561"/>
      <c r="W1344" s="561"/>
      <c r="X1344" s="561"/>
      <c r="Y1344" s="541"/>
      <c r="Z1344" s="541"/>
      <c r="AA1344" s="541"/>
      <c r="AB1344" s="541"/>
      <c r="AC1344" s="541"/>
      <c r="AD1344" s="541"/>
      <c r="AE1344" s="487"/>
      <c r="AF1344" s="487"/>
      <c r="AG1344" s="487"/>
      <c r="AH1344" s="487"/>
      <c r="AI1344" s="487"/>
      <c r="AJ1344" s="487"/>
      <c r="AK1344" s="487"/>
      <c r="AL1344" s="487"/>
      <c r="AM1344" s="487"/>
      <c r="AN1344" s="487"/>
      <c r="AO1344" s="487"/>
      <c r="AP1344" s="487"/>
      <c r="AQ1344" s="487"/>
      <c r="AR1344" s="487"/>
      <c r="AS1344" s="487"/>
      <c r="AT1344" s="487"/>
      <c r="AU1344" s="487"/>
      <c r="AV1344" s="487"/>
      <c r="AW1344" s="487"/>
      <c r="AX1344" s="487"/>
      <c r="AY1344" s="487"/>
      <c r="AZ1344" s="487"/>
      <c r="BA1344" s="487"/>
      <c r="BB1344" s="487"/>
    </row>
    <row r="1345" spans="1:54" customFormat="1" ht="17.25" hidden="1" customHeight="1" thickBot="1">
      <c r="A1345" s="556"/>
      <c r="B1345" s="557" t="s">
        <v>416</v>
      </c>
      <c r="C1345" s="557"/>
      <c r="D1345" s="566" t="s">
        <v>417</v>
      </c>
      <c r="E1345" s="559"/>
      <c r="F1345" s="547" t="s">
        <v>269</v>
      </c>
      <c r="G1345" s="562">
        <v>1</v>
      </c>
      <c r="H1345" s="562">
        <v>1</v>
      </c>
      <c r="I1345" s="718" t="s">
        <v>407</v>
      </c>
      <c r="J1345" s="562">
        <v>2</v>
      </c>
      <c r="K1345" s="561" t="s">
        <v>325</v>
      </c>
      <c r="L1345" s="561" t="s">
        <v>253</v>
      </c>
      <c r="M1345" s="556">
        <v>0</v>
      </c>
      <c r="N1345" s="554">
        <v>0</v>
      </c>
      <c r="O1345" s="556">
        <v>0</v>
      </c>
      <c r="P1345" s="556">
        <v>0</v>
      </c>
      <c r="Q1345" s="556">
        <v>0</v>
      </c>
      <c r="R1345" s="541">
        <f t="shared" si="66"/>
        <v>0</v>
      </c>
      <c r="S1345" s="561"/>
      <c r="T1345" s="561"/>
      <c r="U1345" s="561"/>
      <c r="V1345" s="561"/>
      <c r="W1345" s="561"/>
      <c r="X1345" s="561"/>
      <c r="Y1345" s="541"/>
      <c r="Z1345" s="541"/>
      <c r="AA1345" s="541"/>
      <c r="AB1345" s="541"/>
      <c r="AC1345" s="541"/>
      <c r="AD1345" s="541"/>
      <c r="AE1345" s="487"/>
      <c r="AF1345" s="487"/>
      <c r="AG1345" s="487"/>
      <c r="AH1345" s="487"/>
      <c r="AI1345" s="487"/>
      <c r="AJ1345" s="487"/>
      <c r="AK1345" s="487"/>
      <c r="AL1345" s="487"/>
      <c r="AM1345" s="487"/>
      <c r="AN1345" s="487"/>
      <c r="AO1345" s="487"/>
      <c r="AP1345" s="487"/>
      <c r="AQ1345" s="487"/>
      <c r="AR1345" s="487"/>
      <c r="AS1345" s="487"/>
      <c r="AT1345" s="487"/>
      <c r="AU1345" s="487"/>
      <c r="AV1345" s="487"/>
      <c r="AW1345" s="487"/>
      <c r="AX1345" s="487"/>
      <c r="AY1345" s="487"/>
      <c r="AZ1345" s="487"/>
      <c r="BA1345" s="487"/>
      <c r="BB1345" s="487"/>
    </row>
    <row r="1346" spans="1:54" customFormat="1" ht="17.25" hidden="1" customHeight="1" thickBot="1">
      <c r="A1346" s="556"/>
      <c r="B1346" s="553" t="s">
        <v>418</v>
      </c>
      <c r="C1346" s="557"/>
      <c r="D1346" s="566"/>
      <c r="E1346" s="559"/>
      <c r="F1346" s="547" t="s">
        <v>269</v>
      </c>
      <c r="G1346" s="562">
        <v>2</v>
      </c>
      <c r="H1346" s="562">
        <v>3</v>
      </c>
      <c r="I1346" s="718" t="s">
        <v>407</v>
      </c>
      <c r="J1346" s="562">
        <v>2</v>
      </c>
      <c r="K1346" s="561" t="s">
        <v>325</v>
      </c>
      <c r="L1346" s="561" t="s">
        <v>253</v>
      </c>
      <c r="M1346" s="556">
        <v>0</v>
      </c>
      <c r="N1346" s="554">
        <v>0</v>
      </c>
      <c r="O1346" s="556">
        <v>0</v>
      </c>
      <c r="P1346" s="556">
        <v>0</v>
      </c>
      <c r="Q1346" s="556">
        <v>0</v>
      </c>
      <c r="R1346" s="541">
        <f t="shared" ref="R1346:R1377" si="67">SUM(M1346:Q1346)</f>
        <v>0</v>
      </c>
      <c r="S1346" s="561"/>
      <c r="T1346" s="561"/>
      <c r="U1346" s="561"/>
      <c r="V1346" s="561"/>
      <c r="W1346" s="561"/>
      <c r="X1346" s="561"/>
      <c r="Y1346" s="541"/>
      <c r="Z1346" s="541"/>
      <c r="AA1346" s="541"/>
      <c r="AB1346" s="541"/>
      <c r="AC1346" s="541"/>
      <c r="AD1346" s="541"/>
      <c r="AE1346" s="487"/>
      <c r="AF1346" s="487"/>
      <c r="AG1346" s="487"/>
      <c r="AH1346" s="487"/>
      <c r="AI1346" s="487"/>
      <c r="AJ1346" s="487"/>
      <c r="AK1346" s="487"/>
      <c r="AL1346" s="487"/>
      <c r="AM1346" s="487"/>
      <c r="AN1346" s="487"/>
      <c r="AO1346" s="487"/>
      <c r="AP1346" s="487"/>
      <c r="AQ1346" s="487"/>
      <c r="AR1346" s="487"/>
      <c r="AS1346" s="487"/>
      <c r="AT1346" s="487"/>
      <c r="AU1346" s="487"/>
      <c r="AV1346" s="487"/>
      <c r="AW1346" s="487"/>
      <c r="AX1346" s="487"/>
      <c r="AY1346" s="487"/>
      <c r="AZ1346" s="487"/>
      <c r="BA1346" s="487"/>
      <c r="BB1346" s="487"/>
    </row>
    <row r="1347" spans="1:54" customFormat="1" ht="15" hidden="1" customHeight="1" thickBot="1">
      <c r="A1347" s="556"/>
      <c r="B1347" s="553" t="s">
        <v>419</v>
      </c>
      <c r="C1347" s="557"/>
      <c r="D1347" s="566" t="s">
        <v>420</v>
      </c>
      <c r="E1347" s="559"/>
      <c r="F1347" s="547" t="s">
        <v>269</v>
      </c>
      <c r="G1347" s="562">
        <v>2</v>
      </c>
      <c r="H1347" s="562">
        <v>2</v>
      </c>
      <c r="I1347" s="718" t="s">
        <v>407</v>
      </c>
      <c r="J1347" s="562">
        <v>2</v>
      </c>
      <c r="K1347" s="561" t="s">
        <v>325</v>
      </c>
      <c r="L1347" s="561" t="s">
        <v>253</v>
      </c>
      <c r="M1347" s="556">
        <v>0</v>
      </c>
      <c r="N1347" s="556">
        <v>0</v>
      </c>
      <c r="O1347" s="556">
        <v>0</v>
      </c>
      <c r="P1347" s="556">
        <v>0</v>
      </c>
      <c r="Q1347" s="556">
        <v>0</v>
      </c>
      <c r="R1347" s="541">
        <f t="shared" si="67"/>
        <v>0</v>
      </c>
      <c r="S1347" s="561"/>
      <c r="T1347" s="561"/>
      <c r="U1347" s="561"/>
      <c r="V1347" s="561"/>
      <c r="W1347" s="561"/>
      <c r="X1347" s="561"/>
      <c r="Y1347" s="541"/>
      <c r="Z1347" s="541"/>
      <c r="AA1347" s="541"/>
      <c r="AB1347" s="541"/>
      <c r="AC1347" s="541"/>
      <c r="AD1347" s="541"/>
      <c r="AE1347" s="487"/>
      <c r="AF1347" s="487"/>
      <c r="AG1347" s="487"/>
      <c r="AH1347" s="487"/>
      <c r="AI1347" s="487"/>
      <c r="AJ1347" s="487"/>
      <c r="AK1347" s="487"/>
      <c r="AL1347" s="487"/>
      <c r="AM1347" s="487"/>
      <c r="AN1347" s="487"/>
      <c r="AO1347" s="487"/>
      <c r="AP1347" s="487"/>
      <c r="AQ1347" s="487"/>
      <c r="AR1347" s="487"/>
      <c r="AS1347" s="487"/>
      <c r="AT1347" s="487"/>
      <c r="AU1347" s="487"/>
      <c r="AV1347" s="487"/>
      <c r="AW1347" s="487"/>
      <c r="AX1347" s="487"/>
      <c r="AY1347" s="487"/>
      <c r="AZ1347" s="487"/>
      <c r="BA1347" s="487"/>
      <c r="BB1347" s="487"/>
    </row>
    <row r="1348" spans="1:54" customFormat="1" ht="15" hidden="1" customHeight="1" thickBot="1">
      <c r="A1348" s="556"/>
      <c r="B1348" s="572" t="s">
        <v>421</v>
      </c>
      <c r="C1348" s="621"/>
      <c r="D1348" s="566" t="s">
        <v>402</v>
      </c>
      <c r="E1348" s="559"/>
      <c r="F1348" s="547" t="s">
        <v>269</v>
      </c>
      <c r="G1348" s="562">
        <v>2</v>
      </c>
      <c r="H1348" s="562">
        <v>1</v>
      </c>
      <c r="I1348" s="718" t="s">
        <v>407</v>
      </c>
      <c r="J1348" s="562">
        <v>2</v>
      </c>
      <c r="K1348" s="561" t="s">
        <v>325</v>
      </c>
      <c r="L1348" s="561" t="s">
        <v>253</v>
      </c>
      <c r="M1348" s="556">
        <v>0</v>
      </c>
      <c r="N1348" s="556">
        <v>0</v>
      </c>
      <c r="O1348" s="556">
        <v>0</v>
      </c>
      <c r="P1348" s="556">
        <v>0</v>
      </c>
      <c r="Q1348" s="556">
        <v>0</v>
      </c>
      <c r="R1348" s="541">
        <f t="shared" si="67"/>
        <v>0</v>
      </c>
      <c r="S1348" s="561"/>
      <c r="T1348" s="561"/>
      <c r="U1348" s="561"/>
      <c r="V1348" s="561"/>
      <c r="W1348" s="561"/>
      <c r="X1348" s="561"/>
      <c r="Y1348" s="541"/>
      <c r="Z1348" s="541"/>
      <c r="AA1348" s="541"/>
      <c r="AB1348" s="541"/>
      <c r="AC1348" s="541"/>
      <c r="AD1348" s="541"/>
      <c r="AE1348" s="487"/>
      <c r="AF1348" s="487"/>
      <c r="AG1348" s="487"/>
      <c r="AH1348" s="487"/>
      <c r="AI1348" s="487"/>
      <c r="AJ1348" s="487"/>
      <c r="AK1348" s="487"/>
      <c r="AL1348" s="487"/>
      <c r="AM1348" s="487"/>
      <c r="AN1348" s="487"/>
      <c r="AO1348" s="487"/>
      <c r="AP1348" s="487"/>
      <c r="AQ1348" s="487"/>
      <c r="AR1348" s="487"/>
      <c r="AS1348" s="487"/>
      <c r="AT1348" s="487"/>
      <c r="AU1348" s="487"/>
      <c r="AV1348" s="487"/>
      <c r="AW1348" s="487"/>
      <c r="AX1348" s="487"/>
      <c r="AY1348" s="487"/>
      <c r="AZ1348" s="487"/>
      <c r="BA1348" s="487"/>
      <c r="BB1348" s="487"/>
    </row>
    <row r="1349" spans="1:54" customFormat="1" ht="15" hidden="1" customHeight="1" thickBot="1">
      <c r="A1349" s="574"/>
      <c r="B1349" s="553" t="s">
        <v>422</v>
      </c>
      <c r="C1349" s="557"/>
      <c r="D1349" s="566"/>
      <c r="E1349" s="559"/>
      <c r="F1349" s="547" t="s">
        <v>269</v>
      </c>
      <c r="G1349" s="562">
        <v>3</v>
      </c>
      <c r="H1349" s="562">
        <v>2</v>
      </c>
      <c r="I1349" s="718" t="s">
        <v>407</v>
      </c>
      <c r="J1349" s="562">
        <v>2</v>
      </c>
      <c r="K1349" s="561" t="s">
        <v>325</v>
      </c>
      <c r="L1349" s="561" t="s">
        <v>253</v>
      </c>
      <c r="M1349" s="556">
        <v>0</v>
      </c>
      <c r="N1349" s="556">
        <v>0</v>
      </c>
      <c r="O1349" s="556">
        <v>0</v>
      </c>
      <c r="P1349" s="556">
        <v>0</v>
      </c>
      <c r="Q1349" s="556">
        <v>0</v>
      </c>
      <c r="R1349" s="541">
        <f t="shared" si="67"/>
        <v>0</v>
      </c>
      <c r="S1349" s="561"/>
      <c r="T1349" s="561"/>
      <c r="U1349" s="561"/>
      <c r="V1349" s="561"/>
      <c r="W1349" s="561"/>
      <c r="X1349" s="561"/>
      <c r="Y1349" s="541"/>
      <c r="Z1349" s="541"/>
      <c r="AA1349" s="541"/>
      <c r="AB1349" s="541"/>
      <c r="AC1349" s="541"/>
      <c r="AD1349" s="541"/>
      <c r="AE1349" s="487"/>
      <c r="AF1349" s="487"/>
      <c r="AG1349" s="487"/>
      <c r="AH1349" s="487"/>
      <c r="AI1349" s="487"/>
      <c r="AJ1349" s="487"/>
      <c r="AK1349" s="487"/>
      <c r="AL1349" s="487"/>
      <c r="AM1349" s="487"/>
      <c r="AN1349" s="487"/>
      <c r="AO1349" s="487"/>
      <c r="AP1349" s="487"/>
      <c r="AQ1349" s="487"/>
      <c r="AR1349" s="487"/>
      <c r="AS1349" s="487"/>
      <c r="AT1349" s="487"/>
      <c r="AU1349" s="487"/>
      <c r="AV1349" s="487"/>
      <c r="AW1349" s="487"/>
      <c r="AX1349" s="487"/>
      <c r="AY1349" s="487"/>
      <c r="AZ1349" s="487"/>
      <c r="BA1349" s="487"/>
      <c r="BB1349" s="487"/>
    </row>
    <row r="1350" spans="1:54" customFormat="1" ht="29.25" hidden="1" customHeight="1" thickBot="1">
      <c r="A1350" s="556"/>
      <c r="B1350" s="553" t="s">
        <v>19</v>
      </c>
      <c r="C1350" s="557"/>
      <c r="D1350" s="566" t="s">
        <v>423</v>
      </c>
      <c r="E1350" s="559"/>
      <c r="F1350" s="547" t="s">
        <v>269</v>
      </c>
      <c r="G1350" s="562">
        <v>3</v>
      </c>
      <c r="H1350" s="562">
        <v>2</v>
      </c>
      <c r="I1350" s="718" t="s">
        <v>407</v>
      </c>
      <c r="J1350" s="562">
        <v>2</v>
      </c>
      <c r="K1350" s="561" t="s">
        <v>325</v>
      </c>
      <c r="L1350" s="561" t="s">
        <v>253</v>
      </c>
      <c r="M1350" s="556">
        <v>0</v>
      </c>
      <c r="N1350" s="556">
        <v>0</v>
      </c>
      <c r="O1350" s="556">
        <v>0</v>
      </c>
      <c r="P1350" s="556">
        <v>0</v>
      </c>
      <c r="Q1350" s="556">
        <v>0</v>
      </c>
      <c r="R1350" s="541">
        <f t="shared" si="67"/>
        <v>0</v>
      </c>
      <c r="S1350" s="561"/>
      <c r="T1350" s="561"/>
      <c r="U1350" s="561"/>
      <c r="V1350" s="561"/>
      <c r="W1350" s="561"/>
      <c r="X1350" s="561"/>
      <c r="Y1350" s="541"/>
      <c r="Z1350" s="541"/>
      <c r="AA1350" s="541"/>
      <c r="AB1350" s="541"/>
      <c r="AC1350" s="541"/>
      <c r="AD1350" s="541"/>
      <c r="AE1350" s="487"/>
      <c r="AF1350" s="487"/>
      <c r="AG1350" s="487"/>
      <c r="AH1350" s="487"/>
      <c r="AI1350" s="487"/>
      <c r="AJ1350" s="487"/>
      <c r="AK1350" s="487"/>
      <c r="AL1350" s="487"/>
      <c r="AM1350" s="487"/>
      <c r="AN1350" s="487"/>
      <c r="AO1350" s="487"/>
      <c r="AP1350" s="487"/>
      <c r="AQ1350" s="487"/>
      <c r="AR1350" s="487"/>
      <c r="AS1350" s="487"/>
      <c r="AT1350" s="487"/>
      <c r="AU1350" s="487"/>
      <c r="AV1350" s="487"/>
      <c r="AW1350" s="487"/>
      <c r="AX1350" s="487"/>
      <c r="AY1350" s="487"/>
      <c r="AZ1350" s="487"/>
      <c r="BA1350" s="487"/>
      <c r="BB1350" s="487"/>
    </row>
    <row r="1351" spans="1:54" customFormat="1" ht="15" hidden="1" customHeight="1" thickBot="1">
      <c r="A1351" s="574"/>
      <c r="B1351" s="553" t="s">
        <v>424</v>
      </c>
      <c r="C1351" s="557"/>
      <c r="D1351" s="566" t="s">
        <v>268</v>
      </c>
      <c r="E1351" s="559"/>
      <c r="F1351" s="547" t="s">
        <v>269</v>
      </c>
      <c r="G1351" s="562">
        <v>2</v>
      </c>
      <c r="H1351" s="562">
        <v>2</v>
      </c>
      <c r="I1351" s="718" t="s">
        <v>407</v>
      </c>
      <c r="J1351" s="562">
        <v>2</v>
      </c>
      <c r="K1351" s="561" t="s">
        <v>325</v>
      </c>
      <c r="L1351" s="561" t="s">
        <v>253</v>
      </c>
      <c r="M1351" s="556">
        <v>0</v>
      </c>
      <c r="N1351" s="556">
        <v>0</v>
      </c>
      <c r="O1351" s="556">
        <v>0</v>
      </c>
      <c r="P1351" s="556">
        <v>0</v>
      </c>
      <c r="Q1351" s="556">
        <v>0</v>
      </c>
      <c r="R1351" s="541">
        <f t="shared" si="67"/>
        <v>0</v>
      </c>
      <c r="S1351" s="561"/>
      <c r="T1351" s="561"/>
      <c r="U1351" s="561"/>
      <c r="V1351" s="561"/>
      <c r="W1351" s="561"/>
      <c r="X1351" s="561"/>
      <c r="Y1351" s="541"/>
      <c r="Z1351" s="541"/>
      <c r="AA1351" s="541"/>
      <c r="AB1351" s="541"/>
      <c r="AC1351" s="541"/>
      <c r="AD1351" s="541"/>
      <c r="AE1351" s="487"/>
      <c r="AF1351" s="487"/>
      <c r="AG1351" s="487"/>
      <c r="AH1351" s="487"/>
      <c r="AI1351" s="487"/>
      <c r="AJ1351" s="487"/>
      <c r="AK1351" s="487"/>
      <c r="AL1351" s="487"/>
      <c r="AM1351" s="487"/>
      <c r="AN1351" s="487"/>
      <c r="AO1351" s="487"/>
      <c r="AP1351" s="487"/>
      <c r="AQ1351" s="487"/>
      <c r="AR1351" s="487"/>
      <c r="AS1351" s="487"/>
      <c r="AT1351" s="487"/>
      <c r="AU1351" s="487"/>
      <c r="AV1351" s="487"/>
      <c r="AW1351" s="487"/>
      <c r="AX1351" s="487"/>
      <c r="AY1351" s="487"/>
      <c r="AZ1351" s="487"/>
      <c r="BA1351" s="487"/>
      <c r="BB1351" s="487"/>
    </row>
    <row r="1352" spans="1:54" customFormat="1" ht="29.25" hidden="1" customHeight="1" thickBot="1">
      <c r="A1352" s="574"/>
      <c r="B1352" s="572" t="s">
        <v>425</v>
      </c>
      <c r="C1352" s="621"/>
      <c r="D1352" s="566" t="s">
        <v>426</v>
      </c>
      <c r="E1352" s="559"/>
      <c r="F1352" s="547" t="s">
        <v>269</v>
      </c>
      <c r="G1352" s="562">
        <v>2</v>
      </c>
      <c r="H1352" s="562">
        <v>1</v>
      </c>
      <c r="I1352" s="718" t="s">
        <v>407</v>
      </c>
      <c r="J1352" s="562">
        <v>2</v>
      </c>
      <c r="K1352" s="561" t="s">
        <v>325</v>
      </c>
      <c r="L1352" s="561" t="s">
        <v>253</v>
      </c>
      <c r="M1352" s="556">
        <v>0</v>
      </c>
      <c r="N1352" s="556">
        <v>0</v>
      </c>
      <c r="O1352" s="556">
        <v>0</v>
      </c>
      <c r="P1352" s="556">
        <v>0</v>
      </c>
      <c r="Q1352" s="556">
        <v>0</v>
      </c>
      <c r="R1352" s="541">
        <f t="shared" si="67"/>
        <v>0</v>
      </c>
      <c r="S1352" s="561"/>
      <c r="T1352" s="561"/>
      <c r="U1352" s="561"/>
      <c r="V1352" s="561"/>
      <c r="W1352" s="561"/>
      <c r="X1352" s="561"/>
      <c r="Y1352" s="541"/>
      <c r="Z1352" s="541"/>
      <c r="AA1352" s="541"/>
      <c r="AB1352" s="541"/>
      <c r="AC1352" s="541"/>
      <c r="AD1352" s="541"/>
      <c r="AE1352" s="487"/>
      <c r="AF1352" s="487"/>
      <c r="AG1352" s="487"/>
      <c r="AH1352" s="487"/>
      <c r="AI1352" s="487"/>
      <c r="AJ1352" s="487"/>
      <c r="AK1352" s="487"/>
      <c r="AL1352" s="487"/>
      <c r="AM1352" s="487"/>
      <c r="AN1352" s="487"/>
      <c r="AO1352" s="487"/>
      <c r="AP1352" s="487"/>
      <c r="AQ1352" s="487"/>
      <c r="AR1352" s="487"/>
      <c r="AS1352" s="487"/>
      <c r="AT1352" s="487"/>
      <c r="AU1352" s="487"/>
      <c r="AV1352" s="487"/>
      <c r="AW1352" s="487"/>
      <c r="AX1352" s="487"/>
      <c r="AY1352" s="487"/>
      <c r="AZ1352" s="487"/>
      <c r="BA1352" s="487"/>
      <c r="BB1352" s="487"/>
    </row>
    <row r="1353" spans="1:54" customFormat="1" ht="29.25" hidden="1" customHeight="1" thickBot="1">
      <c r="A1353" s="574"/>
      <c r="B1353" s="557" t="s">
        <v>427</v>
      </c>
      <c r="C1353" s="557"/>
      <c r="D1353" s="566" t="s">
        <v>428</v>
      </c>
      <c r="E1353" s="559"/>
      <c r="F1353" s="547" t="s">
        <v>269</v>
      </c>
      <c r="G1353" s="562">
        <v>2</v>
      </c>
      <c r="H1353" s="562">
        <v>3</v>
      </c>
      <c r="I1353" s="718" t="s">
        <v>407</v>
      </c>
      <c r="J1353" s="562">
        <v>3</v>
      </c>
      <c r="K1353" s="561" t="s">
        <v>325</v>
      </c>
      <c r="L1353" s="561" t="s">
        <v>253</v>
      </c>
      <c r="M1353" s="556">
        <v>0</v>
      </c>
      <c r="N1353" s="554">
        <v>0</v>
      </c>
      <c r="O1353" s="556">
        <v>0</v>
      </c>
      <c r="P1353" s="556">
        <v>0</v>
      </c>
      <c r="Q1353" s="556">
        <v>0</v>
      </c>
      <c r="R1353" s="541">
        <f t="shared" si="67"/>
        <v>0</v>
      </c>
      <c r="S1353" s="561"/>
      <c r="T1353" s="561"/>
      <c r="U1353" s="561"/>
      <c r="V1353" s="561"/>
      <c r="W1353" s="561"/>
      <c r="X1353" s="561"/>
      <c r="Y1353" s="541"/>
      <c r="Z1353" s="541"/>
      <c r="AA1353" s="541"/>
      <c r="AB1353" s="541"/>
      <c r="AC1353" s="541"/>
      <c r="AD1353" s="541"/>
      <c r="AE1353" s="487"/>
      <c r="AF1353" s="487"/>
      <c r="AG1353" s="487"/>
      <c r="AH1353" s="487"/>
      <c r="AI1353" s="487"/>
      <c r="AJ1353" s="487"/>
      <c r="AK1353" s="487"/>
      <c r="AL1353" s="487"/>
      <c r="AM1353" s="487"/>
      <c r="AN1353" s="487"/>
      <c r="AO1353" s="487"/>
      <c r="AP1353" s="487"/>
      <c r="AQ1353" s="487"/>
      <c r="AR1353" s="487"/>
      <c r="AS1353" s="487"/>
      <c r="AT1353" s="487"/>
      <c r="AU1353" s="487"/>
      <c r="AV1353" s="487"/>
      <c r="AW1353" s="487"/>
      <c r="AX1353" s="487"/>
      <c r="AY1353" s="487"/>
      <c r="AZ1353" s="487"/>
      <c r="BA1353" s="487"/>
      <c r="BB1353" s="487"/>
    </row>
    <row r="1354" spans="1:54" customFormat="1" ht="29.25" hidden="1" customHeight="1" thickBot="1">
      <c r="A1354" s="556"/>
      <c r="B1354" s="553" t="s">
        <v>429</v>
      </c>
      <c r="C1354" s="575"/>
      <c r="D1354" s="566" t="s">
        <v>430</v>
      </c>
      <c r="E1354" s="559"/>
      <c r="F1354" s="547" t="s">
        <v>269</v>
      </c>
      <c r="G1354" s="562">
        <v>2</v>
      </c>
      <c r="H1354" s="562">
        <v>2</v>
      </c>
      <c r="I1354" s="718" t="s">
        <v>407</v>
      </c>
      <c r="J1354" s="562">
        <v>3</v>
      </c>
      <c r="K1354" s="561" t="s">
        <v>325</v>
      </c>
      <c r="L1354" s="561" t="s">
        <v>253</v>
      </c>
      <c r="M1354" s="556">
        <v>0</v>
      </c>
      <c r="N1354" s="556">
        <v>0</v>
      </c>
      <c r="O1354" s="556">
        <v>0</v>
      </c>
      <c r="P1354" s="556">
        <v>0</v>
      </c>
      <c r="Q1354" s="556">
        <v>0</v>
      </c>
      <c r="R1354" s="541">
        <f t="shared" si="67"/>
        <v>0</v>
      </c>
      <c r="S1354" s="561"/>
      <c r="T1354" s="561"/>
      <c r="U1354" s="561"/>
      <c r="V1354" s="561"/>
      <c r="W1354" s="561"/>
      <c r="X1354" s="561"/>
      <c r="Y1354" s="541"/>
      <c r="Z1354" s="541"/>
      <c r="AA1354" s="541"/>
      <c r="AB1354" s="541"/>
      <c r="AC1354" s="541"/>
      <c r="AD1354" s="541"/>
      <c r="AE1354" s="487"/>
      <c r="AF1354" s="487"/>
      <c r="AG1354" s="487"/>
      <c r="AH1354" s="487"/>
      <c r="AI1354" s="487"/>
      <c r="AJ1354" s="487"/>
      <c r="AK1354" s="487"/>
      <c r="AL1354" s="487"/>
      <c r="AM1354" s="487"/>
      <c r="AN1354" s="487"/>
      <c r="AO1354" s="487"/>
      <c r="AP1354" s="487"/>
      <c r="AQ1354" s="487"/>
      <c r="AR1354" s="487"/>
      <c r="AS1354" s="487"/>
      <c r="AT1354" s="487"/>
      <c r="AU1354" s="487"/>
      <c r="AV1354" s="487"/>
      <c r="AW1354" s="487"/>
      <c r="AX1354" s="487"/>
      <c r="AY1354" s="487"/>
      <c r="AZ1354" s="487"/>
      <c r="BA1354" s="487"/>
      <c r="BB1354" s="487"/>
    </row>
    <row r="1355" spans="1:54" customFormat="1" ht="15" hidden="1" customHeight="1" thickBot="1">
      <c r="A1355" s="556"/>
      <c r="B1355" s="553" t="s">
        <v>431</v>
      </c>
      <c r="C1355" s="557"/>
      <c r="D1355" s="566"/>
      <c r="E1355" s="559"/>
      <c r="F1355" s="547" t="s">
        <v>269</v>
      </c>
      <c r="G1355" s="562">
        <v>5</v>
      </c>
      <c r="H1355" s="562">
        <v>1</v>
      </c>
      <c r="I1355" s="718" t="s">
        <v>407</v>
      </c>
      <c r="J1355" s="562">
        <v>3</v>
      </c>
      <c r="K1355" s="543" t="s">
        <v>325</v>
      </c>
      <c r="L1355" s="561" t="s">
        <v>253</v>
      </c>
      <c r="M1355" s="556">
        <v>0</v>
      </c>
      <c r="N1355" s="556">
        <v>0</v>
      </c>
      <c r="O1355" s="556">
        <v>0</v>
      </c>
      <c r="P1355" s="556">
        <v>0</v>
      </c>
      <c r="Q1355" s="556">
        <v>0</v>
      </c>
      <c r="R1355" s="541">
        <f t="shared" si="67"/>
        <v>0</v>
      </c>
      <c r="S1355" s="561"/>
      <c r="T1355" s="561"/>
      <c r="U1355" s="561"/>
      <c r="V1355" s="561"/>
      <c r="W1355" s="561"/>
      <c r="X1355" s="561"/>
      <c r="Y1355" s="541"/>
      <c r="Z1355" s="541"/>
      <c r="AA1355" s="541"/>
      <c r="AB1355" s="541"/>
      <c r="AC1355" s="541"/>
      <c r="AD1355" s="541"/>
      <c r="AE1355" s="487"/>
      <c r="AF1355" s="487"/>
      <c r="AG1355" s="487"/>
      <c r="AH1355" s="487"/>
      <c r="AI1355" s="487"/>
      <c r="AJ1355" s="487"/>
      <c r="AK1355" s="487"/>
      <c r="AL1355" s="487"/>
      <c r="AM1355" s="487"/>
      <c r="AN1355" s="487"/>
      <c r="AO1355" s="487"/>
      <c r="AP1355" s="487"/>
      <c r="AQ1355" s="487"/>
      <c r="AR1355" s="487"/>
      <c r="AS1355" s="487"/>
      <c r="AT1355" s="487"/>
      <c r="AU1355" s="487"/>
      <c r="AV1355" s="487"/>
      <c r="AW1355" s="487"/>
      <c r="AX1355" s="487"/>
      <c r="AY1355" s="487"/>
      <c r="AZ1355" s="487"/>
      <c r="BA1355" s="487"/>
      <c r="BB1355" s="487"/>
    </row>
    <row r="1356" spans="1:54" customFormat="1" ht="15" hidden="1" customHeight="1" thickBot="1">
      <c r="A1356" s="574"/>
      <c r="B1356" s="557" t="s">
        <v>104</v>
      </c>
      <c r="C1356" s="557"/>
      <c r="D1356" s="566" t="s">
        <v>402</v>
      </c>
      <c r="E1356" s="559"/>
      <c r="F1356" s="547" t="s">
        <v>269</v>
      </c>
      <c r="G1356" s="562">
        <v>3</v>
      </c>
      <c r="H1356" s="562">
        <v>1</v>
      </c>
      <c r="I1356" s="718" t="s">
        <v>407</v>
      </c>
      <c r="J1356" s="562">
        <v>3</v>
      </c>
      <c r="K1356" s="561" t="s">
        <v>325</v>
      </c>
      <c r="L1356" s="561" t="s">
        <v>253</v>
      </c>
      <c r="M1356" s="556">
        <v>0</v>
      </c>
      <c r="N1356" s="556">
        <v>0</v>
      </c>
      <c r="O1356" s="556">
        <v>0</v>
      </c>
      <c r="P1356" s="556">
        <v>0</v>
      </c>
      <c r="Q1356" s="556">
        <v>0</v>
      </c>
      <c r="R1356" s="541">
        <f t="shared" si="67"/>
        <v>0</v>
      </c>
      <c r="S1356" s="561"/>
      <c r="T1356" s="561"/>
      <c r="U1356" s="561"/>
      <c r="V1356" s="561"/>
      <c r="W1356" s="561"/>
      <c r="X1356" s="561"/>
      <c r="Y1356" s="541"/>
      <c r="Z1356" s="541"/>
      <c r="AA1356" s="541"/>
      <c r="AB1356" s="541"/>
      <c r="AC1356" s="541"/>
      <c r="AD1356" s="541"/>
      <c r="AE1356" s="487"/>
      <c r="AF1356" s="487"/>
      <c r="AG1356" s="487"/>
      <c r="AH1356" s="487"/>
      <c r="AI1356" s="487"/>
      <c r="AJ1356" s="487"/>
      <c r="AK1356" s="487"/>
      <c r="AL1356" s="487"/>
      <c r="AM1356" s="487"/>
      <c r="AN1356" s="487"/>
      <c r="AO1356" s="487"/>
      <c r="AP1356" s="487"/>
      <c r="AQ1356" s="487"/>
      <c r="AR1356" s="487"/>
      <c r="AS1356" s="487"/>
      <c r="AT1356" s="487"/>
      <c r="AU1356" s="487"/>
      <c r="AV1356" s="487"/>
      <c r="AW1356" s="487"/>
      <c r="AX1356" s="487"/>
      <c r="AY1356" s="487"/>
      <c r="AZ1356" s="487"/>
      <c r="BA1356" s="487"/>
      <c r="BB1356" s="487"/>
    </row>
    <row r="1357" spans="1:54" customFormat="1" ht="29.25" hidden="1" customHeight="1" thickBot="1">
      <c r="A1357" s="574"/>
      <c r="B1357" s="553" t="s">
        <v>432</v>
      </c>
      <c r="C1357" s="557"/>
      <c r="D1357" s="566" t="s">
        <v>433</v>
      </c>
      <c r="E1357" s="559"/>
      <c r="F1357" s="547" t="s">
        <v>269</v>
      </c>
      <c r="G1357" s="562">
        <v>3</v>
      </c>
      <c r="H1357" s="562">
        <v>2</v>
      </c>
      <c r="I1357" s="718" t="s">
        <v>407</v>
      </c>
      <c r="J1357" s="562">
        <v>3</v>
      </c>
      <c r="K1357" s="561" t="s">
        <v>325</v>
      </c>
      <c r="L1357" s="561" t="s">
        <v>253</v>
      </c>
      <c r="M1357" s="556">
        <v>0</v>
      </c>
      <c r="N1357" s="556">
        <v>0</v>
      </c>
      <c r="O1357" s="556">
        <v>0</v>
      </c>
      <c r="P1357" s="556">
        <v>0</v>
      </c>
      <c r="Q1357" s="556">
        <v>0</v>
      </c>
      <c r="R1357" s="541">
        <f t="shared" si="67"/>
        <v>0</v>
      </c>
      <c r="S1357" s="561"/>
      <c r="T1357" s="561"/>
      <c r="U1357" s="561"/>
      <c r="V1357" s="561"/>
      <c r="W1357" s="561"/>
      <c r="X1357" s="561"/>
      <c r="Y1357" s="541"/>
      <c r="Z1357" s="541"/>
      <c r="AA1357" s="541"/>
      <c r="AB1357" s="541"/>
      <c r="AC1357" s="541"/>
      <c r="AD1357" s="541"/>
      <c r="AE1357" s="487"/>
      <c r="AF1357" s="487"/>
      <c r="AG1357" s="487"/>
      <c r="AH1357" s="487"/>
      <c r="AI1357" s="487"/>
      <c r="AJ1357" s="487"/>
      <c r="AK1357" s="487"/>
      <c r="AL1357" s="487"/>
      <c r="AM1357" s="487"/>
      <c r="AN1357" s="487"/>
      <c r="AO1357" s="487"/>
      <c r="AP1357" s="487"/>
      <c r="AQ1357" s="487"/>
      <c r="AR1357" s="487"/>
      <c r="AS1357" s="487"/>
      <c r="AT1357" s="487"/>
      <c r="AU1357" s="487"/>
      <c r="AV1357" s="487"/>
      <c r="AW1357" s="487"/>
      <c r="AX1357" s="487"/>
      <c r="AY1357" s="487"/>
      <c r="AZ1357" s="487"/>
      <c r="BA1357" s="487"/>
      <c r="BB1357" s="487"/>
    </row>
    <row r="1358" spans="1:54" customFormat="1" ht="15" hidden="1" customHeight="1" thickBot="1">
      <c r="A1358" s="574"/>
      <c r="B1358" s="553" t="s">
        <v>434</v>
      </c>
      <c r="C1358" s="557"/>
      <c r="D1358" s="566" t="s">
        <v>420</v>
      </c>
      <c r="E1358" s="559"/>
      <c r="F1358" s="547" t="s">
        <v>269</v>
      </c>
      <c r="G1358" s="562">
        <v>1</v>
      </c>
      <c r="H1358" s="562">
        <v>4</v>
      </c>
      <c r="I1358" s="718" t="s">
        <v>407</v>
      </c>
      <c r="J1358" s="562">
        <v>3</v>
      </c>
      <c r="K1358" s="561" t="s">
        <v>325</v>
      </c>
      <c r="L1358" s="561" t="s">
        <v>253</v>
      </c>
      <c r="M1358" s="556">
        <v>0</v>
      </c>
      <c r="N1358" s="556">
        <v>0</v>
      </c>
      <c r="O1358" s="556">
        <v>0</v>
      </c>
      <c r="P1358" s="556">
        <v>0</v>
      </c>
      <c r="Q1358" s="556">
        <v>0</v>
      </c>
      <c r="R1358" s="541">
        <f t="shared" si="67"/>
        <v>0</v>
      </c>
      <c r="S1358" s="561"/>
      <c r="T1358" s="561"/>
      <c r="U1358" s="561"/>
      <c r="V1358" s="561"/>
      <c r="W1358" s="561"/>
      <c r="X1358" s="561"/>
      <c r="Y1358" s="541"/>
      <c r="Z1358" s="541"/>
      <c r="AA1358" s="541"/>
      <c r="AB1358" s="541"/>
      <c r="AC1358" s="541"/>
      <c r="AD1358" s="541"/>
      <c r="AE1358" s="487"/>
      <c r="AF1358" s="487"/>
      <c r="AG1358" s="487"/>
      <c r="AH1358" s="487"/>
      <c r="AI1358" s="487"/>
      <c r="AJ1358" s="487"/>
      <c r="AK1358" s="487"/>
      <c r="AL1358" s="487"/>
      <c r="AM1358" s="487"/>
      <c r="AN1358" s="487"/>
      <c r="AO1358" s="487"/>
      <c r="AP1358" s="487"/>
      <c r="AQ1358" s="487"/>
      <c r="AR1358" s="487"/>
      <c r="AS1358" s="487"/>
      <c r="AT1358" s="487"/>
      <c r="AU1358" s="487"/>
      <c r="AV1358" s="487"/>
      <c r="AW1358" s="487"/>
      <c r="AX1358" s="487"/>
      <c r="AY1358" s="487"/>
      <c r="AZ1358" s="487"/>
      <c r="BA1358" s="487"/>
      <c r="BB1358" s="487"/>
    </row>
    <row r="1359" spans="1:54" customFormat="1" ht="29.25" hidden="1" customHeight="1" thickBot="1">
      <c r="A1359" s="556"/>
      <c r="B1359" s="553" t="s">
        <v>435</v>
      </c>
      <c r="C1359" s="557"/>
      <c r="D1359" s="566" t="s">
        <v>412</v>
      </c>
      <c r="E1359" s="559"/>
      <c r="F1359" s="547" t="s">
        <v>269</v>
      </c>
      <c r="G1359" s="562">
        <v>2</v>
      </c>
      <c r="H1359" s="562">
        <v>2</v>
      </c>
      <c r="I1359" s="718" t="s">
        <v>407</v>
      </c>
      <c r="J1359" s="562">
        <v>3</v>
      </c>
      <c r="K1359" s="561" t="s">
        <v>325</v>
      </c>
      <c r="L1359" s="561" t="s">
        <v>253</v>
      </c>
      <c r="M1359" s="556">
        <v>0</v>
      </c>
      <c r="N1359" s="556">
        <v>0</v>
      </c>
      <c r="O1359" s="556">
        <v>0</v>
      </c>
      <c r="P1359" s="556">
        <v>0</v>
      </c>
      <c r="Q1359" s="556">
        <v>0</v>
      </c>
      <c r="R1359" s="541">
        <f t="shared" si="67"/>
        <v>0</v>
      </c>
      <c r="S1359" s="561"/>
      <c r="T1359" s="561"/>
      <c r="U1359" s="561"/>
      <c r="V1359" s="561"/>
      <c r="W1359" s="561"/>
      <c r="X1359" s="561"/>
      <c r="Y1359" s="541"/>
      <c r="Z1359" s="541"/>
      <c r="AA1359" s="541"/>
      <c r="AB1359" s="541"/>
      <c r="AC1359" s="541"/>
      <c r="AD1359" s="541"/>
      <c r="AE1359" s="487"/>
      <c r="AF1359" s="487"/>
      <c r="AG1359" s="487"/>
      <c r="AH1359" s="487"/>
      <c r="AI1359" s="487"/>
      <c r="AJ1359" s="487"/>
      <c r="AK1359" s="487"/>
      <c r="AL1359" s="487"/>
      <c r="AM1359" s="487"/>
      <c r="AN1359" s="487"/>
      <c r="AO1359" s="487"/>
      <c r="AP1359" s="487"/>
      <c r="AQ1359" s="487"/>
      <c r="AR1359" s="487"/>
      <c r="AS1359" s="487"/>
      <c r="AT1359" s="487"/>
      <c r="AU1359" s="487"/>
      <c r="AV1359" s="487"/>
      <c r="AW1359" s="487"/>
      <c r="AX1359" s="487"/>
      <c r="AY1359" s="487"/>
      <c r="AZ1359" s="487"/>
      <c r="BA1359" s="487"/>
      <c r="BB1359" s="487"/>
    </row>
    <row r="1360" spans="1:54" customFormat="1" ht="17.25" hidden="1" customHeight="1" thickBot="1">
      <c r="A1360" s="574"/>
      <c r="B1360" s="557" t="s">
        <v>436</v>
      </c>
      <c r="C1360" s="557"/>
      <c r="D1360" s="566" t="s">
        <v>268</v>
      </c>
      <c r="E1360" s="559"/>
      <c r="F1360" s="547" t="s">
        <v>269</v>
      </c>
      <c r="G1360" s="562">
        <v>3</v>
      </c>
      <c r="H1360" s="562">
        <v>3</v>
      </c>
      <c r="I1360" s="718" t="s">
        <v>407</v>
      </c>
      <c r="J1360" s="562">
        <v>3</v>
      </c>
      <c r="K1360" s="561" t="s">
        <v>325</v>
      </c>
      <c r="L1360" s="561" t="s">
        <v>253</v>
      </c>
      <c r="M1360" s="556">
        <v>0</v>
      </c>
      <c r="N1360" s="554">
        <v>0</v>
      </c>
      <c r="O1360" s="556">
        <v>0</v>
      </c>
      <c r="P1360" s="556">
        <v>0</v>
      </c>
      <c r="Q1360" s="556">
        <v>0</v>
      </c>
      <c r="R1360" s="541">
        <f t="shared" si="67"/>
        <v>0</v>
      </c>
      <c r="S1360" s="561"/>
      <c r="T1360" s="561"/>
      <c r="U1360" s="561"/>
      <c r="V1360" s="561"/>
      <c r="W1360" s="561"/>
      <c r="X1360" s="561"/>
      <c r="Y1360" s="541"/>
      <c r="Z1360" s="541"/>
      <c r="AA1360" s="541"/>
      <c r="AB1360" s="541"/>
      <c r="AC1360" s="541"/>
      <c r="AD1360" s="541"/>
      <c r="AE1360" s="487"/>
      <c r="AF1360" s="487"/>
      <c r="AG1360" s="487"/>
      <c r="AH1360" s="487"/>
      <c r="AI1360" s="487"/>
      <c r="AJ1360" s="487"/>
      <c r="AK1360" s="487"/>
      <c r="AL1360" s="487"/>
      <c r="AM1360" s="487"/>
      <c r="AN1360" s="487"/>
      <c r="AO1360" s="487"/>
      <c r="AP1360" s="487"/>
      <c r="AQ1360" s="487"/>
      <c r="AR1360" s="487"/>
      <c r="AS1360" s="487"/>
      <c r="AT1360" s="487"/>
      <c r="AU1360" s="487"/>
      <c r="AV1360" s="487"/>
      <c r="AW1360" s="487"/>
      <c r="AX1360" s="487"/>
      <c r="AY1360" s="487"/>
      <c r="AZ1360" s="487"/>
      <c r="BA1360" s="487"/>
      <c r="BB1360" s="487"/>
    </row>
    <row r="1361" spans="1:54" customFormat="1" ht="15" hidden="1" customHeight="1" thickBot="1">
      <c r="A1361" s="574"/>
      <c r="B1361" s="557" t="s">
        <v>437</v>
      </c>
      <c r="C1361" s="557"/>
      <c r="D1361" s="566" t="s">
        <v>268</v>
      </c>
      <c r="E1361" s="559"/>
      <c r="F1361" s="547" t="s">
        <v>269</v>
      </c>
      <c r="G1361" s="562">
        <v>1</v>
      </c>
      <c r="H1361" s="562">
        <v>4</v>
      </c>
      <c r="I1361" s="718" t="s">
        <v>407</v>
      </c>
      <c r="J1361" s="562">
        <v>3</v>
      </c>
      <c r="K1361" s="561" t="s">
        <v>325</v>
      </c>
      <c r="L1361" s="561" t="s">
        <v>253</v>
      </c>
      <c r="M1361" s="556">
        <v>0</v>
      </c>
      <c r="N1361" s="556">
        <v>0</v>
      </c>
      <c r="O1361" s="556">
        <v>0</v>
      </c>
      <c r="P1361" s="556">
        <v>0</v>
      </c>
      <c r="Q1361" s="556">
        <v>0</v>
      </c>
      <c r="R1361" s="541">
        <f t="shared" si="67"/>
        <v>0</v>
      </c>
      <c r="S1361" s="561"/>
      <c r="T1361" s="561"/>
      <c r="U1361" s="561"/>
      <c r="V1361" s="561"/>
      <c r="W1361" s="561"/>
      <c r="X1361" s="561"/>
      <c r="Y1361" s="541"/>
      <c r="Z1361" s="541"/>
      <c r="AA1361" s="541"/>
      <c r="AB1361" s="541"/>
      <c r="AC1361" s="541"/>
      <c r="AD1361" s="541"/>
      <c r="AE1361" s="487"/>
      <c r="AF1361" s="487"/>
      <c r="AG1361" s="487"/>
      <c r="AH1361" s="487"/>
      <c r="AI1361" s="487"/>
      <c r="AJ1361" s="487"/>
      <c r="AK1361" s="487"/>
      <c r="AL1361" s="487"/>
      <c r="AM1361" s="487"/>
      <c r="AN1361" s="487"/>
      <c r="AO1361" s="487"/>
      <c r="AP1361" s="487"/>
      <c r="AQ1361" s="487"/>
      <c r="AR1361" s="487"/>
      <c r="AS1361" s="487"/>
      <c r="AT1361" s="487"/>
      <c r="AU1361" s="487"/>
      <c r="AV1361" s="487"/>
      <c r="AW1361" s="487"/>
      <c r="AX1361" s="487"/>
      <c r="AY1361" s="487"/>
      <c r="AZ1361" s="487"/>
      <c r="BA1361" s="487"/>
      <c r="BB1361" s="487"/>
    </row>
    <row r="1362" spans="1:54" customFormat="1" ht="15" hidden="1" customHeight="1" thickBot="1">
      <c r="A1362" s="556"/>
      <c r="B1362" s="649" t="s">
        <v>438</v>
      </c>
      <c r="C1362" s="621"/>
      <c r="D1362" s="566" t="s">
        <v>417</v>
      </c>
      <c r="E1362" s="559"/>
      <c r="F1362" s="547" t="s">
        <v>269</v>
      </c>
      <c r="G1362" s="562">
        <v>2</v>
      </c>
      <c r="H1362" s="562">
        <v>4</v>
      </c>
      <c r="I1362" s="718" t="s">
        <v>407</v>
      </c>
      <c r="J1362" s="562">
        <v>4</v>
      </c>
      <c r="K1362" s="561" t="s">
        <v>325</v>
      </c>
      <c r="L1362" s="561" t="s">
        <v>253</v>
      </c>
      <c r="M1362" s="556">
        <v>0</v>
      </c>
      <c r="N1362" s="556">
        <v>0</v>
      </c>
      <c r="O1362" s="556">
        <v>0</v>
      </c>
      <c r="P1362" s="556">
        <v>0</v>
      </c>
      <c r="Q1362" s="556">
        <v>0</v>
      </c>
      <c r="R1362" s="541">
        <f t="shared" si="67"/>
        <v>0</v>
      </c>
      <c r="S1362" s="561"/>
      <c r="T1362" s="561"/>
      <c r="U1362" s="561"/>
      <c r="V1362" s="561"/>
      <c r="W1362" s="561"/>
      <c r="X1362" s="561"/>
      <c r="Y1362" s="541"/>
      <c r="Z1362" s="541"/>
      <c r="AA1362" s="541"/>
      <c r="AB1362" s="541"/>
      <c r="AC1362" s="541"/>
      <c r="AD1362" s="541"/>
      <c r="AE1362" s="487"/>
      <c r="AF1362" s="487"/>
      <c r="AG1362" s="487"/>
      <c r="AH1362" s="487"/>
      <c r="AI1362" s="487"/>
      <c r="AJ1362" s="487"/>
      <c r="AK1362" s="487"/>
      <c r="AL1362" s="487"/>
      <c r="AM1362" s="487"/>
      <c r="AN1362" s="487"/>
      <c r="AO1362" s="487"/>
      <c r="AP1362" s="487"/>
      <c r="AQ1362" s="487"/>
      <c r="AR1362" s="487"/>
      <c r="AS1362" s="487"/>
      <c r="AT1362" s="487"/>
      <c r="AU1362" s="487"/>
      <c r="AV1362" s="487"/>
      <c r="AW1362" s="487"/>
      <c r="AX1362" s="487"/>
      <c r="AY1362" s="487"/>
      <c r="AZ1362" s="487"/>
      <c r="BA1362" s="487"/>
      <c r="BB1362" s="487"/>
    </row>
    <row r="1363" spans="1:54" customFormat="1" ht="15" hidden="1" customHeight="1" thickBot="1">
      <c r="A1363" s="556"/>
      <c r="B1363" s="553" t="s">
        <v>439</v>
      </c>
      <c r="C1363" s="557"/>
      <c r="D1363" s="566"/>
      <c r="E1363" s="559"/>
      <c r="F1363" s="547" t="s">
        <v>269</v>
      </c>
      <c r="G1363" s="562">
        <v>4</v>
      </c>
      <c r="H1363" s="562">
        <v>5</v>
      </c>
      <c r="I1363" s="718" t="s">
        <v>407</v>
      </c>
      <c r="J1363" s="562">
        <v>4</v>
      </c>
      <c r="K1363" s="561" t="s">
        <v>325</v>
      </c>
      <c r="L1363" s="561" t="s">
        <v>253</v>
      </c>
      <c r="M1363" s="556">
        <v>0</v>
      </c>
      <c r="N1363" s="556">
        <v>0</v>
      </c>
      <c r="O1363" s="556">
        <v>0</v>
      </c>
      <c r="P1363" s="556">
        <v>0</v>
      </c>
      <c r="Q1363" s="556">
        <v>0</v>
      </c>
      <c r="R1363" s="541">
        <f t="shared" si="67"/>
        <v>0</v>
      </c>
      <c r="S1363" s="561"/>
      <c r="T1363" s="561"/>
      <c r="U1363" s="561"/>
      <c r="V1363" s="561"/>
      <c r="W1363" s="561"/>
      <c r="X1363" s="561"/>
      <c r="Y1363" s="541"/>
      <c r="Z1363" s="541"/>
      <c r="AA1363" s="541"/>
      <c r="AB1363" s="541"/>
      <c r="AC1363" s="541"/>
      <c r="AD1363" s="541"/>
      <c r="AE1363" s="487"/>
      <c r="AF1363" s="487"/>
      <c r="AG1363" s="487"/>
      <c r="AH1363" s="487"/>
      <c r="AI1363" s="487"/>
      <c r="AJ1363" s="487"/>
      <c r="AK1363" s="487"/>
      <c r="AL1363" s="487"/>
      <c r="AM1363" s="487"/>
      <c r="AN1363" s="487"/>
      <c r="AO1363" s="487"/>
      <c r="AP1363" s="487"/>
      <c r="AQ1363" s="487"/>
      <c r="AR1363" s="487"/>
      <c r="AS1363" s="487"/>
      <c r="AT1363" s="487"/>
      <c r="AU1363" s="487"/>
      <c r="AV1363" s="487"/>
      <c r="AW1363" s="487"/>
      <c r="AX1363" s="487"/>
      <c r="AY1363" s="487"/>
      <c r="AZ1363" s="487"/>
      <c r="BA1363" s="487"/>
      <c r="BB1363" s="487"/>
    </row>
    <row r="1364" spans="1:54" customFormat="1" ht="15" hidden="1" customHeight="1" thickBot="1">
      <c r="A1364" s="556"/>
      <c r="B1364" s="553" t="s">
        <v>440</v>
      </c>
      <c r="C1364" s="557"/>
      <c r="D1364" s="566" t="s">
        <v>402</v>
      </c>
      <c r="E1364" s="559"/>
      <c r="F1364" s="547" t="s">
        <v>269</v>
      </c>
      <c r="G1364" s="562">
        <v>2</v>
      </c>
      <c r="H1364" s="562">
        <v>5</v>
      </c>
      <c r="I1364" s="718" t="s">
        <v>407</v>
      </c>
      <c r="J1364" s="562">
        <v>4</v>
      </c>
      <c r="K1364" s="561" t="s">
        <v>325</v>
      </c>
      <c r="L1364" s="561" t="s">
        <v>253</v>
      </c>
      <c r="M1364" s="556">
        <v>0</v>
      </c>
      <c r="N1364" s="556">
        <v>0</v>
      </c>
      <c r="O1364" s="556">
        <v>0</v>
      </c>
      <c r="P1364" s="556">
        <v>0</v>
      </c>
      <c r="Q1364" s="556">
        <v>0</v>
      </c>
      <c r="R1364" s="541">
        <f t="shared" si="67"/>
        <v>0</v>
      </c>
      <c r="S1364" s="561"/>
      <c r="T1364" s="561"/>
      <c r="U1364" s="561"/>
      <c r="V1364" s="561"/>
      <c r="W1364" s="561"/>
      <c r="X1364" s="561"/>
      <c r="Y1364" s="541"/>
      <c r="Z1364" s="541"/>
      <c r="AA1364" s="541"/>
      <c r="AB1364" s="541"/>
      <c r="AC1364" s="541"/>
      <c r="AD1364" s="541"/>
      <c r="AE1364" s="487"/>
      <c r="AF1364" s="487"/>
      <c r="AG1364" s="487"/>
      <c r="AH1364" s="487"/>
      <c r="AI1364" s="487"/>
      <c r="AJ1364" s="487"/>
      <c r="AK1364" s="487"/>
      <c r="AL1364" s="487"/>
      <c r="AM1364" s="487"/>
      <c r="AN1364" s="487"/>
      <c r="AO1364" s="487"/>
      <c r="AP1364" s="487"/>
      <c r="AQ1364" s="487"/>
      <c r="AR1364" s="487"/>
      <c r="AS1364" s="487"/>
      <c r="AT1364" s="487"/>
      <c r="AU1364" s="487"/>
      <c r="AV1364" s="487"/>
      <c r="AW1364" s="487"/>
      <c r="AX1364" s="487"/>
      <c r="AY1364" s="487"/>
      <c r="AZ1364" s="487"/>
      <c r="BA1364" s="487"/>
      <c r="BB1364" s="487"/>
    </row>
    <row r="1365" spans="1:54" customFormat="1" ht="29.25" hidden="1" customHeight="1" thickBot="1">
      <c r="A1365" s="556"/>
      <c r="B1365" s="553" t="s">
        <v>441</v>
      </c>
      <c r="C1365" s="557"/>
      <c r="D1365" s="567" t="s">
        <v>442</v>
      </c>
      <c r="E1365" s="559"/>
      <c r="F1365" s="547" t="s">
        <v>269</v>
      </c>
      <c r="G1365" s="562">
        <v>2</v>
      </c>
      <c r="H1365" s="562">
        <v>4</v>
      </c>
      <c r="I1365" s="718" t="s">
        <v>407</v>
      </c>
      <c r="J1365" s="562">
        <v>4</v>
      </c>
      <c r="K1365" s="561" t="s">
        <v>325</v>
      </c>
      <c r="L1365" s="561" t="s">
        <v>253</v>
      </c>
      <c r="M1365" s="556">
        <v>0</v>
      </c>
      <c r="N1365" s="556">
        <v>0</v>
      </c>
      <c r="O1365" s="556">
        <v>0</v>
      </c>
      <c r="P1365" s="556">
        <v>0</v>
      </c>
      <c r="Q1365" s="556">
        <v>0</v>
      </c>
      <c r="R1365" s="541">
        <f t="shared" si="67"/>
        <v>0</v>
      </c>
      <c r="S1365" s="561"/>
      <c r="T1365" s="561"/>
      <c r="U1365" s="561"/>
      <c r="V1365" s="561"/>
      <c r="W1365" s="561"/>
      <c r="X1365" s="561"/>
      <c r="Y1365" s="541"/>
      <c r="Z1365" s="541"/>
      <c r="AA1365" s="541"/>
      <c r="AB1365" s="541"/>
      <c r="AC1365" s="541"/>
      <c r="AD1365" s="541"/>
      <c r="AE1365" s="487"/>
      <c r="AF1365" s="487"/>
      <c r="AG1365" s="487"/>
      <c r="AH1365" s="487"/>
      <c r="AI1365" s="487"/>
      <c r="AJ1365" s="487"/>
      <c r="AK1365" s="487"/>
      <c r="AL1365" s="487"/>
      <c r="AM1365" s="487"/>
      <c r="AN1365" s="487"/>
      <c r="AO1365" s="487"/>
      <c r="AP1365" s="487"/>
      <c r="AQ1365" s="487"/>
      <c r="AR1365" s="487"/>
      <c r="AS1365" s="487"/>
      <c r="AT1365" s="487"/>
      <c r="AU1365" s="487"/>
      <c r="AV1365" s="487"/>
      <c r="AW1365" s="487"/>
      <c r="AX1365" s="487"/>
      <c r="AY1365" s="487"/>
      <c r="AZ1365" s="487"/>
      <c r="BA1365" s="487"/>
      <c r="BB1365" s="487"/>
    </row>
    <row r="1366" spans="1:54" customFormat="1" ht="15" hidden="1" customHeight="1" thickBot="1">
      <c r="A1366" s="556"/>
      <c r="B1366" s="553" t="s">
        <v>443</v>
      </c>
      <c r="C1366" s="557"/>
      <c r="D1366" s="566" t="s">
        <v>268</v>
      </c>
      <c r="E1366" s="559"/>
      <c r="F1366" s="547" t="s">
        <v>269</v>
      </c>
      <c r="G1366" s="562">
        <v>3</v>
      </c>
      <c r="H1366" s="562">
        <v>5</v>
      </c>
      <c r="I1366" s="718" t="s">
        <v>407</v>
      </c>
      <c r="J1366" s="562">
        <v>4</v>
      </c>
      <c r="K1366" s="576" t="s">
        <v>325</v>
      </c>
      <c r="L1366" s="561" t="s">
        <v>253</v>
      </c>
      <c r="M1366" s="556">
        <v>0</v>
      </c>
      <c r="N1366" s="556">
        <v>0</v>
      </c>
      <c r="O1366" s="556">
        <v>0</v>
      </c>
      <c r="P1366" s="556">
        <v>0</v>
      </c>
      <c r="Q1366" s="556">
        <v>0</v>
      </c>
      <c r="R1366" s="541">
        <f t="shared" si="67"/>
        <v>0</v>
      </c>
      <c r="S1366" s="561"/>
      <c r="T1366" s="561"/>
      <c r="U1366" s="561"/>
      <c r="V1366" s="561"/>
      <c r="W1366" s="561"/>
      <c r="X1366" s="561"/>
      <c r="Y1366" s="541"/>
      <c r="Z1366" s="541"/>
      <c r="AA1366" s="541"/>
      <c r="AB1366" s="541"/>
      <c r="AC1366" s="541"/>
      <c r="AD1366" s="541"/>
      <c r="AE1366" s="487"/>
      <c r="AF1366" s="487"/>
      <c r="AG1366" s="487"/>
      <c r="AH1366" s="487"/>
      <c r="AI1366" s="487"/>
      <c r="AJ1366" s="487"/>
      <c r="AK1366" s="487"/>
      <c r="AL1366" s="487"/>
      <c r="AM1366" s="487"/>
      <c r="AN1366" s="487"/>
      <c r="AO1366" s="487"/>
      <c r="AP1366" s="487"/>
      <c r="AQ1366" s="487"/>
      <c r="AR1366" s="487"/>
      <c r="AS1366" s="487"/>
      <c r="AT1366" s="487"/>
      <c r="AU1366" s="487"/>
      <c r="AV1366" s="487"/>
      <c r="AW1366" s="487"/>
      <c r="AX1366" s="487"/>
      <c r="AY1366" s="487"/>
      <c r="AZ1366" s="487"/>
      <c r="BA1366" s="487"/>
      <c r="BB1366" s="487"/>
    </row>
    <row r="1367" spans="1:54" customFormat="1" ht="17.25" hidden="1" customHeight="1" thickBot="1">
      <c r="A1367" s="556"/>
      <c r="B1367" s="553" t="s">
        <v>444</v>
      </c>
      <c r="C1367" s="557"/>
      <c r="D1367" s="567"/>
      <c r="E1367" s="559"/>
      <c r="F1367" s="547" t="s">
        <v>269</v>
      </c>
      <c r="G1367" s="562">
        <v>2</v>
      </c>
      <c r="H1367" s="562">
        <v>7</v>
      </c>
      <c r="I1367" s="718" t="s">
        <v>407</v>
      </c>
      <c r="J1367" s="562">
        <v>4</v>
      </c>
      <c r="K1367" s="561" t="s">
        <v>325</v>
      </c>
      <c r="L1367" s="561" t="s">
        <v>253</v>
      </c>
      <c r="M1367" s="556">
        <v>0</v>
      </c>
      <c r="N1367" s="554">
        <v>0</v>
      </c>
      <c r="O1367" s="556">
        <v>0</v>
      </c>
      <c r="P1367" s="554">
        <v>0</v>
      </c>
      <c r="Q1367" s="556">
        <v>0</v>
      </c>
      <c r="R1367" s="541">
        <f t="shared" si="67"/>
        <v>0</v>
      </c>
      <c r="S1367" s="561"/>
      <c r="T1367" s="561"/>
      <c r="U1367" s="561"/>
      <c r="V1367" s="561"/>
      <c r="W1367" s="561"/>
      <c r="X1367" s="561"/>
      <c r="Y1367" s="541"/>
      <c r="Z1367" s="541"/>
      <c r="AA1367" s="541"/>
      <c r="AB1367" s="541"/>
      <c r="AC1367" s="541"/>
      <c r="AD1367" s="541"/>
      <c r="AE1367" s="487"/>
      <c r="AF1367" s="487"/>
      <c r="AG1367" s="487"/>
      <c r="AH1367" s="487"/>
      <c r="AI1367" s="487"/>
      <c r="AJ1367" s="487"/>
      <c r="AK1367" s="487"/>
      <c r="AL1367" s="487"/>
      <c r="AM1367" s="487"/>
      <c r="AN1367" s="487"/>
      <c r="AO1367" s="487"/>
      <c r="AP1367" s="487"/>
      <c r="AQ1367" s="487"/>
      <c r="AR1367" s="487"/>
      <c r="AS1367" s="487"/>
      <c r="AT1367" s="487"/>
      <c r="AU1367" s="487"/>
      <c r="AV1367" s="487"/>
      <c r="AW1367" s="487"/>
      <c r="AX1367" s="487"/>
      <c r="AY1367" s="487"/>
      <c r="AZ1367" s="487"/>
      <c r="BA1367" s="487"/>
      <c r="BB1367" s="487"/>
    </row>
    <row r="1368" spans="1:54" customFormat="1" ht="15" hidden="1" customHeight="1" thickBot="1">
      <c r="A1368" s="556"/>
      <c r="B1368" s="553" t="s">
        <v>445</v>
      </c>
      <c r="C1368" s="557"/>
      <c r="D1368" s="566" t="s">
        <v>420</v>
      </c>
      <c r="E1368" s="559"/>
      <c r="F1368" s="547" t="s">
        <v>269</v>
      </c>
      <c r="G1368" s="562">
        <v>4</v>
      </c>
      <c r="H1368" s="562">
        <v>4</v>
      </c>
      <c r="I1368" s="718" t="s">
        <v>407</v>
      </c>
      <c r="J1368" s="562">
        <v>4</v>
      </c>
      <c r="K1368" s="561" t="s">
        <v>325</v>
      </c>
      <c r="L1368" s="561" t="s">
        <v>253</v>
      </c>
      <c r="M1368" s="556">
        <v>0</v>
      </c>
      <c r="N1368" s="556">
        <v>0</v>
      </c>
      <c r="O1368" s="556">
        <v>0</v>
      </c>
      <c r="P1368" s="556">
        <v>0</v>
      </c>
      <c r="Q1368" s="556">
        <v>0</v>
      </c>
      <c r="R1368" s="541">
        <f t="shared" si="67"/>
        <v>0</v>
      </c>
      <c r="S1368" s="561"/>
      <c r="T1368" s="561"/>
      <c r="U1368" s="561"/>
      <c r="V1368" s="561"/>
      <c r="W1368" s="561"/>
      <c r="X1368" s="561"/>
      <c r="Y1368" s="541"/>
      <c r="Z1368" s="541"/>
      <c r="AA1368" s="541"/>
      <c r="AB1368" s="541"/>
      <c r="AC1368" s="541"/>
      <c r="AD1368" s="541"/>
      <c r="AE1368" s="487"/>
      <c r="AF1368" s="487"/>
      <c r="AG1368" s="487"/>
      <c r="AH1368" s="487"/>
      <c r="AI1368" s="487"/>
      <c r="AJ1368" s="487"/>
      <c r="AK1368" s="487"/>
      <c r="AL1368" s="487"/>
      <c r="AM1368" s="487"/>
      <c r="AN1368" s="487"/>
      <c r="AO1368" s="487"/>
      <c r="AP1368" s="487"/>
      <c r="AQ1368" s="487"/>
      <c r="AR1368" s="487"/>
      <c r="AS1368" s="487"/>
      <c r="AT1368" s="487"/>
      <c r="AU1368" s="487"/>
      <c r="AV1368" s="487"/>
      <c r="AW1368" s="487"/>
      <c r="AX1368" s="487"/>
      <c r="AY1368" s="487"/>
      <c r="AZ1368" s="487"/>
      <c r="BA1368" s="487"/>
      <c r="BB1368" s="487"/>
    </row>
    <row r="1369" spans="1:54" customFormat="1" ht="29.25" hidden="1" customHeight="1" thickBot="1">
      <c r="A1369" s="574"/>
      <c r="B1369" s="553" t="s">
        <v>446</v>
      </c>
      <c r="C1369" s="557"/>
      <c r="D1369" s="566" t="s">
        <v>447</v>
      </c>
      <c r="E1369" s="559"/>
      <c r="F1369" s="547" t="s">
        <v>269</v>
      </c>
      <c r="G1369" s="562">
        <v>2</v>
      </c>
      <c r="H1369" s="562">
        <v>7</v>
      </c>
      <c r="I1369" s="718" t="s">
        <v>407</v>
      </c>
      <c r="J1369" s="562">
        <v>5</v>
      </c>
      <c r="K1369" s="561" t="s">
        <v>325</v>
      </c>
      <c r="L1369" s="561" t="s">
        <v>253</v>
      </c>
      <c r="M1369" s="556">
        <v>0</v>
      </c>
      <c r="N1369" s="556">
        <v>0</v>
      </c>
      <c r="O1369" s="556">
        <v>0</v>
      </c>
      <c r="P1369" s="556">
        <v>0</v>
      </c>
      <c r="Q1369" s="556">
        <v>0</v>
      </c>
      <c r="R1369" s="541">
        <f t="shared" si="67"/>
        <v>0</v>
      </c>
      <c r="S1369" s="561"/>
      <c r="T1369" s="561"/>
      <c r="U1369" s="561"/>
      <c r="V1369" s="561"/>
      <c r="W1369" s="561"/>
      <c r="X1369" s="561"/>
      <c r="Y1369" s="541"/>
      <c r="Z1369" s="541"/>
      <c r="AA1369" s="541"/>
      <c r="AB1369" s="541"/>
      <c r="AC1369" s="541"/>
      <c r="AD1369" s="541"/>
      <c r="AE1369" s="487"/>
      <c r="AF1369" s="487"/>
      <c r="AG1369" s="487"/>
      <c r="AH1369" s="487"/>
      <c r="AI1369" s="487"/>
      <c r="AJ1369" s="487"/>
      <c r="AK1369" s="487"/>
      <c r="AL1369" s="487"/>
      <c r="AM1369" s="487"/>
      <c r="AN1369" s="487"/>
      <c r="AO1369" s="487"/>
      <c r="AP1369" s="487"/>
      <c r="AQ1369" s="487"/>
      <c r="AR1369" s="487"/>
      <c r="AS1369" s="487"/>
      <c r="AT1369" s="487"/>
      <c r="AU1369" s="487"/>
      <c r="AV1369" s="487"/>
      <c r="AW1369" s="487"/>
      <c r="AX1369" s="487"/>
      <c r="AY1369" s="487"/>
      <c r="AZ1369" s="487"/>
      <c r="BA1369" s="487"/>
      <c r="BB1369" s="487"/>
    </row>
    <row r="1370" spans="1:54" customFormat="1" ht="29.25" hidden="1" customHeight="1" thickBot="1">
      <c r="A1370" s="556"/>
      <c r="B1370" s="553" t="s">
        <v>448</v>
      </c>
      <c r="C1370" s="557"/>
      <c r="D1370" s="566" t="s">
        <v>449</v>
      </c>
      <c r="E1370" s="559"/>
      <c r="F1370" s="547" t="s">
        <v>269</v>
      </c>
      <c r="G1370" s="562">
        <v>4</v>
      </c>
      <c r="H1370" s="562">
        <v>4</v>
      </c>
      <c r="I1370" s="718" t="s">
        <v>407</v>
      </c>
      <c r="J1370" s="562">
        <v>5</v>
      </c>
      <c r="K1370" s="561" t="s">
        <v>325</v>
      </c>
      <c r="L1370" s="561" t="s">
        <v>253</v>
      </c>
      <c r="M1370" s="556">
        <v>0</v>
      </c>
      <c r="N1370" s="554">
        <v>0</v>
      </c>
      <c r="O1370" s="556">
        <v>0</v>
      </c>
      <c r="P1370" s="556">
        <v>0</v>
      </c>
      <c r="Q1370" s="556">
        <v>0</v>
      </c>
      <c r="R1370" s="541">
        <f t="shared" si="67"/>
        <v>0</v>
      </c>
      <c r="S1370" s="561"/>
      <c r="T1370" s="561"/>
      <c r="U1370" s="561"/>
      <c r="V1370" s="561"/>
      <c r="W1370" s="561"/>
      <c r="X1370" s="561"/>
      <c r="Y1370" s="541"/>
      <c r="Z1370" s="541"/>
      <c r="AA1370" s="541"/>
      <c r="AB1370" s="541"/>
      <c r="AC1370" s="541"/>
      <c r="AD1370" s="541"/>
      <c r="AE1370" s="487"/>
      <c r="AF1370" s="487"/>
      <c r="AG1370" s="487"/>
      <c r="AH1370" s="487"/>
      <c r="AI1370" s="487"/>
      <c r="AJ1370" s="487"/>
      <c r="AK1370" s="487"/>
      <c r="AL1370" s="487"/>
      <c r="AM1370" s="487"/>
      <c r="AN1370" s="487"/>
      <c r="AO1370" s="487"/>
      <c r="AP1370" s="487"/>
      <c r="AQ1370" s="487"/>
      <c r="AR1370" s="487"/>
      <c r="AS1370" s="487"/>
      <c r="AT1370" s="487"/>
      <c r="AU1370" s="487"/>
      <c r="AV1370" s="487"/>
      <c r="AW1370" s="487"/>
      <c r="AX1370" s="487"/>
      <c r="AY1370" s="487"/>
      <c r="AZ1370" s="487"/>
      <c r="BA1370" s="487"/>
      <c r="BB1370" s="487"/>
    </row>
    <row r="1371" spans="1:54" customFormat="1" ht="29.25" hidden="1" customHeight="1" thickBot="1">
      <c r="A1371" s="574"/>
      <c r="B1371" s="553" t="s">
        <v>450</v>
      </c>
      <c r="C1371" s="557"/>
      <c r="D1371" s="566" t="s">
        <v>451</v>
      </c>
      <c r="E1371" s="559"/>
      <c r="F1371" s="547" t="s">
        <v>269</v>
      </c>
      <c r="G1371" s="562">
        <v>4</v>
      </c>
      <c r="H1371" s="562">
        <v>5</v>
      </c>
      <c r="I1371" s="718" t="s">
        <v>407</v>
      </c>
      <c r="J1371" s="562">
        <v>5</v>
      </c>
      <c r="K1371" s="561" t="s">
        <v>325</v>
      </c>
      <c r="L1371" s="561" t="s">
        <v>253</v>
      </c>
      <c r="M1371" s="556">
        <v>0</v>
      </c>
      <c r="N1371" s="556">
        <v>0</v>
      </c>
      <c r="O1371" s="556">
        <v>0</v>
      </c>
      <c r="P1371" s="556">
        <v>0</v>
      </c>
      <c r="Q1371" s="556">
        <v>0</v>
      </c>
      <c r="R1371" s="541">
        <f t="shared" si="67"/>
        <v>0</v>
      </c>
      <c r="S1371" s="561"/>
      <c r="T1371" s="561"/>
      <c r="U1371" s="561"/>
      <c r="V1371" s="561"/>
      <c r="W1371" s="561"/>
      <c r="X1371" s="561"/>
      <c r="Y1371" s="541"/>
      <c r="Z1371" s="541"/>
      <c r="AA1371" s="541"/>
      <c r="AB1371" s="541"/>
      <c r="AC1371" s="541"/>
      <c r="AD1371" s="541"/>
      <c r="AE1371" s="487"/>
      <c r="AF1371" s="487"/>
      <c r="AG1371" s="487"/>
      <c r="AH1371" s="487"/>
      <c r="AI1371" s="487"/>
      <c r="AJ1371" s="487"/>
      <c r="AK1371" s="487"/>
      <c r="AL1371" s="487"/>
      <c r="AM1371" s="487"/>
      <c r="AN1371" s="487"/>
      <c r="AO1371" s="487"/>
      <c r="AP1371" s="487"/>
      <c r="AQ1371" s="487"/>
      <c r="AR1371" s="487"/>
      <c r="AS1371" s="487"/>
      <c r="AT1371" s="487"/>
      <c r="AU1371" s="487"/>
      <c r="AV1371" s="487"/>
      <c r="AW1371" s="487"/>
      <c r="AX1371" s="487"/>
      <c r="AY1371" s="487"/>
      <c r="AZ1371" s="487"/>
      <c r="BA1371" s="487"/>
      <c r="BB1371" s="487"/>
    </row>
    <row r="1372" spans="1:54" customFormat="1" ht="29.25" hidden="1" customHeight="1" thickBot="1">
      <c r="A1372" s="574"/>
      <c r="B1372" s="553" t="s">
        <v>452</v>
      </c>
      <c r="C1372" s="557"/>
      <c r="D1372" s="566" t="s">
        <v>453</v>
      </c>
      <c r="E1372" s="559"/>
      <c r="F1372" s="547" t="s">
        <v>269</v>
      </c>
      <c r="G1372" s="562">
        <v>4</v>
      </c>
      <c r="H1372" s="562">
        <v>4</v>
      </c>
      <c r="I1372" s="718" t="s">
        <v>407</v>
      </c>
      <c r="J1372" s="562">
        <v>5</v>
      </c>
      <c r="K1372" s="576" t="s">
        <v>454</v>
      </c>
      <c r="L1372" s="550" t="s">
        <v>253</v>
      </c>
      <c r="M1372" s="556">
        <v>0</v>
      </c>
      <c r="N1372" s="556">
        <v>0</v>
      </c>
      <c r="O1372" s="556">
        <v>0</v>
      </c>
      <c r="P1372" s="556">
        <v>0</v>
      </c>
      <c r="Q1372" s="556">
        <v>0</v>
      </c>
      <c r="R1372" s="541">
        <f t="shared" si="67"/>
        <v>0</v>
      </c>
      <c r="S1372" s="550"/>
      <c r="T1372" s="550"/>
      <c r="U1372" s="550"/>
      <c r="V1372" s="550"/>
      <c r="W1372" s="550"/>
      <c r="X1372" s="550"/>
      <c r="Y1372" s="541"/>
      <c r="Z1372" s="541"/>
      <c r="AA1372" s="541"/>
      <c r="AB1372" s="541"/>
      <c r="AC1372" s="541"/>
      <c r="AD1372" s="541"/>
      <c r="AE1372" s="487"/>
      <c r="AF1372" s="487"/>
      <c r="AG1372" s="487"/>
      <c r="AH1372" s="487"/>
      <c r="AI1372" s="487"/>
      <c r="AJ1372" s="487"/>
      <c r="AK1372" s="487"/>
      <c r="AL1372" s="487"/>
      <c r="AM1372" s="487"/>
      <c r="AN1372" s="487"/>
      <c r="AO1372" s="487"/>
      <c r="AP1372" s="487"/>
      <c r="AQ1372" s="487"/>
      <c r="AR1372" s="487"/>
      <c r="AS1372" s="487"/>
      <c r="AT1372" s="487"/>
      <c r="AU1372" s="487"/>
      <c r="AV1372" s="487"/>
      <c r="AW1372" s="487"/>
      <c r="AX1372" s="487"/>
      <c r="AY1372" s="487"/>
      <c r="AZ1372" s="487"/>
      <c r="BA1372" s="487"/>
      <c r="BB1372" s="487"/>
    </row>
    <row r="1373" spans="1:54" customFormat="1" ht="15" hidden="1" customHeight="1" thickBot="1">
      <c r="A1373" s="556"/>
      <c r="B1373" s="553" t="s">
        <v>455</v>
      </c>
      <c r="C1373" s="557"/>
      <c r="D1373" s="566" t="s">
        <v>268</v>
      </c>
      <c r="E1373" s="559"/>
      <c r="F1373" s="547" t="s">
        <v>269</v>
      </c>
      <c r="G1373" s="562">
        <v>5</v>
      </c>
      <c r="H1373" s="562">
        <v>4</v>
      </c>
      <c r="I1373" s="718" t="s">
        <v>407</v>
      </c>
      <c r="J1373" s="562">
        <v>5</v>
      </c>
      <c r="K1373" s="543" t="s">
        <v>325</v>
      </c>
      <c r="L1373" s="561" t="s">
        <v>253</v>
      </c>
      <c r="M1373" s="556">
        <v>0</v>
      </c>
      <c r="N1373" s="556">
        <v>0</v>
      </c>
      <c r="O1373" s="556">
        <v>0</v>
      </c>
      <c r="P1373" s="556">
        <v>0</v>
      </c>
      <c r="Q1373" s="556">
        <v>0</v>
      </c>
      <c r="R1373" s="541">
        <f t="shared" si="67"/>
        <v>0</v>
      </c>
      <c r="S1373" s="561"/>
      <c r="T1373" s="561"/>
      <c r="U1373" s="561"/>
      <c r="V1373" s="561"/>
      <c r="W1373" s="561"/>
      <c r="X1373" s="561"/>
      <c r="Y1373" s="541"/>
      <c r="Z1373" s="541"/>
      <c r="AA1373" s="541"/>
      <c r="AB1373" s="541"/>
      <c r="AC1373" s="541"/>
      <c r="AD1373" s="541"/>
      <c r="AE1373" s="487"/>
      <c r="AF1373" s="487"/>
      <c r="AG1373" s="487"/>
      <c r="AH1373" s="487"/>
      <c r="AI1373" s="487"/>
      <c r="AJ1373" s="487"/>
      <c r="AK1373" s="487"/>
      <c r="AL1373" s="487"/>
      <c r="AM1373" s="487"/>
      <c r="AN1373" s="487"/>
      <c r="AO1373" s="487"/>
      <c r="AP1373" s="487"/>
      <c r="AQ1373" s="487"/>
      <c r="AR1373" s="487"/>
      <c r="AS1373" s="487"/>
      <c r="AT1373" s="487"/>
      <c r="AU1373" s="487"/>
      <c r="AV1373" s="487"/>
      <c r="AW1373" s="487"/>
      <c r="AX1373" s="487"/>
      <c r="AY1373" s="487"/>
      <c r="AZ1373" s="487"/>
      <c r="BA1373" s="487"/>
      <c r="BB1373" s="487"/>
    </row>
    <row r="1374" spans="1:54" customFormat="1" ht="29.25" hidden="1" customHeight="1" thickBot="1">
      <c r="A1374" s="556"/>
      <c r="B1374" s="553" t="s">
        <v>456</v>
      </c>
      <c r="C1374" s="575"/>
      <c r="D1374" s="566" t="s">
        <v>457</v>
      </c>
      <c r="E1374" s="559"/>
      <c r="F1374" s="547" t="s">
        <v>269</v>
      </c>
      <c r="G1374" s="562">
        <v>4</v>
      </c>
      <c r="H1374" s="562">
        <v>2</v>
      </c>
      <c r="I1374" s="718" t="s">
        <v>407</v>
      </c>
      <c r="J1374" s="562">
        <v>5</v>
      </c>
      <c r="K1374" s="561" t="s">
        <v>325</v>
      </c>
      <c r="L1374" s="561" t="s">
        <v>253</v>
      </c>
      <c r="M1374" s="556">
        <v>0</v>
      </c>
      <c r="N1374" s="554">
        <v>0</v>
      </c>
      <c r="O1374" s="556">
        <v>0</v>
      </c>
      <c r="P1374" s="556">
        <v>0</v>
      </c>
      <c r="Q1374" s="556">
        <v>0</v>
      </c>
      <c r="R1374" s="541">
        <f t="shared" si="67"/>
        <v>0</v>
      </c>
      <c r="S1374" s="561"/>
      <c r="T1374" s="561"/>
      <c r="U1374" s="561"/>
      <c r="V1374" s="561"/>
      <c r="W1374" s="561"/>
      <c r="X1374" s="561"/>
      <c r="Y1374" s="541"/>
      <c r="Z1374" s="541"/>
      <c r="AA1374" s="541"/>
      <c r="AB1374" s="541"/>
      <c r="AC1374" s="541"/>
      <c r="AD1374" s="541"/>
      <c r="AE1374" s="487"/>
      <c r="AF1374" s="487"/>
      <c r="AG1374" s="487"/>
      <c r="AH1374" s="487"/>
      <c r="AI1374" s="487"/>
      <c r="AJ1374" s="487"/>
      <c r="AK1374" s="487"/>
      <c r="AL1374" s="487"/>
      <c r="AM1374" s="487"/>
      <c r="AN1374" s="487"/>
      <c r="AO1374" s="487"/>
      <c r="AP1374" s="487"/>
      <c r="AQ1374" s="487"/>
      <c r="AR1374" s="487"/>
      <c r="AS1374" s="487"/>
      <c r="AT1374" s="487"/>
      <c r="AU1374" s="487"/>
      <c r="AV1374" s="487"/>
      <c r="AW1374" s="487"/>
      <c r="AX1374" s="487"/>
      <c r="AY1374" s="487"/>
      <c r="AZ1374" s="487"/>
      <c r="BA1374" s="487"/>
      <c r="BB1374" s="487"/>
    </row>
    <row r="1375" spans="1:54" customFormat="1" ht="43.5" hidden="1" customHeight="1" thickBot="1">
      <c r="A1375" s="574"/>
      <c r="B1375" s="553" t="s">
        <v>458</v>
      </c>
      <c r="C1375" s="557"/>
      <c r="D1375" s="566" t="s">
        <v>459</v>
      </c>
      <c r="E1375" s="559"/>
      <c r="F1375" s="547" t="s">
        <v>269</v>
      </c>
      <c r="G1375" s="562">
        <v>4</v>
      </c>
      <c r="H1375" s="562">
        <v>4</v>
      </c>
      <c r="I1375" s="718" t="s">
        <v>407</v>
      </c>
      <c r="J1375" s="562">
        <v>5</v>
      </c>
      <c r="K1375" s="561" t="s">
        <v>325</v>
      </c>
      <c r="L1375" s="561" t="s">
        <v>253</v>
      </c>
      <c r="M1375" s="556">
        <v>0</v>
      </c>
      <c r="N1375" s="556">
        <v>0</v>
      </c>
      <c r="O1375" s="556">
        <v>0</v>
      </c>
      <c r="P1375" s="556">
        <v>0</v>
      </c>
      <c r="Q1375" s="556">
        <v>0</v>
      </c>
      <c r="R1375" s="541">
        <f t="shared" si="67"/>
        <v>0</v>
      </c>
      <c r="S1375" s="561"/>
      <c r="T1375" s="561"/>
      <c r="U1375" s="561"/>
      <c r="V1375" s="561"/>
      <c r="W1375" s="561"/>
      <c r="X1375" s="561"/>
      <c r="Y1375" s="541"/>
      <c r="Z1375" s="541"/>
      <c r="AA1375" s="541"/>
      <c r="AB1375" s="541"/>
      <c r="AC1375" s="541"/>
      <c r="AD1375" s="541"/>
      <c r="AE1375" s="487"/>
      <c r="AF1375" s="487"/>
      <c r="AG1375" s="487"/>
      <c r="AH1375" s="487"/>
      <c r="AI1375" s="487"/>
      <c r="AJ1375" s="487"/>
      <c r="AK1375" s="487"/>
      <c r="AL1375" s="487"/>
      <c r="AM1375" s="487"/>
      <c r="AN1375" s="487"/>
      <c r="AO1375" s="487"/>
      <c r="AP1375" s="487"/>
      <c r="AQ1375" s="487"/>
      <c r="AR1375" s="487"/>
      <c r="AS1375" s="487"/>
      <c r="AT1375" s="487"/>
      <c r="AU1375" s="487"/>
      <c r="AV1375" s="487"/>
      <c r="AW1375" s="487"/>
      <c r="AX1375" s="487"/>
      <c r="AY1375" s="487"/>
      <c r="AZ1375" s="487"/>
      <c r="BA1375" s="487"/>
      <c r="BB1375" s="487"/>
    </row>
    <row r="1376" spans="1:54" customFormat="1" ht="15" hidden="1" customHeight="1" thickBot="1">
      <c r="A1376" s="556"/>
      <c r="B1376" s="553" t="s">
        <v>460</v>
      </c>
      <c r="C1376" s="557"/>
      <c r="D1376" s="566" t="s">
        <v>420</v>
      </c>
      <c r="E1376" s="559"/>
      <c r="F1376" s="547" t="s">
        <v>269</v>
      </c>
      <c r="G1376" s="562">
        <v>4</v>
      </c>
      <c r="H1376" s="562">
        <v>7</v>
      </c>
      <c r="I1376" s="718" t="s">
        <v>407</v>
      </c>
      <c r="J1376" s="562">
        <v>6</v>
      </c>
      <c r="K1376" s="561" t="s">
        <v>325</v>
      </c>
      <c r="L1376" s="561" t="s">
        <v>253</v>
      </c>
      <c r="M1376" s="556">
        <v>0</v>
      </c>
      <c r="N1376" s="556">
        <v>0</v>
      </c>
      <c r="O1376" s="556">
        <v>0</v>
      </c>
      <c r="P1376" s="556">
        <v>0</v>
      </c>
      <c r="Q1376" s="556">
        <v>0</v>
      </c>
      <c r="R1376" s="541">
        <f t="shared" si="67"/>
        <v>0</v>
      </c>
      <c r="S1376" s="561"/>
      <c r="T1376" s="561"/>
      <c r="U1376" s="561"/>
      <c r="V1376" s="561"/>
      <c r="W1376" s="561"/>
      <c r="X1376" s="561"/>
      <c r="Y1376" s="541"/>
      <c r="Z1376" s="541"/>
      <c r="AA1376" s="541"/>
      <c r="AB1376" s="541"/>
      <c r="AC1376" s="541"/>
      <c r="AD1376" s="541"/>
      <c r="AE1376" s="487"/>
      <c r="AF1376" s="487"/>
      <c r="AG1376" s="487"/>
      <c r="AH1376" s="487"/>
      <c r="AI1376" s="487"/>
      <c r="AJ1376" s="487"/>
      <c r="AK1376" s="487"/>
      <c r="AL1376" s="487"/>
      <c r="AM1376" s="487"/>
      <c r="AN1376" s="487"/>
      <c r="AO1376" s="487"/>
      <c r="AP1376" s="487"/>
      <c r="AQ1376" s="487"/>
      <c r="AR1376" s="487"/>
      <c r="AS1376" s="487"/>
      <c r="AT1376" s="487"/>
      <c r="AU1376" s="487"/>
      <c r="AV1376" s="487"/>
      <c r="AW1376" s="487"/>
      <c r="AX1376" s="487"/>
      <c r="AY1376" s="487"/>
      <c r="AZ1376" s="487"/>
      <c r="BA1376" s="487"/>
      <c r="BB1376" s="487"/>
    </row>
    <row r="1377" spans="1:54" customFormat="1" ht="17.25" hidden="1" customHeight="1" thickBot="1">
      <c r="A1377" s="574"/>
      <c r="B1377" s="553" t="s">
        <v>461</v>
      </c>
      <c r="C1377" s="557"/>
      <c r="D1377" s="566"/>
      <c r="E1377" s="559"/>
      <c r="F1377" s="547" t="s">
        <v>269</v>
      </c>
      <c r="G1377" s="562">
        <v>6</v>
      </c>
      <c r="H1377" s="562">
        <v>7</v>
      </c>
      <c r="I1377" s="718" t="s">
        <v>407</v>
      </c>
      <c r="J1377" s="562">
        <v>6</v>
      </c>
      <c r="K1377" s="561" t="s">
        <v>325</v>
      </c>
      <c r="L1377" s="561" t="s">
        <v>253</v>
      </c>
      <c r="M1377" s="556">
        <v>0</v>
      </c>
      <c r="N1377" s="554">
        <v>0</v>
      </c>
      <c r="O1377" s="556">
        <v>0</v>
      </c>
      <c r="P1377" s="556">
        <v>0</v>
      </c>
      <c r="Q1377" s="556">
        <v>0</v>
      </c>
      <c r="R1377" s="541">
        <f t="shared" si="67"/>
        <v>0</v>
      </c>
      <c r="S1377" s="561"/>
      <c r="T1377" s="561"/>
      <c r="U1377" s="561"/>
      <c r="V1377" s="561"/>
      <c r="W1377" s="561"/>
      <c r="X1377" s="561"/>
      <c r="Y1377" s="541"/>
      <c r="Z1377" s="541"/>
      <c r="AA1377" s="541"/>
      <c r="AB1377" s="541"/>
      <c r="AC1377" s="541"/>
      <c r="AD1377" s="541"/>
      <c r="AE1377" s="487"/>
      <c r="AF1377" s="487"/>
      <c r="AG1377" s="487"/>
      <c r="AH1377" s="487"/>
      <c r="AI1377" s="487"/>
      <c r="AJ1377" s="487"/>
      <c r="AK1377" s="487"/>
      <c r="AL1377" s="487"/>
      <c r="AM1377" s="487"/>
      <c r="AN1377" s="487"/>
      <c r="AO1377" s="487"/>
      <c r="AP1377" s="487"/>
      <c r="AQ1377" s="487"/>
      <c r="AR1377" s="487"/>
      <c r="AS1377" s="487"/>
      <c r="AT1377" s="487"/>
      <c r="AU1377" s="487"/>
      <c r="AV1377" s="487"/>
      <c r="AW1377" s="487"/>
      <c r="AX1377" s="487"/>
      <c r="AY1377" s="487"/>
      <c r="AZ1377" s="487"/>
      <c r="BA1377" s="487"/>
      <c r="BB1377" s="487"/>
    </row>
    <row r="1378" spans="1:54" customFormat="1" ht="15" hidden="1" customHeight="1" thickBot="1">
      <c r="A1378" s="556"/>
      <c r="B1378" s="553" t="s">
        <v>462</v>
      </c>
      <c r="C1378" s="557"/>
      <c r="D1378" s="566" t="s">
        <v>268</v>
      </c>
      <c r="E1378" s="559"/>
      <c r="F1378" s="547" t="s">
        <v>269</v>
      </c>
      <c r="G1378" s="562">
        <v>6</v>
      </c>
      <c r="H1378" s="562">
        <v>5</v>
      </c>
      <c r="I1378" s="718" t="s">
        <v>407</v>
      </c>
      <c r="J1378" s="562">
        <v>6</v>
      </c>
      <c r="K1378" s="576" t="s">
        <v>325</v>
      </c>
      <c r="L1378" s="561" t="s">
        <v>253</v>
      </c>
      <c r="M1378" s="556">
        <v>0</v>
      </c>
      <c r="N1378" s="556">
        <v>0</v>
      </c>
      <c r="O1378" s="556">
        <v>0</v>
      </c>
      <c r="P1378" s="556">
        <v>0</v>
      </c>
      <c r="Q1378" s="556">
        <v>0</v>
      </c>
      <c r="R1378" s="541">
        <f t="shared" ref="R1378:R1409" si="68">SUM(M1378:Q1378)</f>
        <v>0</v>
      </c>
      <c r="S1378" s="561"/>
      <c r="T1378" s="561"/>
      <c r="U1378" s="561"/>
      <c r="V1378" s="561"/>
      <c r="W1378" s="561"/>
      <c r="X1378" s="561"/>
      <c r="Y1378" s="541"/>
      <c r="Z1378" s="541"/>
      <c r="AA1378" s="541"/>
      <c r="AB1378" s="541"/>
      <c r="AC1378" s="541"/>
      <c r="AD1378" s="541"/>
      <c r="AE1378" s="487"/>
      <c r="AF1378" s="487"/>
      <c r="AG1378" s="487"/>
      <c r="AH1378" s="487"/>
      <c r="AI1378" s="487"/>
      <c r="AJ1378" s="487"/>
      <c r="AK1378" s="487"/>
      <c r="AL1378" s="487"/>
      <c r="AM1378" s="487"/>
      <c r="AN1378" s="487"/>
      <c r="AO1378" s="487"/>
      <c r="AP1378" s="487"/>
      <c r="AQ1378" s="487"/>
      <c r="AR1378" s="487"/>
      <c r="AS1378" s="487"/>
      <c r="AT1378" s="487"/>
      <c r="AU1378" s="487"/>
      <c r="AV1378" s="487"/>
      <c r="AW1378" s="487"/>
      <c r="AX1378" s="487"/>
      <c r="AY1378" s="487"/>
      <c r="AZ1378" s="487"/>
      <c r="BA1378" s="487"/>
      <c r="BB1378" s="487"/>
    </row>
    <row r="1379" spans="1:54" customFormat="1" ht="15" hidden="1" customHeight="1" thickBot="1">
      <c r="A1379" s="556"/>
      <c r="B1379" s="553" t="s">
        <v>463</v>
      </c>
      <c r="C1379" s="557"/>
      <c r="D1379" s="566" t="s">
        <v>402</v>
      </c>
      <c r="E1379" s="563"/>
      <c r="F1379" s="547" t="s">
        <v>269</v>
      </c>
      <c r="G1379" s="562">
        <v>5</v>
      </c>
      <c r="H1379" s="562">
        <v>2</v>
      </c>
      <c r="I1379" s="718" t="s">
        <v>407</v>
      </c>
      <c r="J1379" s="562">
        <v>6</v>
      </c>
      <c r="K1379" s="576" t="s">
        <v>325</v>
      </c>
      <c r="L1379" s="561" t="s">
        <v>253</v>
      </c>
      <c r="M1379" s="556">
        <v>0</v>
      </c>
      <c r="N1379" s="556">
        <v>0</v>
      </c>
      <c r="O1379" s="556">
        <v>0</v>
      </c>
      <c r="P1379" s="556">
        <v>0</v>
      </c>
      <c r="Q1379" s="556">
        <v>0</v>
      </c>
      <c r="R1379" s="541">
        <f t="shared" si="68"/>
        <v>0</v>
      </c>
      <c r="S1379" s="561"/>
      <c r="T1379" s="561"/>
      <c r="U1379" s="561"/>
      <c r="V1379" s="561"/>
      <c r="W1379" s="561"/>
      <c r="X1379" s="561"/>
      <c r="Y1379" s="541"/>
      <c r="Z1379" s="541"/>
      <c r="AA1379" s="541"/>
      <c r="AB1379" s="541"/>
      <c r="AC1379" s="541"/>
      <c r="AD1379" s="541"/>
      <c r="AE1379" s="487"/>
      <c r="AF1379" s="487"/>
      <c r="AG1379" s="487"/>
      <c r="AH1379" s="487"/>
      <c r="AI1379" s="487"/>
      <c r="AJ1379" s="487"/>
      <c r="AK1379" s="487"/>
      <c r="AL1379" s="487"/>
      <c r="AM1379" s="487"/>
      <c r="AN1379" s="487"/>
      <c r="AO1379" s="487"/>
      <c r="AP1379" s="487"/>
      <c r="AQ1379" s="487"/>
      <c r="AR1379" s="487"/>
      <c r="AS1379" s="487"/>
      <c r="AT1379" s="487"/>
      <c r="AU1379" s="487"/>
      <c r="AV1379" s="487"/>
      <c r="AW1379" s="487"/>
      <c r="AX1379" s="487"/>
      <c r="AY1379" s="487"/>
      <c r="AZ1379" s="487"/>
      <c r="BA1379" s="487"/>
      <c r="BB1379" s="487"/>
    </row>
    <row r="1380" spans="1:54" customFormat="1" ht="15" hidden="1" customHeight="1" thickBot="1">
      <c r="A1380" s="556"/>
      <c r="B1380" s="553" t="s">
        <v>464</v>
      </c>
      <c r="C1380" s="557"/>
      <c r="D1380" s="566"/>
      <c r="E1380" s="563"/>
      <c r="F1380" s="547" t="s">
        <v>269</v>
      </c>
      <c r="G1380" s="562">
        <v>7</v>
      </c>
      <c r="H1380" s="562">
        <v>7</v>
      </c>
      <c r="I1380" s="718" t="s">
        <v>407</v>
      </c>
      <c r="J1380" s="562">
        <v>7</v>
      </c>
      <c r="K1380" s="576" t="s">
        <v>325</v>
      </c>
      <c r="L1380" s="561" t="s">
        <v>253</v>
      </c>
      <c r="M1380" s="556">
        <v>0</v>
      </c>
      <c r="N1380" s="556">
        <v>0</v>
      </c>
      <c r="O1380" s="556">
        <v>0</v>
      </c>
      <c r="P1380" s="556">
        <v>0</v>
      </c>
      <c r="Q1380" s="556">
        <v>0</v>
      </c>
      <c r="R1380" s="541">
        <f t="shared" si="68"/>
        <v>0</v>
      </c>
      <c r="S1380" s="561"/>
      <c r="T1380" s="561"/>
      <c r="U1380" s="561"/>
      <c r="V1380" s="561"/>
      <c r="W1380" s="561"/>
      <c r="X1380" s="561"/>
      <c r="Y1380" s="541"/>
      <c r="Z1380" s="541"/>
      <c r="AA1380" s="541"/>
      <c r="AB1380" s="541"/>
      <c r="AC1380" s="541"/>
      <c r="AD1380" s="541"/>
      <c r="AE1380" s="487"/>
      <c r="AF1380" s="487"/>
      <c r="AG1380" s="487"/>
      <c r="AH1380" s="487"/>
      <c r="AI1380" s="487"/>
      <c r="AJ1380" s="487"/>
      <c r="AK1380" s="487"/>
      <c r="AL1380" s="487"/>
      <c r="AM1380" s="487"/>
      <c r="AN1380" s="487"/>
      <c r="AO1380" s="487"/>
      <c r="AP1380" s="487"/>
      <c r="AQ1380" s="487"/>
      <c r="AR1380" s="487"/>
      <c r="AS1380" s="487"/>
      <c r="AT1380" s="487"/>
      <c r="AU1380" s="487"/>
      <c r="AV1380" s="487"/>
      <c r="AW1380" s="487"/>
      <c r="AX1380" s="487"/>
      <c r="AY1380" s="487"/>
      <c r="AZ1380" s="487"/>
      <c r="BA1380" s="487"/>
      <c r="BB1380" s="487"/>
    </row>
    <row r="1381" spans="1:54" customFormat="1" ht="29.25" hidden="1" customHeight="1" thickBot="1">
      <c r="A1381" s="556"/>
      <c r="B1381" s="553" t="s">
        <v>465</v>
      </c>
      <c r="C1381" s="557"/>
      <c r="D1381" s="566" t="s">
        <v>466</v>
      </c>
      <c r="E1381" s="563"/>
      <c r="F1381" s="547" t="s">
        <v>269</v>
      </c>
      <c r="G1381" s="562">
        <v>6</v>
      </c>
      <c r="H1381" s="562">
        <v>6</v>
      </c>
      <c r="I1381" s="718" t="s">
        <v>407</v>
      </c>
      <c r="J1381" s="562">
        <v>7</v>
      </c>
      <c r="K1381" s="576" t="s">
        <v>325</v>
      </c>
      <c r="L1381" s="561" t="s">
        <v>253</v>
      </c>
      <c r="M1381" s="556">
        <v>0</v>
      </c>
      <c r="N1381" s="556">
        <v>0</v>
      </c>
      <c r="O1381" s="556">
        <v>0</v>
      </c>
      <c r="P1381" s="556">
        <v>0</v>
      </c>
      <c r="Q1381" s="556">
        <v>0</v>
      </c>
      <c r="R1381" s="541">
        <f t="shared" si="68"/>
        <v>0</v>
      </c>
      <c r="S1381" s="561"/>
      <c r="T1381" s="561"/>
      <c r="U1381" s="561"/>
      <c r="V1381" s="561"/>
      <c r="W1381" s="561"/>
      <c r="X1381" s="561"/>
      <c r="Y1381" s="541"/>
      <c r="Z1381" s="541"/>
      <c r="AA1381" s="541"/>
      <c r="AB1381" s="541"/>
      <c r="AC1381" s="541"/>
      <c r="AD1381" s="541"/>
      <c r="AE1381" s="487"/>
      <c r="AF1381" s="487"/>
      <c r="AG1381" s="487"/>
      <c r="AH1381" s="487"/>
      <c r="AI1381" s="487"/>
      <c r="AJ1381" s="487"/>
      <c r="AK1381" s="487"/>
      <c r="AL1381" s="487"/>
      <c r="AM1381" s="487"/>
      <c r="AN1381" s="487"/>
      <c r="AO1381" s="487"/>
      <c r="AP1381" s="487"/>
      <c r="AQ1381" s="487"/>
      <c r="AR1381" s="487"/>
      <c r="AS1381" s="487"/>
      <c r="AT1381" s="487"/>
      <c r="AU1381" s="487"/>
      <c r="AV1381" s="487"/>
      <c r="AW1381" s="487"/>
      <c r="AX1381" s="487"/>
      <c r="AY1381" s="487"/>
      <c r="AZ1381" s="487"/>
      <c r="BA1381" s="487"/>
      <c r="BB1381" s="487"/>
    </row>
    <row r="1382" spans="1:54" customFormat="1" ht="17.25" hidden="1" customHeight="1" thickBot="1">
      <c r="A1382" s="556"/>
      <c r="B1382" s="553" t="s">
        <v>467</v>
      </c>
      <c r="C1382" s="557"/>
      <c r="D1382" s="566"/>
      <c r="E1382" s="563"/>
      <c r="F1382" s="547" t="s">
        <v>269</v>
      </c>
      <c r="G1382" s="562">
        <v>9</v>
      </c>
      <c r="H1382" s="562">
        <v>5</v>
      </c>
      <c r="I1382" s="718" t="s">
        <v>407</v>
      </c>
      <c r="J1382" s="562">
        <v>7</v>
      </c>
      <c r="K1382" s="576" t="s">
        <v>325</v>
      </c>
      <c r="L1382" s="561" t="s">
        <v>253</v>
      </c>
      <c r="M1382" s="556">
        <v>0</v>
      </c>
      <c r="N1382" s="554">
        <v>0</v>
      </c>
      <c r="O1382" s="556">
        <v>0</v>
      </c>
      <c r="P1382" s="556">
        <v>0</v>
      </c>
      <c r="Q1382" s="556">
        <v>0</v>
      </c>
      <c r="R1382" s="541">
        <f t="shared" si="68"/>
        <v>0</v>
      </c>
      <c r="S1382" s="561"/>
      <c r="T1382" s="561"/>
      <c r="U1382" s="561"/>
      <c r="V1382" s="561"/>
      <c r="W1382" s="561"/>
      <c r="X1382" s="561"/>
      <c r="Y1382" s="541"/>
      <c r="Z1382" s="541"/>
      <c r="AA1382" s="541"/>
      <c r="AB1382" s="541"/>
      <c r="AC1382" s="541"/>
      <c r="AD1382" s="541"/>
      <c r="AE1382" s="487"/>
      <c r="AF1382" s="487"/>
      <c r="AG1382" s="487"/>
      <c r="AH1382" s="487"/>
      <c r="AI1382" s="487"/>
      <c r="AJ1382" s="487"/>
      <c r="AK1382" s="487"/>
      <c r="AL1382" s="487"/>
      <c r="AM1382" s="487"/>
      <c r="AN1382" s="487"/>
      <c r="AO1382" s="487"/>
      <c r="AP1382" s="487"/>
      <c r="AQ1382" s="487"/>
      <c r="AR1382" s="487"/>
      <c r="AS1382" s="487"/>
      <c r="AT1382" s="487"/>
      <c r="AU1382" s="487"/>
      <c r="AV1382" s="487"/>
      <c r="AW1382" s="487"/>
      <c r="AX1382" s="487"/>
      <c r="AY1382" s="487"/>
      <c r="AZ1382" s="487"/>
      <c r="BA1382" s="487"/>
      <c r="BB1382" s="487"/>
    </row>
    <row r="1383" spans="1:54" customFormat="1" ht="15" hidden="1" customHeight="1" thickBot="1">
      <c r="A1383" s="25">
        <v>1132</v>
      </c>
      <c r="B1383" s="280" t="s">
        <v>482</v>
      </c>
      <c r="C1383" s="165"/>
      <c r="D1383" s="254" t="s">
        <v>483</v>
      </c>
      <c r="E1383" s="127"/>
      <c r="F1383" s="97" t="s">
        <v>250</v>
      </c>
      <c r="G1383" s="112"/>
      <c r="H1383" s="112"/>
      <c r="I1383" s="539"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39"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39"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39"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39"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39" t="s">
        <v>3706</v>
      </c>
      <c r="J1388" s="64">
        <v>9</v>
      </c>
      <c r="K1388" s="58" t="s">
        <v>496</v>
      </c>
      <c r="L1388" s="54" t="s">
        <v>4988</v>
      </c>
      <c r="M1388" s="111">
        <v>0</v>
      </c>
      <c r="N1388" s="111">
        <v>0</v>
      </c>
      <c r="O1388" s="523">
        <v>0</v>
      </c>
      <c r="P1388" s="111">
        <v>0</v>
      </c>
      <c r="Q1388" s="523">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6" t="s">
        <v>468</v>
      </c>
      <c r="C1389" s="530"/>
      <c r="D1389" s="474" t="s">
        <v>469</v>
      </c>
      <c r="E1389" s="517"/>
      <c r="F1389" s="518" t="s">
        <v>250</v>
      </c>
      <c r="G1389" s="519"/>
      <c r="H1389" s="519"/>
      <c r="I1389" s="539" t="s">
        <v>3706</v>
      </c>
      <c r="J1389" s="519">
        <v>1</v>
      </c>
      <c r="K1389" s="520" t="s">
        <v>454</v>
      </c>
      <c r="L1389" s="521" t="s">
        <v>4989</v>
      </c>
      <c r="M1389" s="481">
        <v>0</v>
      </c>
      <c r="N1389" s="481">
        <v>0</v>
      </c>
      <c r="O1389" s="481">
        <v>0</v>
      </c>
      <c r="P1389" s="481">
        <v>0</v>
      </c>
      <c r="Q1389" s="481">
        <v>0</v>
      </c>
      <c r="R1389" s="279">
        <f t="shared" ref="R1389:R1398" si="69">SUM(M1389:Q1389)</f>
        <v>0</v>
      </c>
      <c r="S1389" s="521"/>
      <c r="T1389" s="521"/>
      <c r="U1389" s="521"/>
      <c r="V1389" s="521"/>
      <c r="W1389" s="521"/>
      <c r="X1389" s="521"/>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6" t="s">
        <v>471</v>
      </c>
      <c r="C1390" s="530"/>
      <c r="D1390" s="474" t="s">
        <v>472</v>
      </c>
      <c r="E1390" s="517"/>
      <c r="F1390" s="518" t="s">
        <v>250</v>
      </c>
      <c r="G1390" s="519"/>
      <c r="H1390" s="519"/>
      <c r="I1390" s="539" t="s">
        <v>3706</v>
      </c>
      <c r="J1390" s="519">
        <v>1</v>
      </c>
      <c r="K1390" s="522" t="s">
        <v>473</v>
      </c>
      <c r="L1390" s="521" t="s">
        <v>4989</v>
      </c>
      <c r="M1390" s="523">
        <v>0</v>
      </c>
      <c r="N1390" s="523">
        <v>0</v>
      </c>
      <c r="O1390" s="523">
        <v>0</v>
      </c>
      <c r="P1390" s="523">
        <v>0</v>
      </c>
      <c r="Q1390" s="481">
        <v>0</v>
      </c>
      <c r="R1390" s="279">
        <f t="shared" si="69"/>
        <v>0</v>
      </c>
      <c r="S1390" s="521"/>
      <c r="T1390" s="521"/>
      <c r="U1390" s="521"/>
      <c r="V1390" s="521"/>
      <c r="W1390" s="521"/>
      <c r="X1390" s="521"/>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6" t="s">
        <v>51</v>
      </c>
      <c r="C1391" s="530"/>
      <c r="D1391" s="474" t="s">
        <v>474</v>
      </c>
      <c r="E1391" s="524"/>
      <c r="F1391" s="518" t="s">
        <v>250</v>
      </c>
      <c r="G1391" s="519"/>
      <c r="H1391" s="519"/>
      <c r="I1391" s="539" t="s">
        <v>3706</v>
      </c>
      <c r="J1391" s="519">
        <v>2</v>
      </c>
      <c r="K1391" s="520" t="s">
        <v>454</v>
      </c>
      <c r="L1391" s="521" t="s">
        <v>4989</v>
      </c>
      <c r="M1391" s="481">
        <v>0</v>
      </c>
      <c r="N1391" s="481">
        <v>0</v>
      </c>
      <c r="O1391" s="481">
        <v>0</v>
      </c>
      <c r="P1391" s="481">
        <v>0</v>
      </c>
      <c r="Q1391" s="481">
        <v>0</v>
      </c>
      <c r="R1391" s="279">
        <f t="shared" si="69"/>
        <v>0</v>
      </c>
      <c r="S1391" s="521"/>
      <c r="T1391" s="521"/>
      <c r="U1391" s="521"/>
      <c r="V1391" s="521"/>
      <c r="W1391" s="521"/>
      <c r="X1391" s="521"/>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0" t="s">
        <v>475</v>
      </c>
      <c r="C1392" s="530"/>
      <c r="D1392" s="474" t="s">
        <v>476</v>
      </c>
      <c r="E1392" s="524"/>
      <c r="F1392" s="518" t="s">
        <v>250</v>
      </c>
      <c r="G1392" s="519"/>
      <c r="H1392" s="519"/>
      <c r="I1392" s="539" t="s">
        <v>3706</v>
      </c>
      <c r="J1392" s="519">
        <v>2</v>
      </c>
      <c r="K1392" s="520" t="s">
        <v>454</v>
      </c>
      <c r="L1392" s="521" t="s">
        <v>4989</v>
      </c>
      <c r="M1392" s="481">
        <v>0</v>
      </c>
      <c r="N1392" s="481">
        <v>0</v>
      </c>
      <c r="O1392" s="481">
        <v>0</v>
      </c>
      <c r="P1392" s="481">
        <v>0</v>
      </c>
      <c r="Q1392" s="481">
        <v>0</v>
      </c>
      <c r="R1392" s="279">
        <f t="shared" si="69"/>
        <v>0</v>
      </c>
      <c r="S1392" s="521"/>
      <c r="T1392" s="521"/>
      <c r="U1392" s="521"/>
      <c r="V1392" s="521"/>
      <c r="W1392" s="521"/>
      <c r="X1392" s="521"/>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6" t="s">
        <v>477</v>
      </c>
      <c r="C1393" s="530"/>
      <c r="D1393" s="474" t="s">
        <v>478</v>
      </c>
      <c r="E1393" s="517"/>
      <c r="F1393" s="518" t="s">
        <v>250</v>
      </c>
      <c r="G1393" s="519"/>
      <c r="H1393" s="519"/>
      <c r="I1393" s="539" t="s">
        <v>3706</v>
      </c>
      <c r="J1393" s="519">
        <v>3</v>
      </c>
      <c r="K1393" s="520" t="s">
        <v>454</v>
      </c>
      <c r="L1393" s="521" t="s">
        <v>4989</v>
      </c>
      <c r="M1393" s="481">
        <v>0</v>
      </c>
      <c r="N1393" s="481">
        <v>0</v>
      </c>
      <c r="O1393" s="481">
        <v>0</v>
      </c>
      <c r="P1393" s="481">
        <v>0</v>
      </c>
      <c r="Q1393" s="481">
        <v>0</v>
      </c>
      <c r="R1393" s="279">
        <f t="shared" si="69"/>
        <v>0</v>
      </c>
      <c r="S1393" s="521"/>
      <c r="T1393" s="521"/>
      <c r="U1393" s="521"/>
      <c r="V1393" s="521"/>
      <c r="W1393" s="521"/>
      <c r="X1393" s="521"/>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5" t="s">
        <v>3221</v>
      </c>
      <c r="C1394" s="531"/>
      <c r="D1394" s="474" t="s">
        <v>479</v>
      </c>
      <c r="E1394" s="517"/>
      <c r="F1394" s="518" t="s">
        <v>250</v>
      </c>
      <c r="G1394" s="519"/>
      <c r="H1394" s="519"/>
      <c r="I1394" s="539" t="s">
        <v>3706</v>
      </c>
      <c r="J1394" s="519">
        <v>4</v>
      </c>
      <c r="K1394" s="520" t="s">
        <v>454</v>
      </c>
      <c r="L1394" s="521" t="s">
        <v>4989</v>
      </c>
      <c r="M1394" s="481">
        <v>0</v>
      </c>
      <c r="N1394" s="481">
        <v>0</v>
      </c>
      <c r="O1394" s="481">
        <v>0</v>
      </c>
      <c r="P1394" s="481">
        <v>0</v>
      </c>
      <c r="Q1394" s="481">
        <v>0</v>
      </c>
      <c r="R1394" s="279">
        <f t="shared" si="69"/>
        <v>0</v>
      </c>
      <c r="S1394" s="521"/>
      <c r="T1394" s="521"/>
      <c r="U1394" s="521"/>
      <c r="V1394" s="521"/>
      <c r="W1394" s="521"/>
      <c r="X1394" s="521"/>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39"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39" t="s">
        <v>3706</v>
      </c>
      <c r="J1396" s="112">
        <v>5</v>
      </c>
      <c r="K1396" s="113" t="s">
        <v>454</v>
      </c>
      <c r="L1396" s="521" t="s">
        <v>4989</v>
      </c>
      <c r="M1396" s="25">
        <v>0</v>
      </c>
      <c r="N1396" s="25">
        <v>0</v>
      </c>
      <c r="O1396" s="25">
        <v>0</v>
      </c>
      <c r="P1396" s="25">
        <v>0</v>
      </c>
      <c r="Q1396" s="25">
        <v>0</v>
      </c>
      <c r="R1396" s="279">
        <f t="shared" si="69"/>
        <v>0</v>
      </c>
      <c r="S1396" s="521"/>
      <c r="T1396" s="521"/>
      <c r="U1396" s="521"/>
      <c r="V1396" s="521"/>
      <c r="W1396" s="521"/>
      <c r="X1396" s="521"/>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39"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39" t="s">
        <v>3706</v>
      </c>
      <c r="J1398" s="112">
        <v>5</v>
      </c>
      <c r="K1398" s="48" t="s">
        <v>473</v>
      </c>
      <c r="L1398" s="521" t="s">
        <v>4989</v>
      </c>
      <c r="M1398" s="25">
        <v>0</v>
      </c>
      <c r="N1398" s="25">
        <v>0</v>
      </c>
      <c r="O1398" s="30">
        <v>0</v>
      </c>
      <c r="P1398" s="25">
        <v>0</v>
      </c>
      <c r="Q1398" s="25">
        <v>0</v>
      </c>
      <c r="R1398" s="279">
        <f t="shared" si="69"/>
        <v>0</v>
      </c>
      <c r="S1398" s="521"/>
      <c r="T1398" s="521"/>
      <c r="U1398" s="521"/>
      <c r="V1398" s="521"/>
      <c r="W1398" s="521"/>
      <c r="X1398" s="521"/>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39" t="s">
        <v>3708</v>
      </c>
      <c r="J1399" s="112">
        <v>1</v>
      </c>
      <c r="K1399" s="89" t="s">
        <v>454</v>
      </c>
      <c r="L1399" s="521" t="s">
        <v>4989</v>
      </c>
      <c r="M1399" s="25">
        <v>0</v>
      </c>
      <c r="N1399" s="25">
        <v>0</v>
      </c>
      <c r="O1399" s="25">
        <v>0</v>
      </c>
      <c r="P1399" s="25">
        <v>0</v>
      </c>
      <c r="Q1399" s="25">
        <v>0</v>
      </c>
      <c r="R1399" s="279">
        <f t="shared" ref="R1399:R1408" si="70">SUM(M1399:Q1399)</f>
        <v>0</v>
      </c>
      <c r="S1399" s="521"/>
      <c r="T1399" s="521"/>
      <c r="U1399" s="521"/>
      <c r="V1399" s="521"/>
      <c r="W1399" s="521"/>
      <c r="X1399" s="521"/>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39" t="s">
        <v>3708</v>
      </c>
      <c r="J1400" s="112">
        <v>2</v>
      </c>
      <c r="K1400" s="89" t="s">
        <v>454</v>
      </c>
      <c r="L1400" s="521" t="s">
        <v>4989</v>
      </c>
      <c r="M1400" s="25">
        <v>0</v>
      </c>
      <c r="N1400" s="25">
        <v>0</v>
      </c>
      <c r="O1400" s="25">
        <v>0</v>
      </c>
      <c r="P1400" s="25">
        <v>0</v>
      </c>
      <c r="Q1400" s="25">
        <v>0</v>
      </c>
      <c r="R1400" s="279">
        <f t="shared" si="70"/>
        <v>0</v>
      </c>
      <c r="S1400" s="521"/>
      <c r="T1400" s="521"/>
      <c r="U1400" s="521"/>
      <c r="V1400" s="521"/>
      <c r="W1400" s="521"/>
      <c r="X1400" s="521"/>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39" t="s">
        <v>3708</v>
      </c>
      <c r="J1401" s="64">
        <v>2</v>
      </c>
      <c r="K1401" s="68" t="s">
        <v>454</v>
      </c>
      <c r="L1401" s="521" t="s">
        <v>4989</v>
      </c>
      <c r="M1401" s="25">
        <v>0</v>
      </c>
      <c r="N1401" s="25">
        <v>0</v>
      </c>
      <c r="O1401" s="25">
        <v>0</v>
      </c>
      <c r="P1401" s="25">
        <v>0</v>
      </c>
      <c r="Q1401" s="25">
        <v>0</v>
      </c>
      <c r="R1401" s="279">
        <f t="shared" si="70"/>
        <v>0</v>
      </c>
      <c r="S1401" s="521"/>
      <c r="T1401" s="521"/>
      <c r="U1401" s="521"/>
      <c r="V1401" s="521"/>
      <c r="W1401" s="521"/>
      <c r="X1401" s="521"/>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39" t="s">
        <v>3708</v>
      </c>
      <c r="J1402" s="53">
        <v>3</v>
      </c>
      <c r="K1402" s="68" t="s">
        <v>454</v>
      </c>
      <c r="L1402" s="521" t="s">
        <v>4989</v>
      </c>
      <c r="M1402" s="25">
        <v>0</v>
      </c>
      <c r="N1402" s="25">
        <v>0</v>
      </c>
      <c r="O1402" s="25">
        <v>0</v>
      </c>
      <c r="P1402" s="25">
        <v>0</v>
      </c>
      <c r="Q1402" s="25">
        <v>0</v>
      </c>
      <c r="R1402" s="279">
        <f t="shared" si="70"/>
        <v>0</v>
      </c>
      <c r="S1402" s="521"/>
      <c r="T1402" s="521"/>
      <c r="U1402" s="521"/>
      <c r="V1402" s="521"/>
      <c r="W1402" s="521"/>
      <c r="X1402" s="521"/>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39" t="s">
        <v>3234</v>
      </c>
      <c r="J1403" s="112">
        <v>8</v>
      </c>
      <c r="K1403" s="68"/>
      <c r="L1403" s="521" t="s">
        <v>7055</v>
      </c>
      <c r="M1403" s="25">
        <v>0</v>
      </c>
      <c r="N1403" s="30">
        <v>2</v>
      </c>
      <c r="O1403" s="30">
        <v>2</v>
      </c>
      <c r="P1403" s="30">
        <v>2</v>
      </c>
      <c r="Q1403" s="30">
        <v>2</v>
      </c>
      <c r="R1403" s="279">
        <f t="shared" si="70"/>
        <v>8</v>
      </c>
      <c r="S1403" s="521"/>
      <c r="T1403" s="521"/>
      <c r="U1403" s="521"/>
      <c r="V1403" s="521"/>
      <c r="W1403" s="521"/>
      <c r="X1403" s="521"/>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39" t="s">
        <v>3708</v>
      </c>
      <c r="J1404" s="112">
        <v>3</v>
      </c>
      <c r="K1404" s="125" t="s">
        <v>473</v>
      </c>
      <c r="L1404" s="521" t="s">
        <v>4989</v>
      </c>
      <c r="M1404" s="25">
        <v>0</v>
      </c>
      <c r="N1404" s="25">
        <v>0</v>
      </c>
      <c r="O1404" s="51">
        <v>0</v>
      </c>
      <c r="P1404" s="25">
        <v>0</v>
      </c>
      <c r="Q1404" s="25">
        <v>0</v>
      </c>
      <c r="R1404" s="279">
        <f t="shared" si="70"/>
        <v>0</v>
      </c>
      <c r="S1404" s="521"/>
      <c r="T1404" s="521"/>
      <c r="U1404" s="521"/>
      <c r="V1404" s="521"/>
      <c r="W1404" s="521"/>
      <c r="X1404" s="521"/>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39" t="s">
        <v>3708</v>
      </c>
      <c r="J1405" s="112">
        <v>3</v>
      </c>
      <c r="K1405" s="125" t="s">
        <v>473</v>
      </c>
      <c r="L1405" s="521" t="s">
        <v>4989</v>
      </c>
      <c r="M1405" s="25">
        <v>0</v>
      </c>
      <c r="N1405" s="25">
        <v>0</v>
      </c>
      <c r="O1405" s="25">
        <v>0</v>
      </c>
      <c r="P1405" s="25">
        <v>0</v>
      </c>
      <c r="Q1405" s="25">
        <v>0</v>
      </c>
      <c r="R1405" s="279">
        <f t="shared" si="70"/>
        <v>0</v>
      </c>
      <c r="S1405" s="521"/>
      <c r="T1405" s="521"/>
      <c r="U1405" s="521"/>
      <c r="V1405" s="521"/>
      <c r="W1405" s="521"/>
      <c r="X1405" s="521"/>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39" t="s">
        <v>3708</v>
      </c>
      <c r="J1406" s="64">
        <v>3</v>
      </c>
      <c r="K1406" s="68" t="s">
        <v>454</v>
      </c>
      <c r="L1406" s="521" t="s">
        <v>4989</v>
      </c>
      <c r="M1406" s="25">
        <v>0</v>
      </c>
      <c r="N1406" s="25">
        <v>0</v>
      </c>
      <c r="O1406" s="25">
        <v>0</v>
      </c>
      <c r="P1406" s="25">
        <v>0</v>
      </c>
      <c r="Q1406" s="25">
        <v>0</v>
      </c>
      <c r="R1406" s="279">
        <f t="shared" si="70"/>
        <v>0</v>
      </c>
      <c r="S1406" s="521"/>
      <c r="T1406" s="521"/>
      <c r="U1406" s="521"/>
      <c r="V1406" s="521"/>
      <c r="W1406" s="521"/>
      <c r="X1406" s="521"/>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39" t="s">
        <v>3708</v>
      </c>
      <c r="J1407" s="64">
        <v>4</v>
      </c>
      <c r="K1407" s="68" t="s">
        <v>454</v>
      </c>
      <c r="L1407" s="521" t="s">
        <v>4989</v>
      </c>
      <c r="M1407" s="25">
        <v>0</v>
      </c>
      <c r="N1407" s="25">
        <v>0</v>
      </c>
      <c r="O1407" s="25">
        <v>0</v>
      </c>
      <c r="P1407" s="25">
        <v>0</v>
      </c>
      <c r="Q1407" s="25">
        <v>0</v>
      </c>
      <c r="R1407" s="279">
        <f t="shared" si="70"/>
        <v>0</v>
      </c>
      <c r="S1407" s="521"/>
      <c r="T1407" s="521"/>
      <c r="U1407" s="521"/>
      <c r="V1407" s="521"/>
      <c r="W1407" s="521"/>
      <c r="X1407" s="521"/>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39" t="s">
        <v>3708</v>
      </c>
      <c r="J1408" s="64">
        <v>6</v>
      </c>
      <c r="K1408" s="72" t="s">
        <v>473</v>
      </c>
      <c r="L1408" s="521" t="s">
        <v>4989</v>
      </c>
      <c r="M1408" s="25">
        <v>0</v>
      </c>
      <c r="N1408" s="25">
        <v>0</v>
      </c>
      <c r="O1408" s="25">
        <v>0</v>
      </c>
      <c r="P1408" s="25">
        <v>0</v>
      </c>
      <c r="Q1408" s="25">
        <v>0</v>
      </c>
      <c r="R1408" s="279">
        <f t="shared" si="70"/>
        <v>0</v>
      </c>
      <c r="S1408" s="521"/>
      <c r="T1408" s="521"/>
      <c r="U1408" s="521"/>
      <c r="V1408" s="521"/>
      <c r="W1408" s="521"/>
      <c r="X1408" s="521"/>
      <c r="Y1408" s="279"/>
      <c r="Z1408" s="279"/>
      <c r="AA1408" s="279"/>
      <c r="AB1408" s="279"/>
      <c r="AC1408" s="279"/>
      <c r="AD1408" s="279"/>
      <c r="AE1408" s="18"/>
    </row>
    <row r="1409" spans="1:54" customFormat="1" ht="15" hidden="1" customHeight="1" thickBot="1">
      <c r="A1409" s="25"/>
      <c r="B1409" s="101" t="s">
        <v>3698</v>
      </c>
      <c r="C1409" s="31"/>
      <c r="D1409" s="578"/>
      <c r="E1409" s="155"/>
      <c r="F1409" s="594" t="s">
        <v>250</v>
      </c>
      <c r="G1409" s="595"/>
      <c r="H1409" s="595"/>
      <c r="I1409" s="539" t="s">
        <v>3708</v>
      </c>
      <c r="J1409" s="595">
        <v>1</v>
      </c>
      <c r="K1409" s="68" t="s">
        <v>454</v>
      </c>
      <c r="L1409" s="596" t="s">
        <v>4989</v>
      </c>
      <c r="M1409" s="25">
        <v>0</v>
      </c>
      <c r="N1409" s="25">
        <v>0</v>
      </c>
      <c r="O1409" s="25">
        <v>0</v>
      </c>
      <c r="P1409" s="25">
        <v>0</v>
      </c>
      <c r="Q1409" s="25">
        <v>0</v>
      </c>
      <c r="R1409" s="597">
        <f t="shared" si="68"/>
        <v>0</v>
      </c>
      <c r="S1409" s="596"/>
      <c r="T1409" s="596"/>
      <c r="U1409" s="596"/>
      <c r="V1409" s="596"/>
      <c r="W1409" s="596"/>
      <c r="X1409" s="596"/>
      <c r="Y1409" s="597"/>
      <c r="Z1409" s="597"/>
      <c r="AA1409" s="597"/>
      <c r="AB1409" s="597"/>
      <c r="AC1409" s="597"/>
      <c r="AD1409" s="597"/>
      <c r="AE1409" s="356"/>
      <c r="AF1409" s="598"/>
      <c r="AG1409" s="598"/>
      <c r="AH1409" s="598"/>
      <c r="AI1409" s="598"/>
      <c r="AJ1409" s="598"/>
      <c r="AK1409" s="598"/>
      <c r="AL1409" s="598"/>
      <c r="AM1409" s="598"/>
      <c r="AN1409" s="598"/>
      <c r="AO1409" s="598"/>
      <c r="AP1409" s="598"/>
      <c r="AQ1409" s="598"/>
      <c r="AR1409" s="598"/>
      <c r="AS1409" s="598"/>
      <c r="AT1409" s="598"/>
      <c r="AU1409" s="598"/>
      <c r="AV1409" s="598"/>
      <c r="AW1409" s="598"/>
      <c r="AX1409" s="598"/>
      <c r="AY1409" s="598"/>
      <c r="AZ1409" s="598"/>
      <c r="BA1409" s="598"/>
      <c r="BB1409" s="598"/>
    </row>
    <row r="1410" spans="1:54" customFormat="1" ht="15" customHeight="1" thickBot="1">
      <c r="A1410" s="30"/>
      <c r="B1410" s="101" t="s">
        <v>4029</v>
      </c>
      <c r="C1410" s="31"/>
      <c r="D1410" s="254"/>
      <c r="E1410" s="53"/>
      <c r="F1410" s="594" t="s">
        <v>250</v>
      </c>
      <c r="G1410" s="64"/>
      <c r="H1410" s="64"/>
      <c r="I1410" s="539"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39" t="s">
        <v>3708</v>
      </c>
      <c r="J1411" s="64">
        <v>3</v>
      </c>
      <c r="K1411" s="73" t="s">
        <v>490</v>
      </c>
      <c r="L1411" s="686" t="s">
        <v>4989</v>
      </c>
      <c r="M1411" s="25">
        <v>0</v>
      </c>
      <c r="N1411" s="25">
        <v>0</v>
      </c>
      <c r="O1411" s="25">
        <v>0</v>
      </c>
      <c r="P1411" s="25">
        <v>0</v>
      </c>
      <c r="Q1411" s="25">
        <v>0</v>
      </c>
      <c r="R1411" s="279">
        <f t="shared" ref="R1411:R1418" si="71">SUM(M1411:Q1411)</f>
        <v>0</v>
      </c>
      <c r="S1411" s="686"/>
      <c r="T1411" s="686"/>
      <c r="U1411" s="686"/>
      <c r="V1411" s="686"/>
      <c r="W1411" s="686"/>
      <c r="X1411" s="686"/>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39"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39"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39"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39"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39"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39"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39" t="s">
        <v>3707</v>
      </c>
      <c r="J1418" s="64">
        <v>9</v>
      </c>
      <c r="K1418" s="58" t="s">
        <v>496</v>
      </c>
      <c r="L1418" s="54" t="s">
        <v>4988</v>
      </c>
      <c r="M1418" s="25">
        <v>0</v>
      </c>
      <c r="N1418" s="25">
        <v>0</v>
      </c>
      <c r="O1418" s="523">
        <v>0</v>
      </c>
      <c r="P1418" s="523">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39" t="s">
        <v>3709</v>
      </c>
      <c r="J1419" s="112">
        <v>0</v>
      </c>
      <c r="K1419" s="89" t="s">
        <v>454</v>
      </c>
      <c r="L1419" s="521" t="s">
        <v>4989</v>
      </c>
      <c r="M1419" s="25">
        <v>0</v>
      </c>
      <c r="N1419" s="25">
        <v>0</v>
      </c>
      <c r="O1419" s="25">
        <v>0</v>
      </c>
      <c r="P1419" s="25">
        <v>0</v>
      </c>
      <c r="Q1419" s="25">
        <v>0</v>
      </c>
      <c r="R1419" s="279">
        <f>SUM(M1419:Q1419)</f>
        <v>0</v>
      </c>
      <c r="S1419" s="521"/>
      <c r="T1419" s="521"/>
      <c r="U1419" s="521"/>
      <c r="V1419" s="521"/>
      <c r="W1419" s="521"/>
      <c r="X1419" s="521"/>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39" t="s">
        <v>3709</v>
      </c>
      <c r="J1420" s="112">
        <v>0</v>
      </c>
      <c r="K1420" s="89" t="s">
        <v>454</v>
      </c>
      <c r="L1420" s="521" t="s">
        <v>4989</v>
      </c>
      <c r="M1420" s="25">
        <v>0</v>
      </c>
      <c r="N1420" s="25">
        <v>0</v>
      </c>
      <c r="O1420" s="25">
        <v>0</v>
      </c>
      <c r="P1420" s="25">
        <v>0</v>
      </c>
      <c r="Q1420" s="25">
        <v>0</v>
      </c>
      <c r="R1420" s="279">
        <f>SUM(M1420:Q1420)</f>
        <v>0</v>
      </c>
      <c r="S1420" s="521"/>
      <c r="T1420" s="521"/>
      <c r="U1420" s="521"/>
      <c r="V1420" s="521"/>
      <c r="W1420" s="521"/>
      <c r="X1420" s="521"/>
      <c r="Y1420" s="279"/>
      <c r="Z1420" s="279"/>
      <c r="AA1420" s="279"/>
      <c r="AB1420" s="279"/>
      <c r="AC1420" s="279"/>
      <c r="AD1420" s="279"/>
      <c r="AE1420" s="18"/>
    </row>
    <row r="1421" spans="1:54" customFormat="1" ht="15" hidden="1" customHeight="1" thickBot="1">
      <c r="A1421" s="25">
        <v>1505</v>
      </c>
      <c r="B1421" s="532" t="s">
        <v>547</v>
      </c>
      <c r="C1421" s="532"/>
      <c r="D1421" s="254" t="s">
        <v>548</v>
      </c>
      <c r="E1421" s="53"/>
      <c r="F1421" s="184" t="s">
        <v>250</v>
      </c>
      <c r="G1421" s="64"/>
      <c r="H1421" s="64"/>
      <c r="I1421" s="539" t="s">
        <v>3709</v>
      </c>
      <c r="J1421" s="64">
        <v>1</v>
      </c>
      <c r="K1421" s="68" t="s">
        <v>454</v>
      </c>
      <c r="L1421" s="521" t="s">
        <v>4989</v>
      </c>
      <c r="M1421" s="25">
        <v>0</v>
      </c>
      <c r="N1421" s="25">
        <v>0</v>
      </c>
      <c r="O1421" s="25">
        <v>0</v>
      </c>
      <c r="P1421" s="25">
        <v>0</v>
      </c>
      <c r="Q1421" s="25">
        <v>0</v>
      </c>
      <c r="R1421" s="279">
        <f>SUM(M1421:Q1421)</f>
        <v>0</v>
      </c>
      <c r="S1421" s="521"/>
      <c r="T1421" s="521"/>
      <c r="U1421" s="521"/>
      <c r="V1421" s="521"/>
      <c r="W1421" s="521"/>
      <c r="X1421" s="521"/>
      <c r="Y1421" s="279"/>
      <c r="Z1421" s="279"/>
      <c r="AA1421" s="279"/>
      <c r="AB1421" s="279"/>
      <c r="AC1421" s="279"/>
      <c r="AD1421" s="279"/>
      <c r="AE1421" s="18"/>
    </row>
    <row r="1422" spans="1:54" customFormat="1" ht="15" hidden="1" customHeight="1" thickBot="1">
      <c r="A1422" s="25"/>
      <c r="B1422" s="697" t="s">
        <v>4803</v>
      </c>
      <c r="C1422" s="532"/>
      <c r="D1422" s="697" t="s">
        <v>4804</v>
      </c>
      <c r="E1422" s="53"/>
      <c r="F1422" s="184"/>
      <c r="G1422" s="64"/>
      <c r="H1422" s="64"/>
      <c r="I1422" s="539"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2"/>
      <c r="D1423" s="254" t="s">
        <v>550</v>
      </c>
      <c r="E1423" s="53"/>
      <c r="F1423" s="184" t="s">
        <v>269</v>
      </c>
      <c r="G1423" s="64">
        <v>0</v>
      </c>
      <c r="H1423" s="64">
        <v>5</v>
      </c>
      <c r="I1423" s="539" t="s">
        <v>3709</v>
      </c>
      <c r="J1423" s="64">
        <v>2</v>
      </c>
      <c r="K1423" s="72" t="s">
        <v>473</v>
      </c>
      <c r="L1423" s="521" t="s">
        <v>4989</v>
      </c>
      <c r="M1423" s="25">
        <v>0</v>
      </c>
      <c r="N1423" s="25">
        <v>0</v>
      </c>
      <c r="O1423" s="25">
        <v>0</v>
      </c>
      <c r="P1423" s="25">
        <v>0</v>
      </c>
      <c r="Q1423" s="25">
        <v>0</v>
      </c>
      <c r="R1423" s="279">
        <f>SUM(M1423:Q1423)</f>
        <v>0</v>
      </c>
      <c r="S1423" s="521"/>
      <c r="T1423" s="521"/>
      <c r="U1423" s="521"/>
      <c r="V1423" s="521"/>
      <c r="W1423" s="521"/>
      <c r="X1423" s="521"/>
      <c r="Y1423" s="279"/>
      <c r="Z1423" s="279"/>
      <c r="AA1423" s="279"/>
      <c r="AB1423" s="279"/>
      <c r="AC1423" s="279"/>
      <c r="AD1423" s="279"/>
      <c r="AE1423" s="18"/>
    </row>
    <row r="1424" spans="1:54" customFormat="1" ht="15" hidden="1" customHeight="1" thickBot="1">
      <c r="A1424" s="25"/>
      <c r="B1424" s="697" t="s">
        <v>4805</v>
      </c>
      <c r="C1424" s="532"/>
      <c r="D1424" s="697" t="s">
        <v>4806</v>
      </c>
      <c r="E1424" s="53"/>
      <c r="F1424" s="184" t="s">
        <v>269</v>
      </c>
      <c r="G1424" s="64"/>
      <c r="H1424" s="64"/>
      <c r="I1424" s="539"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2"/>
      <c r="D1425" s="254" t="s">
        <v>552</v>
      </c>
      <c r="E1425" s="53"/>
      <c r="F1425" s="184" t="s">
        <v>250</v>
      </c>
      <c r="G1425" s="64"/>
      <c r="H1425" s="64"/>
      <c r="I1425" s="539" t="s">
        <v>3709</v>
      </c>
      <c r="J1425" s="64">
        <v>3</v>
      </c>
      <c r="K1425" s="68" t="s">
        <v>454</v>
      </c>
      <c r="L1425" s="521" t="s">
        <v>4989</v>
      </c>
      <c r="M1425" s="25">
        <v>0</v>
      </c>
      <c r="N1425" s="25">
        <v>0</v>
      </c>
      <c r="O1425" s="25">
        <v>0</v>
      </c>
      <c r="P1425" s="25">
        <v>0</v>
      </c>
      <c r="Q1425" s="25">
        <v>0</v>
      </c>
      <c r="R1425" s="279">
        <f t="shared" ref="R1425:R1431" si="72">SUM(M1425:Q1425)</f>
        <v>0</v>
      </c>
      <c r="S1425" s="521"/>
      <c r="T1425" s="521"/>
      <c r="U1425" s="521"/>
      <c r="V1425" s="521"/>
      <c r="W1425" s="521"/>
      <c r="X1425" s="521"/>
      <c r="Y1425" s="279"/>
      <c r="Z1425" s="279"/>
      <c r="AA1425" s="279"/>
      <c r="AB1425" s="279"/>
      <c r="AC1425" s="279"/>
      <c r="AD1425" s="279"/>
      <c r="AE1425" s="18"/>
    </row>
    <row r="1426" spans="1:31" customFormat="1" ht="15" customHeight="1" thickBot="1">
      <c r="A1426" s="25">
        <v>1529</v>
      </c>
      <c r="B1426" s="284" t="s">
        <v>553</v>
      </c>
      <c r="C1426" s="532"/>
      <c r="D1426" s="254" t="s">
        <v>554</v>
      </c>
      <c r="E1426" s="53"/>
      <c r="F1426" s="184" t="s">
        <v>250</v>
      </c>
      <c r="G1426" s="64"/>
      <c r="H1426" s="64"/>
      <c r="I1426" s="539" t="s">
        <v>3709</v>
      </c>
      <c r="J1426" s="64">
        <v>3</v>
      </c>
      <c r="K1426" s="73" t="s">
        <v>490</v>
      </c>
      <c r="L1426" s="686" t="s">
        <v>4796</v>
      </c>
      <c r="M1426" s="25">
        <v>0</v>
      </c>
      <c r="N1426" s="25">
        <v>0</v>
      </c>
      <c r="O1426" s="25">
        <v>0</v>
      </c>
      <c r="P1426" s="30">
        <v>2</v>
      </c>
      <c r="Q1426" s="25">
        <v>0</v>
      </c>
      <c r="R1426" s="279">
        <f t="shared" si="72"/>
        <v>2</v>
      </c>
      <c r="S1426" s="686"/>
      <c r="T1426" s="686"/>
      <c r="U1426" s="686"/>
      <c r="V1426" s="686"/>
      <c r="W1426" s="686"/>
      <c r="X1426" s="686"/>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39" t="s">
        <v>3709</v>
      </c>
      <c r="J1427" s="112">
        <v>4</v>
      </c>
      <c r="K1427" s="89" t="s">
        <v>454</v>
      </c>
      <c r="L1427" s="521" t="s">
        <v>4989</v>
      </c>
      <c r="M1427" s="25">
        <v>0</v>
      </c>
      <c r="N1427" s="25">
        <v>0</v>
      </c>
      <c r="O1427" s="25">
        <v>0</v>
      </c>
      <c r="P1427" s="25">
        <v>0</v>
      </c>
      <c r="Q1427" s="25">
        <v>0</v>
      </c>
      <c r="R1427" s="279">
        <f t="shared" si="72"/>
        <v>0</v>
      </c>
      <c r="S1427" s="521"/>
      <c r="T1427" s="521"/>
      <c r="U1427" s="521"/>
      <c r="V1427" s="521"/>
      <c r="W1427" s="521"/>
      <c r="X1427" s="521"/>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39"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2" t="s">
        <v>561</v>
      </c>
      <c r="C1429" s="532"/>
      <c r="D1429" s="254" t="s">
        <v>562</v>
      </c>
      <c r="E1429" s="53"/>
      <c r="F1429" s="184" t="s">
        <v>250</v>
      </c>
      <c r="G1429" s="64"/>
      <c r="H1429" s="64"/>
      <c r="I1429" s="539" t="s">
        <v>3709</v>
      </c>
      <c r="J1429" s="64">
        <v>4</v>
      </c>
      <c r="K1429" s="72" t="s">
        <v>473</v>
      </c>
      <c r="L1429" s="521" t="s">
        <v>4989</v>
      </c>
      <c r="M1429" s="25">
        <v>0</v>
      </c>
      <c r="N1429" s="25">
        <v>0</v>
      </c>
      <c r="O1429" s="25">
        <v>0</v>
      </c>
      <c r="P1429" s="25">
        <v>0</v>
      </c>
      <c r="Q1429" s="25">
        <v>0</v>
      </c>
      <c r="R1429" s="279">
        <f t="shared" si="72"/>
        <v>0</v>
      </c>
      <c r="S1429" s="521"/>
      <c r="T1429" s="521"/>
      <c r="U1429" s="521"/>
      <c r="V1429" s="521"/>
      <c r="W1429" s="521"/>
      <c r="X1429" s="521"/>
      <c r="Y1429" s="279"/>
      <c r="Z1429" s="279"/>
      <c r="AA1429" s="279"/>
      <c r="AB1429" s="279"/>
      <c r="AC1429" s="279"/>
      <c r="AD1429" s="279"/>
      <c r="AE1429" s="18"/>
    </row>
    <row r="1430" spans="1:31" customFormat="1" ht="15" hidden="1" customHeight="1" thickBot="1">
      <c r="A1430" s="25">
        <v>1540</v>
      </c>
      <c r="B1430" s="284" t="s">
        <v>563</v>
      </c>
      <c r="C1430" s="532"/>
      <c r="D1430" s="254" t="s">
        <v>564</v>
      </c>
      <c r="E1430" s="53"/>
      <c r="F1430" s="184" t="s">
        <v>250</v>
      </c>
      <c r="G1430" s="64"/>
      <c r="H1430" s="64"/>
      <c r="I1430" s="539" t="s">
        <v>3709</v>
      </c>
      <c r="J1430" s="64">
        <v>4</v>
      </c>
      <c r="K1430" s="72" t="s">
        <v>473</v>
      </c>
      <c r="L1430" s="521" t="s">
        <v>4989</v>
      </c>
      <c r="M1430" s="25">
        <v>0</v>
      </c>
      <c r="N1430" s="25">
        <v>0</v>
      </c>
      <c r="O1430" s="25">
        <v>0</v>
      </c>
      <c r="P1430" s="25">
        <v>0</v>
      </c>
      <c r="Q1430" s="25">
        <v>0</v>
      </c>
      <c r="R1430" s="279">
        <f t="shared" si="72"/>
        <v>0</v>
      </c>
      <c r="S1430" s="521"/>
      <c r="T1430" s="521"/>
      <c r="U1430" s="521"/>
      <c r="V1430" s="521"/>
      <c r="W1430" s="521"/>
      <c r="X1430" s="521"/>
      <c r="Y1430" s="279"/>
      <c r="Z1430" s="279"/>
      <c r="AA1430" s="279"/>
      <c r="AB1430" s="279"/>
      <c r="AC1430" s="279"/>
      <c r="AD1430" s="279"/>
      <c r="AE1430" s="18"/>
    </row>
    <row r="1431" spans="1:31" customFormat="1" ht="15" customHeight="1" thickBot="1">
      <c r="A1431" s="25">
        <v>1536</v>
      </c>
      <c r="B1431" s="532" t="s">
        <v>559</v>
      </c>
      <c r="C1431" s="532"/>
      <c r="D1431" s="254" t="s">
        <v>560</v>
      </c>
      <c r="E1431" s="53"/>
      <c r="F1431" s="184" t="s">
        <v>250</v>
      </c>
      <c r="G1431" s="64"/>
      <c r="H1431" s="64"/>
      <c r="I1431" s="539" t="s">
        <v>3709</v>
      </c>
      <c r="J1431" s="64">
        <v>4</v>
      </c>
      <c r="K1431" s="73" t="s">
        <v>490</v>
      </c>
      <c r="L1431" s="686" t="s">
        <v>4989</v>
      </c>
      <c r="M1431" s="25">
        <v>0</v>
      </c>
      <c r="N1431" s="25">
        <v>0</v>
      </c>
      <c r="O1431" s="25">
        <v>0</v>
      </c>
      <c r="P1431" s="25">
        <v>0</v>
      </c>
      <c r="Q1431" s="25">
        <v>0</v>
      </c>
      <c r="R1431" s="279">
        <f t="shared" si="72"/>
        <v>0</v>
      </c>
      <c r="S1431" s="686"/>
      <c r="T1431" s="686"/>
      <c r="U1431" s="686"/>
      <c r="V1431" s="686"/>
      <c r="W1431" s="686"/>
      <c r="X1431" s="686"/>
      <c r="Y1431" s="279"/>
      <c r="Z1431" s="279"/>
      <c r="AA1431" s="279"/>
      <c r="AB1431" s="279"/>
      <c r="AC1431" s="279"/>
      <c r="AD1431" s="279"/>
      <c r="AE1431" s="18"/>
    </row>
    <row r="1432" spans="1:31" customFormat="1" ht="15" customHeight="1" thickBot="1">
      <c r="A1432" s="25"/>
      <c r="B1432" s="697" t="s">
        <v>4807</v>
      </c>
      <c r="C1432" s="532"/>
      <c r="D1432" s="698" t="s">
        <v>4808</v>
      </c>
      <c r="E1432" s="53"/>
      <c r="F1432" s="184"/>
      <c r="G1432" s="64"/>
      <c r="H1432" s="64"/>
      <c r="I1432" s="539"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39" t="s">
        <v>3709</v>
      </c>
      <c r="J1433" s="112">
        <v>6</v>
      </c>
      <c r="K1433" s="89" t="s">
        <v>454</v>
      </c>
      <c r="L1433" s="521" t="s">
        <v>4989</v>
      </c>
      <c r="M1433" s="25">
        <v>0</v>
      </c>
      <c r="N1433" s="25">
        <v>0</v>
      </c>
      <c r="O1433" s="25">
        <v>0</v>
      </c>
      <c r="P1433" s="25">
        <v>0</v>
      </c>
      <c r="Q1433" s="25">
        <v>0</v>
      </c>
      <c r="R1433" s="279">
        <f>SUM(M1433:Q1433)</f>
        <v>0</v>
      </c>
      <c r="S1433" s="521"/>
      <c r="T1433" s="521"/>
      <c r="U1433" s="521"/>
      <c r="V1433" s="521"/>
      <c r="W1433" s="521"/>
      <c r="X1433" s="521"/>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39" t="s">
        <v>3709</v>
      </c>
      <c r="J1434" s="112">
        <v>6</v>
      </c>
      <c r="K1434" s="125" t="s">
        <v>473</v>
      </c>
      <c r="L1434" s="686" t="s">
        <v>4796</v>
      </c>
      <c r="M1434" s="25">
        <v>0</v>
      </c>
      <c r="N1434" s="25">
        <v>0</v>
      </c>
      <c r="O1434" s="25">
        <v>0</v>
      </c>
      <c r="P1434" s="25">
        <v>0</v>
      </c>
      <c r="Q1434" s="25">
        <v>0</v>
      </c>
      <c r="R1434" s="279">
        <f>SUM(M1434:Q1434)</f>
        <v>0</v>
      </c>
      <c r="S1434" s="686"/>
      <c r="T1434" s="686"/>
      <c r="U1434" s="686"/>
      <c r="V1434" s="686"/>
      <c r="W1434" s="686"/>
      <c r="X1434" s="686"/>
      <c r="Y1434" s="279"/>
      <c r="Z1434" s="279"/>
      <c r="AA1434" s="279"/>
      <c r="AB1434" s="279"/>
      <c r="AC1434" s="279"/>
      <c r="AD1434" s="279"/>
      <c r="AE1434" s="18"/>
    </row>
    <row r="1435" spans="1:31" customFormat="1" ht="15" customHeight="1" thickBot="1">
      <c r="A1435" s="25">
        <v>1557</v>
      </c>
      <c r="B1435" s="284" t="s">
        <v>569</v>
      </c>
      <c r="C1435" s="532"/>
      <c r="D1435" s="254" t="s">
        <v>570</v>
      </c>
      <c r="E1435" s="57"/>
      <c r="F1435" s="184" t="s">
        <v>269</v>
      </c>
      <c r="G1435" s="64">
        <v>4</v>
      </c>
      <c r="H1435" s="64">
        <v>5</v>
      </c>
      <c r="I1435" s="539"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39" t="s">
        <v>3709</v>
      </c>
      <c r="J1436" s="64">
        <v>7</v>
      </c>
      <c r="K1436" s="61" t="s">
        <v>496</v>
      </c>
      <c r="L1436" s="686" t="s">
        <v>4796</v>
      </c>
      <c r="M1436" s="25">
        <v>0</v>
      </c>
      <c r="N1436" s="25">
        <v>0</v>
      </c>
      <c r="O1436" s="25">
        <v>0</v>
      </c>
      <c r="P1436" s="30">
        <v>1</v>
      </c>
      <c r="Q1436" s="30">
        <v>1</v>
      </c>
      <c r="R1436" s="279">
        <f>SUM(M1436:Q1436)</f>
        <v>2</v>
      </c>
      <c r="S1436" s="686"/>
      <c r="T1436" s="686"/>
      <c r="U1436" s="686"/>
      <c r="V1436" s="686"/>
      <c r="W1436" s="686"/>
      <c r="X1436" s="686"/>
      <c r="Y1436" s="279"/>
      <c r="Z1436" s="279"/>
      <c r="AA1436" s="279"/>
      <c r="AB1436" s="279"/>
      <c r="AC1436" s="279"/>
      <c r="AD1436" s="279"/>
      <c r="AE1436" s="18"/>
    </row>
    <row r="1437" spans="1:31" customFormat="1" ht="15" customHeight="1" thickBot="1">
      <c r="A1437" s="25"/>
      <c r="B1437" s="697" t="s">
        <v>5007</v>
      </c>
      <c r="C1437" s="179"/>
      <c r="D1437" s="697" t="s">
        <v>4809</v>
      </c>
      <c r="E1437" s="53"/>
      <c r="F1437" s="184"/>
      <c r="G1437" s="64"/>
      <c r="H1437" s="64"/>
      <c r="I1437" s="539" t="s">
        <v>3291</v>
      </c>
      <c r="J1437" s="64">
        <v>8</v>
      </c>
      <c r="K1437" s="58" t="s">
        <v>496</v>
      </c>
      <c r="L1437" s="62" t="s">
        <v>4988</v>
      </c>
      <c r="M1437" s="523">
        <v>0</v>
      </c>
      <c r="N1437" s="523">
        <v>0</v>
      </c>
      <c r="O1437" s="523">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39"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39" t="s">
        <v>3710</v>
      </c>
      <c r="J1439" s="66">
        <v>2</v>
      </c>
      <c r="K1439" s="72" t="s">
        <v>473</v>
      </c>
      <c r="L1439" s="602" t="s">
        <v>4989</v>
      </c>
      <c r="M1439" s="25">
        <v>0</v>
      </c>
      <c r="N1439" s="25">
        <v>0</v>
      </c>
      <c r="O1439" s="25">
        <v>0</v>
      </c>
      <c r="P1439" s="25">
        <v>0</v>
      </c>
      <c r="Q1439" s="25">
        <v>0</v>
      </c>
      <c r="R1439" s="279">
        <f t="shared" ref="R1439:R1446" si="73">SUM(M1439:Q1439)</f>
        <v>0</v>
      </c>
      <c r="S1439" s="602"/>
      <c r="T1439" s="602"/>
      <c r="U1439" s="602"/>
      <c r="V1439" s="602"/>
      <c r="W1439" s="602"/>
      <c r="X1439" s="602"/>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39" t="s">
        <v>3710</v>
      </c>
      <c r="J1440" s="66">
        <v>2</v>
      </c>
      <c r="K1440" s="73" t="s">
        <v>490</v>
      </c>
      <c r="L1440" s="602" t="s">
        <v>4989</v>
      </c>
      <c r="M1440" s="25">
        <v>0</v>
      </c>
      <c r="N1440" s="25">
        <v>0</v>
      </c>
      <c r="O1440" s="25">
        <v>0</v>
      </c>
      <c r="P1440" s="25">
        <v>0</v>
      </c>
      <c r="Q1440" s="21">
        <v>0</v>
      </c>
      <c r="R1440" s="279">
        <f t="shared" si="73"/>
        <v>0</v>
      </c>
      <c r="S1440" s="602"/>
      <c r="T1440" s="602"/>
      <c r="U1440" s="602"/>
      <c r="V1440" s="602"/>
      <c r="W1440" s="602"/>
      <c r="X1440" s="602"/>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39" t="s">
        <v>3711</v>
      </c>
      <c r="J1441" s="66">
        <v>5</v>
      </c>
      <c r="K1441" s="73" t="s">
        <v>490</v>
      </c>
      <c r="L1441" s="602"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39" t="s">
        <v>3713</v>
      </c>
      <c r="J1442" s="66">
        <v>3</v>
      </c>
      <c r="K1442" s="73" t="s">
        <v>490</v>
      </c>
      <c r="L1442" s="602" t="s">
        <v>4989</v>
      </c>
      <c r="M1442" s="25">
        <v>0</v>
      </c>
      <c r="N1442" s="25">
        <v>0</v>
      </c>
      <c r="O1442" s="25">
        <v>0</v>
      </c>
      <c r="P1442" s="25">
        <v>0</v>
      </c>
      <c r="Q1442" s="25">
        <v>0</v>
      </c>
      <c r="R1442" s="279">
        <f t="shared" si="73"/>
        <v>0</v>
      </c>
      <c r="S1442" s="602"/>
      <c r="T1442" s="602"/>
      <c r="U1442" s="602"/>
      <c r="V1442" s="602"/>
      <c r="W1442" s="602"/>
      <c r="X1442" s="602"/>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39"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39"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19" t="s">
        <v>2925</v>
      </c>
      <c r="C1445" s="478"/>
      <c r="D1445" s="254" t="s">
        <v>648</v>
      </c>
      <c r="E1445" s="116"/>
      <c r="F1445" s="105" t="s">
        <v>250</v>
      </c>
      <c r="G1445" s="75">
        <v>0</v>
      </c>
      <c r="H1445" s="75">
        <v>0</v>
      </c>
      <c r="I1445" s="539" t="s">
        <v>3713</v>
      </c>
      <c r="J1445" s="75">
        <v>6</v>
      </c>
      <c r="K1445" s="301" t="s">
        <v>490</v>
      </c>
      <c r="L1445" s="602"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39"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4"/>
      <c r="D1447" s="605" t="s">
        <v>3705</v>
      </c>
      <c r="E1447" s="131"/>
      <c r="F1447" s="110" t="s">
        <v>250</v>
      </c>
      <c r="G1447" s="123"/>
      <c r="H1447" s="123"/>
      <c r="I1447" s="539" t="s">
        <v>3712</v>
      </c>
      <c r="J1447" s="123">
        <v>1</v>
      </c>
      <c r="K1447" s="603" t="s">
        <v>454</v>
      </c>
      <c r="L1447" s="606" t="s">
        <v>4988</v>
      </c>
      <c r="M1447" s="35">
        <v>0</v>
      </c>
      <c r="N1447" s="607">
        <v>1</v>
      </c>
      <c r="O1447" s="607">
        <v>1</v>
      </c>
      <c r="P1447" s="607">
        <v>0</v>
      </c>
      <c r="Q1447" s="607">
        <v>0</v>
      </c>
      <c r="R1447" s="597">
        <v>10</v>
      </c>
      <c r="S1447" s="606"/>
      <c r="T1447" s="606"/>
      <c r="U1447" s="606"/>
      <c r="V1447" s="606"/>
      <c r="W1447" s="606"/>
      <c r="X1447" s="606"/>
      <c r="Y1447" s="597"/>
      <c r="Z1447" s="597"/>
      <c r="AA1447" s="597"/>
      <c r="AB1447" s="597"/>
      <c r="AC1447" s="597"/>
      <c r="AD1447" s="597"/>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39"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39"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39"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39"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39"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39"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39" t="s">
        <v>3714</v>
      </c>
      <c r="J1454" s="66">
        <v>2</v>
      </c>
      <c r="K1454" s="72" t="s">
        <v>473</v>
      </c>
      <c r="L1454" s="602" t="s">
        <v>4989</v>
      </c>
      <c r="M1454" s="25">
        <v>0</v>
      </c>
      <c r="N1454" s="25">
        <v>0</v>
      </c>
      <c r="O1454" s="25">
        <v>0</v>
      </c>
      <c r="P1454" s="25">
        <v>0</v>
      </c>
      <c r="Q1454" s="25">
        <v>0</v>
      </c>
      <c r="R1454" s="279">
        <f t="shared" si="74"/>
        <v>0</v>
      </c>
      <c r="S1454" s="602"/>
      <c r="T1454" s="602"/>
      <c r="U1454" s="602"/>
      <c r="V1454" s="602"/>
      <c r="W1454" s="602"/>
      <c r="X1454" s="602"/>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39"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39"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39"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39"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19" t="s">
        <v>2975</v>
      </c>
      <c r="C1459" s="478"/>
      <c r="D1459" s="254" t="s">
        <v>734</v>
      </c>
      <c r="E1459" s="46"/>
      <c r="F1459" s="40" t="s">
        <v>269</v>
      </c>
      <c r="G1459" s="66">
        <v>0</v>
      </c>
      <c r="H1459" s="66">
        <v>4</v>
      </c>
      <c r="I1459" s="539"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39"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39"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39"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39"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19" t="s">
        <v>3211</v>
      </c>
      <c r="C1464" s="478"/>
      <c r="D1464" s="254" t="s">
        <v>766</v>
      </c>
      <c r="E1464" s="46"/>
      <c r="F1464" s="40" t="s">
        <v>269</v>
      </c>
      <c r="G1464" s="66">
        <v>2</v>
      </c>
      <c r="H1464" s="66">
        <v>2</v>
      </c>
      <c r="I1464" s="539"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39"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39"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39"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19" t="s">
        <v>4331</v>
      </c>
      <c r="C1468" s="1"/>
      <c r="D1468" s="254"/>
      <c r="E1468" s="46"/>
      <c r="F1468" s="40"/>
      <c r="G1468" s="66"/>
      <c r="H1468" s="66"/>
      <c r="I1468" s="539"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39"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19" t="s">
        <v>3218</v>
      </c>
      <c r="C1470" s="478"/>
      <c r="D1470" s="254" t="s">
        <v>821</v>
      </c>
      <c r="E1470" s="46"/>
      <c r="F1470" s="40" t="s">
        <v>269</v>
      </c>
      <c r="G1470" s="66">
        <v>5</v>
      </c>
      <c r="H1470" s="66">
        <v>5</v>
      </c>
      <c r="I1470" s="539"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39"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39"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39"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39"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39"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8" t="s">
        <v>5502</v>
      </c>
      <c r="C1476" s="237"/>
      <c r="D1476" s="254"/>
      <c r="E1476" s="49"/>
      <c r="F1476" s="40"/>
      <c r="G1476" s="66">
        <v>7</v>
      </c>
      <c r="H1476" s="66">
        <v>5</v>
      </c>
      <c r="I1476" s="539"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19" t="s">
        <v>4768</v>
      </c>
      <c r="C1477" s="1"/>
      <c r="D1477" s="254"/>
      <c r="E1477" s="49"/>
      <c r="F1477" s="40"/>
      <c r="G1477" s="66"/>
      <c r="H1477" s="66"/>
      <c r="I1477" s="539"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19" t="s">
        <v>4566</v>
      </c>
      <c r="C1478" s="1"/>
      <c r="D1478" s="254"/>
      <c r="E1478" s="49"/>
      <c r="F1478" s="40"/>
      <c r="G1478" s="66"/>
      <c r="H1478" s="66"/>
      <c r="I1478" s="539"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39"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19" t="s">
        <v>4024</v>
      </c>
      <c r="C1480" s="39"/>
      <c r="D1480" s="254" t="s">
        <v>848</v>
      </c>
      <c r="E1480" s="49"/>
      <c r="F1480" s="40" t="s">
        <v>269</v>
      </c>
      <c r="G1480" s="66">
        <v>7</v>
      </c>
      <c r="H1480" s="66">
        <v>7</v>
      </c>
      <c r="I1480" s="539"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19" t="s">
        <v>4756</v>
      </c>
      <c r="C1481" s="1"/>
      <c r="D1481" s="254"/>
      <c r="E1481" s="49"/>
      <c r="F1481" s="40"/>
      <c r="G1481" s="66"/>
      <c r="H1481" s="66"/>
      <c r="I1481" s="539"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39"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8" t="s">
        <v>7061</v>
      </c>
      <c r="C1483" s="250"/>
      <c r="D1483" s="254" t="s">
        <v>852</v>
      </c>
      <c r="E1483" s="49"/>
      <c r="F1483" s="40" t="s">
        <v>269</v>
      </c>
      <c r="G1483" s="66">
        <v>8</v>
      </c>
      <c r="H1483" s="66">
        <v>8</v>
      </c>
      <c r="I1483" s="539"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5" t="s">
        <v>7058</v>
      </c>
      <c r="C1484" s="535"/>
      <c r="D1484" s="254" t="s">
        <v>853</v>
      </c>
      <c r="E1484" s="49"/>
      <c r="F1484" s="40" t="s">
        <v>269</v>
      </c>
      <c r="G1484" s="66">
        <v>4</v>
      </c>
      <c r="H1484" s="66">
        <v>12</v>
      </c>
      <c r="I1484" s="539"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19" t="s">
        <v>7056</v>
      </c>
      <c r="C1485" s="1"/>
      <c r="D1485" s="254" t="s">
        <v>854</v>
      </c>
      <c r="E1485" s="49"/>
      <c r="F1485" s="40" t="s">
        <v>269</v>
      </c>
      <c r="G1485" s="66">
        <v>8</v>
      </c>
      <c r="H1485" s="66">
        <v>8</v>
      </c>
      <c r="I1485" s="539"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39"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39"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39" t="s">
        <v>3707</v>
      </c>
      <c r="J1488" s="112">
        <v>2</v>
      </c>
      <c r="K1488" s="113" t="s">
        <v>454</v>
      </c>
      <c r="L1488" s="521" t="s">
        <v>4989</v>
      </c>
      <c r="M1488" s="25">
        <v>0</v>
      </c>
      <c r="N1488" s="25">
        <v>0</v>
      </c>
      <c r="O1488" s="25">
        <v>0</v>
      </c>
      <c r="P1488" s="25">
        <v>0</v>
      </c>
      <c r="Q1488" s="25">
        <v>0</v>
      </c>
      <c r="R1488" s="279">
        <f t="shared" si="74"/>
        <v>0</v>
      </c>
      <c r="S1488" s="521"/>
      <c r="T1488" s="521"/>
      <c r="U1488" s="521"/>
      <c r="V1488" s="521"/>
      <c r="W1488" s="521"/>
      <c r="X1488" s="521"/>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39" t="s">
        <v>3707</v>
      </c>
      <c r="J1489" s="64">
        <v>2</v>
      </c>
      <c r="K1489" s="50" t="s">
        <v>490</v>
      </c>
      <c r="L1489" s="521" t="s">
        <v>4989</v>
      </c>
      <c r="M1489" s="25">
        <v>0</v>
      </c>
      <c r="N1489" s="25">
        <v>0</v>
      </c>
      <c r="O1489" s="25">
        <v>0</v>
      </c>
      <c r="P1489" s="25">
        <v>0</v>
      </c>
      <c r="Q1489" s="25">
        <v>0</v>
      </c>
      <c r="R1489" s="279">
        <f t="shared" si="74"/>
        <v>0</v>
      </c>
      <c r="S1489" s="521"/>
      <c r="T1489" s="521"/>
      <c r="U1489" s="521"/>
      <c r="V1489" s="521"/>
      <c r="W1489" s="521"/>
      <c r="X1489" s="521"/>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39" t="s">
        <v>3707</v>
      </c>
      <c r="J1490" s="64">
        <v>2</v>
      </c>
      <c r="K1490" s="48" t="s">
        <v>473</v>
      </c>
      <c r="L1490" s="521" t="s">
        <v>4989</v>
      </c>
      <c r="M1490" s="25">
        <v>0</v>
      </c>
      <c r="N1490" s="25">
        <v>0</v>
      </c>
      <c r="O1490" s="51">
        <v>0</v>
      </c>
      <c r="P1490" s="25">
        <v>0</v>
      </c>
      <c r="Q1490" s="25">
        <v>0</v>
      </c>
      <c r="R1490" s="279">
        <f t="shared" si="74"/>
        <v>0</v>
      </c>
      <c r="S1490" s="521"/>
      <c r="T1490" s="521"/>
      <c r="U1490" s="521"/>
      <c r="V1490" s="521"/>
      <c r="W1490" s="521"/>
      <c r="X1490" s="521"/>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39" t="s">
        <v>3707</v>
      </c>
      <c r="J1491" s="112">
        <v>2</v>
      </c>
      <c r="K1491" s="113" t="s">
        <v>454</v>
      </c>
      <c r="L1491" s="521" t="s">
        <v>4989</v>
      </c>
      <c r="M1491" s="25">
        <v>0</v>
      </c>
      <c r="N1491" s="25">
        <v>0</v>
      </c>
      <c r="O1491" s="25">
        <v>0</v>
      </c>
      <c r="P1491" s="25">
        <v>0</v>
      </c>
      <c r="Q1491" s="25">
        <v>0</v>
      </c>
      <c r="R1491" s="279">
        <f t="shared" si="74"/>
        <v>0</v>
      </c>
      <c r="S1491" s="521"/>
      <c r="T1491" s="521"/>
      <c r="U1491" s="521"/>
      <c r="V1491" s="521"/>
      <c r="W1491" s="521"/>
      <c r="X1491" s="521"/>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39" t="s">
        <v>3707</v>
      </c>
      <c r="J1492" s="112">
        <v>2</v>
      </c>
      <c r="K1492" s="113" t="s">
        <v>454</v>
      </c>
      <c r="L1492" s="521" t="s">
        <v>4989</v>
      </c>
      <c r="M1492" s="25">
        <v>0</v>
      </c>
      <c r="N1492" s="25">
        <v>0</v>
      </c>
      <c r="O1492" s="25">
        <v>0</v>
      </c>
      <c r="P1492" s="25">
        <v>0</v>
      </c>
      <c r="Q1492" s="51">
        <v>0</v>
      </c>
      <c r="R1492" s="279">
        <f t="shared" si="74"/>
        <v>0</v>
      </c>
      <c r="S1492" s="521"/>
      <c r="T1492" s="521"/>
      <c r="U1492" s="521"/>
      <c r="V1492" s="521"/>
      <c r="W1492" s="521"/>
      <c r="X1492" s="521"/>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39" t="s">
        <v>3707</v>
      </c>
      <c r="J1493" s="112">
        <v>2</v>
      </c>
      <c r="K1493" s="117" t="s">
        <v>473</v>
      </c>
      <c r="L1493" s="521" t="s">
        <v>4989</v>
      </c>
      <c r="M1493" s="25">
        <v>0</v>
      </c>
      <c r="N1493" s="25">
        <v>0</v>
      </c>
      <c r="O1493" s="25">
        <v>0</v>
      </c>
      <c r="P1493" s="25">
        <v>0</v>
      </c>
      <c r="Q1493" s="25">
        <v>0</v>
      </c>
      <c r="R1493" s="279">
        <f t="shared" si="74"/>
        <v>0</v>
      </c>
      <c r="S1493" s="521"/>
      <c r="T1493" s="521"/>
      <c r="U1493" s="521"/>
      <c r="V1493" s="521"/>
      <c r="W1493" s="521"/>
      <c r="X1493" s="521"/>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39" t="s">
        <v>3707</v>
      </c>
      <c r="J1494" s="112">
        <v>2</v>
      </c>
      <c r="K1494" s="113" t="s">
        <v>454</v>
      </c>
      <c r="L1494" s="521" t="s">
        <v>4989</v>
      </c>
      <c r="M1494" s="25">
        <v>0</v>
      </c>
      <c r="N1494" s="25">
        <v>0</v>
      </c>
      <c r="O1494" s="25">
        <v>0</v>
      </c>
      <c r="P1494" s="25">
        <v>0</v>
      </c>
      <c r="Q1494" s="25">
        <v>0</v>
      </c>
      <c r="R1494" s="279">
        <f t="shared" si="74"/>
        <v>0</v>
      </c>
      <c r="S1494" s="521"/>
      <c r="T1494" s="521"/>
      <c r="U1494" s="521"/>
      <c r="V1494" s="521"/>
      <c r="W1494" s="521"/>
      <c r="X1494" s="521"/>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39" t="s">
        <v>3707</v>
      </c>
      <c r="J1495" s="112">
        <v>3</v>
      </c>
      <c r="K1495" s="117" t="s">
        <v>473</v>
      </c>
      <c r="L1495" s="521" t="s">
        <v>4989</v>
      </c>
      <c r="M1495" s="25">
        <v>0</v>
      </c>
      <c r="N1495" s="25">
        <v>0</v>
      </c>
      <c r="O1495" s="25">
        <v>0</v>
      </c>
      <c r="P1495" s="25">
        <v>0</v>
      </c>
      <c r="Q1495" s="25">
        <v>0</v>
      </c>
      <c r="R1495" s="279">
        <f t="shared" si="74"/>
        <v>0</v>
      </c>
      <c r="S1495" s="521"/>
      <c r="T1495" s="521"/>
      <c r="U1495" s="521"/>
      <c r="V1495" s="521"/>
      <c r="W1495" s="521"/>
      <c r="X1495" s="521"/>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39" t="s">
        <v>3707</v>
      </c>
      <c r="J1496" s="112">
        <v>3</v>
      </c>
      <c r="K1496" s="113" t="s">
        <v>454</v>
      </c>
      <c r="L1496" s="521" t="s">
        <v>4989</v>
      </c>
      <c r="M1496" s="25">
        <v>0</v>
      </c>
      <c r="N1496" s="25">
        <v>0</v>
      </c>
      <c r="O1496" s="51">
        <v>0</v>
      </c>
      <c r="P1496" s="25">
        <v>0</v>
      </c>
      <c r="Q1496" s="25">
        <v>0</v>
      </c>
      <c r="R1496" s="279">
        <f t="shared" si="74"/>
        <v>0</v>
      </c>
      <c r="S1496" s="521"/>
      <c r="T1496" s="521"/>
      <c r="U1496" s="521"/>
      <c r="V1496" s="521"/>
      <c r="W1496" s="521"/>
      <c r="X1496" s="521"/>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39" t="s">
        <v>3707</v>
      </c>
      <c r="J1497" s="112">
        <v>3</v>
      </c>
      <c r="K1497" s="113" t="s">
        <v>454</v>
      </c>
      <c r="L1497" s="521" t="s">
        <v>4989</v>
      </c>
      <c r="M1497" s="25">
        <v>0</v>
      </c>
      <c r="N1497" s="25">
        <v>0</v>
      </c>
      <c r="O1497" s="51">
        <v>0</v>
      </c>
      <c r="P1497" s="25">
        <v>0</v>
      </c>
      <c r="Q1497" s="25">
        <v>0</v>
      </c>
      <c r="R1497" s="279">
        <f t="shared" si="74"/>
        <v>0</v>
      </c>
      <c r="S1497" s="521"/>
      <c r="T1497" s="521"/>
      <c r="U1497" s="521"/>
      <c r="V1497" s="521"/>
      <c r="W1497" s="521"/>
      <c r="X1497" s="521"/>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39" t="s">
        <v>3707</v>
      </c>
      <c r="J1498" s="64">
        <v>5</v>
      </c>
      <c r="K1498" s="48" t="s">
        <v>473</v>
      </c>
      <c r="L1498" s="521" t="s">
        <v>4989</v>
      </c>
      <c r="M1498" s="25">
        <v>0</v>
      </c>
      <c r="N1498" s="25">
        <v>0</v>
      </c>
      <c r="O1498" s="25">
        <v>0</v>
      </c>
      <c r="P1498" s="25">
        <v>0</v>
      </c>
      <c r="Q1498" s="25">
        <v>0</v>
      </c>
      <c r="R1498" s="279">
        <f t="shared" si="74"/>
        <v>0</v>
      </c>
      <c r="S1498" s="521"/>
      <c r="T1498" s="521"/>
      <c r="U1498" s="521"/>
      <c r="V1498" s="521"/>
      <c r="W1498" s="521"/>
      <c r="X1498" s="521"/>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39" t="s">
        <v>3707</v>
      </c>
      <c r="J1499" s="112">
        <v>6</v>
      </c>
      <c r="K1499" s="117" t="s">
        <v>473</v>
      </c>
      <c r="L1499" s="521" t="s">
        <v>4989</v>
      </c>
      <c r="M1499" s="25">
        <v>0</v>
      </c>
      <c r="N1499" s="25">
        <v>0</v>
      </c>
      <c r="O1499" s="25">
        <v>0</v>
      </c>
      <c r="P1499" s="25">
        <v>0</v>
      </c>
      <c r="Q1499" s="25">
        <v>0</v>
      </c>
      <c r="R1499" s="279">
        <f t="shared" si="74"/>
        <v>0</v>
      </c>
      <c r="S1499" s="521"/>
      <c r="T1499" s="521"/>
      <c r="U1499" s="521"/>
      <c r="V1499" s="521"/>
      <c r="W1499" s="521"/>
      <c r="X1499" s="521"/>
      <c r="Y1499" s="279"/>
      <c r="Z1499" s="279"/>
      <c r="AA1499" s="279"/>
      <c r="AB1499" s="279"/>
      <c r="AC1499" s="279"/>
      <c r="AD1499" s="279"/>
      <c r="AE1499" s="18"/>
    </row>
    <row r="1500" spans="1:31" customFormat="1" ht="15" customHeight="1" thickBot="1">
      <c r="A1500" s="21">
        <v>1601</v>
      </c>
      <c r="B1500" s="286" t="s">
        <v>573</v>
      </c>
      <c r="C1500" s="533"/>
      <c r="D1500" s="254" t="s">
        <v>574</v>
      </c>
      <c r="E1500" s="46"/>
      <c r="F1500" s="40" t="s">
        <v>250</v>
      </c>
      <c r="G1500" s="66">
        <v>0</v>
      </c>
      <c r="H1500" s="66">
        <v>0</v>
      </c>
      <c r="I1500" s="539" t="s">
        <v>3710</v>
      </c>
      <c r="J1500" s="66">
        <v>0</v>
      </c>
      <c r="K1500" s="73" t="s">
        <v>490</v>
      </c>
      <c r="L1500" s="521" t="s">
        <v>4989</v>
      </c>
      <c r="M1500" s="25">
        <v>0</v>
      </c>
      <c r="N1500" s="25">
        <v>0</v>
      </c>
      <c r="O1500" s="25">
        <v>0</v>
      </c>
      <c r="P1500" s="25">
        <v>0</v>
      </c>
      <c r="Q1500" s="25">
        <v>0</v>
      </c>
      <c r="R1500" s="279">
        <f t="shared" ref="R1500:R1552" si="75">SUM(M1500:Q1500)</f>
        <v>0</v>
      </c>
      <c r="S1500" s="521"/>
      <c r="T1500" s="521"/>
      <c r="U1500" s="521"/>
      <c r="V1500" s="521"/>
      <c r="W1500" s="521"/>
      <c r="X1500" s="521"/>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39" t="s">
        <v>3710</v>
      </c>
      <c r="J1501" s="66">
        <v>0</v>
      </c>
      <c r="K1501" s="68" t="s">
        <v>454</v>
      </c>
      <c r="L1501" s="521" t="s">
        <v>4989</v>
      </c>
      <c r="M1501" s="25">
        <v>0</v>
      </c>
      <c r="N1501" s="25">
        <v>0</v>
      </c>
      <c r="O1501" s="25">
        <v>0</v>
      </c>
      <c r="P1501" s="25">
        <v>0</v>
      </c>
      <c r="Q1501" s="25">
        <v>0</v>
      </c>
      <c r="R1501" s="279">
        <f t="shared" si="75"/>
        <v>0</v>
      </c>
      <c r="S1501" s="521"/>
      <c r="T1501" s="521"/>
      <c r="U1501" s="521"/>
      <c r="V1501" s="521"/>
      <c r="W1501" s="521"/>
      <c r="X1501" s="521"/>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39" t="s">
        <v>3710</v>
      </c>
      <c r="J1502" s="66">
        <v>1</v>
      </c>
      <c r="K1502" s="68" t="s">
        <v>454</v>
      </c>
      <c r="L1502" s="521" t="s">
        <v>4989</v>
      </c>
      <c r="M1502" s="25">
        <v>0</v>
      </c>
      <c r="N1502" s="25">
        <v>0</v>
      </c>
      <c r="O1502" s="25">
        <v>0</v>
      </c>
      <c r="P1502" s="25">
        <v>0</v>
      </c>
      <c r="Q1502" s="25">
        <v>0</v>
      </c>
      <c r="R1502" s="279">
        <f t="shared" si="75"/>
        <v>0</v>
      </c>
      <c r="S1502" s="521"/>
      <c r="T1502" s="521"/>
      <c r="U1502" s="521"/>
      <c r="V1502" s="521"/>
      <c r="W1502" s="521"/>
      <c r="X1502" s="521"/>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39" t="s">
        <v>3710</v>
      </c>
      <c r="J1503" s="66">
        <v>1</v>
      </c>
      <c r="K1503" s="68" t="s">
        <v>454</v>
      </c>
      <c r="L1503" s="521" t="s">
        <v>4989</v>
      </c>
      <c r="M1503" s="297">
        <v>0</v>
      </c>
      <c r="N1503" s="25">
        <v>0</v>
      </c>
      <c r="O1503" s="25">
        <v>0</v>
      </c>
      <c r="P1503" s="25">
        <v>0</v>
      </c>
      <c r="Q1503" s="25">
        <v>0</v>
      </c>
      <c r="R1503" s="279">
        <f t="shared" si="75"/>
        <v>0</v>
      </c>
      <c r="S1503" s="521"/>
      <c r="T1503" s="521"/>
      <c r="U1503" s="521"/>
      <c r="V1503" s="521"/>
      <c r="W1503" s="521"/>
      <c r="X1503" s="521"/>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39" t="s">
        <v>3710</v>
      </c>
      <c r="J1504" s="66">
        <v>2</v>
      </c>
      <c r="K1504" s="68" t="s">
        <v>454</v>
      </c>
      <c r="L1504" s="521" t="s">
        <v>4989</v>
      </c>
      <c r="M1504" s="25">
        <v>0</v>
      </c>
      <c r="N1504" s="25">
        <v>0</v>
      </c>
      <c r="O1504" s="25">
        <v>0</v>
      </c>
      <c r="P1504" s="25">
        <v>0</v>
      </c>
      <c r="Q1504" s="25">
        <v>0</v>
      </c>
      <c r="R1504" s="279">
        <f t="shared" si="75"/>
        <v>0</v>
      </c>
      <c r="S1504" s="521"/>
      <c r="T1504" s="521"/>
      <c r="U1504" s="521"/>
      <c r="V1504" s="521"/>
      <c r="W1504" s="521"/>
      <c r="X1504" s="521"/>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39" t="s">
        <v>3710</v>
      </c>
      <c r="J1505" s="66">
        <v>2</v>
      </c>
      <c r="K1505" s="68" t="s">
        <v>454</v>
      </c>
      <c r="L1505" s="521" t="s">
        <v>4989</v>
      </c>
      <c r="M1505" s="25">
        <v>0</v>
      </c>
      <c r="N1505" s="25">
        <v>0</v>
      </c>
      <c r="O1505" s="25">
        <v>0</v>
      </c>
      <c r="P1505" s="25">
        <v>0</v>
      </c>
      <c r="Q1505" s="25">
        <v>0</v>
      </c>
      <c r="R1505" s="279">
        <f t="shared" si="75"/>
        <v>0</v>
      </c>
      <c r="S1505" s="521"/>
      <c r="T1505" s="521"/>
      <c r="U1505" s="521"/>
      <c r="V1505" s="521"/>
      <c r="W1505" s="521"/>
      <c r="X1505" s="521"/>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39" t="s">
        <v>3710</v>
      </c>
      <c r="J1506" s="66">
        <v>2</v>
      </c>
      <c r="K1506" s="68" t="s">
        <v>454</v>
      </c>
      <c r="L1506" s="521" t="s">
        <v>4989</v>
      </c>
      <c r="M1506" s="25">
        <v>0</v>
      </c>
      <c r="N1506" s="25">
        <v>0</v>
      </c>
      <c r="O1506" s="25">
        <v>0</v>
      </c>
      <c r="P1506" s="25">
        <v>0</v>
      </c>
      <c r="Q1506" s="298">
        <v>0</v>
      </c>
      <c r="R1506" s="279">
        <f t="shared" si="75"/>
        <v>0</v>
      </c>
      <c r="S1506" s="521"/>
      <c r="T1506" s="521"/>
      <c r="U1506" s="521"/>
      <c r="V1506" s="521"/>
      <c r="W1506" s="521"/>
      <c r="X1506" s="521"/>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39" t="s">
        <v>3710</v>
      </c>
      <c r="J1507" s="66">
        <v>2</v>
      </c>
      <c r="K1507" s="68" t="s">
        <v>454</v>
      </c>
      <c r="L1507" s="521" t="s">
        <v>4989</v>
      </c>
      <c r="M1507" s="25">
        <v>0</v>
      </c>
      <c r="N1507" s="25">
        <v>0</v>
      </c>
      <c r="O1507" s="25">
        <v>0</v>
      </c>
      <c r="P1507" s="25">
        <v>0</v>
      </c>
      <c r="Q1507" s="25">
        <v>0</v>
      </c>
      <c r="R1507" s="279">
        <f t="shared" si="75"/>
        <v>0</v>
      </c>
      <c r="S1507" s="521"/>
      <c r="T1507" s="521"/>
      <c r="U1507" s="521"/>
      <c r="V1507" s="521"/>
      <c r="W1507" s="521"/>
      <c r="X1507" s="521"/>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39" t="s">
        <v>3710</v>
      </c>
      <c r="J1508" s="290">
        <v>3</v>
      </c>
      <c r="K1508" s="299" t="s">
        <v>473</v>
      </c>
      <c r="L1508" s="521" t="s">
        <v>4989</v>
      </c>
      <c r="M1508" s="300">
        <v>0</v>
      </c>
      <c r="N1508" s="300">
        <v>0</v>
      </c>
      <c r="O1508" s="300">
        <v>0</v>
      </c>
      <c r="P1508" s="300">
        <v>0</v>
      </c>
      <c r="Q1508" s="300">
        <v>0</v>
      </c>
      <c r="R1508" s="279">
        <f t="shared" si="75"/>
        <v>0</v>
      </c>
      <c r="S1508" s="521"/>
      <c r="T1508" s="521"/>
      <c r="U1508" s="521"/>
      <c r="V1508" s="521"/>
      <c r="W1508" s="521"/>
      <c r="X1508" s="521"/>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39" t="s">
        <v>3710</v>
      </c>
      <c r="J1509" s="66">
        <v>3</v>
      </c>
      <c r="K1509" s="72" t="s">
        <v>473</v>
      </c>
      <c r="L1509" s="521" t="s">
        <v>4989</v>
      </c>
      <c r="M1509" s="25">
        <v>0</v>
      </c>
      <c r="N1509" s="25">
        <v>0</v>
      </c>
      <c r="O1509" s="25">
        <v>0</v>
      </c>
      <c r="P1509" s="25">
        <v>0</v>
      </c>
      <c r="Q1509" s="25">
        <v>0</v>
      </c>
      <c r="R1509" s="279">
        <f t="shared" si="75"/>
        <v>0</v>
      </c>
      <c r="S1509" s="521"/>
      <c r="T1509" s="521"/>
      <c r="U1509" s="521"/>
      <c r="V1509" s="521"/>
      <c r="W1509" s="521"/>
      <c r="X1509" s="521"/>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39" t="s">
        <v>3710</v>
      </c>
      <c r="J1510" s="66">
        <v>3</v>
      </c>
      <c r="K1510" s="61" t="s">
        <v>496</v>
      </c>
      <c r="L1510" s="602" t="s">
        <v>4989</v>
      </c>
      <c r="M1510" s="25">
        <v>0</v>
      </c>
      <c r="N1510" s="25">
        <v>0</v>
      </c>
      <c r="O1510" s="25">
        <v>0</v>
      </c>
      <c r="P1510" s="25">
        <v>0</v>
      </c>
      <c r="Q1510" s="25">
        <v>0</v>
      </c>
      <c r="R1510" s="279">
        <f t="shared" si="75"/>
        <v>0</v>
      </c>
      <c r="S1510" s="602"/>
      <c r="T1510" s="602"/>
      <c r="U1510" s="602"/>
      <c r="V1510" s="602"/>
      <c r="W1510" s="602"/>
      <c r="X1510" s="602"/>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39" t="s">
        <v>3710</v>
      </c>
      <c r="J1511" s="66">
        <v>3</v>
      </c>
      <c r="K1511" s="72" t="s">
        <v>473</v>
      </c>
      <c r="L1511" s="521" t="s">
        <v>4989</v>
      </c>
      <c r="M1511" s="25">
        <v>0</v>
      </c>
      <c r="N1511" s="25">
        <v>0</v>
      </c>
      <c r="O1511" s="25">
        <v>0</v>
      </c>
      <c r="P1511" s="25">
        <v>0</v>
      </c>
      <c r="Q1511" s="25">
        <v>0</v>
      </c>
      <c r="R1511" s="279">
        <f t="shared" si="75"/>
        <v>0</v>
      </c>
      <c r="S1511" s="521"/>
      <c r="T1511" s="521"/>
      <c r="U1511" s="521"/>
      <c r="V1511" s="521"/>
      <c r="W1511" s="521"/>
      <c r="X1511" s="521"/>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39" t="s">
        <v>3710</v>
      </c>
      <c r="J1512" s="66">
        <v>3</v>
      </c>
      <c r="K1512" s="72" t="s">
        <v>473</v>
      </c>
      <c r="L1512" s="602" t="s">
        <v>4989</v>
      </c>
      <c r="M1512" s="25">
        <v>0</v>
      </c>
      <c r="N1512" s="25">
        <v>0</v>
      </c>
      <c r="O1512" s="25">
        <v>0</v>
      </c>
      <c r="P1512" s="25">
        <v>0</v>
      </c>
      <c r="Q1512" s="25">
        <v>0</v>
      </c>
      <c r="R1512" s="279">
        <f t="shared" si="75"/>
        <v>0</v>
      </c>
      <c r="S1512" s="602"/>
      <c r="T1512" s="602"/>
      <c r="U1512" s="602"/>
      <c r="V1512" s="602"/>
      <c r="W1512" s="602"/>
      <c r="X1512" s="602"/>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39" t="s">
        <v>3710</v>
      </c>
      <c r="J1513" s="75">
        <v>6</v>
      </c>
      <c r="K1513" s="301" t="s">
        <v>490</v>
      </c>
      <c r="L1513" s="521" t="s">
        <v>4989</v>
      </c>
      <c r="M1513" s="25">
        <v>0</v>
      </c>
      <c r="N1513" s="25">
        <v>0</v>
      </c>
      <c r="O1513" s="25">
        <v>0</v>
      </c>
      <c r="P1513" s="25">
        <v>0</v>
      </c>
      <c r="Q1513" s="25">
        <v>0</v>
      </c>
      <c r="R1513" s="279">
        <f t="shared" si="75"/>
        <v>0</v>
      </c>
      <c r="S1513" s="521"/>
      <c r="T1513" s="521"/>
      <c r="U1513" s="521"/>
      <c r="V1513" s="521"/>
      <c r="W1513" s="521"/>
      <c r="X1513" s="521"/>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39" t="s">
        <v>4795</v>
      </c>
      <c r="J1514" s="75">
        <v>1</v>
      </c>
      <c r="K1514" s="68" t="s">
        <v>454</v>
      </c>
      <c r="L1514" s="521" t="s">
        <v>4989</v>
      </c>
      <c r="M1514" s="35">
        <v>0</v>
      </c>
      <c r="N1514" s="35">
        <v>0</v>
      </c>
      <c r="O1514" s="35">
        <v>0</v>
      </c>
      <c r="P1514" s="35">
        <v>0</v>
      </c>
      <c r="Q1514" s="35">
        <v>0</v>
      </c>
      <c r="R1514" s="279">
        <f t="shared" si="75"/>
        <v>0</v>
      </c>
      <c r="S1514" s="521"/>
      <c r="T1514" s="521"/>
      <c r="U1514" s="521"/>
      <c r="V1514" s="521"/>
      <c r="W1514" s="521"/>
      <c r="X1514" s="521"/>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39" t="s">
        <v>4795</v>
      </c>
      <c r="J1515" s="75">
        <v>1</v>
      </c>
      <c r="K1515" s="68" t="s">
        <v>454</v>
      </c>
      <c r="L1515" s="521" t="s">
        <v>4989</v>
      </c>
      <c r="M1515" s="35">
        <v>0</v>
      </c>
      <c r="N1515" s="35">
        <v>0</v>
      </c>
      <c r="O1515" s="35">
        <v>0</v>
      </c>
      <c r="P1515" s="35">
        <v>0</v>
      </c>
      <c r="Q1515" s="35">
        <v>0</v>
      </c>
      <c r="R1515" s="279">
        <f t="shared" si="75"/>
        <v>0</v>
      </c>
      <c r="S1515" s="521"/>
      <c r="T1515" s="521"/>
      <c r="U1515" s="521"/>
      <c r="V1515" s="521"/>
      <c r="W1515" s="521"/>
      <c r="X1515" s="521"/>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39" t="s">
        <v>4795</v>
      </c>
      <c r="J1516" s="75">
        <v>1</v>
      </c>
      <c r="K1516" s="68" t="s">
        <v>454</v>
      </c>
      <c r="L1516" s="521" t="s">
        <v>4989</v>
      </c>
      <c r="M1516" s="35">
        <v>0</v>
      </c>
      <c r="N1516" s="35">
        <v>0</v>
      </c>
      <c r="O1516" s="35">
        <v>0</v>
      </c>
      <c r="P1516" s="35">
        <v>0</v>
      </c>
      <c r="Q1516" s="35">
        <v>0</v>
      </c>
      <c r="R1516" s="279">
        <f t="shared" si="75"/>
        <v>0</v>
      </c>
      <c r="S1516" s="521"/>
      <c r="T1516" s="521"/>
      <c r="U1516" s="521"/>
      <c r="V1516" s="521"/>
      <c r="W1516" s="521"/>
      <c r="X1516" s="521"/>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39" t="s">
        <v>3711</v>
      </c>
      <c r="J1517" s="75">
        <v>1</v>
      </c>
      <c r="K1517" s="68" t="s">
        <v>454</v>
      </c>
      <c r="L1517" s="521" t="s">
        <v>4989</v>
      </c>
      <c r="M1517" s="35">
        <v>0</v>
      </c>
      <c r="N1517" s="35">
        <v>0</v>
      </c>
      <c r="O1517" s="35">
        <v>0</v>
      </c>
      <c r="P1517" s="35">
        <v>0</v>
      </c>
      <c r="Q1517" s="35">
        <v>0</v>
      </c>
      <c r="R1517" s="279">
        <f t="shared" si="75"/>
        <v>0</v>
      </c>
      <c r="S1517" s="521"/>
      <c r="T1517" s="521"/>
      <c r="U1517" s="521"/>
      <c r="V1517" s="521"/>
      <c r="W1517" s="521"/>
      <c r="X1517" s="521"/>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39" t="s">
        <v>4795</v>
      </c>
      <c r="J1518" s="75">
        <v>2</v>
      </c>
      <c r="K1518" s="72" t="s">
        <v>473</v>
      </c>
      <c r="L1518" s="521" t="s">
        <v>4989</v>
      </c>
      <c r="M1518" s="35">
        <v>0</v>
      </c>
      <c r="N1518" s="35">
        <v>0</v>
      </c>
      <c r="O1518" s="35">
        <v>0</v>
      </c>
      <c r="P1518" s="35">
        <v>0</v>
      </c>
      <c r="Q1518" s="35">
        <v>0</v>
      </c>
      <c r="R1518" s="279">
        <f t="shared" si="75"/>
        <v>0</v>
      </c>
      <c r="S1518" s="521"/>
      <c r="T1518" s="521"/>
      <c r="U1518" s="521"/>
      <c r="V1518" s="521"/>
      <c r="W1518" s="521"/>
      <c r="X1518" s="521"/>
      <c r="Y1518" s="279"/>
      <c r="Z1518" s="279"/>
      <c r="AA1518" s="279"/>
      <c r="AB1518" s="279"/>
      <c r="AC1518" s="279"/>
      <c r="AD1518" s="279"/>
      <c r="AE1518" s="18"/>
    </row>
    <row r="1519" spans="1:31" customFormat="1" ht="15" hidden="1" customHeight="1" thickBot="1">
      <c r="A1519" s="35">
        <v>1722</v>
      </c>
      <c r="B1519" s="638" t="s">
        <v>611</v>
      </c>
      <c r="C1519" s="534"/>
      <c r="D1519" s="254" t="s">
        <v>612</v>
      </c>
      <c r="E1519" s="655"/>
      <c r="F1519" s="661" t="s">
        <v>332</v>
      </c>
      <c r="G1519" s="655">
        <v>2</v>
      </c>
      <c r="H1519" s="655">
        <v>3</v>
      </c>
      <c r="I1519" s="539" t="s">
        <v>4795</v>
      </c>
      <c r="J1519" s="655">
        <v>2</v>
      </c>
      <c r="K1519" s="667" t="s">
        <v>454</v>
      </c>
      <c r="L1519" s="521" t="s">
        <v>4989</v>
      </c>
      <c r="M1519" s="77">
        <v>0</v>
      </c>
      <c r="N1519" s="77">
        <v>0</v>
      </c>
      <c r="O1519" s="77">
        <v>0</v>
      </c>
      <c r="P1519" s="35">
        <v>0</v>
      </c>
      <c r="Q1519" s="35">
        <v>0</v>
      </c>
      <c r="R1519" s="279">
        <f t="shared" si="75"/>
        <v>0</v>
      </c>
      <c r="S1519" s="521"/>
      <c r="T1519" s="521"/>
      <c r="U1519" s="521"/>
      <c r="V1519" s="521"/>
      <c r="W1519" s="521"/>
      <c r="X1519" s="521"/>
      <c r="Y1519" s="279"/>
      <c r="Z1519" s="279"/>
      <c r="AA1519" s="279"/>
      <c r="AB1519" s="279"/>
      <c r="AC1519" s="279"/>
      <c r="AD1519" s="279"/>
      <c r="AE1519" s="18"/>
    </row>
    <row r="1520" spans="1:31" customFormat="1" ht="15" hidden="1" customHeight="1" thickBot="1">
      <c r="A1520" s="35">
        <v>1730</v>
      </c>
      <c r="B1520" s="638" t="s">
        <v>613</v>
      </c>
      <c r="C1520" s="534"/>
      <c r="D1520" s="254" t="s">
        <v>614</v>
      </c>
      <c r="E1520" s="655"/>
      <c r="F1520" s="661" t="s">
        <v>269</v>
      </c>
      <c r="G1520" s="655">
        <v>2</v>
      </c>
      <c r="H1520" s="655">
        <v>4</v>
      </c>
      <c r="I1520" s="539" t="s">
        <v>4795</v>
      </c>
      <c r="J1520" s="655">
        <v>3</v>
      </c>
      <c r="K1520" s="667" t="s">
        <v>454</v>
      </c>
      <c r="L1520" s="521" t="s">
        <v>4989</v>
      </c>
      <c r="M1520" s="116">
        <v>0</v>
      </c>
      <c r="N1520" s="77">
        <v>0</v>
      </c>
      <c r="O1520" s="77">
        <v>0</v>
      </c>
      <c r="P1520" s="77">
        <v>0</v>
      </c>
      <c r="Q1520" s="116">
        <v>0</v>
      </c>
      <c r="R1520" s="279">
        <f t="shared" si="75"/>
        <v>0</v>
      </c>
      <c r="S1520" s="521"/>
      <c r="T1520" s="521"/>
      <c r="U1520" s="521"/>
      <c r="V1520" s="521"/>
      <c r="W1520" s="521"/>
      <c r="X1520" s="521"/>
      <c r="Y1520" s="279"/>
      <c r="Z1520" s="279"/>
      <c r="AA1520" s="279"/>
      <c r="AB1520" s="279"/>
      <c r="AC1520" s="279"/>
      <c r="AD1520" s="279"/>
      <c r="AE1520" s="18"/>
    </row>
    <row r="1521" spans="1:31" customFormat="1" ht="15" hidden="1" customHeight="1" thickBot="1">
      <c r="A1521" s="35">
        <v>1732</v>
      </c>
      <c r="B1521" s="650" t="s">
        <v>169</v>
      </c>
      <c r="C1521" s="173"/>
      <c r="D1521" s="254" t="s">
        <v>615</v>
      </c>
      <c r="E1521" s="655"/>
      <c r="F1521" s="661" t="s">
        <v>269</v>
      </c>
      <c r="G1521" s="655">
        <v>0</v>
      </c>
      <c r="H1521" s="655">
        <v>3</v>
      </c>
      <c r="I1521" s="539" t="s">
        <v>4795</v>
      </c>
      <c r="J1521" s="655">
        <v>3</v>
      </c>
      <c r="K1521" s="669" t="s">
        <v>473</v>
      </c>
      <c r="L1521" s="521" t="s">
        <v>4989</v>
      </c>
      <c r="M1521" s="77">
        <v>0</v>
      </c>
      <c r="N1521" s="77">
        <v>0</v>
      </c>
      <c r="O1521" s="77">
        <v>0</v>
      </c>
      <c r="P1521" s="77">
        <v>0</v>
      </c>
      <c r="Q1521" s="77">
        <v>0</v>
      </c>
      <c r="R1521" s="279">
        <f t="shared" si="75"/>
        <v>0</v>
      </c>
      <c r="S1521" s="521"/>
      <c r="T1521" s="521"/>
      <c r="U1521" s="521"/>
      <c r="V1521" s="521"/>
      <c r="W1521" s="521"/>
      <c r="X1521" s="521"/>
      <c r="Y1521" s="279"/>
      <c r="Z1521" s="279"/>
      <c r="AA1521" s="279"/>
      <c r="AB1521" s="279"/>
      <c r="AC1521" s="279"/>
      <c r="AD1521" s="279"/>
      <c r="AE1521" s="18"/>
    </row>
    <row r="1522" spans="1:31" customFormat="1" ht="15" hidden="1" customHeight="1" thickBot="1">
      <c r="A1522" s="35">
        <v>1734</v>
      </c>
      <c r="B1522" s="633" t="s">
        <v>616</v>
      </c>
      <c r="C1522" s="39"/>
      <c r="D1522" s="254" t="s">
        <v>617</v>
      </c>
      <c r="E1522" s="654"/>
      <c r="F1522" s="659" t="s">
        <v>250</v>
      </c>
      <c r="G1522" s="654">
        <v>0</v>
      </c>
      <c r="H1522" s="654">
        <v>0</v>
      </c>
      <c r="I1522" s="539" t="s">
        <v>4795</v>
      </c>
      <c r="J1522" s="654">
        <v>3</v>
      </c>
      <c r="K1522" s="669" t="s">
        <v>473</v>
      </c>
      <c r="L1522" s="521" t="s">
        <v>4989</v>
      </c>
      <c r="M1522" s="35">
        <v>0</v>
      </c>
      <c r="N1522" s="35">
        <v>0</v>
      </c>
      <c r="O1522" s="35">
        <v>0</v>
      </c>
      <c r="P1522" s="35">
        <v>0</v>
      </c>
      <c r="Q1522" s="35">
        <v>0</v>
      </c>
      <c r="R1522" s="279">
        <f t="shared" si="75"/>
        <v>0</v>
      </c>
      <c r="S1522" s="521"/>
      <c r="T1522" s="521"/>
      <c r="U1522" s="521"/>
      <c r="V1522" s="521"/>
      <c r="W1522" s="521"/>
      <c r="X1522" s="521"/>
      <c r="Y1522" s="279"/>
      <c r="Z1522" s="279"/>
      <c r="AA1522" s="279"/>
      <c r="AB1522" s="279"/>
      <c r="AC1522" s="279"/>
      <c r="AD1522" s="279"/>
      <c r="AE1522" s="18"/>
    </row>
    <row r="1523" spans="1:31" customFormat="1" ht="15" customHeight="1" thickBot="1">
      <c r="A1523" s="35">
        <v>1735</v>
      </c>
      <c r="B1523" s="633" t="s">
        <v>618</v>
      </c>
      <c r="C1523" s="633"/>
      <c r="D1523" s="626" t="s">
        <v>619</v>
      </c>
      <c r="E1523" s="654"/>
      <c r="F1523" s="659" t="s">
        <v>250</v>
      </c>
      <c r="G1523" s="654">
        <v>0</v>
      </c>
      <c r="H1523" s="654">
        <v>0</v>
      </c>
      <c r="I1523" s="539" t="s">
        <v>4795</v>
      </c>
      <c r="J1523" s="654">
        <v>3</v>
      </c>
      <c r="K1523" s="672" t="s">
        <v>490</v>
      </c>
      <c r="L1523" s="521" t="s">
        <v>4989</v>
      </c>
      <c r="M1523" s="35">
        <v>0</v>
      </c>
      <c r="N1523" s="35">
        <v>0</v>
      </c>
      <c r="O1523" s="35">
        <v>0</v>
      </c>
      <c r="P1523" s="35">
        <v>0</v>
      </c>
      <c r="Q1523" s="35">
        <v>0</v>
      </c>
      <c r="R1523" s="279">
        <f t="shared" si="75"/>
        <v>0</v>
      </c>
      <c r="S1523" s="521"/>
      <c r="T1523" s="521"/>
      <c r="U1523" s="521"/>
      <c r="V1523" s="521"/>
      <c r="W1523" s="521"/>
      <c r="X1523" s="521"/>
      <c r="Y1523" s="279"/>
      <c r="Z1523" s="279"/>
      <c r="AA1523" s="279"/>
      <c r="AB1523" s="279"/>
      <c r="AC1523" s="279"/>
      <c r="AD1523" s="279"/>
      <c r="AE1523" s="18"/>
    </row>
    <row r="1524" spans="1:31" customFormat="1" ht="15" hidden="1" customHeight="1" thickBot="1">
      <c r="A1524" s="35">
        <v>1736</v>
      </c>
      <c r="B1524" s="635" t="s">
        <v>620</v>
      </c>
      <c r="C1524" s="635"/>
      <c r="D1524" s="626" t="s">
        <v>621</v>
      </c>
      <c r="E1524" s="655"/>
      <c r="F1524" s="661" t="s">
        <v>250</v>
      </c>
      <c r="G1524" s="655">
        <v>0</v>
      </c>
      <c r="H1524" s="655">
        <v>0</v>
      </c>
      <c r="I1524" s="539" t="s">
        <v>4795</v>
      </c>
      <c r="J1524" s="655">
        <v>3</v>
      </c>
      <c r="K1524" s="668" t="s">
        <v>473</v>
      </c>
      <c r="L1524" s="521" t="s">
        <v>4989</v>
      </c>
      <c r="M1524" s="35">
        <v>0</v>
      </c>
      <c r="N1524" s="35">
        <v>0</v>
      </c>
      <c r="O1524" s="35">
        <v>0</v>
      </c>
      <c r="P1524" s="35">
        <v>0</v>
      </c>
      <c r="Q1524" s="35">
        <v>0</v>
      </c>
      <c r="R1524" s="279">
        <f t="shared" si="75"/>
        <v>0</v>
      </c>
      <c r="S1524" s="521"/>
      <c r="T1524" s="521"/>
      <c r="U1524" s="521"/>
      <c r="V1524" s="521"/>
      <c r="W1524" s="521"/>
      <c r="X1524" s="521"/>
      <c r="Y1524" s="279"/>
      <c r="Z1524" s="279"/>
      <c r="AA1524" s="279"/>
      <c r="AB1524" s="279"/>
      <c r="AC1524" s="279"/>
      <c r="AD1524" s="279"/>
      <c r="AE1524" s="18"/>
    </row>
    <row r="1525" spans="1:31" customFormat="1" ht="15" hidden="1" customHeight="1" thickBot="1">
      <c r="A1525" s="35">
        <v>1737</v>
      </c>
      <c r="B1525" s="638" t="s">
        <v>622</v>
      </c>
      <c r="C1525" s="638"/>
      <c r="D1525" s="626" t="s">
        <v>623</v>
      </c>
      <c r="E1525" s="655"/>
      <c r="F1525" s="661" t="s">
        <v>250</v>
      </c>
      <c r="G1525" s="655">
        <v>0</v>
      </c>
      <c r="H1525" s="655">
        <v>0</v>
      </c>
      <c r="I1525" s="539" t="s">
        <v>4795</v>
      </c>
      <c r="J1525" s="655">
        <v>3</v>
      </c>
      <c r="K1525" s="669" t="s">
        <v>473</v>
      </c>
      <c r="L1525" s="521" t="s">
        <v>4989</v>
      </c>
      <c r="M1525" s="77">
        <v>0</v>
      </c>
      <c r="N1525" s="116">
        <v>0</v>
      </c>
      <c r="O1525" s="77">
        <v>0</v>
      </c>
      <c r="P1525" s="77">
        <v>0</v>
      </c>
      <c r="Q1525" s="77">
        <v>0</v>
      </c>
      <c r="R1525" s="279">
        <f t="shared" si="75"/>
        <v>0</v>
      </c>
      <c r="S1525" s="521"/>
      <c r="T1525" s="521"/>
      <c r="U1525" s="521"/>
      <c r="V1525" s="521"/>
      <c r="W1525" s="521"/>
      <c r="X1525" s="521"/>
      <c r="Y1525" s="279"/>
      <c r="Z1525" s="279"/>
      <c r="AA1525" s="279"/>
      <c r="AB1525" s="279"/>
      <c r="AC1525" s="279"/>
      <c r="AD1525" s="279"/>
      <c r="AE1525" s="18"/>
    </row>
    <row r="1526" spans="1:31" customFormat="1" ht="15" customHeight="1" thickBot="1">
      <c r="A1526" s="35">
        <v>1751</v>
      </c>
      <c r="B1526" s="633" t="s">
        <v>626</v>
      </c>
      <c r="C1526" s="633"/>
      <c r="D1526" s="626" t="s">
        <v>606</v>
      </c>
      <c r="E1526" s="654"/>
      <c r="F1526" s="659" t="s">
        <v>332</v>
      </c>
      <c r="G1526" s="654">
        <v>2</v>
      </c>
      <c r="H1526" s="654">
        <v>8</v>
      </c>
      <c r="I1526" s="539" t="s">
        <v>4795</v>
      </c>
      <c r="J1526" s="654">
        <v>5</v>
      </c>
      <c r="K1526" s="672" t="s">
        <v>490</v>
      </c>
      <c r="L1526" s="521" t="s">
        <v>4989</v>
      </c>
      <c r="M1526" s="35">
        <v>0</v>
      </c>
      <c r="N1526" s="35">
        <v>0</v>
      </c>
      <c r="O1526" s="35">
        <v>0</v>
      </c>
      <c r="P1526" s="35">
        <v>0</v>
      </c>
      <c r="Q1526" s="35">
        <v>0</v>
      </c>
      <c r="R1526" s="279">
        <f t="shared" si="75"/>
        <v>0</v>
      </c>
      <c r="S1526" s="521"/>
      <c r="T1526" s="521"/>
      <c r="U1526" s="521"/>
      <c r="V1526" s="521"/>
      <c r="W1526" s="521"/>
      <c r="X1526" s="521"/>
      <c r="Y1526" s="279"/>
      <c r="Z1526" s="279"/>
      <c r="AA1526" s="279"/>
      <c r="AB1526" s="279"/>
      <c r="AC1526" s="279"/>
      <c r="AD1526" s="279"/>
      <c r="AE1526" s="18"/>
    </row>
    <row r="1527" spans="1:31" customFormat="1" ht="15" customHeight="1" thickBot="1">
      <c r="A1527" s="35">
        <v>1760</v>
      </c>
      <c r="B1527" s="637" t="s">
        <v>627</v>
      </c>
      <c r="C1527" s="637"/>
      <c r="D1527" s="626" t="s">
        <v>628</v>
      </c>
      <c r="E1527" s="658"/>
      <c r="F1527" s="659" t="s">
        <v>269</v>
      </c>
      <c r="G1527" s="654">
        <v>3</v>
      </c>
      <c r="H1527" s="658">
        <v>5</v>
      </c>
      <c r="I1527" s="539" t="s">
        <v>4795</v>
      </c>
      <c r="J1527" s="654">
        <v>8</v>
      </c>
      <c r="K1527" s="671" t="s">
        <v>496</v>
      </c>
      <c r="L1527" s="602" t="s">
        <v>4989</v>
      </c>
      <c r="M1527" s="35">
        <v>0</v>
      </c>
      <c r="N1527" s="35">
        <v>0</v>
      </c>
      <c r="O1527" s="35">
        <v>0</v>
      </c>
      <c r="P1527" s="35">
        <v>0</v>
      </c>
      <c r="Q1527" s="35">
        <v>0</v>
      </c>
      <c r="R1527" s="279">
        <f t="shared" si="75"/>
        <v>0</v>
      </c>
      <c r="S1527" s="602"/>
      <c r="T1527" s="602"/>
      <c r="U1527" s="602"/>
      <c r="V1527" s="602"/>
      <c r="W1527" s="602"/>
      <c r="X1527" s="602"/>
      <c r="Y1527" s="279"/>
      <c r="Z1527" s="279"/>
      <c r="AA1527" s="279"/>
      <c r="AB1527" s="279"/>
      <c r="AC1527" s="279"/>
      <c r="AD1527" s="279"/>
      <c r="AE1527" s="18"/>
    </row>
    <row r="1528" spans="1:31" customFormat="1" ht="15" hidden="1" customHeight="1" thickBot="1">
      <c r="A1528" s="38">
        <v>1403</v>
      </c>
      <c r="B1528" s="633" t="s">
        <v>629</v>
      </c>
      <c r="C1528" s="633"/>
      <c r="D1528" s="626" t="s">
        <v>630</v>
      </c>
      <c r="E1528" s="654"/>
      <c r="F1528" s="659" t="s">
        <v>250</v>
      </c>
      <c r="G1528" s="654">
        <v>0</v>
      </c>
      <c r="H1528" s="654">
        <v>0</v>
      </c>
      <c r="I1528" s="539" t="s">
        <v>3713</v>
      </c>
      <c r="J1528" s="654">
        <v>1</v>
      </c>
      <c r="K1528" s="667" t="s">
        <v>454</v>
      </c>
      <c r="L1528" s="521" t="s">
        <v>4989</v>
      </c>
      <c r="M1528" s="35">
        <v>0</v>
      </c>
      <c r="N1528" s="25">
        <v>0</v>
      </c>
      <c r="O1528" s="25">
        <v>0</v>
      </c>
      <c r="P1528" s="25">
        <v>0</v>
      </c>
      <c r="Q1528" s="25">
        <v>0</v>
      </c>
      <c r="R1528" s="279">
        <f t="shared" si="75"/>
        <v>0</v>
      </c>
      <c r="S1528" s="521"/>
      <c r="T1528" s="521"/>
      <c r="U1528" s="521"/>
      <c r="V1528" s="521"/>
      <c r="W1528" s="521"/>
      <c r="X1528" s="521"/>
      <c r="Y1528" s="279"/>
      <c r="Z1528" s="279"/>
      <c r="AA1528" s="279"/>
      <c r="AB1528" s="279"/>
      <c r="AC1528" s="279"/>
      <c r="AD1528" s="279"/>
      <c r="AE1528" s="18"/>
    </row>
    <row r="1529" spans="1:31" customFormat="1" ht="15" hidden="1" customHeight="1" thickBot="1">
      <c r="A1529" s="38">
        <v>1409</v>
      </c>
      <c r="B1529" s="633" t="s">
        <v>81</v>
      </c>
      <c r="C1529" s="633"/>
      <c r="D1529" s="626" t="s">
        <v>631</v>
      </c>
      <c r="E1529" s="654"/>
      <c r="F1529" s="659" t="s">
        <v>250</v>
      </c>
      <c r="G1529" s="654">
        <v>0</v>
      </c>
      <c r="H1529" s="654">
        <v>0</v>
      </c>
      <c r="I1529" s="539" t="s">
        <v>4794</v>
      </c>
      <c r="J1529" s="654">
        <v>1</v>
      </c>
      <c r="K1529" s="667" t="s">
        <v>454</v>
      </c>
      <c r="L1529" s="521" t="s">
        <v>4989</v>
      </c>
      <c r="M1529" s="25">
        <v>0</v>
      </c>
      <c r="N1529" s="25">
        <v>0</v>
      </c>
      <c r="O1529" s="25">
        <v>0</v>
      </c>
      <c r="P1529" s="25">
        <v>0</v>
      </c>
      <c r="Q1529" s="25">
        <v>0</v>
      </c>
      <c r="R1529" s="279">
        <f t="shared" si="75"/>
        <v>0</v>
      </c>
      <c r="S1529" s="521"/>
      <c r="T1529" s="521"/>
      <c r="U1529" s="521"/>
      <c r="V1529" s="521"/>
      <c r="W1529" s="521"/>
      <c r="X1529" s="521"/>
      <c r="Y1529" s="279"/>
      <c r="Z1529" s="279"/>
      <c r="AA1529" s="279"/>
      <c r="AB1529" s="279"/>
      <c r="AC1529" s="279"/>
      <c r="AD1529" s="279"/>
      <c r="AE1529" s="18"/>
    </row>
    <row r="1530" spans="1:31" customFormat="1" ht="15" hidden="1" customHeight="1" thickBot="1">
      <c r="A1530" s="38">
        <v>1410</v>
      </c>
      <c r="B1530" s="633" t="s">
        <v>632</v>
      </c>
      <c r="C1530" s="633"/>
      <c r="D1530" s="626" t="s">
        <v>633</v>
      </c>
      <c r="E1530" s="654"/>
      <c r="F1530" s="659" t="s">
        <v>250</v>
      </c>
      <c r="G1530" s="654">
        <v>0</v>
      </c>
      <c r="H1530" s="654">
        <v>0</v>
      </c>
      <c r="I1530" s="539" t="s">
        <v>4794</v>
      </c>
      <c r="J1530" s="654">
        <v>1</v>
      </c>
      <c r="K1530" s="667" t="s">
        <v>454</v>
      </c>
      <c r="L1530" s="521" t="s">
        <v>4989</v>
      </c>
      <c r="M1530" s="25">
        <v>0</v>
      </c>
      <c r="N1530" s="25">
        <v>0</v>
      </c>
      <c r="O1530" s="25">
        <v>0</v>
      </c>
      <c r="P1530" s="25">
        <v>0</v>
      </c>
      <c r="Q1530" s="25">
        <v>0</v>
      </c>
      <c r="R1530" s="279">
        <f t="shared" si="75"/>
        <v>0</v>
      </c>
      <c r="S1530" s="521"/>
      <c r="T1530" s="521"/>
      <c r="U1530" s="521"/>
      <c r="V1530" s="521"/>
      <c r="W1530" s="521"/>
      <c r="X1530" s="521"/>
      <c r="Y1530" s="279"/>
      <c r="Z1530" s="279"/>
      <c r="AA1530" s="279"/>
      <c r="AB1530" s="279"/>
      <c r="AC1530" s="279"/>
      <c r="AD1530" s="279"/>
      <c r="AE1530" s="18"/>
    </row>
    <row r="1531" spans="1:31" customFormat="1" ht="15" hidden="1" customHeight="1" thickBot="1">
      <c r="A1531" s="38">
        <v>1411</v>
      </c>
      <c r="B1531" s="633" t="s">
        <v>82</v>
      </c>
      <c r="C1531" s="633"/>
      <c r="D1531" s="626" t="s">
        <v>634</v>
      </c>
      <c r="E1531" s="654"/>
      <c r="F1531" s="659" t="s">
        <v>250</v>
      </c>
      <c r="G1531" s="654">
        <v>0</v>
      </c>
      <c r="H1531" s="654">
        <v>0</v>
      </c>
      <c r="I1531" s="539" t="s">
        <v>4794</v>
      </c>
      <c r="J1531" s="654">
        <v>1</v>
      </c>
      <c r="K1531" s="667" t="s">
        <v>454</v>
      </c>
      <c r="L1531" s="521" t="s">
        <v>4989</v>
      </c>
      <c r="M1531" s="25">
        <v>0</v>
      </c>
      <c r="N1531" s="25">
        <v>0</v>
      </c>
      <c r="O1531" s="25">
        <v>0</v>
      </c>
      <c r="P1531" s="25">
        <v>0</v>
      </c>
      <c r="Q1531" s="25">
        <v>0</v>
      </c>
      <c r="R1531" s="279">
        <f t="shared" si="75"/>
        <v>0</v>
      </c>
      <c r="S1531" s="521"/>
      <c r="T1531" s="521"/>
      <c r="U1531" s="521"/>
      <c r="V1531" s="521"/>
      <c r="W1531" s="521"/>
      <c r="X1531" s="521"/>
      <c r="Y1531" s="279"/>
      <c r="Z1531" s="279"/>
      <c r="AA1531" s="279"/>
      <c r="AB1531" s="279"/>
      <c r="AC1531" s="279"/>
      <c r="AD1531" s="279"/>
      <c r="AE1531" s="18"/>
    </row>
    <row r="1532" spans="1:31" customFormat="1" ht="15" hidden="1" customHeight="1" thickBot="1">
      <c r="A1532" s="38">
        <v>1412</v>
      </c>
      <c r="B1532" s="633" t="s">
        <v>635</v>
      </c>
      <c r="C1532" s="633"/>
      <c r="D1532" s="626" t="s">
        <v>636</v>
      </c>
      <c r="E1532" s="658"/>
      <c r="F1532" s="659" t="s">
        <v>250</v>
      </c>
      <c r="G1532" s="654">
        <v>0</v>
      </c>
      <c r="H1532" s="658">
        <v>0</v>
      </c>
      <c r="I1532" s="539" t="s">
        <v>4794</v>
      </c>
      <c r="J1532" s="654">
        <v>1</v>
      </c>
      <c r="K1532" s="667" t="s">
        <v>454</v>
      </c>
      <c r="L1532" s="521" t="s">
        <v>4989</v>
      </c>
      <c r="M1532" s="25">
        <v>0</v>
      </c>
      <c r="N1532" s="25">
        <v>0</v>
      </c>
      <c r="O1532" s="25">
        <v>0</v>
      </c>
      <c r="P1532" s="25">
        <v>0</v>
      </c>
      <c r="Q1532" s="25">
        <v>0</v>
      </c>
      <c r="R1532" s="279">
        <f t="shared" si="75"/>
        <v>0</v>
      </c>
      <c r="S1532" s="521"/>
      <c r="T1532" s="521"/>
      <c r="U1532" s="521"/>
      <c r="V1532" s="521"/>
      <c r="W1532" s="521"/>
      <c r="X1532" s="521"/>
      <c r="Y1532" s="279"/>
      <c r="Z1532" s="279"/>
      <c r="AA1532" s="279"/>
      <c r="AB1532" s="279"/>
      <c r="AC1532" s="279"/>
      <c r="AD1532" s="279"/>
      <c r="AE1532" s="18"/>
    </row>
    <row r="1533" spans="1:31" customFormat="1" ht="15" hidden="1" customHeight="1" thickBot="1">
      <c r="A1533" s="38">
        <v>1421</v>
      </c>
      <c r="B1533" s="633" t="s">
        <v>65</v>
      </c>
      <c r="C1533" s="633"/>
      <c r="D1533" s="626" t="s">
        <v>637</v>
      </c>
      <c r="E1533" s="654"/>
      <c r="F1533" s="659" t="s">
        <v>250</v>
      </c>
      <c r="G1533" s="654">
        <v>0</v>
      </c>
      <c r="H1533" s="654">
        <v>0</v>
      </c>
      <c r="I1533" s="539" t="s">
        <v>4794</v>
      </c>
      <c r="J1533" s="654">
        <v>2</v>
      </c>
      <c r="K1533" s="669" t="s">
        <v>473</v>
      </c>
      <c r="L1533" s="521" t="s">
        <v>4989</v>
      </c>
      <c r="M1533" s="25">
        <v>0</v>
      </c>
      <c r="N1533" s="25">
        <v>0</v>
      </c>
      <c r="O1533" s="25">
        <v>0</v>
      </c>
      <c r="P1533" s="25">
        <v>0</v>
      </c>
      <c r="Q1533" s="25">
        <v>0</v>
      </c>
      <c r="R1533" s="279">
        <f t="shared" si="75"/>
        <v>0</v>
      </c>
      <c r="S1533" s="521"/>
      <c r="T1533" s="521"/>
      <c r="U1533" s="521"/>
      <c r="V1533" s="521"/>
      <c r="W1533" s="521"/>
      <c r="X1533" s="521"/>
      <c r="Y1533" s="279"/>
      <c r="Z1533" s="279"/>
      <c r="AA1533" s="279"/>
      <c r="AB1533" s="279"/>
      <c r="AC1533" s="279"/>
      <c r="AD1533" s="279"/>
      <c r="AE1533" s="18"/>
    </row>
    <row r="1534" spans="1:31" customFormat="1" ht="15" hidden="1" customHeight="1" thickBot="1">
      <c r="A1534" s="38">
        <v>1423</v>
      </c>
      <c r="B1534" s="633" t="s">
        <v>638</v>
      </c>
      <c r="C1534" s="633"/>
      <c r="D1534" s="626" t="s">
        <v>639</v>
      </c>
      <c r="E1534" s="654"/>
      <c r="F1534" s="659" t="s">
        <v>269</v>
      </c>
      <c r="G1534" s="654">
        <v>2</v>
      </c>
      <c r="H1534" s="654">
        <v>2</v>
      </c>
      <c r="I1534" s="539" t="s">
        <v>4794</v>
      </c>
      <c r="J1534" s="654">
        <v>2</v>
      </c>
      <c r="K1534" s="667" t="s">
        <v>454</v>
      </c>
      <c r="L1534" s="521" t="s">
        <v>4989</v>
      </c>
      <c r="M1534" s="25">
        <v>0</v>
      </c>
      <c r="N1534" s="25">
        <v>0</v>
      </c>
      <c r="O1534" s="25">
        <v>0</v>
      </c>
      <c r="P1534" s="25">
        <v>0</v>
      </c>
      <c r="Q1534" s="25">
        <v>0</v>
      </c>
      <c r="R1534" s="279">
        <f t="shared" si="75"/>
        <v>0</v>
      </c>
      <c r="S1534" s="521"/>
      <c r="T1534" s="521"/>
      <c r="U1534" s="521"/>
      <c r="V1534" s="521"/>
      <c r="W1534" s="521"/>
      <c r="X1534" s="521"/>
      <c r="Y1534" s="279"/>
      <c r="Z1534" s="279"/>
      <c r="AA1534" s="279"/>
      <c r="AB1534" s="279"/>
      <c r="AC1534" s="279"/>
      <c r="AD1534" s="279"/>
      <c r="AE1534" s="18"/>
    </row>
    <row r="1535" spans="1:31" customFormat="1" ht="15" hidden="1" customHeight="1" thickBot="1">
      <c r="A1535" s="38">
        <v>1427</v>
      </c>
      <c r="B1535" s="637" t="s">
        <v>642</v>
      </c>
      <c r="C1535" s="637"/>
      <c r="D1535" s="626" t="s">
        <v>3699</v>
      </c>
      <c r="E1535" s="654"/>
      <c r="F1535" s="659" t="s">
        <v>269</v>
      </c>
      <c r="G1535" s="654">
        <v>3</v>
      </c>
      <c r="H1535" s="654">
        <v>3</v>
      </c>
      <c r="I1535" s="539" t="s">
        <v>4794</v>
      </c>
      <c r="J1535" s="654">
        <v>3</v>
      </c>
      <c r="K1535" s="669" t="s">
        <v>473</v>
      </c>
      <c r="L1535" s="602" t="s">
        <v>4989</v>
      </c>
      <c r="M1535" s="35">
        <v>0</v>
      </c>
      <c r="N1535" s="35">
        <v>0</v>
      </c>
      <c r="O1535" s="35">
        <v>0</v>
      </c>
      <c r="P1535" s="35">
        <v>0</v>
      </c>
      <c r="Q1535" s="35">
        <v>0</v>
      </c>
      <c r="R1535" s="279">
        <f t="shared" si="75"/>
        <v>0</v>
      </c>
      <c r="S1535" s="602"/>
      <c r="T1535" s="602"/>
      <c r="U1535" s="602"/>
      <c r="V1535" s="602"/>
      <c r="W1535" s="602"/>
      <c r="X1535" s="602"/>
      <c r="Y1535" s="279"/>
      <c r="Z1535" s="279"/>
      <c r="AA1535" s="279"/>
      <c r="AB1535" s="279"/>
      <c r="AC1535" s="279"/>
      <c r="AD1535" s="279"/>
      <c r="AE1535" s="18"/>
    </row>
    <row r="1536" spans="1:31" customFormat="1" ht="15" hidden="1" customHeight="1" thickBot="1">
      <c r="A1536" s="38">
        <v>1429</v>
      </c>
      <c r="B1536" s="633" t="s">
        <v>87</v>
      </c>
      <c r="C1536" s="633"/>
      <c r="D1536" s="626" t="s">
        <v>643</v>
      </c>
      <c r="E1536" s="654"/>
      <c r="F1536" s="659" t="s">
        <v>250</v>
      </c>
      <c r="G1536" s="654">
        <v>0</v>
      </c>
      <c r="H1536" s="654">
        <v>0</v>
      </c>
      <c r="I1536" s="539" t="s">
        <v>4794</v>
      </c>
      <c r="J1536" s="654">
        <v>3</v>
      </c>
      <c r="K1536" s="669" t="s">
        <v>473</v>
      </c>
      <c r="L1536" s="521" t="s">
        <v>4989</v>
      </c>
      <c r="M1536" s="25">
        <v>0</v>
      </c>
      <c r="N1536" s="35">
        <v>0</v>
      </c>
      <c r="O1536" s="35">
        <v>0</v>
      </c>
      <c r="P1536" s="25">
        <v>0</v>
      </c>
      <c r="Q1536" s="25">
        <v>0</v>
      </c>
      <c r="R1536" s="279">
        <f t="shared" si="75"/>
        <v>0</v>
      </c>
      <c r="S1536" s="521"/>
      <c r="T1536" s="521"/>
      <c r="U1536" s="521"/>
      <c r="V1536" s="521"/>
      <c r="W1536" s="521"/>
      <c r="X1536" s="521"/>
      <c r="Y1536" s="279"/>
      <c r="Z1536" s="279"/>
      <c r="AA1536" s="279"/>
      <c r="AB1536" s="279"/>
      <c r="AC1536" s="279"/>
      <c r="AD1536" s="279"/>
      <c r="AE1536" s="18"/>
    </row>
    <row r="1537" spans="1:31" customFormat="1" ht="15" hidden="1" customHeight="1" thickBot="1">
      <c r="A1537" s="38">
        <v>1446</v>
      </c>
      <c r="B1537" s="633" t="s">
        <v>644</v>
      </c>
      <c r="C1537" s="633"/>
      <c r="D1537" s="626" t="s">
        <v>645</v>
      </c>
      <c r="E1537" s="658"/>
      <c r="F1537" s="659" t="s">
        <v>250</v>
      </c>
      <c r="G1537" s="654">
        <v>0</v>
      </c>
      <c r="H1537" s="658">
        <v>0</v>
      </c>
      <c r="I1537" s="539" t="s">
        <v>4794</v>
      </c>
      <c r="J1537" s="654">
        <v>5</v>
      </c>
      <c r="K1537" s="669" t="s">
        <v>473</v>
      </c>
      <c r="L1537" s="521" t="s">
        <v>4989</v>
      </c>
      <c r="M1537" s="25">
        <v>0</v>
      </c>
      <c r="N1537" s="25">
        <v>0</v>
      </c>
      <c r="O1537" s="25">
        <v>0</v>
      </c>
      <c r="P1537" s="25">
        <v>0</v>
      </c>
      <c r="Q1537" s="25">
        <v>0</v>
      </c>
      <c r="R1537" s="279">
        <f t="shared" si="75"/>
        <v>0</v>
      </c>
      <c r="S1537" s="521"/>
      <c r="T1537" s="521"/>
      <c r="U1537" s="521"/>
      <c r="V1537" s="521"/>
      <c r="W1537" s="521"/>
      <c r="X1537" s="521"/>
      <c r="Y1537" s="279"/>
      <c r="Z1537" s="279"/>
      <c r="AA1537" s="279"/>
      <c r="AB1537" s="279"/>
      <c r="AC1537" s="279"/>
      <c r="AD1537" s="279"/>
      <c r="AE1537" s="18"/>
    </row>
    <row r="1538" spans="1:31" customFormat="1" ht="15" customHeight="1" thickBot="1">
      <c r="A1538" s="38">
        <v>1459</v>
      </c>
      <c r="B1538" s="644" t="s">
        <v>80</v>
      </c>
      <c r="C1538" s="644"/>
      <c r="D1538" s="626" t="s">
        <v>651</v>
      </c>
      <c r="E1538" s="654"/>
      <c r="F1538" s="659" t="s">
        <v>269</v>
      </c>
      <c r="G1538" s="654">
        <v>6</v>
      </c>
      <c r="H1538" s="654">
        <v>6</v>
      </c>
      <c r="I1538" s="539" t="s">
        <v>4794</v>
      </c>
      <c r="J1538" s="654">
        <v>8</v>
      </c>
      <c r="K1538" s="671" t="s">
        <v>496</v>
      </c>
      <c r="L1538" s="602" t="s">
        <v>4989</v>
      </c>
      <c r="M1538" s="25">
        <v>0</v>
      </c>
      <c r="N1538" s="25">
        <v>0</v>
      </c>
      <c r="O1538" s="25">
        <v>0</v>
      </c>
      <c r="P1538" s="25">
        <v>0</v>
      </c>
      <c r="Q1538" s="25">
        <v>0</v>
      </c>
      <c r="R1538" s="279">
        <f t="shared" si="75"/>
        <v>0</v>
      </c>
      <c r="S1538" s="602"/>
      <c r="T1538" s="602"/>
      <c r="U1538" s="602"/>
      <c r="V1538" s="602"/>
      <c r="W1538" s="602"/>
      <c r="X1538" s="602"/>
      <c r="Y1538" s="279"/>
      <c r="Z1538" s="279"/>
      <c r="AA1538" s="279"/>
      <c r="AB1538" s="279"/>
      <c r="AC1538" s="279"/>
      <c r="AD1538" s="279"/>
      <c r="AE1538" s="18"/>
    </row>
    <row r="1539" spans="1:31" customFormat="1" ht="15" hidden="1" customHeight="1" thickBot="1">
      <c r="A1539" s="35">
        <v>1804</v>
      </c>
      <c r="B1539" s="635" t="s">
        <v>652</v>
      </c>
      <c r="C1539" s="635"/>
      <c r="D1539" s="626" t="s">
        <v>653</v>
      </c>
      <c r="E1539" s="655"/>
      <c r="F1539" s="661" t="s">
        <v>250</v>
      </c>
      <c r="G1539" s="655">
        <v>0</v>
      </c>
      <c r="H1539" s="655">
        <v>0</v>
      </c>
      <c r="I1539" s="627" t="s">
        <v>3712</v>
      </c>
      <c r="J1539" s="655">
        <v>1</v>
      </c>
      <c r="K1539" s="667" t="s">
        <v>454</v>
      </c>
      <c r="L1539" s="521" t="s">
        <v>4989</v>
      </c>
      <c r="M1539" s="35">
        <v>0</v>
      </c>
      <c r="N1539" s="35">
        <v>0</v>
      </c>
      <c r="O1539" s="35">
        <v>0</v>
      </c>
      <c r="P1539" s="35">
        <v>0</v>
      </c>
      <c r="Q1539" s="35">
        <v>0</v>
      </c>
      <c r="R1539" s="279">
        <f t="shared" si="75"/>
        <v>0</v>
      </c>
      <c r="S1539" s="521"/>
      <c r="T1539" s="521"/>
      <c r="U1539" s="521"/>
      <c r="V1539" s="521"/>
      <c r="W1539" s="521"/>
      <c r="X1539" s="521"/>
      <c r="Y1539" s="279"/>
      <c r="Z1539" s="279"/>
      <c r="AA1539" s="279"/>
      <c r="AB1539" s="279"/>
      <c r="AC1539" s="279"/>
      <c r="AD1539" s="279"/>
      <c r="AE1539" s="18"/>
    </row>
    <row r="1540" spans="1:31" customFormat="1" ht="15" hidden="1" customHeight="1" thickBot="1">
      <c r="A1540" s="35">
        <v>1806</v>
      </c>
      <c r="B1540" s="635" t="s">
        <v>654</v>
      </c>
      <c r="C1540" s="635"/>
      <c r="D1540" s="626" t="s">
        <v>655</v>
      </c>
      <c r="E1540" s="655"/>
      <c r="F1540" s="661" t="s">
        <v>269</v>
      </c>
      <c r="G1540" s="655">
        <v>3</v>
      </c>
      <c r="H1540" s="655">
        <v>2</v>
      </c>
      <c r="I1540" s="627" t="s">
        <v>3712</v>
      </c>
      <c r="J1540" s="655">
        <v>1</v>
      </c>
      <c r="K1540" s="667" t="s">
        <v>454</v>
      </c>
      <c r="L1540" s="521" t="s">
        <v>4989</v>
      </c>
      <c r="M1540" s="35">
        <v>0</v>
      </c>
      <c r="N1540" s="35">
        <v>0</v>
      </c>
      <c r="O1540" s="35">
        <v>0</v>
      </c>
      <c r="P1540" s="35">
        <v>0</v>
      </c>
      <c r="Q1540" s="35">
        <v>0</v>
      </c>
      <c r="R1540" s="279">
        <f t="shared" si="75"/>
        <v>0</v>
      </c>
      <c r="S1540" s="521"/>
      <c r="T1540" s="521"/>
      <c r="U1540" s="521"/>
      <c r="V1540" s="521"/>
      <c r="W1540" s="521"/>
      <c r="X1540" s="521"/>
      <c r="Y1540" s="279"/>
      <c r="Z1540" s="279"/>
      <c r="AA1540" s="279"/>
      <c r="AB1540" s="279"/>
      <c r="AC1540" s="279"/>
      <c r="AD1540" s="279"/>
      <c r="AE1540" s="18"/>
    </row>
    <row r="1541" spans="1:31" customFormat="1" ht="15" hidden="1" customHeight="1" thickBot="1">
      <c r="A1541" s="35">
        <v>1810</v>
      </c>
      <c r="B1541" s="633" t="s">
        <v>656</v>
      </c>
      <c r="C1541" s="633"/>
      <c r="D1541" s="626" t="s">
        <v>657</v>
      </c>
      <c r="E1541" s="654"/>
      <c r="F1541" s="659" t="s">
        <v>269</v>
      </c>
      <c r="G1541" s="654">
        <v>0</v>
      </c>
      <c r="H1541" s="654">
        <v>1</v>
      </c>
      <c r="I1541" s="627" t="s">
        <v>3712</v>
      </c>
      <c r="J1541" s="654">
        <v>1</v>
      </c>
      <c r="K1541" s="667" t="s">
        <v>454</v>
      </c>
      <c r="L1541" s="521" t="s">
        <v>4989</v>
      </c>
      <c r="M1541" s="35">
        <v>0</v>
      </c>
      <c r="N1541" s="35">
        <v>0</v>
      </c>
      <c r="O1541" s="35">
        <v>0</v>
      </c>
      <c r="P1541" s="35">
        <v>0</v>
      </c>
      <c r="Q1541" s="35">
        <v>0</v>
      </c>
      <c r="R1541" s="279">
        <f t="shared" si="75"/>
        <v>0</v>
      </c>
      <c r="S1541" s="521"/>
      <c r="T1541" s="521"/>
      <c r="U1541" s="521"/>
      <c r="V1541" s="521"/>
      <c r="W1541" s="521"/>
      <c r="X1541" s="521"/>
      <c r="Y1541" s="279"/>
      <c r="Z1541" s="279"/>
      <c r="AA1541" s="279"/>
      <c r="AB1541" s="279"/>
      <c r="AC1541" s="279"/>
      <c r="AD1541" s="279"/>
      <c r="AE1541" s="18"/>
    </row>
    <row r="1542" spans="1:31" customFormat="1" ht="15" hidden="1" customHeight="1" thickBot="1">
      <c r="A1542" s="35">
        <v>1813</v>
      </c>
      <c r="B1542" s="635" t="s">
        <v>658</v>
      </c>
      <c r="C1542" s="635"/>
      <c r="D1542" s="626" t="s">
        <v>659</v>
      </c>
      <c r="E1542" s="655"/>
      <c r="F1542" s="661" t="s">
        <v>250</v>
      </c>
      <c r="G1542" s="655">
        <v>0</v>
      </c>
      <c r="H1542" s="655">
        <v>0</v>
      </c>
      <c r="I1542" s="627" t="s">
        <v>3712</v>
      </c>
      <c r="J1542" s="655">
        <v>2</v>
      </c>
      <c r="K1542" s="667" t="s">
        <v>454</v>
      </c>
      <c r="L1542" s="521" t="s">
        <v>4989</v>
      </c>
      <c r="M1542" s="35">
        <v>0</v>
      </c>
      <c r="N1542" s="35">
        <v>0</v>
      </c>
      <c r="O1542" s="35">
        <v>0</v>
      </c>
      <c r="P1542" s="35">
        <v>0</v>
      </c>
      <c r="Q1542" s="35">
        <v>0</v>
      </c>
      <c r="R1542" s="279">
        <f t="shared" si="75"/>
        <v>0</v>
      </c>
      <c r="S1542" s="521"/>
      <c r="T1542" s="521"/>
      <c r="U1542" s="521"/>
      <c r="V1542" s="521"/>
      <c r="W1542" s="521"/>
      <c r="X1542" s="521"/>
      <c r="Y1542" s="279"/>
      <c r="Z1542" s="279"/>
      <c r="AA1542" s="279"/>
      <c r="AB1542" s="279"/>
      <c r="AC1542" s="279"/>
      <c r="AD1542" s="279"/>
      <c r="AE1542" s="18"/>
    </row>
    <row r="1543" spans="1:31" customFormat="1" ht="15" hidden="1" customHeight="1" thickBot="1">
      <c r="A1543" s="35">
        <v>1826</v>
      </c>
      <c r="B1543" s="633" t="s">
        <v>660</v>
      </c>
      <c r="C1543" s="633"/>
      <c r="D1543" s="626" t="s">
        <v>661</v>
      </c>
      <c r="E1543" s="654"/>
      <c r="F1543" s="659" t="s">
        <v>269</v>
      </c>
      <c r="G1543" s="654">
        <v>3</v>
      </c>
      <c r="H1543" s="654">
        <v>5</v>
      </c>
      <c r="I1543" s="627" t="s">
        <v>3712</v>
      </c>
      <c r="J1543" s="658">
        <v>3</v>
      </c>
      <c r="K1543" s="669" t="s">
        <v>473</v>
      </c>
      <c r="L1543" s="521" t="s">
        <v>4989</v>
      </c>
      <c r="M1543" s="35">
        <v>0</v>
      </c>
      <c r="N1543" s="35">
        <v>0</v>
      </c>
      <c r="O1543" s="35">
        <v>0</v>
      </c>
      <c r="P1543" s="35">
        <v>0</v>
      </c>
      <c r="Q1543" s="35">
        <v>0</v>
      </c>
      <c r="R1543" s="279">
        <f t="shared" si="75"/>
        <v>0</v>
      </c>
      <c r="S1543" s="521"/>
      <c r="T1543" s="521"/>
      <c r="U1543" s="521"/>
      <c r="V1543" s="521"/>
      <c r="W1543" s="521"/>
      <c r="X1543" s="521"/>
      <c r="Y1543" s="279"/>
      <c r="Z1543" s="279"/>
      <c r="AA1543" s="279"/>
      <c r="AB1543" s="279"/>
      <c r="AC1543" s="279"/>
      <c r="AD1543" s="279"/>
      <c r="AE1543" s="18"/>
    </row>
    <row r="1544" spans="1:31" customFormat="1" ht="15" hidden="1" customHeight="1" thickBot="1">
      <c r="A1544" s="35">
        <v>1827</v>
      </c>
      <c r="B1544" s="633" t="s">
        <v>662</v>
      </c>
      <c r="C1544" s="633"/>
      <c r="D1544" s="626" t="s">
        <v>663</v>
      </c>
      <c r="E1544" s="654"/>
      <c r="F1544" s="659" t="s">
        <v>250</v>
      </c>
      <c r="G1544" s="654">
        <v>0</v>
      </c>
      <c r="H1544" s="654">
        <v>0</v>
      </c>
      <c r="I1544" s="627" t="s">
        <v>3712</v>
      </c>
      <c r="J1544" s="654">
        <v>3</v>
      </c>
      <c r="K1544" s="667" t="s">
        <v>454</v>
      </c>
      <c r="L1544" s="521" t="s">
        <v>4989</v>
      </c>
      <c r="M1544" s="35">
        <v>0</v>
      </c>
      <c r="N1544" s="35">
        <v>0</v>
      </c>
      <c r="O1544" s="35">
        <v>0</v>
      </c>
      <c r="P1544" s="35">
        <v>0</v>
      </c>
      <c r="Q1544" s="35">
        <v>0</v>
      </c>
      <c r="R1544" s="279">
        <f t="shared" si="75"/>
        <v>0</v>
      </c>
      <c r="S1544" s="521"/>
      <c r="T1544" s="521"/>
      <c r="U1544" s="521"/>
      <c r="V1544" s="521"/>
      <c r="W1544" s="521"/>
      <c r="X1544" s="521"/>
      <c r="Y1544" s="279"/>
      <c r="Z1544" s="279"/>
      <c r="AA1544" s="279"/>
      <c r="AB1544" s="279"/>
      <c r="AC1544" s="279"/>
      <c r="AD1544" s="279"/>
      <c r="AE1544" s="18"/>
    </row>
    <row r="1545" spans="1:31" customFormat="1" ht="15" hidden="1" customHeight="1" thickBot="1">
      <c r="A1545" s="35">
        <v>1829</v>
      </c>
      <c r="B1545" s="633" t="s">
        <v>664</v>
      </c>
      <c r="C1545" s="633"/>
      <c r="D1545" s="626" t="s">
        <v>665</v>
      </c>
      <c r="E1545" s="654"/>
      <c r="F1545" s="659" t="s">
        <v>269</v>
      </c>
      <c r="G1545" s="654">
        <v>3</v>
      </c>
      <c r="H1545" s="654">
        <v>3</v>
      </c>
      <c r="I1545" s="627" t="s">
        <v>3712</v>
      </c>
      <c r="J1545" s="654">
        <v>3</v>
      </c>
      <c r="K1545" s="669" t="s">
        <v>473</v>
      </c>
      <c r="L1545" s="521" t="s">
        <v>4989</v>
      </c>
      <c r="M1545" s="35">
        <v>0</v>
      </c>
      <c r="N1545" s="35">
        <v>0</v>
      </c>
      <c r="O1545" s="35">
        <v>0</v>
      </c>
      <c r="P1545" s="35">
        <v>0</v>
      </c>
      <c r="Q1545" s="35">
        <v>0</v>
      </c>
      <c r="R1545" s="279">
        <f t="shared" si="75"/>
        <v>0</v>
      </c>
      <c r="S1545" s="521"/>
      <c r="T1545" s="521"/>
      <c r="U1545" s="521"/>
      <c r="V1545" s="521"/>
      <c r="W1545" s="521"/>
      <c r="X1545" s="521"/>
      <c r="Y1545" s="279"/>
      <c r="Z1545" s="279"/>
      <c r="AA1545" s="279"/>
      <c r="AB1545" s="279"/>
      <c r="AC1545" s="279"/>
      <c r="AD1545" s="279"/>
      <c r="AE1545" s="18"/>
    </row>
    <row r="1546" spans="1:31" customFormat="1" ht="15" hidden="1" customHeight="1" thickBot="1">
      <c r="A1546" s="35">
        <v>1834</v>
      </c>
      <c r="B1546" s="635" t="s">
        <v>666</v>
      </c>
      <c r="C1546" s="635"/>
      <c r="D1546" s="626" t="s">
        <v>667</v>
      </c>
      <c r="E1546" s="655"/>
      <c r="F1546" s="661" t="s">
        <v>269</v>
      </c>
      <c r="G1546" s="655">
        <v>0</v>
      </c>
      <c r="H1546" s="655">
        <v>4</v>
      </c>
      <c r="I1546" s="627" t="s">
        <v>3712</v>
      </c>
      <c r="J1546" s="655">
        <v>4</v>
      </c>
      <c r="K1546" s="667" t="s">
        <v>454</v>
      </c>
      <c r="L1546" s="521" t="s">
        <v>4989</v>
      </c>
      <c r="M1546" s="35">
        <v>0</v>
      </c>
      <c r="N1546" s="35">
        <v>0</v>
      </c>
      <c r="O1546" s="35">
        <v>0</v>
      </c>
      <c r="P1546" s="35">
        <v>0</v>
      </c>
      <c r="Q1546" s="35">
        <v>0</v>
      </c>
      <c r="R1546" s="279">
        <f t="shared" si="75"/>
        <v>0</v>
      </c>
      <c r="S1546" s="521"/>
      <c r="T1546" s="521"/>
      <c r="U1546" s="521"/>
      <c r="V1546" s="521"/>
      <c r="W1546" s="521"/>
      <c r="X1546" s="521"/>
      <c r="Y1546" s="279"/>
      <c r="Z1546" s="279"/>
      <c r="AA1546" s="279"/>
      <c r="AB1546" s="279"/>
      <c r="AC1546" s="279"/>
      <c r="AD1546" s="279"/>
      <c r="AE1546" s="18"/>
    </row>
    <row r="1547" spans="1:31" customFormat="1" ht="15" hidden="1" customHeight="1" thickBot="1">
      <c r="A1547" s="35">
        <v>1838</v>
      </c>
      <c r="B1547" s="635" t="s">
        <v>668</v>
      </c>
      <c r="C1547" s="635"/>
      <c r="D1547" s="626" t="s">
        <v>669</v>
      </c>
      <c r="E1547" s="655"/>
      <c r="F1547" s="661" t="s">
        <v>250</v>
      </c>
      <c r="G1547" s="655">
        <v>0</v>
      </c>
      <c r="H1547" s="655">
        <v>0</v>
      </c>
      <c r="I1547" s="627" t="s">
        <v>3712</v>
      </c>
      <c r="J1547" s="655">
        <v>4</v>
      </c>
      <c r="K1547" s="669" t="s">
        <v>473</v>
      </c>
      <c r="L1547" s="521" t="s">
        <v>4989</v>
      </c>
      <c r="M1547" s="35">
        <v>0</v>
      </c>
      <c r="N1547" s="35">
        <v>0</v>
      </c>
      <c r="O1547" s="35">
        <v>0</v>
      </c>
      <c r="P1547" s="35">
        <v>0</v>
      </c>
      <c r="Q1547" s="35">
        <v>0</v>
      </c>
      <c r="R1547" s="279">
        <f t="shared" si="75"/>
        <v>0</v>
      </c>
      <c r="S1547" s="521"/>
      <c r="T1547" s="521"/>
      <c r="U1547" s="521"/>
      <c r="V1547" s="521"/>
      <c r="W1547" s="521"/>
      <c r="X1547" s="521"/>
      <c r="Y1547" s="279"/>
      <c r="Z1547" s="279"/>
      <c r="AA1547" s="279"/>
      <c r="AB1547" s="279"/>
      <c r="AC1547" s="279"/>
      <c r="AD1547" s="279"/>
      <c r="AE1547" s="18"/>
    </row>
    <row r="1548" spans="1:31" customFormat="1" ht="15" hidden="1" customHeight="1" thickBot="1">
      <c r="A1548" s="35">
        <v>1843</v>
      </c>
      <c r="B1548" s="633" t="s">
        <v>14</v>
      </c>
      <c r="C1548" s="633"/>
      <c r="D1548" s="626" t="s">
        <v>672</v>
      </c>
      <c r="E1548" s="654"/>
      <c r="F1548" s="659" t="s">
        <v>269</v>
      </c>
      <c r="G1548" s="654">
        <v>5</v>
      </c>
      <c r="H1548" s="654">
        <v>7</v>
      </c>
      <c r="I1548" s="627" t="s">
        <v>3712</v>
      </c>
      <c r="J1548" s="654">
        <v>5</v>
      </c>
      <c r="K1548" s="669" t="s">
        <v>473</v>
      </c>
      <c r="L1548" s="521" t="s">
        <v>4989</v>
      </c>
      <c r="M1548" s="35">
        <v>0</v>
      </c>
      <c r="N1548" s="35">
        <v>0</v>
      </c>
      <c r="O1548" s="35">
        <v>0</v>
      </c>
      <c r="P1548" s="35">
        <v>0</v>
      </c>
      <c r="Q1548" s="35">
        <v>0</v>
      </c>
      <c r="R1548" s="279">
        <f t="shared" si="75"/>
        <v>0</v>
      </c>
      <c r="S1548" s="521"/>
      <c r="T1548" s="521"/>
      <c r="U1548" s="521"/>
      <c r="V1548" s="521"/>
      <c r="W1548" s="521"/>
      <c r="X1548" s="521"/>
      <c r="Y1548" s="279"/>
      <c r="Z1548" s="279"/>
      <c r="AA1548" s="279"/>
      <c r="AB1548" s="279"/>
      <c r="AC1548" s="279"/>
      <c r="AD1548" s="279"/>
      <c r="AE1548" s="18"/>
    </row>
    <row r="1549" spans="1:31" customFormat="1" ht="15" hidden="1" customHeight="1" thickBot="1">
      <c r="A1549" s="21">
        <v>1901</v>
      </c>
      <c r="B1549" s="633" t="s">
        <v>679</v>
      </c>
      <c r="C1549" s="633"/>
      <c r="D1549" s="626" t="s">
        <v>680</v>
      </c>
      <c r="E1549" s="654"/>
      <c r="F1549" s="659" t="s">
        <v>250</v>
      </c>
      <c r="G1549" s="654">
        <v>0</v>
      </c>
      <c r="H1549" s="654">
        <v>0</v>
      </c>
      <c r="I1549" s="627" t="s">
        <v>3714</v>
      </c>
      <c r="J1549" s="654">
        <v>0</v>
      </c>
      <c r="K1549" s="667" t="s">
        <v>454</v>
      </c>
      <c r="L1549" s="521" t="s">
        <v>4989</v>
      </c>
      <c r="M1549" s="25">
        <v>0</v>
      </c>
      <c r="N1549" s="25">
        <v>0</v>
      </c>
      <c r="O1549" s="25">
        <v>0</v>
      </c>
      <c r="P1549" s="25">
        <v>0</v>
      </c>
      <c r="Q1549" s="35">
        <v>0</v>
      </c>
      <c r="R1549" s="279">
        <f t="shared" si="75"/>
        <v>0</v>
      </c>
      <c r="S1549" s="521"/>
      <c r="T1549" s="521"/>
      <c r="U1549" s="521"/>
      <c r="V1549" s="521"/>
      <c r="W1549" s="521"/>
      <c r="X1549" s="521"/>
      <c r="Y1549" s="279"/>
      <c r="Z1549" s="279"/>
      <c r="AA1549" s="279"/>
      <c r="AB1549" s="279"/>
      <c r="AC1549" s="279"/>
      <c r="AD1549" s="279"/>
      <c r="AE1549" s="18"/>
    </row>
    <row r="1550" spans="1:31" customFormat="1" ht="15" hidden="1" customHeight="1" thickBot="1">
      <c r="A1550" s="21">
        <v>1903</v>
      </c>
      <c r="B1550" s="637" t="s">
        <v>199</v>
      </c>
      <c r="C1550" s="637"/>
      <c r="D1550" s="626" t="s">
        <v>681</v>
      </c>
      <c r="E1550" s="654"/>
      <c r="F1550" s="659" t="s">
        <v>250</v>
      </c>
      <c r="G1550" s="654">
        <v>0</v>
      </c>
      <c r="H1550" s="654">
        <v>0</v>
      </c>
      <c r="I1550" s="627" t="s">
        <v>3714</v>
      </c>
      <c r="J1550" s="654">
        <v>1</v>
      </c>
      <c r="K1550" s="669" t="s">
        <v>473</v>
      </c>
      <c r="L1550" s="521" t="s">
        <v>4989</v>
      </c>
      <c r="M1550" s="25">
        <v>0</v>
      </c>
      <c r="N1550" s="25">
        <v>0</v>
      </c>
      <c r="O1550" s="25">
        <v>0</v>
      </c>
      <c r="P1550" s="25">
        <v>0</v>
      </c>
      <c r="Q1550" s="25">
        <v>0</v>
      </c>
      <c r="R1550" s="279">
        <f t="shared" si="75"/>
        <v>0</v>
      </c>
      <c r="S1550" s="521"/>
      <c r="T1550" s="521"/>
      <c r="U1550" s="521"/>
      <c r="V1550" s="521"/>
      <c r="W1550" s="521"/>
      <c r="X1550" s="521"/>
      <c r="Y1550" s="279"/>
      <c r="Z1550" s="279"/>
      <c r="AA1550" s="279"/>
      <c r="AB1550" s="279"/>
      <c r="AC1550" s="279"/>
      <c r="AD1550" s="279"/>
      <c r="AE1550" s="18"/>
    </row>
    <row r="1551" spans="1:31" customFormat="1" ht="15" customHeight="1" thickBot="1">
      <c r="A1551" s="21">
        <v>1907</v>
      </c>
      <c r="B1551" s="633" t="s">
        <v>210</v>
      </c>
      <c r="C1551" s="633"/>
      <c r="D1551" s="626" t="s">
        <v>682</v>
      </c>
      <c r="E1551" s="654"/>
      <c r="F1551" s="659" t="s">
        <v>250</v>
      </c>
      <c r="G1551" s="654">
        <v>0</v>
      </c>
      <c r="H1551" s="654">
        <v>0</v>
      </c>
      <c r="I1551" s="627" t="s">
        <v>3714</v>
      </c>
      <c r="J1551" s="654">
        <v>1</v>
      </c>
      <c r="K1551" s="672" t="s">
        <v>490</v>
      </c>
      <c r="L1551" s="521" t="s">
        <v>4989</v>
      </c>
      <c r="M1551" s="25">
        <v>0</v>
      </c>
      <c r="N1551" s="25">
        <v>0</v>
      </c>
      <c r="O1551" s="25">
        <v>0</v>
      </c>
      <c r="P1551" s="25">
        <v>0</v>
      </c>
      <c r="Q1551" s="25">
        <v>0</v>
      </c>
      <c r="R1551" s="279">
        <f t="shared" si="75"/>
        <v>0</v>
      </c>
      <c r="S1551" s="521"/>
      <c r="T1551" s="521"/>
      <c r="U1551" s="521"/>
      <c r="V1551" s="521"/>
      <c r="W1551" s="521"/>
      <c r="X1551" s="521"/>
      <c r="Y1551" s="279"/>
      <c r="Z1551" s="279"/>
      <c r="AA1551" s="279"/>
      <c r="AB1551" s="279"/>
      <c r="AC1551" s="279"/>
      <c r="AD1551" s="279"/>
      <c r="AE1551" s="18"/>
    </row>
    <row r="1552" spans="1:31" customFormat="1" ht="15" hidden="1" customHeight="1" thickBot="1">
      <c r="A1552" s="21">
        <v>1915</v>
      </c>
      <c r="B1552" s="635" t="s">
        <v>128</v>
      </c>
      <c r="C1552" s="635"/>
      <c r="D1552" s="626" t="s">
        <v>683</v>
      </c>
      <c r="E1552" s="655"/>
      <c r="F1552" s="661" t="s">
        <v>250</v>
      </c>
      <c r="G1552" s="655">
        <v>0</v>
      </c>
      <c r="H1552" s="655">
        <v>0</v>
      </c>
      <c r="I1552" s="627" t="s">
        <v>3714</v>
      </c>
      <c r="J1552" s="655">
        <v>2</v>
      </c>
      <c r="K1552" s="667" t="s">
        <v>454</v>
      </c>
      <c r="L1552" s="521" t="s">
        <v>4989</v>
      </c>
      <c r="M1552" s="25">
        <v>0</v>
      </c>
      <c r="N1552" s="25">
        <v>0</v>
      </c>
      <c r="O1552" s="25">
        <v>0</v>
      </c>
      <c r="P1552" s="25">
        <v>0</v>
      </c>
      <c r="Q1552" s="35">
        <v>0</v>
      </c>
      <c r="R1552" s="279">
        <f t="shared" si="75"/>
        <v>0</v>
      </c>
      <c r="S1552" s="521"/>
      <c r="T1552" s="521"/>
      <c r="U1552" s="521"/>
      <c r="V1552" s="521"/>
      <c r="W1552" s="521"/>
      <c r="X1552" s="521"/>
      <c r="Y1552" s="279"/>
      <c r="Z1552" s="279"/>
      <c r="AA1552" s="279"/>
      <c r="AB1552" s="279"/>
      <c r="AC1552" s="279"/>
      <c r="AD1552" s="279"/>
      <c r="AE1552" s="18"/>
    </row>
    <row r="1553" spans="1:54" customFormat="1" ht="15" hidden="1" customHeight="1" thickBot="1">
      <c r="A1553" s="21">
        <v>1916</v>
      </c>
      <c r="B1553" s="635" t="s">
        <v>684</v>
      </c>
      <c r="C1553" s="635"/>
      <c r="D1553" s="626" t="s">
        <v>685</v>
      </c>
      <c r="E1553" s="655"/>
      <c r="F1553" s="661" t="s">
        <v>250</v>
      </c>
      <c r="G1553" s="655">
        <v>0</v>
      </c>
      <c r="H1553" s="655">
        <v>0</v>
      </c>
      <c r="I1553" s="627" t="s">
        <v>3714</v>
      </c>
      <c r="J1553" s="655">
        <v>2</v>
      </c>
      <c r="K1553" s="670" t="s">
        <v>454</v>
      </c>
      <c r="L1553" s="521" t="s">
        <v>4989</v>
      </c>
      <c r="M1553" s="25">
        <v>0</v>
      </c>
      <c r="N1553" s="25">
        <v>0</v>
      </c>
      <c r="O1553" s="25">
        <v>0</v>
      </c>
      <c r="P1553" s="25">
        <v>0</v>
      </c>
      <c r="Q1553" s="25">
        <v>0</v>
      </c>
      <c r="R1553" s="279">
        <f t="shared" ref="R1553:R1616" si="76">SUM(M1553:Q1553)</f>
        <v>0</v>
      </c>
      <c r="S1553" s="521"/>
      <c r="T1553" s="521"/>
      <c r="U1553" s="521"/>
      <c r="V1553" s="521"/>
      <c r="W1553" s="521"/>
      <c r="X1553" s="521"/>
      <c r="Y1553" s="279"/>
      <c r="Z1553" s="279"/>
      <c r="AA1553" s="279"/>
      <c r="AB1553" s="279"/>
      <c r="AC1553" s="279"/>
      <c r="AD1553" s="279"/>
      <c r="AE1553" s="18"/>
    </row>
    <row r="1554" spans="1:54" customFormat="1" ht="15" hidden="1" customHeight="1" thickBot="1">
      <c r="A1554" s="21">
        <v>1917</v>
      </c>
      <c r="B1554" s="641" t="s">
        <v>686</v>
      </c>
      <c r="C1554" s="641"/>
      <c r="D1554" s="626" t="s">
        <v>687</v>
      </c>
      <c r="E1554" s="656"/>
      <c r="F1554" s="663" t="s">
        <v>269</v>
      </c>
      <c r="G1554" s="656">
        <v>2</v>
      </c>
      <c r="H1554" s="656">
        <v>2</v>
      </c>
      <c r="I1554" s="627" t="s">
        <v>3714</v>
      </c>
      <c r="J1554" s="656">
        <v>2</v>
      </c>
      <c r="K1554" s="667" t="s">
        <v>454</v>
      </c>
      <c r="L1554" s="521" t="s">
        <v>4989</v>
      </c>
      <c r="M1554" s="303">
        <v>0</v>
      </c>
      <c r="N1554" s="303">
        <v>0</v>
      </c>
      <c r="O1554" s="303">
        <v>0</v>
      </c>
      <c r="P1554" s="303">
        <v>0</v>
      </c>
      <c r="Q1554" s="303">
        <v>0</v>
      </c>
      <c r="R1554" s="279">
        <f t="shared" si="76"/>
        <v>0</v>
      </c>
      <c r="S1554" s="521"/>
      <c r="T1554" s="521"/>
      <c r="U1554" s="521"/>
      <c r="V1554" s="521"/>
      <c r="W1554" s="521"/>
      <c r="X1554" s="521"/>
      <c r="Y1554" s="279"/>
      <c r="Z1554" s="279"/>
      <c r="AA1554" s="279"/>
      <c r="AB1554" s="279"/>
      <c r="AC1554" s="279"/>
      <c r="AD1554" s="279"/>
      <c r="AE1554" s="18"/>
    </row>
    <row r="1555" spans="1:54" customFormat="1" ht="15" hidden="1" customHeight="1" thickBot="1">
      <c r="A1555" s="21">
        <v>1918</v>
      </c>
      <c r="B1555" s="633" t="s">
        <v>127</v>
      </c>
      <c r="C1555" s="633"/>
      <c r="D1555" s="626" t="s">
        <v>688</v>
      </c>
      <c r="E1555" s="654"/>
      <c r="F1555" s="659" t="s">
        <v>250</v>
      </c>
      <c r="G1555" s="654">
        <v>0</v>
      </c>
      <c r="H1555" s="654">
        <v>0</v>
      </c>
      <c r="I1555" s="627" t="s">
        <v>3714</v>
      </c>
      <c r="J1555" s="654">
        <v>2</v>
      </c>
      <c r="K1555" s="667" t="s">
        <v>454</v>
      </c>
      <c r="L1555" s="521" t="s">
        <v>4989</v>
      </c>
      <c r="M1555" s="25">
        <v>0</v>
      </c>
      <c r="N1555" s="25">
        <v>0</v>
      </c>
      <c r="O1555" s="25">
        <v>0</v>
      </c>
      <c r="P1555" s="25">
        <v>0</v>
      </c>
      <c r="Q1555" s="35">
        <v>0</v>
      </c>
      <c r="R1555" s="279">
        <f t="shared" si="76"/>
        <v>0</v>
      </c>
      <c r="S1555" s="521"/>
      <c r="T1555" s="521"/>
      <c r="U1555" s="521"/>
      <c r="V1555" s="521"/>
      <c r="W1555" s="521"/>
      <c r="X1555" s="521"/>
      <c r="Y1555" s="279"/>
      <c r="Z1555" s="279"/>
      <c r="AA1555" s="279"/>
      <c r="AB1555" s="279"/>
      <c r="AC1555" s="279"/>
      <c r="AD1555" s="279"/>
      <c r="AE1555" s="18"/>
    </row>
    <row r="1556" spans="1:54" customFormat="1" ht="15" hidden="1" customHeight="1" thickBot="1">
      <c r="A1556" s="21">
        <v>1922</v>
      </c>
      <c r="B1556" s="635" t="s">
        <v>689</v>
      </c>
      <c r="C1556" s="635"/>
      <c r="D1556" s="626" t="s">
        <v>690</v>
      </c>
      <c r="E1556" s="655"/>
      <c r="F1556" s="661" t="s">
        <v>250</v>
      </c>
      <c r="G1556" s="655">
        <v>0</v>
      </c>
      <c r="H1556" s="655">
        <v>0</v>
      </c>
      <c r="I1556" s="627" t="s">
        <v>3714</v>
      </c>
      <c r="J1556" s="655">
        <v>2</v>
      </c>
      <c r="K1556" s="668" t="s">
        <v>473</v>
      </c>
      <c r="L1556" s="521" t="s">
        <v>4989</v>
      </c>
      <c r="M1556" s="25">
        <v>0</v>
      </c>
      <c r="N1556" s="25">
        <v>0</v>
      </c>
      <c r="O1556" s="25">
        <v>0</v>
      </c>
      <c r="P1556" s="25">
        <v>0</v>
      </c>
      <c r="Q1556" s="25">
        <v>0</v>
      </c>
      <c r="R1556" s="279">
        <f t="shared" si="76"/>
        <v>0</v>
      </c>
      <c r="S1556" s="521"/>
      <c r="T1556" s="521"/>
      <c r="U1556" s="521"/>
      <c r="V1556" s="521"/>
      <c r="W1556" s="521"/>
      <c r="X1556" s="521"/>
      <c r="Y1556" s="279"/>
      <c r="Z1556" s="279"/>
      <c r="AA1556" s="279"/>
      <c r="AB1556" s="279"/>
      <c r="AC1556" s="279"/>
      <c r="AD1556" s="279"/>
      <c r="AE1556" s="18"/>
    </row>
    <row r="1557" spans="1:54" customFormat="1" ht="15" hidden="1" customHeight="1" thickBot="1">
      <c r="A1557" s="21">
        <v>1932</v>
      </c>
      <c r="B1557" s="633" t="s">
        <v>203</v>
      </c>
      <c r="C1557" s="633"/>
      <c r="D1557" s="626" t="s">
        <v>692</v>
      </c>
      <c r="E1557" s="654"/>
      <c r="F1557" s="659" t="s">
        <v>269</v>
      </c>
      <c r="G1557" s="654">
        <v>2</v>
      </c>
      <c r="H1557" s="654">
        <v>4</v>
      </c>
      <c r="I1557" s="627" t="s">
        <v>3714</v>
      </c>
      <c r="J1557" s="654">
        <v>3</v>
      </c>
      <c r="K1557" s="669" t="s">
        <v>473</v>
      </c>
      <c r="L1557" s="521" t="s">
        <v>4989</v>
      </c>
      <c r="M1557" s="25">
        <v>0</v>
      </c>
      <c r="N1557" s="25">
        <v>0</v>
      </c>
      <c r="O1557" s="25">
        <v>0</v>
      </c>
      <c r="P1557" s="25">
        <v>0</v>
      </c>
      <c r="Q1557" s="25">
        <v>0</v>
      </c>
      <c r="R1557" s="279">
        <f t="shared" si="76"/>
        <v>0</v>
      </c>
      <c r="S1557" s="521"/>
      <c r="T1557" s="521"/>
      <c r="U1557" s="521"/>
      <c r="V1557" s="521"/>
      <c r="W1557" s="521"/>
      <c r="X1557" s="521"/>
      <c r="Y1557" s="279"/>
      <c r="Z1557" s="279"/>
      <c r="AA1557" s="279"/>
      <c r="AB1557" s="279"/>
      <c r="AC1557" s="279"/>
      <c r="AD1557" s="279"/>
      <c r="AE1557" s="18"/>
    </row>
    <row r="1558" spans="1:54" customFormat="1" ht="15" hidden="1" customHeight="1" thickBot="1">
      <c r="A1558" s="21">
        <v>1941</v>
      </c>
      <c r="B1558" s="633" t="s">
        <v>693</v>
      </c>
      <c r="C1558" s="633"/>
      <c r="D1558" s="626" t="s">
        <v>694</v>
      </c>
      <c r="E1558" s="654"/>
      <c r="F1558" s="659" t="s">
        <v>269</v>
      </c>
      <c r="G1558" s="654">
        <v>3</v>
      </c>
      <c r="H1558" s="654">
        <v>3</v>
      </c>
      <c r="I1558" s="627" t="s">
        <v>3714</v>
      </c>
      <c r="J1558" s="654">
        <v>4</v>
      </c>
      <c r="K1558" s="667" t="s">
        <v>454</v>
      </c>
      <c r="L1558" s="521" t="s">
        <v>4989</v>
      </c>
      <c r="M1558" s="25">
        <v>0</v>
      </c>
      <c r="N1558" s="25">
        <v>0</v>
      </c>
      <c r="O1558" s="25">
        <v>0</v>
      </c>
      <c r="P1558" s="25">
        <v>0</v>
      </c>
      <c r="Q1558" s="25">
        <v>0</v>
      </c>
      <c r="R1558" s="279">
        <f t="shared" si="76"/>
        <v>0</v>
      </c>
      <c r="S1558" s="521"/>
      <c r="T1558" s="521"/>
      <c r="U1558" s="521"/>
      <c r="V1558" s="521"/>
      <c r="W1558" s="521"/>
      <c r="X1558" s="521"/>
      <c r="Y1558" s="279"/>
      <c r="Z1558" s="279"/>
      <c r="AA1558" s="279"/>
      <c r="AB1558" s="279"/>
      <c r="AC1558" s="279"/>
      <c r="AD1558" s="279"/>
      <c r="AE1558" s="18"/>
    </row>
    <row r="1559" spans="1:54" customFormat="1" ht="15" hidden="1" customHeight="1" thickBot="1">
      <c r="A1559" s="21">
        <v>1943</v>
      </c>
      <c r="B1559" s="633" t="s">
        <v>206</v>
      </c>
      <c r="C1559" s="633"/>
      <c r="D1559" s="626" t="s">
        <v>695</v>
      </c>
      <c r="E1559" s="654"/>
      <c r="F1559" s="659" t="s">
        <v>250</v>
      </c>
      <c r="G1559" s="654">
        <v>0</v>
      </c>
      <c r="H1559" s="654">
        <v>0</v>
      </c>
      <c r="I1559" s="627" t="s">
        <v>3714</v>
      </c>
      <c r="J1559" s="654">
        <v>4</v>
      </c>
      <c r="K1559" s="669" t="s">
        <v>473</v>
      </c>
      <c r="L1559" s="521" t="s">
        <v>4989</v>
      </c>
      <c r="M1559" s="25">
        <v>0</v>
      </c>
      <c r="N1559" s="25">
        <v>0</v>
      </c>
      <c r="O1559" s="25">
        <v>0</v>
      </c>
      <c r="P1559" s="25">
        <v>0</v>
      </c>
      <c r="Q1559" s="35">
        <v>0</v>
      </c>
      <c r="R1559" s="279">
        <f t="shared" si="76"/>
        <v>0</v>
      </c>
      <c r="S1559" s="521"/>
      <c r="T1559" s="521"/>
      <c r="U1559" s="521"/>
      <c r="V1559" s="521"/>
      <c r="W1559" s="521"/>
      <c r="X1559" s="521"/>
      <c r="Y1559" s="279"/>
      <c r="Z1559" s="279"/>
      <c r="AA1559" s="279"/>
      <c r="AB1559" s="279"/>
      <c r="AC1559" s="279"/>
      <c r="AD1559" s="279"/>
      <c r="AE1559" s="18"/>
    </row>
    <row r="1560" spans="1:54" customFormat="1" ht="15" customHeight="1" thickBot="1">
      <c r="A1560" s="480">
        <v>1948</v>
      </c>
      <c r="B1560" s="645" t="s">
        <v>218</v>
      </c>
      <c r="C1560" s="645"/>
      <c r="D1560" s="625" t="s">
        <v>696</v>
      </c>
      <c r="E1560" s="657"/>
      <c r="F1560" s="665" t="s">
        <v>250</v>
      </c>
      <c r="G1560" s="657">
        <v>0</v>
      </c>
      <c r="H1560" s="657">
        <v>0</v>
      </c>
      <c r="I1560" s="627" t="s">
        <v>3714</v>
      </c>
      <c r="J1560" s="657">
        <v>5</v>
      </c>
      <c r="K1560" s="675" t="s">
        <v>490</v>
      </c>
      <c r="L1560" s="521" t="s">
        <v>4989</v>
      </c>
      <c r="M1560" s="481">
        <v>0</v>
      </c>
      <c r="N1560" s="481">
        <v>0</v>
      </c>
      <c r="O1560" s="481">
        <v>0</v>
      </c>
      <c r="P1560" s="481">
        <v>0</v>
      </c>
      <c r="Q1560" s="481">
        <v>0</v>
      </c>
      <c r="R1560" s="279">
        <f t="shared" si="76"/>
        <v>0</v>
      </c>
      <c r="S1560" s="521"/>
      <c r="T1560" s="521"/>
      <c r="U1560" s="521"/>
      <c r="V1560" s="521"/>
      <c r="W1560" s="521"/>
      <c r="X1560" s="521"/>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5" t="s">
        <v>699</v>
      </c>
      <c r="C1561" s="635"/>
      <c r="D1561" s="626"/>
      <c r="E1561" s="655"/>
      <c r="F1561" s="661" t="s">
        <v>269</v>
      </c>
      <c r="G1561" s="655">
        <v>1</v>
      </c>
      <c r="H1561" s="655">
        <v>1</v>
      </c>
      <c r="I1561" s="627" t="s">
        <v>3715</v>
      </c>
      <c r="J1561" s="655">
        <v>0</v>
      </c>
      <c r="K1561" s="667" t="s">
        <v>454</v>
      </c>
      <c r="L1561" s="521" t="s">
        <v>4989</v>
      </c>
      <c r="M1561" s="35">
        <v>0</v>
      </c>
      <c r="N1561" s="35">
        <v>0</v>
      </c>
      <c r="O1561" s="35">
        <v>0</v>
      </c>
      <c r="P1561" s="35">
        <v>0</v>
      </c>
      <c r="Q1561" s="35">
        <v>0</v>
      </c>
      <c r="R1561" s="279">
        <f t="shared" si="76"/>
        <v>0</v>
      </c>
      <c r="S1561" s="521"/>
      <c r="T1561" s="521"/>
      <c r="U1561" s="521"/>
      <c r="V1561" s="521"/>
      <c r="W1561" s="521"/>
      <c r="X1561" s="521"/>
      <c r="Y1561" s="279"/>
      <c r="Z1561" s="279"/>
      <c r="AA1561" s="279"/>
      <c r="AB1561" s="279"/>
      <c r="AC1561" s="279"/>
      <c r="AD1561" s="279"/>
      <c r="AE1561" s="18"/>
    </row>
    <row r="1562" spans="1:54" customFormat="1" ht="15" hidden="1" customHeight="1" thickBot="1">
      <c r="A1562" s="35"/>
      <c r="B1562" s="635" t="s">
        <v>92</v>
      </c>
      <c r="C1562" s="635"/>
      <c r="D1562" s="626" t="s">
        <v>700</v>
      </c>
      <c r="E1562" s="655"/>
      <c r="F1562" s="661" t="s">
        <v>269</v>
      </c>
      <c r="G1562" s="655">
        <v>2</v>
      </c>
      <c r="H1562" s="655">
        <v>1</v>
      </c>
      <c r="I1562" s="627" t="s">
        <v>3715</v>
      </c>
      <c r="J1562" s="655">
        <v>1</v>
      </c>
      <c r="K1562" s="667" t="s">
        <v>454</v>
      </c>
      <c r="L1562" s="521" t="s">
        <v>4989</v>
      </c>
      <c r="M1562" s="35">
        <v>0</v>
      </c>
      <c r="N1562" s="35">
        <v>0</v>
      </c>
      <c r="O1562" s="35">
        <v>0</v>
      </c>
      <c r="P1562" s="35">
        <v>0</v>
      </c>
      <c r="Q1562" s="35">
        <v>0</v>
      </c>
      <c r="R1562" s="279">
        <f t="shared" si="76"/>
        <v>0</v>
      </c>
      <c r="S1562" s="521"/>
      <c r="T1562" s="521"/>
      <c r="U1562" s="521"/>
      <c r="V1562" s="521"/>
      <c r="W1562" s="521"/>
      <c r="X1562" s="521"/>
      <c r="Y1562" s="279"/>
      <c r="Z1562" s="279"/>
      <c r="AA1562" s="279"/>
      <c r="AB1562" s="279"/>
      <c r="AC1562" s="279"/>
      <c r="AD1562" s="279"/>
      <c r="AE1562" s="18"/>
    </row>
    <row r="1563" spans="1:54" customFormat="1" ht="15" hidden="1" customHeight="1" thickBot="1">
      <c r="A1563" s="35"/>
      <c r="B1563" s="635" t="s">
        <v>701</v>
      </c>
      <c r="C1563" s="635"/>
      <c r="D1563" s="626" t="s">
        <v>702</v>
      </c>
      <c r="E1563" s="655"/>
      <c r="F1563" s="661" t="s">
        <v>269</v>
      </c>
      <c r="G1563" s="655">
        <v>2</v>
      </c>
      <c r="H1563" s="655">
        <v>1</v>
      </c>
      <c r="I1563" s="627" t="s">
        <v>3715</v>
      </c>
      <c r="J1563" s="655">
        <v>1</v>
      </c>
      <c r="K1563" s="667" t="s">
        <v>454</v>
      </c>
      <c r="L1563" s="521" t="s">
        <v>4989</v>
      </c>
      <c r="M1563" s="35">
        <v>0</v>
      </c>
      <c r="N1563" s="35">
        <v>0</v>
      </c>
      <c r="O1563" s="35">
        <v>0</v>
      </c>
      <c r="P1563" s="35">
        <v>0</v>
      </c>
      <c r="Q1563" s="35">
        <v>0</v>
      </c>
      <c r="R1563" s="279">
        <f t="shared" si="76"/>
        <v>0</v>
      </c>
      <c r="S1563" s="521"/>
      <c r="T1563" s="521"/>
      <c r="U1563" s="521"/>
      <c r="V1563" s="521"/>
      <c r="W1563" s="521"/>
      <c r="X1563" s="521"/>
      <c r="Y1563" s="279"/>
      <c r="Z1563" s="279"/>
      <c r="AA1563" s="279"/>
      <c r="AB1563" s="279"/>
      <c r="AC1563" s="279"/>
      <c r="AD1563" s="279"/>
      <c r="AE1563" s="18"/>
    </row>
    <row r="1564" spans="1:54" customFormat="1" ht="15" hidden="1" customHeight="1" thickBot="1">
      <c r="A1564" s="21"/>
      <c r="B1564" s="640" t="s">
        <v>3219</v>
      </c>
      <c r="C1564" s="640"/>
      <c r="D1564" s="626" t="s">
        <v>703</v>
      </c>
      <c r="E1564" s="654"/>
      <c r="F1564" s="659" t="s">
        <v>269</v>
      </c>
      <c r="G1564" s="654">
        <v>1</v>
      </c>
      <c r="H1564" s="654">
        <v>2</v>
      </c>
      <c r="I1564" s="627" t="s">
        <v>3715</v>
      </c>
      <c r="J1564" s="654">
        <v>1</v>
      </c>
      <c r="K1564" s="669" t="s">
        <v>473</v>
      </c>
      <c r="L1564" s="521" t="s">
        <v>4989</v>
      </c>
      <c r="M1564" s="86">
        <v>0</v>
      </c>
      <c r="N1564" s="86">
        <v>0</v>
      </c>
      <c r="O1564" s="35">
        <v>0</v>
      </c>
      <c r="P1564" s="35">
        <v>0</v>
      </c>
      <c r="Q1564" s="305">
        <v>0</v>
      </c>
      <c r="R1564" s="279">
        <f t="shared" si="76"/>
        <v>0</v>
      </c>
      <c r="S1564" s="521"/>
      <c r="T1564" s="521"/>
      <c r="U1564" s="521"/>
      <c r="V1564" s="521"/>
      <c r="W1564" s="521"/>
      <c r="X1564" s="521"/>
      <c r="Y1564" s="279"/>
      <c r="Z1564" s="279"/>
      <c r="AA1564" s="279"/>
      <c r="AB1564" s="279"/>
      <c r="AC1564" s="279"/>
      <c r="AD1564" s="279"/>
      <c r="AE1564" s="18"/>
    </row>
    <row r="1565" spans="1:54" customFormat="1" ht="15" hidden="1" customHeight="1" thickBot="1">
      <c r="A1565" s="21"/>
      <c r="B1565" s="643" t="s">
        <v>704</v>
      </c>
      <c r="C1565" s="643"/>
      <c r="D1565" s="626" t="s">
        <v>705</v>
      </c>
      <c r="E1565" s="654"/>
      <c r="F1565" s="659" t="s">
        <v>269</v>
      </c>
      <c r="G1565" s="654">
        <v>1</v>
      </c>
      <c r="H1565" s="654">
        <v>2</v>
      </c>
      <c r="I1565" s="627" t="s">
        <v>3715</v>
      </c>
      <c r="J1565" s="654">
        <v>1</v>
      </c>
      <c r="K1565" s="669" t="s">
        <v>473</v>
      </c>
      <c r="L1565" s="521" t="s">
        <v>4989</v>
      </c>
      <c r="M1565" s="86">
        <v>0</v>
      </c>
      <c r="N1565" s="86">
        <v>0</v>
      </c>
      <c r="O1565" s="86">
        <v>0</v>
      </c>
      <c r="P1565" s="86">
        <v>0</v>
      </c>
      <c r="Q1565" s="86">
        <v>0</v>
      </c>
      <c r="R1565" s="279">
        <f t="shared" si="76"/>
        <v>0</v>
      </c>
      <c r="S1565" s="521"/>
      <c r="T1565" s="521"/>
      <c r="U1565" s="521"/>
      <c r="V1565" s="521"/>
      <c r="W1565" s="521"/>
      <c r="X1565" s="521"/>
      <c r="Y1565" s="279"/>
      <c r="Z1565" s="279"/>
      <c r="AA1565" s="279"/>
      <c r="AB1565" s="279"/>
      <c r="AC1565" s="279"/>
      <c r="AD1565" s="279"/>
      <c r="AE1565" s="18"/>
    </row>
    <row r="1566" spans="1:54" customFormat="1" ht="15" hidden="1" customHeight="1" thickBot="1">
      <c r="A1566" s="18"/>
      <c r="B1566" s="633" t="s">
        <v>706</v>
      </c>
      <c r="C1566" s="633"/>
      <c r="D1566" s="626" t="s">
        <v>707</v>
      </c>
      <c r="E1566" s="654"/>
      <c r="F1566" s="659" t="s">
        <v>269</v>
      </c>
      <c r="G1566" s="654">
        <v>2</v>
      </c>
      <c r="H1566" s="654">
        <v>1</v>
      </c>
      <c r="I1566" s="627" t="s">
        <v>3715</v>
      </c>
      <c r="J1566" s="654">
        <v>1</v>
      </c>
      <c r="K1566" s="669" t="s">
        <v>473</v>
      </c>
      <c r="L1566" s="521" t="s">
        <v>4989</v>
      </c>
      <c r="M1566" s="86">
        <v>0</v>
      </c>
      <c r="N1566" s="86">
        <v>0</v>
      </c>
      <c r="O1566" s="86">
        <v>0</v>
      </c>
      <c r="P1566" s="86">
        <v>0</v>
      </c>
      <c r="Q1566" s="86">
        <v>0</v>
      </c>
      <c r="R1566" s="279">
        <f t="shared" si="76"/>
        <v>0</v>
      </c>
      <c r="S1566" s="521"/>
      <c r="T1566" s="521"/>
      <c r="U1566" s="521"/>
      <c r="V1566" s="521"/>
      <c r="W1566" s="521"/>
      <c r="X1566" s="521"/>
      <c r="Y1566" s="279"/>
      <c r="Z1566" s="279"/>
      <c r="AA1566" s="279"/>
      <c r="AB1566" s="279"/>
      <c r="AC1566" s="279"/>
      <c r="AD1566" s="279"/>
      <c r="AE1566" s="18"/>
    </row>
    <row r="1567" spans="1:54" customFormat="1" ht="15" hidden="1" customHeight="1" thickBot="1">
      <c r="A1567" s="35"/>
      <c r="B1567" s="635" t="s">
        <v>708</v>
      </c>
      <c r="C1567" s="635"/>
      <c r="D1567" s="626" t="s">
        <v>349</v>
      </c>
      <c r="E1567" s="655"/>
      <c r="F1567" s="661" t="s">
        <v>269</v>
      </c>
      <c r="G1567" s="655">
        <v>1</v>
      </c>
      <c r="H1567" s="655">
        <v>1</v>
      </c>
      <c r="I1567" s="627" t="s">
        <v>3715</v>
      </c>
      <c r="J1567" s="655">
        <v>1</v>
      </c>
      <c r="K1567" s="667" t="s">
        <v>454</v>
      </c>
      <c r="L1567" s="521" t="s">
        <v>4989</v>
      </c>
      <c r="M1567" s="35">
        <v>0</v>
      </c>
      <c r="N1567" s="35">
        <v>0</v>
      </c>
      <c r="O1567" s="35">
        <v>0</v>
      </c>
      <c r="P1567" s="35">
        <v>0</v>
      </c>
      <c r="Q1567" s="35">
        <v>0</v>
      </c>
      <c r="R1567" s="279">
        <f t="shared" si="76"/>
        <v>0</v>
      </c>
      <c r="S1567" s="521"/>
      <c r="T1567" s="521"/>
      <c r="U1567" s="521"/>
      <c r="V1567" s="521"/>
      <c r="W1567" s="521"/>
      <c r="X1567" s="521"/>
      <c r="Y1567" s="279"/>
      <c r="Z1567" s="279"/>
      <c r="AA1567" s="279"/>
      <c r="AB1567" s="279"/>
      <c r="AC1567" s="279"/>
      <c r="AD1567" s="279"/>
      <c r="AE1567" s="18"/>
    </row>
    <row r="1568" spans="1:54" customFormat="1" ht="15" hidden="1" customHeight="1" thickBot="1">
      <c r="A1568" s="21"/>
      <c r="B1568" s="633" t="s">
        <v>711</v>
      </c>
      <c r="C1568" s="633"/>
      <c r="D1568" s="626" t="s">
        <v>268</v>
      </c>
      <c r="E1568" s="654"/>
      <c r="F1568" s="659" t="s">
        <v>269</v>
      </c>
      <c r="G1568" s="654">
        <v>0</v>
      </c>
      <c r="H1568" s="654">
        <v>4</v>
      </c>
      <c r="I1568" s="627" t="s">
        <v>3715</v>
      </c>
      <c r="J1568" s="654">
        <v>1</v>
      </c>
      <c r="K1568" s="667" t="s">
        <v>454</v>
      </c>
      <c r="L1568" s="521" t="s">
        <v>4989</v>
      </c>
      <c r="M1568" s="86">
        <v>0</v>
      </c>
      <c r="N1568" s="86">
        <v>0</v>
      </c>
      <c r="O1568" s="297">
        <v>0</v>
      </c>
      <c r="P1568" s="86">
        <v>0</v>
      </c>
      <c r="Q1568" s="86">
        <v>0</v>
      </c>
      <c r="R1568" s="279">
        <f t="shared" si="76"/>
        <v>0</v>
      </c>
      <c r="S1568" s="521"/>
      <c r="T1568" s="521"/>
      <c r="U1568" s="521"/>
      <c r="V1568" s="521"/>
      <c r="W1568" s="521"/>
      <c r="X1568" s="521"/>
      <c r="Y1568" s="279"/>
      <c r="Z1568" s="279"/>
      <c r="AA1568" s="279"/>
      <c r="AB1568" s="279"/>
      <c r="AC1568" s="279"/>
      <c r="AD1568" s="279"/>
      <c r="AE1568" s="18"/>
    </row>
    <row r="1569" spans="1:31" customFormat="1" ht="15" hidden="1" customHeight="1" thickBot="1">
      <c r="A1569" s="35"/>
      <c r="B1569" s="635" t="s">
        <v>712</v>
      </c>
      <c r="C1569" s="635"/>
      <c r="D1569" s="626" t="s">
        <v>713</v>
      </c>
      <c r="E1569" s="655"/>
      <c r="F1569" s="661" t="s">
        <v>269</v>
      </c>
      <c r="G1569" s="655">
        <v>2</v>
      </c>
      <c r="H1569" s="655">
        <v>1</v>
      </c>
      <c r="I1569" s="627" t="s">
        <v>3715</v>
      </c>
      <c r="J1569" s="655">
        <v>1</v>
      </c>
      <c r="K1569" s="667" t="s">
        <v>454</v>
      </c>
      <c r="L1569" s="521" t="s">
        <v>4989</v>
      </c>
      <c r="M1569" s="35">
        <v>0</v>
      </c>
      <c r="N1569" s="304">
        <v>0</v>
      </c>
      <c r="O1569" s="35">
        <v>0</v>
      </c>
      <c r="P1569" s="35">
        <v>0</v>
      </c>
      <c r="Q1569" s="35">
        <v>0</v>
      </c>
      <c r="R1569" s="279">
        <f t="shared" si="76"/>
        <v>0</v>
      </c>
      <c r="S1569" s="521"/>
      <c r="T1569" s="521"/>
      <c r="U1569" s="521"/>
      <c r="V1569" s="521"/>
      <c r="W1569" s="521"/>
      <c r="X1569" s="521"/>
      <c r="Y1569" s="279"/>
      <c r="Z1569" s="279"/>
      <c r="AA1569" s="279"/>
      <c r="AB1569" s="279"/>
      <c r="AC1569" s="279"/>
      <c r="AD1569" s="279"/>
      <c r="AE1569" s="18"/>
    </row>
    <row r="1570" spans="1:31" customFormat="1" ht="15" hidden="1" customHeight="1" thickBot="1">
      <c r="A1570" s="18"/>
      <c r="B1570" s="637" t="s">
        <v>163</v>
      </c>
      <c r="C1570" s="637"/>
      <c r="D1570" s="626" t="s">
        <v>714</v>
      </c>
      <c r="E1570" s="654"/>
      <c r="F1570" s="659" t="s">
        <v>269</v>
      </c>
      <c r="G1570" s="654">
        <v>1</v>
      </c>
      <c r="H1570" s="654">
        <v>2</v>
      </c>
      <c r="I1570" s="627" t="s">
        <v>3715</v>
      </c>
      <c r="J1570" s="654">
        <v>1</v>
      </c>
      <c r="K1570" s="669" t="s">
        <v>473</v>
      </c>
      <c r="L1570" s="521" t="s">
        <v>4989</v>
      </c>
      <c r="M1570" s="86">
        <v>0</v>
      </c>
      <c r="N1570" s="86">
        <v>0</v>
      </c>
      <c r="O1570" s="86">
        <v>0</v>
      </c>
      <c r="P1570" s="86">
        <v>0</v>
      </c>
      <c r="Q1570" s="305">
        <v>0</v>
      </c>
      <c r="R1570" s="279">
        <f t="shared" si="76"/>
        <v>0</v>
      </c>
      <c r="S1570" s="521"/>
      <c r="T1570" s="521"/>
      <c r="U1570" s="521"/>
      <c r="V1570" s="521"/>
      <c r="W1570" s="521"/>
      <c r="X1570" s="521"/>
      <c r="Y1570" s="279"/>
      <c r="Z1570" s="279"/>
      <c r="AA1570" s="279"/>
      <c r="AB1570" s="279"/>
      <c r="AC1570" s="279"/>
      <c r="AD1570" s="279"/>
      <c r="AE1570" s="18"/>
    </row>
    <row r="1571" spans="1:31" customFormat="1" ht="15" hidden="1" customHeight="1" thickBot="1">
      <c r="A1571" s="35"/>
      <c r="B1571" s="635" t="s">
        <v>93</v>
      </c>
      <c r="C1571" s="635"/>
      <c r="D1571" s="626" t="s">
        <v>715</v>
      </c>
      <c r="E1571" s="655"/>
      <c r="F1571" s="661" t="s">
        <v>269</v>
      </c>
      <c r="G1571" s="666">
        <v>1</v>
      </c>
      <c r="H1571" s="655">
        <v>1</v>
      </c>
      <c r="I1571" s="627" t="s">
        <v>3715</v>
      </c>
      <c r="J1571" s="655">
        <v>1</v>
      </c>
      <c r="K1571" s="667" t="s">
        <v>454</v>
      </c>
      <c r="L1571" s="521" t="s">
        <v>4989</v>
      </c>
      <c r="M1571" s="35">
        <v>0</v>
      </c>
      <c r="N1571" s="35">
        <v>0</v>
      </c>
      <c r="O1571" s="35">
        <v>0</v>
      </c>
      <c r="P1571" s="35">
        <v>0</v>
      </c>
      <c r="Q1571" s="35">
        <v>0</v>
      </c>
      <c r="R1571" s="279">
        <f t="shared" si="76"/>
        <v>0</v>
      </c>
      <c r="S1571" s="521"/>
      <c r="T1571" s="521"/>
      <c r="U1571" s="521"/>
      <c r="V1571" s="521"/>
      <c r="W1571" s="521"/>
      <c r="X1571" s="521"/>
      <c r="Y1571" s="279"/>
      <c r="Z1571" s="279"/>
      <c r="AA1571" s="279"/>
      <c r="AB1571" s="279"/>
      <c r="AC1571" s="279"/>
      <c r="AD1571" s="279"/>
      <c r="AE1571" s="263"/>
    </row>
    <row r="1572" spans="1:31" customFormat="1" ht="15" hidden="1" customHeight="1" thickBot="1">
      <c r="A1572" s="18"/>
      <c r="B1572" s="633" t="s">
        <v>84</v>
      </c>
      <c r="C1572" s="633"/>
      <c r="D1572" s="626" t="s">
        <v>716</v>
      </c>
      <c r="E1572" s="654"/>
      <c r="F1572" s="659" t="s">
        <v>269</v>
      </c>
      <c r="G1572" s="654">
        <v>1</v>
      </c>
      <c r="H1572" s="654">
        <v>2</v>
      </c>
      <c r="I1572" s="627" t="s">
        <v>3715</v>
      </c>
      <c r="J1572" s="654">
        <v>1</v>
      </c>
      <c r="K1572" s="669" t="s">
        <v>473</v>
      </c>
      <c r="L1572" s="521" t="s">
        <v>4989</v>
      </c>
      <c r="M1572" s="86">
        <v>0</v>
      </c>
      <c r="N1572" s="86">
        <v>0</v>
      </c>
      <c r="O1572" s="86">
        <v>0</v>
      </c>
      <c r="P1572" s="86">
        <v>0</v>
      </c>
      <c r="Q1572" s="86">
        <v>0</v>
      </c>
      <c r="R1572" s="279">
        <f t="shared" si="76"/>
        <v>0</v>
      </c>
      <c r="S1572" s="521"/>
      <c r="T1572" s="521"/>
      <c r="U1572" s="521"/>
      <c r="V1572" s="521"/>
      <c r="W1572" s="521"/>
      <c r="X1572" s="521"/>
      <c r="Y1572" s="279"/>
      <c r="Z1572" s="279"/>
      <c r="AA1572" s="279"/>
      <c r="AB1572" s="279"/>
      <c r="AC1572" s="279"/>
      <c r="AD1572" s="279"/>
      <c r="AE1572" s="18"/>
    </row>
    <row r="1573" spans="1:31" customFormat="1" ht="15" customHeight="1" thickBot="1">
      <c r="A1573" s="21"/>
      <c r="B1573" s="633" t="s">
        <v>183</v>
      </c>
      <c r="C1573" s="633"/>
      <c r="D1573" s="626" t="s">
        <v>717</v>
      </c>
      <c r="E1573" s="654"/>
      <c r="F1573" s="659" t="s">
        <v>269</v>
      </c>
      <c r="G1573" s="654">
        <v>1</v>
      </c>
      <c r="H1573" s="654">
        <v>2</v>
      </c>
      <c r="I1573" s="627" t="s">
        <v>3715</v>
      </c>
      <c r="J1573" s="654">
        <v>1</v>
      </c>
      <c r="K1573" s="672" t="s">
        <v>490</v>
      </c>
      <c r="L1573" s="521" t="s">
        <v>4989</v>
      </c>
      <c r="M1573" s="86">
        <v>0</v>
      </c>
      <c r="N1573" s="86">
        <v>0</v>
      </c>
      <c r="O1573" s="86">
        <v>0</v>
      </c>
      <c r="P1573" s="86">
        <v>0</v>
      </c>
      <c r="Q1573" s="480">
        <v>0</v>
      </c>
      <c r="R1573" s="279">
        <f t="shared" si="76"/>
        <v>0</v>
      </c>
      <c r="S1573" s="521"/>
      <c r="T1573" s="521"/>
      <c r="U1573" s="521"/>
      <c r="V1573" s="521"/>
      <c r="W1573" s="521"/>
      <c r="X1573" s="521"/>
      <c r="Y1573" s="279"/>
      <c r="Z1573" s="279"/>
      <c r="AA1573" s="279"/>
      <c r="AB1573" s="279"/>
      <c r="AC1573" s="279"/>
      <c r="AD1573" s="279"/>
      <c r="AE1573" s="18"/>
    </row>
    <row r="1574" spans="1:31" customFormat="1" ht="15" hidden="1" customHeight="1" thickBot="1">
      <c r="A1574" s="35"/>
      <c r="B1574" s="635" t="s">
        <v>718</v>
      </c>
      <c r="C1574" s="635"/>
      <c r="D1574" s="626" t="s">
        <v>719</v>
      </c>
      <c r="E1574" s="655"/>
      <c r="F1574" s="661" t="s">
        <v>269</v>
      </c>
      <c r="G1574" s="655">
        <v>2</v>
      </c>
      <c r="H1574" s="655">
        <v>1</v>
      </c>
      <c r="I1574" s="627" t="s">
        <v>3715</v>
      </c>
      <c r="J1574" s="655">
        <v>1</v>
      </c>
      <c r="K1574" s="667" t="s">
        <v>454</v>
      </c>
      <c r="L1574" s="521" t="s">
        <v>4989</v>
      </c>
      <c r="M1574" s="35">
        <v>0</v>
      </c>
      <c r="N1574" s="35">
        <v>0</v>
      </c>
      <c r="O1574" s="35">
        <v>0</v>
      </c>
      <c r="P1574" s="35">
        <v>0</v>
      </c>
      <c r="Q1574" s="35">
        <v>0</v>
      </c>
      <c r="R1574" s="279">
        <f t="shared" si="76"/>
        <v>0</v>
      </c>
      <c r="S1574" s="521"/>
      <c r="T1574" s="521"/>
      <c r="U1574" s="521"/>
      <c r="V1574" s="521"/>
      <c r="W1574" s="521"/>
      <c r="X1574" s="521"/>
      <c r="Y1574" s="279"/>
      <c r="Z1574" s="279"/>
      <c r="AA1574" s="279"/>
      <c r="AB1574" s="279"/>
      <c r="AC1574" s="279"/>
      <c r="AD1574" s="279"/>
      <c r="AE1574" s="18"/>
    </row>
    <row r="1575" spans="1:31" customFormat="1" ht="15" hidden="1" customHeight="1" thickBot="1">
      <c r="A1575" s="35"/>
      <c r="B1575" s="635" t="s">
        <v>722</v>
      </c>
      <c r="C1575" s="635"/>
      <c r="D1575" s="626" t="s">
        <v>723</v>
      </c>
      <c r="E1575" s="655"/>
      <c r="F1575" s="661" t="s">
        <v>269</v>
      </c>
      <c r="G1575" s="655">
        <v>4</v>
      </c>
      <c r="H1575" s="655">
        <v>5</v>
      </c>
      <c r="I1575" s="627" t="s">
        <v>3715</v>
      </c>
      <c r="J1575" s="655">
        <v>2</v>
      </c>
      <c r="K1575" s="668" t="s">
        <v>473</v>
      </c>
      <c r="L1575" s="521" t="s">
        <v>4989</v>
      </c>
      <c r="M1575" s="35">
        <v>0</v>
      </c>
      <c r="N1575" s="35">
        <v>0</v>
      </c>
      <c r="O1575" s="35">
        <v>0</v>
      </c>
      <c r="P1575" s="35">
        <v>0</v>
      </c>
      <c r="Q1575" s="35">
        <v>0</v>
      </c>
      <c r="R1575" s="279">
        <f t="shared" si="76"/>
        <v>0</v>
      </c>
      <c r="S1575" s="521"/>
      <c r="T1575" s="521"/>
      <c r="U1575" s="521"/>
      <c r="V1575" s="521"/>
      <c r="W1575" s="521"/>
      <c r="X1575" s="521"/>
      <c r="Y1575" s="279"/>
      <c r="Z1575" s="279"/>
      <c r="AA1575" s="279"/>
      <c r="AB1575" s="279"/>
      <c r="AC1575" s="279"/>
      <c r="AD1575" s="279"/>
      <c r="AE1575" s="18"/>
    </row>
    <row r="1576" spans="1:31" customFormat="1" ht="15" hidden="1" customHeight="1" thickBot="1">
      <c r="A1576" s="21"/>
      <c r="B1576" s="633" t="s">
        <v>724</v>
      </c>
      <c r="C1576" s="633"/>
      <c r="D1576" s="626" t="s">
        <v>725</v>
      </c>
      <c r="E1576" s="654"/>
      <c r="F1576" s="659" t="s">
        <v>269</v>
      </c>
      <c r="G1576" s="654">
        <v>2</v>
      </c>
      <c r="H1576" s="654">
        <v>2</v>
      </c>
      <c r="I1576" s="627" t="s">
        <v>3715</v>
      </c>
      <c r="J1576" s="654">
        <v>2</v>
      </c>
      <c r="K1576" s="669" t="s">
        <v>473</v>
      </c>
      <c r="L1576" s="521" t="s">
        <v>4989</v>
      </c>
      <c r="M1576" s="86">
        <v>0</v>
      </c>
      <c r="N1576" s="86">
        <v>0</v>
      </c>
      <c r="O1576" s="86">
        <v>0</v>
      </c>
      <c r="P1576" s="86">
        <v>0</v>
      </c>
      <c r="Q1576" s="86">
        <v>0</v>
      </c>
      <c r="R1576" s="279">
        <f t="shared" si="76"/>
        <v>0</v>
      </c>
      <c r="S1576" s="521"/>
      <c r="T1576" s="521"/>
      <c r="U1576" s="521"/>
      <c r="V1576" s="521"/>
      <c r="W1576" s="521"/>
      <c r="X1576" s="521"/>
      <c r="Y1576" s="279"/>
      <c r="Z1576" s="279"/>
      <c r="AA1576" s="279"/>
      <c r="AB1576" s="279"/>
      <c r="AC1576" s="279"/>
      <c r="AD1576" s="279"/>
      <c r="AE1576" s="18"/>
    </row>
    <row r="1577" spans="1:31" customFormat="1" ht="15" hidden="1" customHeight="1" thickBot="1">
      <c r="A1577" s="35"/>
      <c r="B1577" s="635" t="s">
        <v>222</v>
      </c>
      <c r="C1577" s="635"/>
      <c r="D1577" s="626" t="s">
        <v>726</v>
      </c>
      <c r="E1577" s="655"/>
      <c r="F1577" s="661" t="s">
        <v>269</v>
      </c>
      <c r="G1577" s="655">
        <v>3</v>
      </c>
      <c r="H1577" s="655">
        <v>2</v>
      </c>
      <c r="I1577" s="627" t="s">
        <v>3715</v>
      </c>
      <c r="J1577" s="655">
        <v>2</v>
      </c>
      <c r="K1577" s="667" t="s">
        <v>454</v>
      </c>
      <c r="L1577" s="521" t="s">
        <v>4989</v>
      </c>
      <c r="M1577" s="35">
        <v>0</v>
      </c>
      <c r="N1577" s="35">
        <v>0</v>
      </c>
      <c r="O1577" s="35">
        <v>0</v>
      </c>
      <c r="P1577" s="35">
        <v>0</v>
      </c>
      <c r="Q1577" s="35">
        <v>0</v>
      </c>
      <c r="R1577" s="279">
        <f t="shared" si="76"/>
        <v>0</v>
      </c>
      <c r="S1577" s="521"/>
      <c r="T1577" s="521"/>
      <c r="U1577" s="521"/>
      <c r="V1577" s="521"/>
      <c r="W1577" s="521"/>
      <c r="X1577" s="521"/>
      <c r="Y1577" s="279"/>
      <c r="Z1577" s="279"/>
      <c r="AA1577" s="279"/>
      <c r="AB1577" s="279"/>
      <c r="AC1577" s="279"/>
      <c r="AD1577" s="279"/>
      <c r="AE1577" s="18"/>
    </row>
    <row r="1578" spans="1:31" customFormat="1" ht="15" hidden="1" customHeight="1" thickBot="1">
      <c r="A1578" s="35"/>
      <c r="B1578" s="635" t="s">
        <v>62</v>
      </c>
      <c r="C1578" s="635"/>
      <c r="D1578" s="626" t="s">
        <v>727</v>
      </c>
      <c r="E1578" s="655"/>
      <c r="F1578" s="661" t="s">
        <v>269</v>
      </c>
      <c r="G1578" s="655">
        <v>2</v>
      </c>
      <c r="H1578" s="655">
        <v>2</v>
      </c>
      <c r="I1578" s="627" t="s">
        <v>3715</v>
      </c>
      <c r="J1578" s="655">
        <v>2</v>
      </c>
      <c r="K1578" s="667" t="s">
        <v>454</v>
      </c>
      <c r="L1578" s="521" t="s">
        <v>4989</v>
      </c>
      <c r="M1578" s="35">
        <v>0</v>
      </c>
      <c r="N1578" s="35">
        <v>0</v>
      </c>
      <c r="O1578" s="35">
        <v>0</v>
      </c>
      <c r="P1578" s="35">
        <v>0</v>
      </c>
      <c r="Q1578" s="35">
        <v>0</v>
      </c>
      <c r="R1578" s="279">
        <f t="shared" si="76"/>
        <v>0</v>
      </c>
      <c r="S1578" s="521"/>
      <c r="T1578" s="521"/>
      <c r="U1578" s="521"/>
      <c r="V1578" s="521"/>
      <c r="W1578" s="521"/>
      <c r="X1578" s="521"/>
      <c r="Y1578" s="279"/>
      <c r="Z1578" s="279"/>
      <c r="AA1578" s="279"/>
      <c r="AB1578" s="279"/>
      <c r="AC1578" s="279"/>
      <c r="AD1578" s="279"/>
      <c r="AE1578" s="18"/>
    </row>
    <row r="1579" spans="1:31" customFormat="1" ht="15" hidden="1" customHeight="1" thickBot="1">
      <c r="A1579" s="35"/>
      <c r="B1579" s="635" t="s">
        <v>63</v>
      </c>
      <c r="C1579" s="635"/>
      <c r="D1579" s="626" t="s">
        <v>728</v>
      </c>
      <c r="E1579" s="655"/>
      <c r="F1579" s="661" t="s">
        <v>269</v>
      </c>
      <c r="G1579" s="655">
        <v>2</v>
      </c>
      <c r="H1579" s="655">
        <v>1</v>
      </c>
      <c r="I1579" s="627" t="s">
        <v>3715</v>
      </c>
      <c r="J1579" s="655">
        <v>2</v>
      </c>
      <c r="K1579" s="670" t="s">
        <v>454</v>
      </c>
      <c r="L1579" s="521" t="s">
        <v>4989</v>
      </c>
      <c r="M1579" s="35">
        <v>0</v>
      </c>
      <c r="N1579" s="35">
        <v>0</v>
      </c>
      <c r="O1579" s="35">
        <v>0</v>
      </c>
      <c r="P1579" s="35">
        <v>0</v>
      </c>
      <c r="Q1579" s="35">
        <v>0</v>
      </c>
      <c r="R1579" s="279">
        <f t="shared" si="76"/>
        <v>0</v>
      </c>
      <c r="S1579" s="521"/>
      <c r="T1579" s="521"/>
      <c r="U1579" s="521"/>
      <c r="V1579" s="521"/>
      <c r="W1579" s="521"/>
      <c r="X1579" s="521"/>
      <c r="Y1579" s="279"/>
      <c r="Z1579" s="279"/>
      <c r="AA1579" s="279"/>
      <c r="AB1579" s="279"/>
      <c r="AC1579" s="279"/>
      <c r="AD1579" s="279"/>
      <c r="AE1579" s="18"/>
    </row>
    <row r="1580" spans="1:31" customFormat="1" ht="15" hidden="1" customHeight="1" thickBot="1">
      <c r="A1580" s="19"/>
      <c r="B1580" s="635" t="s">
        <v>729</v>
      </c>
      <c r="C1580" s="635"/>
      <c r="D1580" s="626" t="s">
        <v>730</v>
      </c>
      <c r="E1580" s="655"/>
      <c r="F1580" s="661" t="s">
        <v>269</v>
      </c>
      <c r="G1580" s="655">
        <v>2</v>
      </c>
      <c r="H1580" s="655">
        <v>3</v>
      </c>
      <c r="I1580" s="627" t="s">
        <v>3715</v>
      </c>
      <c r="J1580" s="655">
        <v>2</v>
      </c>
      <c r="K1580" s="668" t="s">
        <v>473</v>
      </c>
      <c r="L1580" s="521" t="s">
        <v>4989</v>
      </c>
      <c r="M1580" s="35">
        <v>0</v>
      </c>
      <c r="N1580" s="35">
        <v>0</v>
      </c>
      <c r="O1580" s="35">
        <v>0</v>
      </c>
      <c r="P1580" s="35">
        <v>0</v>
      </c>
      <c r="Q1580" s="35">
        <v>0</v>
      </c>
      <c r="R1580" s="279">
        <f t="shared" si="76"/>
        <v>0</v>
      </c>
      <c r="S1580" s="521"/>
      <c r="T1580" s="521"/>
      <c r="U1580" s="521"/>
      <c r="V1580" s="521"/>
      <c r="W1580" s="521"/>
      <c r="X1580" s="521"/>
      <c r="Y1580" s="279"/>
      <c r="Z1580" s="279"/>
      <c r="AA1580" s="279"/>
      <c r="AB1580" s="279"/>
      <c r="AC1580" s="279"/>
      <c r="AD1580" s="279"/>
      <c r="AE1580" s="18"/>
    </row>
    <row r="1581" spans="1:31" customFormat="1" ht="15" customHeight="1" thickBot="1">
      <c r="A1581" s="18"/>
      <c r="B1581" s="639" t="s">
        <v>2955</v>
      </c>
      <c r="C1581" s="639"/>
      <c r="D1581" s="626" t="s">
        <v>731</v>
      </c>
      <c r="E1581" s="654"/>
      <c r="F1581" s="659" t="s">
        <v>269</v>
      </c>
      <c r="G1581" s="654">
        <v>0</v>
      </c>
      <c r="H1581" s="654">
        <v>7</v>
      </c>
      <c r="I1581" s="627" t="s">
        <v>3715</v>
      </c>
      <c r="J1581" s="654">
        <v>2</v>
      </c>
      <c r="K1581" s="672" t="s">
        <v>490</v>
      </c>
      <c r="L1581" s="521" t="s">
        <v>4989</v>
      </c>
      <c r="M1581" s="86">
        <v>0</v>
      </c>
      <c r="N1581" s="86">
        <v>0</v>
      </c>
      <c r="O1581" s="86">
        <v>0</v>
      </c>
      <c r="P1581" s="35">
        <v>0</v>
      </c>
      <c r="Q1581" s="86">
        <v>0</v>
      </c>
      <c r="R1581" s="279">
        <f t="shared" si="76"/>
        <v>0</v>
      </c>
      <c r="S1581" s="521"/>
      <c r="T1581" s="521"/>
      <c r="U1581" s="521"/>
      <c r="V1581" s="521"/>
      <c r="W1581" s="521"/>
      <c r="X1581" s="521"/>
      <c r="Y1581" s="279"/>
      <c r="Z1581" s="279"/>
      <c r="AA1581" s="279"/>
      <c r="AB1581" s="279"/>
      <c r="AC1581" s="279"/>
      <c r="AD1581" s="279"/>
      <c r="AE1581" s="18"/>
    </row>
    <row r="1582" spans="1:31" customFormat="1" ht="15" hidden="1" customHeight="1" thickBot="1">
      <c r="A1582" s="35"/>
      <c r="B1582" s="635" t="s">
        <v>732</v>
      </c>
      <c r="C1582" s="635"/>
      <c r="D1582" s="626" t="s">
        <v>733</v>
      </c>
      <c r="E1582" s="655"/>
      <c r="F1582" s="661" t="s">
        <v>269</v>
      </c>
      <c r="G1582" s="655">
        <v>2</v>
      </c>
      <c r="H1582" s="655">
        <v>2</v>
      </c>
      <c r="I1582" s="627" t="s">
        <v>3715</v>
      </c>
      <c r="J1582" s="655">
        <v>2</v>
      </c>
      <c r="K1582" s="668" t="s">
        <v>473</v>
      </c>
      <c r="L1582" s="521" t="s">
        <v>4989</v>
      </c>
      <c r="M1582" s="35">
        <v>0</v>
      </c>
      <c r="N1582" s="35">
        <v>0</v>
      </c>
      <c r="O1582" s="35">
        <v>0</v>
      </c>
      <c r="P1582" s="35">
        <v>0</v>
      </c>
      <c r="Q1582" s="35">
        <v>0</v>
      </c>
      <c r="R1582" s="279">
        <f t="shared" si="76"/>
        <v>0</v>
      </c>
      <c r="S1582" s="521"/>
      <c r="T1582" s="521"/>
      <c r="U1582" s="521"/>
      <c r="V1582" s="521"/>
      <c r="W1582" s="521"/>
      <c r="X1582" s="521"/>
      <c r="Y1582" s="279"/>
      <c r="Z1582" s="279"/>
      <c r="AA1582" s="279"/>
      <c r="AB1582" s="279"/>
      <c r="AC1582" s="279"/>
      <c r="AD1582" s="279"/>
      <c r="AE1582" s="18"/>
    </row>
    <row r="1583" spans="1:31" customFormat="1" ht="15" hidden="1" customHeight="1" thickBot="1">
      <c r="A1583" s="18"/>
      <c r="B1583" s="637" t="s">
        <v>735</v>
      </c>
      <c r="C1583" s="637"/>
      <c r="D1583" s="626" t="s">
        <v>736</v>
      </c>
      <c r="E1583" s="654"/>
      <c r="F1583" s="659" t="s">
        <v>269</v>
      </c>
      <c r="G1583" s="654">
        <v>3</v>
      </c>
      <c r="H1583" s="654">
        <v>2</v>
      </c>
      <c r="I1583" s="627" t="s">
        <v>3715</v>
      </c>
      <c r="J1583" s="654">
        <v>2</v>
      </c>
      <c r="K1583" s="669" t="s">
        <v>473</v>
      </c>
      <c r="L1583" s="521" t="s">
        <v>4989</v>
      </c>
      <c r="M1583" s="86">
        <v>0</v>
      </c>
      <c r="N1583" s="86">
        <v>0</v>
      </c>
      <c r="O1583" s="86">
        <v>0</v>
      </c>
      <c r="P1583" s="86">
        <v>0</v>
      </c>
      <c r="Q1583" s="35">
        <v>0</v>
      </c>
      <c r="R1583" s="279">
        <f t="shared" si="76"/>
        <v>0</v>
      </c>
      <c r="S1583" s="521"/>
      <c r="T1583" s="521"/>
      <c r="U1583" s="521"/>
      <c r="V1583" s="521"/>
      <c r="W1583" s="521"/>
      <c r="X1583" s="521"/>
      <c r="Y1583" s="279"/>
      <c r="Z1583" s="279"/>
      <c r="AA1583" s="279"/>
      <c r="AB1583" s="279"/>
      <c r="AC1583" s="279"/>
      <c r="AD1583" s="279"/>
      <c r="AE1583" s="18"/>
    </row>
    <row r="1584" spans="1:31" customFormat="1" ht="15" hidden="1" customHeight="1" thickBot="1">
      <c r="A1584" s="35"/>
      <c r="B1584" s="635" t="s">
        <v>737</v>
      </c>
      <c r="C1584" s="635"/>
      <c r="D1584" s="626" t="s">
        <v>738</v>
      </c>
      <c r="E1584" s="655"/>
      <c r="F1584" s="661" t="s">
        <v>269</v>
      </c>
      <c r="G1584" s="655">
        <v>3</v>
      </c>
      <c r="H1584" s="655">
        <v>2</v>
      </c>
      <c r="I1584" s="627" t="s">
        <v>3715</v>
      </c>
      <c r="J1584" s="655">
        <v>2</v>
      </c>
      <c r="K1584" s="670" t="s">
        <v>454</v>
      </c>
      <c r="L1584" s="521" t="s">
        <v>4989</v>
      </c>
      <c r="M1584" s="35">
        <v>0</v>
      </c>
      <c r="N1584" s="35">
        <v>0</v>
      </c>
      <c r="O1584" s="35">
        <v>0</v>
      </c>
      <c r="P1584" s="35">
        <v>0</v>
      </c>
      <c r="Q1584" s="35">
        <v>0</v>
      </c>
      <c r="R1584" s="279">
        <f t="shared" si="76"/>
        <v>0</v>
      </c>
      <c r="S1584" s="521"/>
      <c r="T1584" s="521"/>
      <c r="U1584" s="521"/>
      <c r="V1584" s="521"/>
      <c r="W1584" s="521"/>
      <c r="X1584" s="521"/>
      <c r="Y1584" s="279"/>
      <c r="Z1584" s="279"/>
      <c r="AA1584" s="279"/>
      <c r="AB1584" s="279"/>
      <c r="AC1584" s="279"/>
      <c r="AD1584" s="279"/>
      <c r="AE1584" s="18"/>
    </row>
    <row r="1585" spans="1:54" customFormat="1" ht="15" hidden="1" customHeight="1" thickBot="1">
      <c r="A1585" s="21"/>
      <c r="B1585" s="643" t="s">
        <v>739</v>
      </c>
      <c r="C1585" s="643"/>
      <c r="D1585" s="626" t="s">
        <v>740</v>
      </c>
      <c r="E1585" s="654"/>
      <c r="F1585" s="659" t="s">
        <v>269</v>
      </c>
      <c r="G1585" s="654">
        <v>2</v>
      </c>
      <c r="H1585" s="654">
        <v>2</v>
      </c>
      <c r="I1585" s="627" t="s">
        <v>3715</v>
      </c>
      <c r="J1585" s="654">
        <v>2</v>
      </c>
      <c r="K1585" s="669" t="s">
        <v>473</v>
      </c>
      <c r="L1585" s="521" t="s">
        <v>4989</v>
      </c>
      <c r="M1585" s="86">
        <v>0</v>
      </c>
      <c r="N1585" s="86">
        <v>0</v>
      </c>
      <c r="O1585" s="86">
        <v>0</v>
      </c>
      <c r="P1585" s="86">
        <v>0</v>
      </c>
      <c r="Q1585" s="86">
        <v>0</v>
      </c>
      <c r="R1585" s="279">
        <f t="shared" si="76"/>
        <v>0</v>
      </c>
      <c r="S1585" s="521"/>
      <c r="T1585" s="521"/>
      <c r="U1585" s="521"/>
      <c r="V1585" s="521"/>
      <c r="W1585" s="521"/>
      <c r="X1585" s="521"/>
      <c r="Y1585" s="279"/>
      <c r="Z1585" s="279"/>
      <c r="AA1585" s="279"/>
      <c r="AB1585" s="279"/>
      <c r="AC1585" s="279"/>
      <c r="AD1585" s="279"/>
      <c r="AE1585" s="18"/>
    </row>
    <row r="1586" spans="1:54" customFormat="1" ht="15" hidden="1" customHeight="1" thickBot="1">
      <c r="A1586" s="35"/>
      <c r="B1586" s="635" t="s">
        <v>153</v>
      </c>
      <c r="C1586" s="635"/>
      <c r="D1586" s="626" t="s">
        <v>742</v>
      </c>
      <c r="E1586" s="655"/>
      <c r="F1586" s="661" t="s">
        <v>269</v>
      </c>
      <c r="G1586" s="655">
        <v>3</v>
      </c>
      <c r="H1586" s="655">
        <v>2</v>
      </c>
      <c r="I1586" s="627" t="s">
        <v>3715</v>
      </c>
      <c r="J1586" s="655">
        <v>2</v>
      </c>
      <c r="K1586" s="670" t="s">
        <v>454</v>
      </c>
      <c r="L1586" s="521" t="s">
        <v>4989</v>
      </c>
      <c r="M1586" s="35">
        <v>0</v>
      </c>
      <c r="N1586" s="35">
        <v>0</v>
      </c>
      <c r="O1586" s="35">
        <v>0</v>
      </c>
      <c r="P1586" s="35">
        <v>0</v>
      </c>
      <c r="Q1586" s="35">
        <v>0</v>
      </c>
      <c r="R1586" s="279">
        <f t="shared" si="76"/>
        <v>0</v>
      </c>
      <c r="S1586" s="521"/>
      <c r="T1586" s="521"/>
      <c r="U1586" s="521"/>
      <c r="V1586" s="521"/>
      <c r="W1586" s="521"/>
      <c r="X1586" s="521"/>
      <c r="Y1586" s="279"/>
      <c r="Z1586" s="279"/>
      <c r="AA1586" s="279"/>
      <c r="AB1586" s="279"/>
      <c r="AC1586" s="279"/>
      <c r="AD1586" s="279"/>
      <c r="AE1586" s="18"/>
    </row>
    <row r="1587" spans="1:54" customFormat="1" ht="15" hidden="1" customHeight="1" thickBot="1">
      <c r="A1587" s="35"/>
      <c r="B1587" s="635" t="s">
        <v>202</v>
      </c>
      <c r="C1587" s="635"/>
      <c r="D1587" s="626" t="s">
        <v>744</v>
      </c>
      <c r="E1587" s="655"/>
      <c r="F1587" s="661" t="s">
        <v>269</v>
      </c>
      <c r="G1587" s="655">
        <v>2</v>
      </c>
      <c r="H1587" s="655">
        <v>3</v>
      </c>
      <c r="I1587" s="627" t="s">
        <v>3715</v>
      </c>
      <c r="J1587" s="655">
        <v>2</v>
      </c>
      <c r="K1587" s="670" t="s">
        <v>454</v>
      </c>
      <c r="L1587" s="521" t="s">
        <v>4989</v>
      </c>
      <c r="M1587" s="35">
        <v>0</v>
      </c>
      <c r="N1587" s="35">
        <v>0</v>
      </c>
      <c r="O1587" s="35">
        <v>0</v>
      </c>
      <c r="P1587" s="35">
        <v>0</v>
      </c>
      <c r="Q1587" s="35">
        <v>0</v>
      </c>
      <c r="R1587" s="279">
        <f t="shared" si="76"/>
        <v>0</v>
      </c>
      <c r="S1587" s="521"/>
      <c r="T1587" s="521"/>
      <c r="U1587" s="521"/>
      <c r="V1587" s="521"/>
      <c r="W1587" s="521"/>
      <c r="X1587" s="521"/>
      <c r="Y1587" s="279"/>
      <c r="Z1587" s="279"/>
      <c r="AA1587" s="279"/>
      <c r="AB1587" s="279"/>
      <c r="AC1587" s="279"/>
      <c r="AD1587" s="279"/>
      <c r="AE1587" s="18"/>
    </row>
    <row r="1588" spans="1:54" customFormat="1" ht="15" customHeight="1" thickBot="1">
      <c r="A1588" s="21"/>
      <c r="B1588" s="639" t="s">
        <v>2966</v>
      </c>
      <c r="C1588" s="639"/>
      <c r="D1588" s="626" t="s">
        <v>745</v>
      </c>
      <c r="E1588" s="654"/>
      <c r="F1588" s="659" t="s">
        <v>269</v>
      </c>
      <c r="G1588" s="654">
        <v>1</v>
      </c>
      <c r="H1588" s="654">
        <v>1</v>
      </c>
      <c r="I1588" s="627" t="s">
        <v>3715</v>
      </c>
      <c r="J1588" s="654">
        <v>2</v>
      </c>
      <c r="K1588" s="671" t="s">
        <v>496</v>
      </c>
      <c r="L1588" s="602" t="s">
        <v>4989</v>
      </c>
      <c r="M1588" s="86">
        <v>0</v>
      </c>
      <c r="N1588" s="86">
        <v>0</v>
      </c>
      <c r="O1588" s="86">
        <v>0</v>
      </c>
      <c r="P1588" s="86">
        <v>0</v>
      </c>
      <c r="Q1588" s="35">
        <v>0</v>
      </c>
      <c r="R1588" s="279">
        <f t="shared" si="76"/>
        <v>0</v>
      </c>
      <c r="S1588" s="602"/>
      <c r="T1588" s="602"/>
      <c r="U1588" s="602"/>
      <c r="V1588" s="602"/>
      <c r="W1588" s="602"/>
      <c r="X1588" s="602"/>
      <c r="Y1588" s="279"/>
      <c r="Z1588" s="279"/>
      <c r="AA1588" s="279"/>
      <c r="AB1588" s="279"/>
      <c r="AC1588" s="279"/>
      <c r="AD1588" s="279"/>
      <c r="AE1588" s="19"/>
    </row>
    <row r="1589" spans="1:54" customFormat="1" ht="15" hidden="1" customHeight="1" thickBot="1">
      <c r="A1589" s="18"/>
      <c r="B1589" s="647" t="s">
        <v>98</v>
      </c>
      <c r="C1589" s="647"/>
      <c r="D1589" s="626" t="s">
        <v>746</v>
      </c>
      <c r="E1589" s="654"/>
      <c r="F1589" s="659" t="s">
        <v>269</v>
      </c>
      <c r="G1589" s="654">
        <v>3</v>
      </c>
      <c r="H1589" s="654">
        <v>1</v>
      </c>
      <c r="I1589" s="627" t="s">
        <v>3715</v>
      </c>
      <c r="J1589" s="654">
        <v>2</v>
      </c>
      <c r="K1589" s="667" t="s">
        <v>454</v>
      </c>
      <c r="L1589" s="521" t="s">
        <v>4989</v>
      </c>
      <c r="M1589" s="86">
        <v>0</v>
      </c>
      <c r="N1589" s="86">
        <v>0</v>
      </c>
      <c r="O1589" s="86">
        <v>0</v>
      </c>
      <c r="P1589" s="86">
        <v>0</v>
      </c>
      <c r="Q1589" s="35">
        <v>0</v>
      </c>
      <c r="R1589" s="279">
        <f t="shared" si="76"/>
        <v>0</v>
      </c>
      <c r="S1589" s="521"/>
      <c r="T1589" s="521"/>
      <c r="U1589" s="521"/>
      <c r="V1589" s="521"/>
      <c r="W1589" s="521"/>
      <c r="X1589" s="521"/>
      <c r="Y1589" s="279"/>
      <c r="Z1589" s="279"/>
      <c r="AA1589" s="279"/>
      <c r="AB1589" s="279"/>
      <c r="AC1589" s="279"/>
      <c r="AD1589" s="279"/>
      <c r="AE1589" s="19"/>
    </row>
    <row r="1590" spans="1:54" customFormat="1" ht="15" hidden="1" customHeight="1" thickBot="1">
      <c r="A1590" s="18"/>
      <c r="B1590" s="633" t="s">
        <v>747</v>
      </c>
      <c r="C1590" s="633"/>
      <c r="D1590" s="626" t="s">
        <v>748</v>
      </c>
      <c r="E1590" s="654"/>
      <c r="F1590" s="659" t="s">
        <v>269</v>
      </c>
      <c r="G1590" s="654">
        <v>1</v>
      </c>
      <c r="H1590" s="654">
        <v>3</v>
      </c>
      <c r="I1590" s="627" t="s">
        <v>3715</v>
      </c>
      <c r="J1590" s="654">
        <v>2</v>
      </c>
      <c r="K1590" s="669" t="s">
        <v>473</v>
      </c>
      <c r="L1590" s="521" t="s">
        <v>4989</v>
      </c>
      <c r="M1590" s="86">
        <v>0</v>
      </c>
      <c r="N1590" s="86">
        <v>0</v>
      </c>
      <c r="O1590" s="86">
        <v>0</v>
      </c>
      <c r="P1590" s="86">
        <v>0</v>
      </c>
      <c r="Q1590" s="86">
        <v>0</v>
      </c>
      <c r="R1590" s="279">
        <f t="shared" si="76"/>
        <v>0</v>
      </c>
      <c r="S1590" s="521"/>
      <c r="T1590" s="521"/>
      <c r="U1590" s="521"/>
      <c r="V1590" s="521"/>
      <c r="W1590" s="521"/>
      <c r="X1590" s="521"/>
      <c r="Y1590" s="279"/>
      <c r="Z1590" s="279"/>
      <c r="AA1590" s="279"/>
      <c r="AB1590" s="279"/>
      <c r="AC1590" s="279"/>
      <c r="AD1590" s="279"/>
      <c r="AE1590" s="18"/>
    </row>
    <row r="1591" spans="1:54" customFormat="1" ht="15" hidden="1" customHeight="1" thickBot="1">
      <c r="A1591" s="35"/>
      <c r="B1591" s="635" t="s">
        <v>74</v>
      </c>
      <c r="C1591" s="635"/>
      <c r="D1591" s="626" t="s">
        <v>749</v>
      </c>
      <c r="E1591" s="655"/>
      <c r="F1591" s="661" t="s">
        <v>269</v>
      </c>
      <c r="G1591" s="655">
        <v>2</v>
      </c>
      <c r="H1591" s="655">
        <v>3</v>
      </c>
      <c r="I1591" s="627" t="s">
        <v>3715</v>
      </c>
      <c r="J1591" s="655">
        <v>2</v>
      </c>
      <c r="K1591" s="670" t="s">
        <v>454</v>
      </c>
      <c r="L1591" s="521" t="s">
        <v>4989</v>
      </c>
      <c r="M1591" s="35">
        <v>0</v>
      </c>
      <c r="N1591" s="35">
        <v>0</v>
      </c>
      <c r="O1591" s="35">
        <v>0</v>
      </c>
      <c r="P1591" s="35">
        <v>0</v>
      </c>
      <c r="Q1591" s="35">
        <v>0</v>
      </c>
      <c r="R1591" s="279">
        <f t="shared" si="76"/>
        <v>0</v>
      </c>
      <c r="S1591" s="521"/>
      <c r="T1591" s="521"/>
      <c r="U1591" s="521"/>
      <c r="V1591" s="521"/>
      <c r="W1591" s="521"/>
      <c r="X1591" s="521"/>
      <c r="Y1591" s="279"/>
      <c r="Z1591" s="279"/>
      <c r="AA1591" s="279"/>
      <c r="AB1591" s="279"/>
      <c r="AC1591" s="279"/>
      <c r="AD1591" s="279"/>
      <c r="AE1591" s="18"/>
    </row>
    <row r="1592" spans="1:54" s="477" customFormat="1" ht="15" hidden="1" customHeight="1" thickBot="1">
      <c r="A1592" s="18"/>
      <c r="B1592" s="633" t="s">
        <v>66</v>
      </c>
      <c r="C1592" s="633"/>
      <c r="D1592" s="626" t="s">
        <v>750</v>
      </c>
      <c r="E1592" s="654"/>
      <c r="F1592" s="659" t="s">
        <v>269</v>
      </c>
      <c r="G1592" s="654">
        <v>3</v>
      </c>
      <c r="H1592" s="654">
        <v>2</v>
      </c>
      <c r="I1592" s="627" t="s">
        <v>3715</v>
      </c>
      <c r="J1592" s="654">
        <v>2</v>
      </c>
      <c r="K1592" s="669" t="s">
        <v>473</v>
      </c>
      <c r="L1592" s="521" t="s">
        <v>4989</v>
      </c>
      <c r="M1592" s="86">
        <v>0</v>
      </c>
      <c r="N1592" s="86">
        <v>0</v>
      </c>
      <c r="O1592" s="86">
        <v>0</v>
      </c>
      <c r="P1592" s="86">
        <v>0</v>
      </c>
      <c r="Q1592" s="86">
        <v>0</v>
      </c>
      <c r="R1592" s="279">
        <f t="shared" si="76"/>
        <v>0</v>
      </c>
      <c r="S1592" s="521"/>
      <c r="T1592" s="521"/>
      <c r="U1592" s="521"/>
      <c r="V1592" s="521"/>
      <c r="W1592" s="521"/>
      <c r="X1592" s="521"/>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3" t="s">
        <v>751</v>
      </c>
      <c r="C1593" s="633"/>
      <c r="D1593" s="626" t="s">
        <v>752</v>
      </c>
      <c r="E1593" s="654"/>
      <c r="F1593" s="659" t="s">
        <v>269</v>
      </c>
      <c r="G1593" s="654">
        <v>1</v>
      </c>
      <c r="H1593" s="654">
        <v>3</v>
      </c>
      <c r="I1593" s="627" t="s">
        <v>3715</v>
      </c>
      <c r="J1593" s="654">
        <v>2</v>
      </c>
      <c r="K1593" s="669" t="s">
        <v>473</v>
      </c>
      <c r="L1593" s="521" t="s">
        <v>4989</v>
      </c>
      <c r="M1593" s="86">
        <v>0</v>
      </c>
      <c r="N1593" s="86">
        <v>0</v>
      </c>
      <c r="O1593" s="86">
        <v>0</v>
      </c>
      <c r="P1593" s="86">
        <v>0</v>
      </c>
      <c r="Q1593" s="86">
        <v>0</v>
      </c>
      <c r="R1593" s="279">
        <f t="shared" si="76"/>
        <v>0</v>
      </c>
      <c r="S1593" s="521"/>
      <c r="T1593" s="521"/>
      <c r="U1593" s="521"/>
      <c r="V1593" s="521"/>
      <c r="W1593" s="521"/>
      <c r="X1593" s="521"/>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7" t="s">
        <v>753</v>
      </c>
      <c r="C1594" s="637"/>
      <c r="D1594" s="626" t="s">
        <v>754</v>
      </c>
      <c r="E1594" s="654"/>
      <c r="F1594" s="662" t="s">
        <v>269</v>
      </c>
      <c r="G1594" s="654">
        <v>2</v>
      </c>
      <c r="H1594" s="654">
        <v>2</v>
      </c>
      <c r="I1594" s="627" t="s">
        <v>3715</v>
      </c>
      <c r="J1594" s="654">
        <v>3</v>
      </c>
      <c r="K1594" s="674" t="s">
        <v>473</v>
      </c>
      <c r="L1594" s="521" t="s">
        <v>4989</v>
      </c>
      <c r="M1594" s="86">
        <v>0</v>
      </c>
      <c r="N1594" s="86">
        <v>0</v>
      </c>
      <c r="O1594" s="86">
        <v>0</v>
      </c>
      <c r="P1594" s="86">
        <v>0</v>
      </c>
      <c r="Q1594" s="86">
        <v>0</v>
      </c>
      <c r="R1594" s="279">
        <f t="shared" si="76"/>
        <v>0</v>
      </c>
      <c r="S1594" s="521"/>
      <c r="T1594" s="521"/>
      <c r="U1594" s="521"/>
      <c r="V1594" s="521"/>
      <c r="W1594" s="521"/>
      <c r="X1594" s="521"/>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3" t="s">
        <v>755</v>
      </c>
      <c r="C1595" s="633"/>
      <c r="D1595" s="626" t="s">
        <v>713</v>
      </c>
      <c r="E1595" s="654"/>
      <c r="F1595" s="659" t="s">
        <v>269</v>
      </c>
      <c r="G1595" s="654">
        <v>4</v>
      </c>
      <c r="H1595" s="654">
        <v>2</v>
      </c>
      <c r="I1595" s="627" t="s">
        <v>3715</v>
      </c>
      <c r="J1595" s="654">
        <v>3</v>
      </c>
      <c r="K1595" s="667" t="s">
        <v>454</v>
      </c>
      <c r="L1595" s="521" t="s">
        <v>4989</v>
      </c>
      <c r="M1595" s="86">
        <v>0</v>
      </c>
      <c r="N1595" s="86">
        <v>0</v>
      </c>
      <c r="O1595" s="86">
        <v>0</v>
      </c>
      <c r="P1595" s="86">
        <v>0</v>
      </c>
      <c r="Q1595" s="86">
        <v>0</v>
      </c>
      <c r="R1595" s="279">
        <f t="shared" si="76"/>
        <v>0</v>
      </c>
      <c r="S1595" s="521"/>
      <c r="T1595" s="521"/>
      <c r="U1595" s="521"/>
      <c r="V1595" s="521"/>
      <c r="W1595" s="521"/>
      <c r="X1595" s="521"/>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3" t="s">
        <v>756</v>
      </c>
      <c r="C1596" s="633"/>
      <c r="D1596" s="626" t="s">
        <v>757</v>
      </c>
      <c r="E1596" s="654"/>
      <c r="F1596" s="659" t="s">
        <v>269</v>
      </c>
      <c r="G1596" s="654">
        <v>2</v>
      </c>
      <c r="H1596" s="654">
        <v>2</v>
      </c>
      <c r="I1596" s="627" t="s">
        <v>3715</v>
      </c>
      <c r="J1596" s="654">
        <v>3</v>
      </c>
      <c r="K1596" s="669" t="s">
        <v>473</v>
      </c>
      <c r="L1596" s="521" t="s">
        <v>4989</v>
      </c>
      <c r="M1596" s="86">
        <v>0</v>
      </c>
      <c r="N1596" s="86">
        <v>0</v>
      </c>
      <c r="O1596" s="86">
        <v>0</v>
      </c>
      <c r="P1596" s="86">
        <v>0</v>
      </c>
      <c r="Q1596" s="86">
        <v>0</v>
      </c>
      <c r="R1596" s="279">
        <f t="shared" si="76"/>
        <v>0</v>
      </c>
      <c r="S1596" s="521"/>
      <c r="T1596" s="521"/>
      <c r="U1596" s="521"/>
      <c r="V1596" s="521"/>
      <c r="W1596" s="521"/>
      <c r="X1596" s="521"/>
      <c r="Y1596" s="279"/>
      <c r="Z1596" s="279"/>
      <c r="AA1596" s="279"/>
      <c r="AB1596" s="279"/>
      <c r="AC1596" s="279"/>
      <c r="AD1596" s="279"/>
      <c r="AE1596" s="19"/>
    </row>
    <row r="1597" spans="1:54" s="473" customFormat="1" ht="15" customHeight="1" thickBot="1">
      <c r="A1597" s="18"/>
      <c r="B1597" s="637" t="s">
        <v>109</v>
      </c>
      <c r="C1597" s="637"/>
      <c r="D1597" s="626" t="s">
        <v>758</v>
      </c>
      <c r="E1597" s="654"/>
      <c r="F1597" s="659" t="s">
        <v>269</v>
      </c>
      <c r="G1597" s="654">
        <v>3</v>
      </c>
      <c r="H1597" s="654">
        <v>3</v>
      </c>
      <c r="I1597" s="627" t="s">
        <v>3715</v>
      </c>
      <c r="J1597" s="654">
        <v>3</v>
      </c>
      <c r="K1597" s="672" t="s">
        <v>490</v>
      </c>
      <c r="L1597" s="521" t="s">
        <v>4989</v>
      </c>
      <c r="M1597" s="35">
        <v>0</v>
      </c>
      <c r="N1597" s="86">
        <v>0</v>
      </c>
      <c r="O1597" s="86">
        <v>0</v>
      </c>
      <c r="P1597" s="86">
        <v>0</v>
      </c>
      <c r="Q1597" s="86">
        <v>0</v>
      </c>
      <c r="R1597" s="279">
        <f t="shared" si="76"/>
        <v>0</v>
      </c>
      <c r="S1597" s="521"/>
      <c r="T1597" s="521"/>
      <c r="U1597" s="521"/>
      <c r="V1597" s="521"/>
      <c r="W1597" s="521"/>
      <c r="X1597" s="521"/>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5" t="s">
        <v>759</v>
      </c>
      <c r="C1598" s="635"/>
      <c r="D1598" s="626" t="s">
        <v>760</v>
      </c>
      <c r="E1598" s="655"/>
      <c r="F1598" s="661" t="s">
        <v>269</v>
      </c>
      <c r="G1598" s="655">
        <v>3</v>
      </c>
      <c r="H1598" s="655">
        <v>3</v>
      </c>
      <c r="I1598" s="627" t="s">
        <v>3715</v>
      </c>
      <c r="J1598" s="655">
        <v>3</v>
      </c>
      <c r="K1598" s="670" t="s">
        <v>454</v>
      </c>
      <c r="L1598" s="521" t="s">
        <v>4989</v>
      </c>
      <c r="M1598" s="35">
        <v>0</v>
      </c>
      <c r="N1598" s="304">
        <v>0</v>
      </c>
      <c r="O1598" s="35">
        <v>0</v>
      </c>
      <c r="P1598" s="35">
        <v>0</v>
      </c>
      <c r="Q1598" s="35">
        <v>0</v>
      </c>
      <c r="R1598" s="279">
        <f t="shared" si="76"/>
        <v>0</v>
      </c>
      <c r="S1598" s="521"/>
      <c r="T1598" s="521"/>
      <c r="U1598" s="521"/>
      <c r="V1598" s="521"/>
      <c r="W1598" s="521"/>
      <c r="X1598" s="521"/>
      <c r="Y1598" s="279"/>
      <c r="Z1598" s="279"/>
      <c r="AA1598" s="279"/>
      <c r="AB1598" s="279"/>
      <c r="AC1598" s="279"/>
      <c r="AD1598" s="279"/>
      <c r="AE1598" s="18"/>
    </row>
    <row r="1599" spans="1:54" s="487" customFormat="1" ht="15" hidden="1" customHeight="1" thickBot="1">
      <c r="A1599" s="21"/>
      <c r="B1599" s="633" t="s">
        <v>762</v>
      </c>
      <c r="C1599" s="633"/>
      <c r="D1599" s="626" t="s">
        <v>763</v>
      </c>
      <c r="E1599" s="654"/>
      <c r="F1599" s="659" t="s">
        <v>269</v>
      </c>
      <c r="G1599" s="654">
        <v>2</v>
      </c>
      <c r="H1599" s="654">
        <v>3</v>
      </c>
      <c r="I1599" s="627" t="s">
        <v>3715</v>
      </c>
      <c r="J1599" s="654">
        <v>3</v>
      </c>
      <c r="K1599" s="669" t="s">
        <v>473</v>
      </c>
      <c r="L1599" s="521" t="s">
        <v>4989</v>
      </c>
      <c r="M1599" s="35">
        <v>0</v>
      </c>
      <c r="N1599" s="86">
        <v>0</v>
      </c>
      <c r="O1599" s="86">
        <v>0</v>
      </c>
      <c r="P1599" s="86">
        <v>0</v>
      </c>
      <c r="Q1599" s="86">
        <v>0</v>
      </c>
      <c r="R1599" s="279">
        <f t="shared" si="76"/>
        <v>0</v>
      </c>
      <c r="S1599" s="521"/>
      <c r="T1599" s="521"/>
      <c r="U1599" s="521"/>
      <c r="V1599" s="521"/>
      <c r="W1599" s="521"/>
      <c r="X1599" s="521"/>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3" t="s">
        <v>764</v>
      </c>
      <c r="C1600" s="633"/>
      <c r="D1600" s="626" t="s">
        <v>765</v>
      </c>
      <c r="E1600" s="654"/>
      <c r="F1600" s="659" t="s">
        <v>269</v>
      </c>
      <c r="G1600" s="654">
        <v>1</v>
      </c>
      <c r="H1600" s="654">
        <v>5</v>
      </c>
      <c r="I1600" s="627" t="s">
        <v>3715</v>
      </c>
      <c r="J1600" s="654">
        <v>3</v>
      </c>
      <c r="K1600" s="669" t="s">
        <v>473</v>
      </c>
      <c r="L1600" s="521" t="s">
        <v>4989</v>
      </c>
      <c r="M1600" s="35">
        <v>0</v>
      </c>
      <c r="N1600" s="86">
        <v>0</v>
      </c>
      <c r="O1600" s="86">
        <v>0</v>
      </c>
      <c r="P1600" s="86">
        <v>0</v>
      </c>
      <c r="Q1600" s="86">
        <v>0</v>
      </c>
      <c r="R1600" s="279">
        <f t="shared" si="76"/>
        <v>0</v>
      </c>
      <c r="S1600" s="521"/>
      <c r="T1600" s="521"/>
      <c r="U1600" s="521"/>
      <c r="V1600" s="521"/>
      <c r="W1600" s="521"/>
      <c r="X1600" s="521"/>
      <c r="Y1600" s="279"/>
      <c r="Z1600" s="279"/>
      <c r="AA1600" s="279"/>
      <c r="AB1600" s="279"/>
      <c r="AC1600" s="279"/>
      <c r="AD1600" s="279"/>
      <c r="AE1600" s="18"/>
    </row>
    <row r="1601" spans="1:54" customFormat="1" ht="15" hidden="1" customHeight="1" thickBot="1">
      <c r="A1601" s="21"/>
      <c r="B1601" s="633" t="s">
        <v>769</v>
      </c>
      <c r="C1601" s="633"/>
      <c r="D1601" s="626" t="s">
        <v>770</v>
      </c>
      <c r="E1601" s="654"/>
      <c r="F1601" s="659" t="s">
        <v>269</v>
      </c>
      <c r="G1601" s="654">
        <v>1</v>
      </c>
      <c r="H1601" s="654">
        <v>4</v>
      </c>
      <c r="I1601" s="627" t="s">
        <v>3715</v>
      </c>
      <c r="J1601" s="654">
        <v>3</v>
      </c>
      <c r="K1601" s="669" t="s">
        <v>473</v>
      </c>
      <c r="L1601" s="521" t="s">
        <v>4989</v>
      </c>
      <c r="M1601" s="86">
        <v>0</v>
      </c>
      <c r="N1601" s="86">
        <v>0</v>
      </c>
      <c r="O1601" s="86">
        <v>0</v>
      </c>
      <c r="P1601" s="86">
        <v>0</v>
      </c>
      <c r="Q1601" s="86">
        <v>0</v>
      </c>
      <c r="R1601" s="279">
        <f t="shared" si="76"/>
        <v>0</v>
      </c>
      <c r="S1601" s="521"/>
      <c r="T1601" s="521"/>
      <c r="U1601" s="521"/>
      <c r="V1601" s="521"/>
      <c r="W1601" s="521"/>
      <c r="X1601" s="521"/>
      <c r="Y1601" s="279"/>
      <c r="Z1601" s="279"/>
      <c r="AA1601" s="279"/>
      <c r="AB1601" s="279"/>
      <c r="AC1601" s="279"/>
      <c r="AD1601" s="279"/>
      <c r="AE1601" s="18"/>
    </row>
    <row r="1602" spans="1:54" customFormat="1" ht="15" hidden="1" customHeight="1" thickBot="1">
      <c r="A1602" s="21"/>
      <c r="B1602" s="633" t="s">
        <v>771</v>
      </c>
      <c r="C1602" s="633"/>
      <c r="D1602" s="626" t="s">
        <v>772</v>
      </c>
      <c r="E1602" s="654"/>
      <c r="F1602" s="659" t="s">
        <v>269</v>
      </c>
      <c r="G1602" s="654">
        <v>0</v>
      </c>
      <c r="H1602" s="654">
        <v>3</v>
      </c>
      <c r="I1602" s="627" t="s">
        <v>3715</v>
      </c>
      <c r="J1602" s="654">
        <v>3</v>
      </c>
      <c r="K1602" s="669" t="s">
        <v>473</v>
      </c>
      <c r="L1602" s="521" t="s">
        <v>4989</v>
      </c>
      <c r="M1602" s="86">
        <v>0</v>
      </c>
      <c r="N1602" s="86">
        <v>0</v>
      </c>
      <c r="O1602" s="86">
        <v>0</v>
      </c>
      <c r="P1602" s="86">
        <v>0</v>
      </c>
      <c r="Q1602" s="86">
        <v>0</v>
      </c>
      <c r="R1602" s="279">
        <f t="shared" si="76"/>
        <v>0</v>
      </c>
      <c r="S1602" s="521"/>
      <c r="T1602" s="521"/>
      <c r="U1602" s="521"/>
      <c r="V1602" s="521"/>
      <c r="W1602" s="521"/>
      <c r="X1602" s="521"/>
      <c r="Y1602" s="279"/>
      <c r="Z1602" s="279"/>
      <c r="AA1602" s="279"/>
      <c r="AB1602" s="279"/>
      <c r="AC1602" s="279"/>
      <c r="AD1602" s="279"/>
      <c r="AE1602" s="18"/>
    </row>
    <row r="1603" spans="1:54" s="473" customFormat="1" ht="15" hidden="1" customHeight="1" thickBot="1">
      <c r="A1603" s="35"/>
      <c r="B1603" s="635" t="s">
        <v>773</v>
      </c>
      <c r="C1603" s="635"/>
      <c r="D1603" s="626" t="s">
        <v>774</v>
      </c>
      <c r="E1603" s="655"/>
      <c r="F1603" s="661" t="s">
        <v>269</v>
      </c>
      <c r="G1603" s="655">
        <v>3</v>
      </c>
      <c r="H1603" s="655">
        <v>3</v>
      </c>
      <c r="I1603" s="627" t="s">
        <v>3715</v>
      </c>
      <c r="J1603" s="655">
        <v>3</v>
      </c>
      <c r="K1603" s="670" t="s">
        <v>454</v>
      </c>
      <c r="L1603" s="521" t="s">
        <v>4989</v>
      </c>
      <c r="M1603" s="35">
        <v>0</v>
      </c>
      <c r="N1603" s="35">
        <v>0</v>
      </c>
      <c r="O1603" s="35">
        <v>0</v>
      </c>
      <c r="P1603" s="35">
        <v>0</v>
      </c>
      <c r="Q1603" s="35">
        <v>0</v>
      </c>
      <c r="R1603" s="279">
        <f t="shared" si="76"/>
        <v>0</v>
      </c>
      <c r="S1603" s="521"/>
      <c r="T1603" s="521"/>
      <c r="U1603" s="521"/>
      <c r="V1603" s="521"/>
      <c r="W1603" s="521"/>
      <c r="X1603" s="521"/>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5" t="s">
        <v>775</v>
      </c>
      <c r="C1604" s="635"/>
      <c r="D1604" s="626" t="s">
        <v>776</v>
      </c>
      <c r="E1604" s="655"/>
      <c r="F1604" s="661" t="s">
        <v>269</v>
      </c>
      <c r="G1604" s="655">
        <v>2</v>
      </c>
      <c r="H1604" s="655">
        <v>3</v>
      </c>
      <c r="I1604" s="627" t="s">
        <v>3715</v>
      </c>
      <c r="J1604" s="655">
        <v>3</v>
      </c>
      <c r="K1604" s="670" t="s">
        <v>454</v>
      </c>
      <c r="L1604" s="521" t="s">
        <v>4989</v>
      </c>
      <c r="M1604" s="35">
        <v>0</v>
      </c>
      <c r="N1604" s="35">
        <v>0</v>
      </c>
      <c r="O1604" s="35">
        <v>0</v>
      </c>
      <c r="P1604" s="35">
        <v>0</v>
      </c>
      <c r="Q1604" s="35">
        <v>0</v>
      </c>
      <c r="R1604" s="279">
        <f t="shared" si="76"/>
        <v>0</v>
      </c>
      <c r="S1604" s="521"/>
      <c r="T1604" s="521"/>
      <c r="U1604" s="521"/>
      <c r="V1604" s="521"/>
      <c r="W1604" s="521"/>
      <c r="X1604" s="521"/>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5" t="s">
        <v>37</v>
      </c>
      <c r="C1605" s="635"/>
      <c r="D1605" s="626" t="s">
        <v>781</v>
      </c>
      <c r="E1605" s="655"/>
      <c r="F1605" s="661" t="s">
        <v>269</v>
      </c>
      <c r="G1605" s="655">
        <v>3</v>
      </c>
      <c r="H1605" s="655">
        <v>3</v>
      </c>
      <c r="I1605" s="627" t="s">
        <v>3715</v>
      </c>
      <c r="J1605" s="655">
        <v>3</v>
      </c>
      <c r="K1605" s="668" t="s">
        <v>473</v>
      </c>
      <c r="L1605" s="521" t="s">
        <v>4797</v>
      </c>
      <c r="M1605" s="35">
        <v>0</v>
      </c>
      <c r="N1605" s="35">
        <v>0</v>
      </c>
      <c r="O1605" s="35">
        <v>0</v>
      </c>
      <c r="P1605" s="35">
        <v>0</v>
      </c>
      <c r="Q1605" s="35">
        <v>0</v>
      </c>
      <c r="R1605" s="279">
        <f t="shared" si="76"/>
        <v>0</v>
      </c>
      <c r="S1605" s="521"/>
      <c r="T1605" s="521"/>
      <c r="U1605" s="521"/>
      <c r="V1605" s="521"/>
      <c r="W1605" s="521"/>
      <c r="X1605" s="521"/>
      <c r="Y1605" s="279"/>
      <c r="Z1605" s="279"/>
      <c r="AA1605" s="279"/>
      <c r="AB1605" s="279"/>
      <c r="AC1605" s="279"/>
      <c r="AD1605" s="279"/>
      <c r="AE1605" s="18"/>
    </row>
    <row r="1606" spans="1:54" s="274" customFormat="1" ht="15" hidden="1" customHeight="1" thickBot="1">
      <c r="A1606" s="35"/>
      <c r="B1606" s="635" t="s">
        <v>782</v>
      </c>
      <c r="C1606" s="635"/>
      <c r="D1606" s="626" t="s">
        <v>783</v>
      </c>
      <c r="E1606" s="655"/>
      <c r="F1606" s="661" t="s">
        <v>269</v>
      </c>
      <c r="G1606" s="655">
        <v>2</v>
      </c>
      <c r="H1606" s="655">
        <v>3</v>
      </c>
      <c r="I1606" s="627" t="s">
        <v>3715</v>
      </c>
      <c r="J1606" s="655">
        <v>3</v>
      </c>
      <c r="K1606" s="670" t="s">
        <v>454</v>
      </c>
      <c r="L1606" s="521" t="s">
        <v>4989</v>
      </c>
      <c r="M1606" s="35">
        <v>0</v>
      </c>
      <c r="N1606" s="35">
        <v>0</v>
      </c>
      <c r="O1606" s="35">
        <v>0</v>
      </c>
      <c r="P1606" s="35">
        <v>0</v>
      </c>
      <c r="Q1606" s="35">
        <v>0</v>
      </c>
      <c r="R1606" s="279">
        <f t="shared" si="76"/>
        <v>0</v>
      </c>
      <c r="S1606" s="521"/>
      <c r="T1606" s="521"/>
      <c r="U1606" s="521"/>
      <c r="V1606" s="521"/>
      <c r="W1606" s="521"/>
      <c r="X1606" s="521"/>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5" t="s">
        <v>214</v>
      </c>
      <c r="C1607" s="635"/>
      <c r="D1607" s="626" t="s">
        <v>784</v>
      </c>
      <c r="E1607" s="655"/>
      <c r="F1607" s="661" t="s">
        <v>269</v>
      </c>
      <c r="G1607" s="655">
        <v>1</v>
      </c>
      <c r="H1607" s="655">
        <v>3</v>
      </c>
      <c r="I1607" s="627" t="s">
        <v>3715</v>
      </c>
      <c r="J1607" s="655">
        <v>3</v>
      </c>
      <c r="K1607" s="670" t="s">
        <v>454</v>
      </c>
      <c r="L1607" s="521" t="s">
        <v>4797</v>
      </c>
      <c r="M1607" s="35">
        <v>0</v>
      </c>
      <c r="N1607" s="35">
        <v>0</v>
      </c>
      <c r="O1607" s="35">
        <v>0</v>
      </c>
      <c r="P1607" s="35">
        <v>0</v>
      </c>
      <c r="Q1607" s="35">
        <v>0</v>
      </c>
      <c r="R1607" s="279">
        <f t="shared" si="76"/>
        <v>0</v>
      </c>
      <c r="S1607" s="521"/>
      <c r="T1607" s="521"/>
      <c r="U1607" s="521"/>
      <c r="V1607" s="521"/>
      <c r="W1607" s="521"/>
      <c r="X1607" s="521"/>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5" t="s">
        <v>785</v>
      </c>
      <c r="C1608" s="635"/>
      <c r="D1608" s="626" t="s">
        <v>349</v>
      </c>
      <c r="E1608" s="655"/>
      <c r="F1608" s="661" t="s">
        <v>269</v>
      </c>
      <c r="G1608" s="655">
        <v>2</v>
      </c>
      <c r="H1608" s="655">
        <v>3</v>
      </c>
      <c r="I1608" s="627" t="s">
        <v>3715</v>
      </c>
      <c r="J1608" s="655">
        <v>3</v>
      </c>
      <c r="K1608" s="670" t="s">
        <v>454</v>
      </c>
      <c r="L1608" s="521" t="s">
        <v>4989</v>
      </c>
      <c r="M1608" s="35">
        <v>0</v>
      </c>
      <c r="N1608" s="35">
        <v>0</v>
      </c>
      <c r="O1608" s="35">
        <v>0</v>
      </c>
      <c r="P1608" s="35">
        <v>0</v>
      </c>
      <c r="Q1608" s="35">
        <v>0</v>
      </c>
      <c r="R1608" s="279">
        <f t="shared" si="76"/>
        <v>0</v>
      </c>
      <c r="S1608" s="521"/>
      <c r="T1608" s="521"/>
      <c r="U1608" s="521"/>
      <c r="V1608" s="521"/>
      <c r="W1608" s="521"/>
      <c r="X1608" s="521"/>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5" t="s">
        <v>786</v>
      </c>
      <c r="C1609" s="635"/>
      <c r="D1609" s="626" t="s">
        <v>715</v>
      </c>
      <c r="E1609" s="655"/>
      <c r="F1609" s="661" t="s">
        <v>269</v>
      </c>
      <c r="G1609" s="655">
        <v>3</v>
      </c>
      <c r="H1609" s="655">
        <v>1</v>
      </c>
      <c r="I1609" s="627" t="s">
        <v>3715</v>
      </c>
      <c r="J1609" s="655">
        <v>3</v>
      </c>
      <c r="K1609" s="670" t="s">
        <v>454</v>
      </c>
      <c r="L1609" s="521" t="s">
        <v>4989</v>
      </c>
      <c r="M1609" s="35">
        <v>0</v>
      </c>
      <c r="N1609" s="35">
        <v>0</v>
      </c>
      <c r="O1609" s="35">
        <v>0</v>
      </c>
      <c r="P1609" s="35">
        <v>0</v>
      </c>
      <c r="Q1609" s="35">
        <v>0</v>
      </c>
      <c r="R1609" s="279">
        <f t="shared" si="76"/>
        <v>0</v>
      </c>
      <c r="S1609" s="521"/>
      <c r="T1609" s="521"/>
      <c r="U1609" s="521"/>
      <c r="V1609" s="521"/>
      <c r="W1609" s="521"/>
      <c r="X1609" s="521"/>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0" t="s">
        <v>3687</v>
      </c>
      <c r="C1610" s="633"/>
      <c r="D1610" s="626" t="s">
        <v>787</v>
      </c>
      <c r="E1610" s="654"/>
      <c r="F1610" s="659" t="s">
        <v>269</v>
      </c>
      <c r="G1610" s="654">
        <v>3</v>
      </c>
      <c r="H1610" s="654">
        <v>3</v>
      </c>
      <c r="I1610" s="627" t="s">
        <v>3715</v>
      </c>
      <c r="J1610" s="654">
        <v>3</v>
      </c>
      <c r="K1610" s="672" t="s">
        <v>490</v>
      </c>
      <c r="L1610" s="521" t="s">
        <v>4989</v>
      </c>
      <c r="M1610" s="35">
        <v>0</v>
      </c>
      <c r="N1610" s="86">
        <v>0</v>
      </c>
      <c r="O1610" s="35">
        <v>0</v>
      </c>
      <c r="P1610" s="35">
        <v>0</v>
      </c>
      <c r="Q1610" s="35">
        <v>0</v>
      </c>
      <c r="R1610" s="279">
        <f t="shared" si="76"/>
        <v>0</v>
      </c>
      <c r="S1610" s="521"/>
      <c r="T1610" s="521"/>
      <c r="U1610" s="521"/>
      <c r="V1610" s="521"/>
      <c r="W1610" s="521"/>
      <c r="X1610" s="521"/>
      <c r="Y1610" s="279"/>
      <c r="Z1610" s="279"/>
      <c r="AA1610" s="279"/>
      <c r="AB1610" s="279"/>
      <c r="AC1610" s="279"/>
      <c r="AD1610" s="279"/>
      <c r="AE1610" s="18"/>
    </row>
    <row r="1611" spans="1:54" customFormat="1" ht="15" hidden="1" customHeight="1" thickBot="1">
      <c r="A1611" s="35"/>
      <c r="B1611" s="640" t="s">
        <v>3228</v>
      </c>
      <c r="C1611" s="640"/>
      <c r="D1611" s="626" t="s">
        <v>788</v>
      </c>
      <c r="E1611" s="655"/>
      <c r="F1611" s="661" t="s">
        <v>269</v>
      </c>
      <c r="G1611" s="655">
        <v>4</v>
      </c>
      <c r="H1611" s="655">
        <v>7</v>
      </c>
      <c r="I1611" s="627" t="s">
        <v>3715</v>
      </c>
      <c r="J1611" s="655">
        <v>3</v>
      </c>
      <c r="K1611" s="668" t="s">
        <v>473</v>
      </c>
      <c r="L1611" s="521" t="s">
        <v>4989</v>
      </c>
      <c r="M1611" s="35">
        <v>0</v>
      </c>
      <c r="N1611" s="35">
        <v>0</v>
      </c>
      <c r="O1611" s="35">
        <v>0</v>
      </c>
      <c r="P1611" s="35">
        <v>0</v>
      </c>
      <c r="Q1611" s="35">
        <v>0</v>
      </c>
      <c r="R1611" s="279">
        <f t="shared" si="76"/>
        <v>0</v>
      </c>
      <c r="S1611" s="521"/>
      <c r="T1611" s="521"/>
      <c r="U1611" s="521"/>
      <c r="V1611" s="521"/>
      <c r="W1611" s="521"/>
      <c r="X1611" s="521"/>
      <c r="Y1611" s="279"/>
      <c r="Z1611" s="279"/>
      <c r="AA1611" s="279"/>
      <c r="AB1611" s="279"/>
      <c r="AC1611" s="279"/>
      <c r="AD1611" s="279"/>
      <c r="AE1611" s="18"/>
    </row>
    <row r="1612" spans="1:54" s="473" customFormat="1" ht="15" customHeight="1" thickBot="1">
      <c r="A1612" s="18"/>
      <c r="B1612" s="648" t="s">
        <v>88</v>
      </c>
      <c r="C1612" s="648"/>
      <c r="D1612" s="626" t="s">
        <v>789</v>
      </c>
      <c r="E1612" s="654"/>
      <c r="F1612" s="659" t="s">
        <v>269</v>
      </c>
      <c r="G1612" s="654">
        <v>3</v>
      </c>
      <c r="H1612" s="654">
        <v>3</v>
      </c>
      <c r="I1612" s="627" t="s">
        <v>3715</v>
      </c>
      <c r="J1612" s="654">
        <v>3</v>
      </c>
      <c r="K1612" s="672" t="s">
        <v>490</v>
      </c>
      <c r="L1612" s="521" t="s">
        <v>4989</v>
      </c>
      <c r="M1612" s="35">
        <v>0</v>
      </c>
      <c r="N1612" s="35">
        <v>0</v>
      </c>
      <c r="O1612" s="35">
        <v>0</v>
      </c>
      <c r="P1612" s="35">
        <v>0</v>
      </c>
      <c r="Q1612" s="35">
        <v>0</v>
      </c>
      <c r="R1612" s="279">
        <f t="shared" si="76"/>
        <v>0</v>
      </c>
      <c r="S1612" s="521"/>
      <c r="T1612" s="521"/>
      <c r="U1612" s="521"/>
      <c r="V1612" s="521"/>
      <c r="W1612" s="521"/>
      <c r="X1612" s="521"/>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5" t="s">
        <v>790</v>
      </c>
      <c r="C1613" s="635"/>
      <c r="D1613" s="626" t="s">
        <v>791</v>
      </c>
      <c r="E1613" s="655"/>
      <c r="F1613" s="661" t="s">
        <v>269</v>
      </c>
      <c r="G1613" s="655">
        <v>2</v>
      </c>
      <c r="H1613" s="655">
        <v>3</v>
      </c>
      <c r="I1613" s="627" t="s">
        <v>3715</v>
      </c>
      <c r="J1613" s="655">
        <v>3</v>
      </c>
      <c r="K1613" s="670" t="s">
        <v>454</v>
      </c>
      <c r="L1613" s="521" t="s">
        <v>4989</v>
      </c>
      <c r="M1613" s="35">
        <v>0</v>
      </c>
      <c r="N1613" s="35">
        <v>0</v>
      </c>
      <c r="O1613" s="35">
        <v>0</v>
      </c>
      <c r="P1613" s="35">
        <v>0</v>
      </c>
      <c r="Q1613" s="35">
        <v>0</v>
      </c>
      <c r="R1613" s="279">
        <f t="shared" si="76"/>
        <v>0</v>
      </c>
      <c r="S1613" s="521"/>
      <c r="T1613" s="521"/>
      <c r="U1613" s="521"/>
      <c r="V1613" s="521"/>
      <c r="W1613" s="521"/>
      <c r="X1613" s="521"/>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6" t="s">
        <v>792</v>
      </c>
      <c r="C1614" s="646"/>
      <c r="D1614" s="626" t="s">
        <v>793</v>
      </c>
      <c r="E1614" s="654"/>
      <c r="F1614" s="662" t="s">
        <v>269</v>
      </c>
      <c r="G1614" s="654">
        <v>2</v>
      </c>
      <c r="H1614" s="654">
        <v>4</v>
      </c>
      <c r="I1614" s="627" t="s">
        <v>3715</v>
      </c>
      <c r="J1614" s="654">
        <v>4</v>
      </c>
      <c r="K1614" s="676" t="s">
        <v>496</v>
      </c>
      <c r="L1614" s="602" t="s">
        <v>4989</v>
      </c>
      <c r="M1614" s="86">
        <v>0</v>
      </c>
      <c r="N1614" s="86">
        <v>0</v>
      </c>
      <c r="O1614" s="86">
        <v>0</v>
      </c>
      <c r="P1614" s="86">
        <v>0</v>
      </c>
      <c r="Q1614" s="86">
        <v>0</v>
      </c>
      <c r="R1614" s="279">
        <f t="shared" si="76"/>
        <v>0</v>
      </c>
      <c r="S1614" s="602"/>
      <c r="T1614" s="602"/>
      <c r="U1614" s="602"/>
      <c r="V1614" s="602"/>
      <c r="W1614" s="602"/>
      <c r="X1614" s="602"/>
      <c r="Y1614" s="279"/>
      <c r="Z1614" s="279"/>
      <c r="AA1614" s="279"/>
      <c r="AB1614" s="279"/>
      <c r="AC1614" s="279"/>
      <c r="AD1614" s="279"/>
      <c r="AE1614" s="18"/>
    </row>
    <row r="1615" spans="1:54" customFormat="1" ht="15" hidden="1" customHeight="1" thickBot="1">
      <c r="A1615" s="35"/>
      <c r="B1615" s="635" t="s">
        <v>794</v>
      </c>
      <c r="C1615" s="635"/>
      <c r="D1615" s="626" t="s">
        <v>795</v>
      </c>
      <c r="E1615" s="655"/>
      <c r="F1615" s="661" t="s">
        <v>269</v>
      </c>
      <c r="G1615" s="655">
        <v>2</v>
      </c>
      <c r="H1615" s="655">
        <v>5</v>
      </c>
      <c r="I1615" s="627" t="s">
        <v>3715</v>
      </c>
      <c r="J1615" s="655">
        <v>4</v>
      </c>
      <c r="K1615" s="668" t="s">
        <v>473</v>
      </c>
      <c r="L1615" s="521" t="s">
        <v>4989</v>
      </c>
      <c r="M1615" s="35">
        <v>0</v>
      </c>
      <c r="N1615" s="35">
        <v>0</v>
      </c>
      <c r="O1615" s="35">
        <v>0</v>
      </c>
      <c r="P1615" s="35">
        <v>0</v>
      </c>
      <c r="Q1615" s="35">
        <v>0</v>
      </c>
      <c r="R1615" s="279">
        <f t="shared" si="76"/>
        <v>0</v>
      </c>
      <c r="S1615" s="521"/>
      <c r="T1615" s="521"/>
      <c r="U1615" s="521"/>
      <c r="V1615" s="521"/>
      <c r="W1615" s="521"/>
      <c r="X1615" s="521"/>
      <c r="Y1615" s="279"/>
      <c r="Z1615" s="279"/>
      <c r="AA1615" s="279"/>
      <c r="AB1615" s="279"/>
      <c r="AC1615" s="279"/>
      <c r="AD1615" s="279"/>
      <c r="AE1615" s="18"/>
    </row>
    <row r="1616" spans="1:54" s="473" customFormat="1" ht="15" hidden="1" customHeight="1" thickBot="1">
      <c r="A1616" s="35"/>
      <c r="B1616" s="635" t="s">
        <v>796</v>
      </c>
      <c r="C1616" s="635"/>
      <c r="D1616" s="626" t="s">
        <v>726</v>
      </c>
      <c r="E1616" s="655"/>
      <c r="F1616" s="661" t="s">
        <v>269</v>
      </c>
      <c r="G1616" s="655">
        <v>5</v>
      </c>
      <c r="H1616" s="655">
        <v>4</v>
      </c>
      <c r="I1616" s="627" t="s">
        <v>3715</v>
      </c>
      <c r="J1616" s="655">
        <v>4</v>
      </c>
      <c r="K1616" s="670" t="s">
        <v>454</v>
      </c>
      <c r="L1616" s="521" t="s">
        <v>4989</v>
      </c>
      <c r="M1616" s="35">
        <v>0</v>
      </c>
      <c r="N1616" s="35">
        <v>0</v>
      </c>
      <c r="O1616" s="35">
        <v>0</v>
      </c>
      <c r="P1616" s="35">
        <v>0</v>
      </c>
      <c r="Q1616" s="35">
        <v>0</v>
      </c>
      <c r="R1616" s="279">
        <f t="shared" si="76"/>
        <v>0</v>
      </c>
      <c r="S1616" s="521"/>
      <c r="T1616" s="521"/>
      <c r="U1616" s="521"/>
      <c r="V1616" s="521"/>
      <c r="W1616" s="521"/>
      <c r="X1616" s="521"/>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5" t="s">
        <v>208</v>
      </c>
      <c r="C1617" s="635"/>
      <c r="D1617" s="626" t="s">
        <v>797</v>
      </c>
      <c r="E1617" s="655"/>
      <c r="F1617" s="661" t="s">
        <v>269</v>
      </c>
      <c r="G1617" s="655">
        <v>3</v>
      </c>
      <c r="H1617" s="655">
        <v>3</v>
      </c>
      <c r="I1617" s="627" t="s">
        <v>3715</v>
      </c>
      <c r="J1617" s="655">
        <v>4</v>
      </c>
      <c r="K1617" s="670" t="s">
        <v>454</v>
      </c>
      <c r="L1617" s="521" t="s">
        <v>4989</v>
      </c>
      <c r="M1617" s="35">
        <v>0</v>
      </c>
      <c r="N1617" s="35">
        <v>0</v>
      </c>
      <c r="O1617" s="35">
        <v>0</v>
      </c>
      <c r="P1617" s="35">
        <v>0</v>
      </c>
      <c r="Q1617" s="35">
        <v>0</v>
      </c>
      <c r="R1617" s="279">
        <f t="shared" ref="R1617:R1646" si="77">SUM(M1617:Q1617)</f>
        <v>0</v>
      </c>
      <c r="S1617" s="521"/>
      <c r="T1617" s="521"/>
      <c r="U1617" s="521"/>
      <c r="V1617" s="521"/>
      <c r="W1617" s="521"/>
      <c r="X1617" s="521"/>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3" t="s">
        <v>48</v>
      </c>
      <c r="C1618" s="633"/>
      <c r="D1618" s="626" t="s">
        <v>798</v>
      </c>
      <c r="E1618" s="654"/>
      <c r="F1618" s="659" t="s">
        <v>269</v>
      </c>
      <c r="G1618" s="654">
        <v>1</v>
      </c>
      <c r="H1618" s="654">
        <v>4</v>
      </c>
      <c r="I1618" s="627" t="s">
        <v>3715</v>
      </c>
      <c r="J1618" s="654">
        <v>4</v>
      </c>
      <c r="K1618" s="669" t="s">
        <v>473</v>
      </c>
      <c r="L1618" s="521" t="s">
        <v>4989</v>
      </c>
      <c r="M1618" s="86">
        <v>0</v>
      </c>
      <c r="N1618" s="86">
        <v>0</v>
      </c>
      <c r="O1618" s="86">
        <v>0</v>
      </c>
      <c r="P1618" s="86">
        <v>0</v>
      </c>
      <c r="Q1618" s="86">
        <v>0</v>
      </c>
      <c r="R1618" s="279">
        <f t="shared" si="77"/>
        <v>0</v>
      </c>
      <c r="S1618" s="521"/>
      <c r="T1618" s="521"/>
      <c r="U1618" s="521"/>
      <c r="V1618" s="521"/>
      <c r="W1618" s="521"/>
      <c r="X1618" s="521"/>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5" t="s">
        <v>22</v>
      </c>
      <c r="C1619" s="635"/>
      <c r="D1619" s="626" t="s">
        <v>746</v>
      </c>
      <c r="E1619" s="655"/>
      <c r="F1619" s="661" t="s">
        <v>269</v>
      </c>
      <c r="G1619" s="655">
        <v>4</v>
      </c>
      <c r="H1619" s="655">
        <v>3</v>
      </c>
      <c r="I1619" s="627" t="s">
        <v>3715</v>
      </c>
      <c r="J1619" s="655">
        <v>4</v>
      </c>
      <c r="K1619" s="673" t="s">
        <v>325</v>
      </c>
      <c r="L1619" s="521" t="s">
        <v>4797</v>
      </c>
      <c r="M1619" s="35">
        <v>0</v>
      </c>
      <c r="N1619" s="35">
        <v>0</v>
      </c>
      <c r="O1619" s="35">
        <v>0</v>
      </c>
      <c r="P1619" s="35">
        <v>0</v>
      </c>
      <c r="Q1619" s="35">
        <v>0</v>
      </c>
      <c r="R1619" s="279">
        <f t="shared" si="77"/>
        <v>0</v>
      </c>
      <c r="S1619" s="521"/>
      <c r="T1619" s="521"/>
      <c r="U1619" s="521"/>
      <c r="V1619" s="521"/>
      <c r="W1619" s="521"/>
      <c r="X1619" s="521"/>
      <c r="Y1619" s="279"/>
      <c r="Z1619" s="279"/>
      <c r="AA1619" s="279"/>
      <c r="AB1619" s="279"/>
      <c r="AC1619" s="279"/>
      <c r="AD1619" s="279"/>
      <c r="AE1619" s="18"/>
    </row>
    <row r="1620" spans="1:54" s="473" customFormat="1" ht="15" hidden="1" customHeight="1" thickBot="1">
      <c r="A1620" s="35"/>
      <c r="B1620" s="635" t="s">
        <v>799</v>
      </c>
      <c r="C1620" s="635"/>
      <c r="D1620" s="626" t="s">
        <v>800</v>
      </c>
      <c r="E1620" s="655"/>
      <c r="F1620" s="661" t="s">
        <v>269</v>
      </c>
      <c r="G1620" s="655">
        <v>3</v>
      </c>
      <c r="H1620" s="655">
        <v>5</v>
      </c>
      <c r="I1620" s="627" t="s">
        <v>3715</v>
      </c>
      <c r="J1620" s="655">
        <v>4</v>
      </c>
      <c r="K1620" s="668" t="s">
        <v>473</v>
      </c>
      <c r="L1620" s="521" t="s">
        <v>4989</v>
      </c>
      <c r="M1620" s="35">
        <v>0</v>
      </c>
      <c r="N1620" s="86">
        <v>0</v>
      </c>
      <c r="O1620" s="35">
        <v>0</v>
      </c>
      <c r="P1620" s="35">
        <v>0</v>
      </c>
      <c r="Q1620" s="35">
        <v>0</v>
      </c>
      <c r="R1620" s="279">
        <f t="shared" si="77"/>
        <v>0</v>
      </c>
      <c r="S1620" s="521"/>
      <c r="T1620" s="521"/>
      <c r="U1620" s="521"/>
      <c r="V1620" s="521"/>
      <c r="W1620" s="521"/>
      <c r="X1620" s="521"/>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7" t="s">
        <v>801</v>
      </c>
      <c r="C1621" s="637"/>
      <c r="D1621" s="626" t="s">
        <v>802</v>
      </c>
      <c r="E1621" s="655"/>
      <c r="F1621" s="661" t="s">
        <v>269</v>
      </c>
      <c r="G1621" s="655">
        <v>4</v>
      </c>
      <c r="H1621" s="655">
        <v>2</v>
      </c>
      <c r="I1621" s="627" t="s">
        <v>3715</v>
      </c>
      <c r="J1621" s="655">
        <v>4</v>
      </c>
      <c r="K1621" s="670" t="s">
        <v>454</v>
      </c>
      <c r="L1621" s="521" t="s">
        <v>4989</v>
      </c>
      <c r="M1621" s="35">
        <v>0</v>
      </c>
      <c r="N1621" s="35">
        <v>0</v>
      </c>
      <c r="O1621" s="35">
        <v>0</v>
      </c>
      <c r="P1621" s="35">
        <v>0</v>
      </c>
      <c r="Q1621" s="35">
        <v>0</v>
      </c>
      <c r="R1621" s="279">
        <f t="shared" si="77"/>
        <v>0</v>
      </c>
      <c r="S1621" s="521"/>
      <c r="T1621" s="521"/>
      <c r="U1621" s="521"/>
      <c r="V1621" s="521"/>
      <c r="W1621" s="521"/>
      <c r="X1621" s="521"/>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5" t="s">
        <v>803</v>
      </c>
      <c r="C1622" s="635"/>
      <c r="D1622" s="626" t="s">
        <v>715</v>
      </c>
      <c r="E1622" s="655"/>
      <c r="F1622" s="661" t="s">
        <v>269</v>
      </c>
      <c r="G1622" s="655">
        <v>3</v>
      </c>
      <c r="H1622" s="655">
        <v>3</v>
      </c>
      <c r="I1622" s="627" t="s">
        <v>3715</v>
      </c>
      <c r="J1622" s="655">
        <v>4</v>
      </c>
      <c r="K1622" s="670" t="s">
        <v>454</v>
      </c>
      <c r="L1622" s="521" t="s">
        <v>4989</v>
      </c>
      <c r="M1622" s="35">
        <v>0</v>
      </c>
      <c r="N1622" s="35">
        <v>0</v>
      </c>
      <c r="O1622" s="35">
        <v>0</v>
      </c>
      <c r="P1622" s="35">
        <v>0</v>
      </c>
      <c r="Q1622" s="35">
        <v>0</v>
      </c>
      <c r="R1622" s="279">
        <f t="shared" si="77"/>
        <v>0</v>
      </c>
      <c r="S1622" s="521"/>
      <c r="T1622" s="521"/>
      <c r="U1622" s="521"/>
      <c r="V1622" s="521"/>
      <c r="W1622" s="521"/>
      <c r="X1622" s="521"/>
      <c r="Y1622" s="279"/>
      <c r="Z1622" s="279"/>
      <c r="AA1622" s="279"/>
      <c r="AB1622" s="279"/>
      <c r="AC1622" s="279"/>
      <c r="AD1622" s="279"/>
      <c r="AE1622" s="18"/>
    </row>
    <row r="1623" spans="1:54" s="473" customFormat="1" ht="15" hidden="1" customHeight="1" thickBot="1">
      <c r="A1623" s="21"/>
      <c r="B1623" s="633" t="s">
        <v>804</v>
      </c>
      <c r="C1623" s="633"/>
      <c r="D1623" s="626" t="s">
        <v>805</v>
      </c>
      <c r="E1623" s="654"/>
      <c r="F1623" s="659" t="s">
        <v>269</v>
      </c>
      <c r="G1623" s="654">
        <v>2</v>
      </c>
      <c r="H1623" s="654">
        <v>3</v>
      </c>
      <c r="I1623" s="627" t="s">
        <v>3715</v>
      </c>
      <c r="J1623" s="654">
        <v>4</v>
      </c>
      <c r="K1623" s="669" t="s">
        <v>473</v>
      </c>
      <c r="L1623" s="521" t="s">
        <v>4989</v>
      </c>
      <c r="M1623" s="86">
        <v>0</v>
      </c>
      <c r="N1623" s="86">
        <v>0</v>
      </c>
      <c r="O1623" s="86">
        <v>0</v>
      </c>
      <c r="P1623" s="86">
        <v>0</v>
      </c>
      <c r="Q1623" s="35">
        <v>0</v>
      </c>
      <c r="R1623" s="279">
        <f t="shared" si="77"/>
        <v>0</v>
      </c>
      <c r="S1623" s="521"/>
      <c r="T1623" s="521"/>
      <c r="U1623" s="521"/>
      <c r="V1623" s="521"/>
      <c r="W1623" s="521"/>
      <c r="X1623" s="521"/>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3" t="s">
        <v>806</v>
      </c>
      <c r="C1624" s="633"/>
      <c r="D1624" s="626" t="s">
        <v>268</v>
      </c>
      <c r="E1624" s="654"/>
      <c r="F1624" s="659" t="s">
        <v>269</v>
      </c>
      <c r="G1624" s="654">
        <v>1</v>
      </c>
      <c r="H1624" s="654">
        <v>7</v>
      </c>
      <c r="I1624" s="627" t="s">
        <v>3715</v>
      </c>
      <c r="J1624" s="654">
        <v>4</v>
      </c>
      <c r="K1624" s="667" t="s">
        <v>454</v>
      </c>
      <c r="L1624" s="521" t="s">
        <v>4989</v>
      </c>
      <c r="M1624" s="86">
        <v>0</v>
      </c>
      <c r="N1624" s="86">
        <v>0</v>
      </c>
      <c r="O1624" s="86">
        <v>0</v>
      </c>
      <c r="P1624" s="86">
        <v>0</v>
      </c>
      <c r="Q1624" s="86">
        <v>0</v>
      </c>
      <c r="R1624" s="279">
        <f t="shared" si="77"/>
        <v>0</v>
      </c>
      <c r="S1624" s="521"/>
      <c r="T1624" s="521"/>
      <c r="U1624" s="521"/>
      <c r="V1624" s="521"/>
      <c r="W1624" s="521"/>
      <c r="X1624" s="521"/>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5" t="s">
        <v>807</v>
      </c>
      <c r="C1625" s="635"/>
      <c r="D1625" s="626" t="s">
        <v>702</v>
      </c>
      <c r="E1625" s="655"/>
      <c r="F1625" s="661" t="s">
        <v>269</v>
      </c>
      <c r="G1625" s="655">
        <v>4</v>
      </c>
      <c r="H1625" s="655">
        <v>4</v>
      </c>
      <c r="I1625" s="627" t="s">
        <v>3715</v>
      </c>
      <c r="J1625" s="655">
        <v>4</v>
      </c>
      <c r="K1625" s="670" t="s">
        <v>454</v>
      </c>
      <c r="L1625" s="521" t="s">
        <v>4989</v>
      </c>
      <c r="M1625" s="35">
        <v>0</v>
      </c>
      <c r="N1625" s="35">
        <v>0</v>
      </c>
      <c r="O1625" s="35">
        <v>0</v>
      </c>
      <c r="P1625" s="35">
        <v>0</v>
      </c>
      <c r="Q1625" s="35">
        <v>0</v>
      </c>
      <c r="R1625" s="279">
        <f t="shared" si="77"/>
        <v>0</v>
      </c>
      <c r="S1625" s="521"/>
      <c r="T1625" s="521"/>
      <c r="U1625" s="521"/>
      <c r="V1625" s="521"/>
      <c r="W1625" s="521"/>
      <c r="X1625" s="521"/>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5" t="s">
        <v>810</v>
      </c>
      <c r="C1626" s="635"/>
      <c r="D1626" s="626" t="s">
        <v>811</v>
      </c>
      <c r="E1626" s="655"/>
      <c r="F1626" s="661" t="s">
        <v>269</v>
      </c>
      <c r="G1626" s="655">
        <v>4</v>
      </c>
      <c r="H1626" s="655">
        <v>6</v>
      </c>
      <c r="I1626" s="627" t="s">
        <v>3715</v>
      </c>
      <c r="J1626" s="655">
        <v>5</v>
      </c>
      <c r="K1626" s="670" t="s">
        <v>454</v>
      </c>
      <c r="L1626" s="521" t="s">
        <v>4989</v>
      </c>
      <c r="M1626" s="35">
        <v>0</v>
      </c>
      <c r="N1626" s="35">
        <v>0</v>
      </c>
      <c r="O1626" s="35">
        <v>0</v>
      </c>
      <c r="P1626" s="35">
        <v>0</v>
      </c>
      <c r="Q1626" s="35">
        <v>0</v>
      </c>
      <c r="R1626" s="279">
        <f t="shared" si="77"/>
        <v>0</v>
      </c>
      <c r="S1626" s="521"/>
      <c r="T1626" s="521"/>
      <c r="U1626" s="521"/>
      <c r="V1626" s="521"/>
      <c r="W1626" s="521"/>
      <c r="X1626" s="521"/>
      <c r="Y1626" s="279"/>
      <c r="Z1626" s="279"/>
      <c r="AA1626" s="279"/>
      <c r="AB1626" s="279"/>
      <c r="AC1626" s="279"/>
      <c r="AD1626" s="279"/>
      <c r="AE1626" s="18"/>
    </row>
    <row r="1627" spans="1:54" s="473" customFormat="1" ht="15" hidden="1" customHeight="1" thickBot="1">
      <c r="A1627" s="21"/>
      <c r="B1627" s="633" t="s">
        <v>812</v>
      </c>
      <c r="C1627" s="633"/>
      <c r="D1627" s="626" t="s">
        <v>813</v>
      </c>
      <c r="E1627" s="658"/>
      <c r="F1627" s="659" t="s">
        <v>269</v>
      </c>
      <c r="G1627" s="654">
        <v>4</v>
      </c>
      <c r="H1627" s="658">
        <v>4</v>
      </c>
      <c r="I1627" s="627" t="s">
        <v>3715</v>
      </c>
      <c r="J1627" s="654">
        <v>5</v>
      </c>
      <c r="K1627" s="669" t="s">
        <v>473</v>
      </c>
      <c r="L1627" s="521" t="s">
        <v>4989</v>
      </c>
      <c r="M1627" s="86">
        <v>0</v>
      </c>
      <c r="N1627" s="86">
        <v>0</v>
      </c>
      <c r="O1627" s="86">
        <v>0</v>
      </c>
      <c r="P1627" s="86">
        <v>0</v>
      </c>
      <c r="Q1627" s="86">
        <v>0</v>
      </c>
      <c r="R1627" s="279">
        <f t="shared" si="77"/>
        <v>0</v>
      </c>
      <c r="S1627" s="521"/>
      <c r="T1627" s="521"/>
      <c r="U1627" s="521"/>
      <c r="V1627" s="521"/>
      <c r="W1627" s="521"/>
      <c r="X1627" s="521"/>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3" t="s">
        <v>13</v>
      </c>
      <c r="C1628" s="633"/>
      <c r="D1628" s="626" t="s">
        <v>814</v>
      </c>
      <c r="E1628" s="654"/>
      <c r="F1628" s="659" t="s">
        <v>269</v>
      </c>
      <c r="G1628" s="654">
        <v>3</v>
      </c>
      <c r="H1628" s="654">
        <v>3</v>
      </c>
      <c r="I1628" s="627" t="s">
        <v>3715</v>
      </c>
      <c r="J1628" s="654">
        <v>5</v>
      </c>
      <c r="K1628" s="672"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3" t="s">
        <v>815</v>
      </c>
      <c r="C1629" s="633"/>
      <c r="D1629" s="626" t="s">
        <v>268</v>
      </c>
      <c r="E1629" s="654"/>
      <c r="F1629" s="659" t="s">
        <v>269</v>
      </c>
      <c r="G1629" s="654">
        <v>3</v>
      </c>
      <c r="H1629" s="654">
        <v>6</v>
      </c>
      <c r="I1629" s="627" t="s">
        <v>3715</v>
      </c>
      <c r="J1629" s="654">
        <v>5</v>
      </c>
      <c r="K1629" s="667" t="s">
        <v>454</v>
      </c>
      <c r="L1629" s="521" t="s">
        <v>4989</v>
      </c>
      <c r="M1629" s="86">
        <v>0</v>
      </c>
      <c r="N1629" s="86">
        <v>0</v>
      </c>
      <c r="O1629" s="86">
        <v>0</v>
      </c>
      <c r="P1629" s="86">
        <v>0</v>
      </c>
      <c r="Q1629" s="86">
        <v>0</v>
      </c>
      <c r="R1629" s="279">
        <f t="shared" si="77"/>
        <v>0</v>
      </c>
      <c r="S1629" s="521"/>
      <c r="T1629" s="521"/>
      <c r="U1629" s="521"/>
      <c r="V1629" s="521"/>
      <c r="W1629" s="521"/>
      <c r="X1629" s="521"/>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8" t="s">
        <v>42</v>
      </c>
      <c r="C1630" s="648"/>
      <c r="D1630" s="626" t="s">
        <v>816</v>
      </c>
      <c r="E1630" s="654"/>
      <c r="F1630" s="659" t="s">
        <v>269</v>
      </c>
      <c r="G1630" s="654">
        <v>6</v>
      </c>
      <c r="H1630" s="654">
        <v>2</v>
      </c>
      <c r="I1630" s="627" t="s">
        <v>3715</v>
      </c>
      <c r="J1630" s="654">
        <v>5</v>
      </c>
      <c r="K1630" s="671" t="s">
        <v>496</v>
      </c>
      <c r="L1630" s="521" t="s">
        <v>4797</v>
      </c>
      <c r="M1630" s="86">
        <v>0</v>
      </c>
      <c r="N1630" s="86">
        <v>0</v>
      </c>
      <c r="O1630" s="86">
        <v>0</v>
      </c>
      <c r="P1630" s="86">
        <v>0</v>
      </c>
      <c r="Q1630" s="35">
        <v>0</v>
      </c>
      <c r="R1630" s="279">
        <f t="shared" si="77"/>
        <v>0</v>
      </c>
      <c r="S1630" s="521"/>
      <c r="T1630" s="521"/>
      <c r="U1630" s="521"/>
      <c r="V1630" s="521"/>
      <c r="W1630" s="521"/>
      <c r="X1630" s="521"/>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3" t="s">
        <v>817</v>
      </c>
      <c r="C1631" s="633"/>
      <c r="D1631" s="626" t="s">
        <v>818</v>
      </c>
      <c r="E1631" s="654"/>
      <c r="F1631" s="659" t="s">
        <v>269</v>
      </c>
      <c r="G1631" s="654">
        <v>3</v>
      </c>
      <c r="H1631" s="654">
        <v>5</v>
      </c>
      <c r="I1631" s="627" t="s">
        <v>3715</v>
      </c>
      <c r="J1631" s="654">
        <v>5</v>
      </c>
      <c r="K1631" s="669" t="s">
        <v>473</v>
      </c>
      <c r="L1631" s="521" t="s">
        <v>4989</v>
      </c>
      <c r="M1631" s="86">
        <v>0</v>
      </c>
      <c r="N1631" s="86">
        <v>0</v>
      </c>
      <c r="O1631" s="86">
        <v>0</v>
      </c>
      <c r="P1631" s="86">
        <v>0</v>
      </c>
      <c r="Q1631" s="86">
        <v>0</v>
      </c>
      <c r="R1631" s="279">
        <f t="shared" si="77"/>
        <v>0</v>
      </c>
      <c r="S1631" s="521"/>
      <c r="T1631" s="521"/>
      <c r="U1631" s="521"/>
      <c r="V1631" s="521"/>
      <c r="W1631" s="521"/>
      <c r="X1631" s="521"/>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1" t="s">
        <v>819</v>
      </c>
      <c r="C1632" s="641"/>
      <c r="D1632" s="626" t="s">
        <v>820</v>
      </c>
      <c r="E1632" s="656"/>
      <c r="F1632" s="663" t="s">
        <v>269</v>
      </c>
      <c r="G1632" s="656">
        <v>4</v>
      </c>
      <c r="H1632" s="656">
        <v>4</v>
      </c>
      <c r="I1632" s="627" t="s">
        <v>3715</v>
      </c>
      <c r="J1632" s="656">
        <v>5</v>
      </c>
      <c r="K1632" s="669" t="s">
        <v>473</v>
      </c>
      <c r="L1632" s="521" t="s">
        <v>4989</v>
      </c>
      <c r="M1632" s="86">
        <v>0</v>
      </c>
      <c r="N1632" s="86">
        <v>0</v>
      </c>
      <c r="O1632" s="86">
        <v>0</v>
      </c>
      <c r="P1632" s="86">
        <v>0</v>
      </c>
      <c r="Q1632" s="86">
        <v>0</v>
      </c>
      <c r="R1632" s="279">
        <f t="shared" si="77"/>
        <v>0</v>
      </c>
      <c r="S1632" s="521"/>
      <c r="T1632" s="521"/>
      <c r="U1632" s="521"/>
      <c r="V1632" s="521"/>
      <c r="W1632" s="521"/>
      <c r="X1632" s="521"/>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5" t="s">
        <v>822</v>
      </c>
      <c r="C1633" s="635"/>
      <c r="D1633" s="626" t="s">
        <v>713</v>
      </c>
      <c r="E1633" s="655"/>
      <c r="F1633" s="661" t="s">
        <v>269</v>
      </c>
      <c r="G1633" s="655">
        <v>5</v>
      </c>
      <c r="H1633" s="655">
        <v>5</v>
      </c>
      <c r="I1633" s="627" t="s">
        <v>3715</v>
      </c>
      <c r="J1633" s="655">
        <v>5</v>
      </c>
      <c r="K1633" s="670" t="s">
        <v>454</v>
      </c>
      <c r="L1633" s="521" t="s">
        <v>4989</v>
      </c>
      <c r="M1633" s="35">
        <v>0</v>
      </c>
      <c r="N1633" s="35">
        <v>0</v>
      </c>
      <c r="O1633" s="35">
        <v>0</v>
      </c>
      <c r="P1633" s="35">
        <v>0</v>
      </c>
      <c r="Q1633" s="35">
        <v>0</v>
      </c>
      <c r="R1633" s="279">
        <f t="shared" si="77"/>
        <v>0</v>
      </c>
      <c r="S1633" s="521"/>
      <c r="T1633" s="521"/>
      <c r="U1633" s="521"/>
      <c r="V1633" s="521"/>
      <c r="W1633" s="521"/>
      <c r="X1633" s="521"/>
      <c r="Y1633" s="279"/>
      <c r="Z1633" s="279"/>
      <c r="AA1633" s="279"/>
      <c r="AB1633" s="279"/>
      <c r="AC1633" s="279"/>
      <c r="AD1633" s="279"/>
      <c r="AE1633" s="18"/>
    </row>
    <row r="1634" spans="1:54" s="473" customFormat="1" ht="15" hidden="1" customHeight="1" thickBot="1">
      <c r="A1634" s="21"/>
      <c r="B1634" s="633" t="s">
        <v>823</v>
      </c>
      <c r="C1634" s="633"/>
      <c r="D1634" s="626" t="s">
        <v>824</v>
      </c>
      <c r="E1634" s="654"/>
      <c r="F1634" s="659" t="s">
        <v>269</v>
      </c>
      <c r="G1634" s="654">
        <v>7</v>
      </c>
      <c r="H1634" s="654">
        <v>6</v>
      </c>
      <c r="I1634" s="627" t="s">
        <v>3715</v>
      </c>
      <c r="J1634" s="654">
        <v>5</v>
      </c>
      <c r="K1634" s="667" t="s">
        <v>454</v>
      </c>
      <c r="L1634" s="521" t="s">
        <v>4989</v>
      </c>
      <c r="M1634" s="86">
        <v>0</v>
      </c>
      <c r="N1634" s="86">
        <v>0</v>
      </c>
      <c r="O1634" s="86">
        <v>0</v>
      </c>
      <c r="P1634" s="86">
        <v>0</v>
      </c>
      <c r="Q1634" s="86">
        <v>0</v>
      </c>
      <c r="R1634" s="279">
        <f t="shared" si="77"/>
        <v>0</v>
      </c>
      <c r="S1634" s="521"/>
      <c r="T1634" s="521"/>
      <c r="U1634" s="521"/>
      <c r="V1634" s="521"/>
      <c r="W1634" s="521"/>
      <c r="X1634" s="521"/>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3" t="s">
        <v>826</v>
      </c>
      <c r="C1635" s="633"/>
      <c r="D1635" s="626" t="s">
        <v>827</v>
      </c>
      <c r="E1635" s="654"/>
      <c r="F1635" s="659" t="s">
        <v>269</v>
      </c>
      <c r="G1635" s="654">
        <v>5</v>
      </c>
      <c r="H1635" s="654">
        <v>5</v>
      </c>
      <c r="I1635" s="627" t="s">
        <v>3715</v>
      </c>
      <c r="J1635" s="654">
        <v>6</v>
      </c>
      <c r="K1635" s="667" t="s">
        <v>454</v>
      </c>
      <c r="L1635" s="521" t="s">
        <v>4989</v>
      </c>
      <c r="M1635" s="86">
        <v>0</v>
      </c>
      <c r="N1635" s="86">
        <v>0</v>
      </c>
      <c r="O1635" s="86">
        <v>0</v>
      </c>
      <c r="P1635" s="86">
        <v>0</v>
      </c>
      <c r="Q1635" s="86">
        <v>0</v>
      </c>
      <c r="R1635" s="279">
        <f t="shared" si="77"/>
        <v>0</v>
      </c>
      <c r="S1635" s="521"/>
      <c r="T1635" s="521"/>
      <c r="U1635" s="521"/>
      <c r="V1635" s="521"/>
      <c r="W1635" s="521"/>
      <c r="X1635" s="521"/>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7" t="s">
        <v>829</v>
      </c>
      <c r="C1636" s="637"/>
      <c r="D1636" s="626" t="s">
        <v>830</v>
      </c>
      <c r="E1636" s="656"/>
      <c r="F1636" s="663" t="s">
        <v>269</v>
      </c>
      <c r="G1636" s="656">
        <v>4</v>
      </c>
      <c r="H1636" s="656">
        <v>4</v>
      </c>
      <c r="I1636" s="627" t="s">
        <v>3715</v>
      </c>
      <c r="J1636" s="656">
        <v>6</v>
      </c>
      <c r="K1636" s="669" t="s">
        <v>473</v>
      </c>
      <c r="L1636" s="521" t="s">
        <v>4989</v>
      </c>
      <c r="M1636" s="86">
        <v>0</v>
      </c>
      <c r="N1636" s="86">
        <v>0</v>
      </c>
      <c r="O1636" s="86">
        <v>0</v>
      </c>
      <c r="P1636" s="86">
        <v>0</v>
      </c>
      <c r="Q1636" s="86">
        <v>0</v>
      </c>
      <c r="R1636" s="279">
        <f t="shared" si="77"/>
        <v>0</v>
      </c>
      <c r="S1636" s="521"/>
      <c r="T1636" s="521"/>
      <c r="U1636" s="521"/>
      <c r="V1636" s="521"/>
      <c r="W1636" s="521"/>
      <c r="X1636" s="521"/>
      <c r="Y1636" s="279"/>
      <c r="Z1636" s="279"/>
      <c r="AA1636" s="279"/>
      <c r="AB1636" s="279"/>
      <c r="AC1636" s="279"/>
      <c r="AD1636" s="279"/>
      <c r="AE1636" s="18"/>
    </row>
    <row r="1637" spans="1:54" customFormat="1" ht="15" customHeight="1" thickBot="1">
      <c r="A1637" s="18"/>
      <c r="B1637" s="633" t="s">
        <v>831</v>
      </c>
      <c r="C1637" s="633"/>
      <c r="D1637" s="626" t="s">
        <v>832</v>
      </c>
      <c r="E1637" s="654"/>
      <c r="F1637" s="659" t="s">
        <v>269</v>
      </c>
      <c r="G1637" s="654">
        <v>5</v>
      </c>
      <c r="H1637" s="654">
        <v>5</v>
      </c>
      <c r="I1637" s="627" t="s">
        <v>3715</v>
      </c>
      <c r="J1637" s="654">
        <v>6</v>
      </c>
      <c r="K1637" s="671" t="s">
        <v>496</v>
      </c>
      <c r="L1637" s="602" t="s">
        <v>4989</v>
      </c>
      <c r="M1637" s="86">
        <v>0</v>
      </c>
      <c r="N1637" s="86">
        <v>0</v>
      </c>
      <c r="O1637" s="86">
        <v>0</v>
      </c>
      <c r="P1637" s="86">
        <v>0</v>
      </c>
      <c r="Q1637" s="86">
        <v>0</v>
      </c>
      <c r="R1637" s="279">
        <f t="shared" si="77"/>
        <v>0</v>
      </c>
      <c r="S1637" s="602"/>
      <c r="T1637" s="602"/>
      <c r="U1637" s="602"/>
      <c r="V1637" s="602"/>
      <c r="W1637" s="602"/>
      <c r="X1637" s="602"/>
      <c r="Y1637" s="279"/>
      <c r="Z1637" s="279"/>
      <c r="AA1637" s="279"/>
      <c r="AB1637" s="279"/>
      <c r="AC1637" s="279"/>
      <c r="AD1637" s="279"/>
      <c r="AE1637" s="18"/>
    </row>
    <row r="1638" spans="1:54" s="473" customFormat="1" ht="15" hidden="1" customHeight="1" thickBot="1">
      <c r="A1638" s="18"/>
      <c r="B1638" s="633" t="s">
        <v>835</v>
      </c>
      <c r="C1638" s="633"/>
      <c r="D1638" s="626" t="s">
        <v>836</v>
      </c>
      <c r="E1638" s="654"/>
      <c r="F1638" s="659" t="s">
        <v>269</v>
      </c>
      <c r="G1638" s="654">
        <v>4</v>
      </c>
      <c r="H1638" s="654">
        <v>5</v>
      </c>
      <c r="I1638" s="627" t="s">
        <v>3715</v>
      </c>
      <c r="J1638" s="654">
        <v>6</v>
      </c>
      <c r="K1638" s="669" t="s">
        <v>473</v>
      </c>
      <c r="L1638" s="521" t="s">
        <v>4989</v>
      </c>
      <c r="M1638" s="86">
        <v>0</v>
      </c>
      <c r="N1638" s="86">
        <v>0</v>
      </c>
      <c r="O1638" s="86">
        <v>0</v>
      </c>
      <c r="P1638" s="86">
        <v>0</v>
      </c>
      <c r="Q1638" s="86">
        <v>0</v>
      </c>
      <c r="R1638" s="279">
        <f t="shared" si="77"/>
        <v>0</v>
      </c>
      <c r="S1638" s="521"/>
      <c r="T1638" s="521"/>
      <c r="U1638" s="521"/>
      <c r="V1638" s="521"/>
      <c r="W1638" s="521"/>
      <c r="X1638" s="521"/>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3" t="s">
        <v>837</v>
      </c>
      <c r="C1639" s="633"/>
      <c r="D1639" s="626" t="s">
        <v>838</v>
      </c>
      <c r="E1639" s="654"/>
      <c r="F1639" s="659" t="s">
        <v>269</v>
      </c>
      <c r="G1639" s="654">
        <v>5</v>
      </c>
      <c r="H1639" s="654">
        <v>4</v>
      </c>
      <c r="I1639" s="627" t="s">
        <v>3715</v>
      </c>
      <c r="J1639" s="654">
        <v>6</v>
      </c>
      <c r="K1639" s="667" t="s">
        <v>454</v>
      </c>
      <c r="L1639" s="521" t="s">
        <v>4989</v>
      </c>
      <c r="M1639" s="86">
        <v>0</v>
      </c>
      <c r="N1639" s="86">
        <v>0</v>
      </c>
      <c r="O1639" s="86">
        <v>0</v>
      </c>
      <c r="P1639" s="86">
        <v>0</v>
      </c>
      <c r="Q1639" s="86">
        <v>0</v>
      </c>
      <c r="R1639" s="279">
        <f t="shared" si="77"/>
        <v>0</v>
      </c>
      <c r="S1639" s="521"/>
      <c r="T1639" s="521"/>
      <c r="U1639" s="521"/>
      <c r="V1639" s="521"/>
      <c r="W1639" s="521"/>
      <c r="X1639" s="521"/>
      <c r="Y1639" s="279"/>
      <c r="Z1639" s="279"/>
      <c r="AA1639" s="279"/>
      <c r="AB1639" s="279"/>
      <c r="AC1639" s="279"/>
      <c r="AD1639" s="279"/>
      <c r="AE1639" s="18"/>
    </row>
    <row r="1640" spans="1:54" s="473" customFormat="1" ht="15" hidden="1" customHeight="1" thickBot="1">
      <c r="A1640" s="21"/>
      <c r="B1640" s="633" t="s">
        <v>839</v>
      </c>
      <c r="C1640" s="633"/>
      <c r="D1640" s="626" t="s">
        <v>840</v>
      </c>
      <c r="E1640" s="654"/>
      <c r="F1640" s="659" t="s">
        <v>269</v>
      </c>
      <c r="G1640" s="654">
        <v>4</v>
      </c>
      <c r="H1640" s="654">
        <v>2</v>
      </c>
      <c r="I1640" s="627" t="s">
        <v>3715</v>
      </c>
      <c r="J1640" s="654">
        <v>6</v>
      </c>
      <c r="K1640" s="669" t="s">
        <v>473</v>
      </c>
      <c r="L1640" s="521" t="s">
        <v>4989</v>
      </c>
      <c r="M1640" s="25">
        <v>0</v>
      </c>
      <c r="N1640" s="86">
        <v>0</v>
      </c>
      <c r="O1640" s="86">
        <v>0</v>
      </c>
      <c r="P1640" s="86">
        <v>0</v>
      </c>
      <c r="Q1640" s="86">
        <v>0</v>
      </c>
      <c r="R1640" s="279">
        <f t="shared" si="77"/>
        <v>0</v>
      </c>
      <c r="S1640" s="521"/>
      <c r="T1640" s="521"/>
      <c r="U1640" s="521"/>
      <c r="V1640" s="521"/>
      <c r="W1640" s="521"/>
      <c r="X1640" s="521"/>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3" t="s">
        <v>843</v>
      </c>
      <c r="C1641" s="633"/>
      <c r="D1641" s="626" t="s">
        <v>349</v>
      </c>
      <c r="E1641" s="654"/>
      <c r="F1641" s="659" t="s">
        <v>269</v>
      </c>
      <c r="G1641" s="654">
        <v>4</v>
      </c>
      <c r="H1641" s="654">
        <v>5</v>
      </c>
      <c r="I1641" s="627" t="s">
        <v>3715</v>
      </c>
      <c r="J1641" s="654">
        <v>6</v>
      </c>
      <c r="K1641" s="667" t="s">
        <v>454</v>
      </c>
      <c r="L1641" s="521" t="s">
        <v>4989</v>
      </c>
      <c r="M1641" s="86">
        <v>0</v>
      </c>
      <c r="N1641" s="86">
        <v>0</v>
      </c>
      <c r="O1641" s="86">
        <v>0</v>
      </c>
      <c r="P1641" s="86">
        <v>0</v>
      </c>
      <c r="Q1641" s="86">
        <v>0</v>
      </c>
      <c r="R1641" s="279">
        <f t="shared" si="77"/>
        <v>0</v>
      </c>
      <c r="S1641" s="521"/>
      <c r="T1641" s="521"/>
      <c r="U1641" s="521"/>
      <c r="V1641" s="521"/>
      <c r="W1641" s="521"/>
      <c r="X1641" s="521"/>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3" t="s">
        <v>846</v>
      </c>
      <c r="C1642" s="633"/>
      <c r="D1642" s="626" t="s">
        <v>713</v>
      </c>
      <c r="E1642" s="654"/>
      <c r="F1642" s="659" t="s">
        <v>269</v>
      </c>
      <c r="G1642" s="654">
        <v>7</v>
      </c>
      <c r="H1642" s="654">
        <v>5</v>
      </c>
      <c r="I1642" s="627" t="s">
        <v>3715</v>
      </c>
      <c r="J1642" s="654">
        <v>7</v>
      </c>
      <c r="K1642" s="669" t="s">
        <v>473</v>
      </c>
      <c r="L1642" s="521" t="s">
        <v>4989</v>
      </c>
      <c r="M1642" s="86">
        <v>0</v>
      </c>
      <c r="N1642" s="86">
        <v>0</v>
      </c>
      <c r="O1642" s="86">
        <v>0</v>
      </c>
      <c r="P1642" s="86">
        <v>0</v>
      </c>
      <c r="Q1642" s="86">
        <v>0</v>
      </c>
      <c r="R1642" s="279">
        <f t="shared" si="77"/>
        <v>0</v>
      </c>
      <c r="S1642" s="521"/>
      <c r="T1642" s="521"/>
      <c r="U1642" s="521"/>
      <c r="V1642" s="521"/>
      <c r="W1642" s="521"/>
      <c r="X1642" s="521"/>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3" t="s">
        <v>849</v>
      </c>
      <c r="C1643" s="633"/>
      <c r="D1643" s="626" t="s">
        <v>850</v>
      </c>
      <c r="E1643" s="654"/>
      <c r="F1643" s="659" t="s">
        <v>269</v>
      </c>
      <c r="G1643" s="654">
        <v>8</v>
      </c>
      <c r="H1643" s="654">
        <v>8</v>
      </c>
      <c r="I1643" s="627" t="s">
        <v>3715</v>
      </c>
      <c r="J1643" s="654">
        <v>8</v>
      </c>
      <c r="K1643" s="671" t="s">
        <v>496</v>
      </c>
      <c r="L1643" s="602" t="s">
        <v>4989</v>
      </c>
      <c r="M1643" s="86">
        <v>0</v>
      </c>
      <c r="N1643" s="86">
        <v>0</v>
      </c>
      <c r="O1643" s="86">
        <v>0</v>
      </c>
      <c r="P1643" s="86">
        <v>0</v>
      </c>
      <c r="Q1643" s="86">
        <v>0</v>
      </c>
      <c r="R1643" s="279">
        <f t="shared" si="77"/>
        <v>0</v>
      </c>
      <c r="S1643" s="602"/>
      <c r="T1643" s="602"/>
      <c r="U1643" s="602"/>
      <c r="V1643" s="602"/>
      <c r="W1643" s="602"/>
      <c r="X1643" s="602"/>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6"/>
      <c r="D1644" s="626" t="s">
        <v>856</v>
      </c>
      <c r="E1644" s="654"/>
      <c r="F1644" s="659" t="s">
        <v>269</v>
      </c>
      <c r="G1644" s="654">
        <v>12</v>
      </c>
      <c r="H1644" s="654">
        <v>12</v>
      </c>
      <c r="I1644" s="627" t="s">
        <v>3715</v>
      </c>
      <c r="J1644" s="654">
        <v>10</v>
      </c>
      <c r="K1644" s="671" t="s">
        <v>496</v>
      </c>
      <c r="L1644" s="602" t="s">
        <v>7057</v>
      </c>
      <c r="M1644" s="311">
        <v>0</v>
      </c>
      <c r="N1644" s="86">
        <v>0</v>
      </c>
      <c r="O1644" s="86">
        <v>0</v>
      </c>
      <c r="P1644" s="86">
        <v>0</v>
      </c>
      <c r="Q1644" s="86">
        <v>0</v>
      </c>
      <c r="R1644" s="279">
        <f t="shared" si="77"/>
        <v>0</v>
      </c>
      <c r="S1644" s="602"/>
      <c r="T1644" s="602"/>
      <c r="U1644" s="602"/>
      <c r="V1644" s="602"/>
      <c r="W1644" s="602"/>
      <c r="X1644" s="602"/>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3" t="s">
        <v>79</v>
      </c>
      <c r="C1645" s="633"/>
      <c r="D1645" s="626" t="s">
        <v>857</v>
      </c>
      <c r="E1645" s="654"/>
      <c r="F1645" s="659" t="s">
        <v>269</v>
      </c>
      <c r="G1645" s="654">
        <v>8</v>
      </c>
      <c r="H1645" s="654">
        <v>8</v>
      </c>
      <c r="I1645" s="627" t="s">
        <v>3715</v>
      </c>
      <c r="J1645" s="654">
        <v>10</v>
      </c>
      <c r="K1645" s="672" t="s">
        <v>490</v>
      </c>
      <c r="L1645" s="521" t="s">
        <v>4989</v>
      </c>
      <c r="M1645" s="86">
        <v>0</v>
      </c>
      <c r="N1645" s="86">
        <v>0</v>
      </c>
      <c r="O1645" s="86">
        <v>0</v>
      </c>
      <c r="P1645" s="86">
        <v>0</v>
      </c>
      <c r="Q1645" s="86">
        <v>0</v>
      </c>
      <c r="R1645" s="279">
        <f t="shared" si="77"/>
        <v>0</v>
      </c>
      <c r="S1645" s="521"/>
      <c r="T1645" s="521"/>
      <c r="U1645" s="521"/>
      <c r="V1645" s="521"/>
      <c r="W1645" s="521"/>
      <c r="X1645" s="521"/>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0" t="s">
        <v>2956</v>
      </c>
      <c r="C1646" s="640"/>
      <c r="D1646" s="626" t="s">
        <v>858</v>
      </c>
      <c r="E1646" s="654"/>
      <c r="F1646" s="659" t="s">
        <v>269</v>
      </c>
      <c r="G1646" s="654">
        <v>8</v>
      </c>
      <c r="H1646" s="654">
        <v>8</v>
      </c>
      <c r="I1646" s="627" t="s">
        <v>3715</v>
      </c>
      <c r="J1646" s="654">
        <v>12</v>
      </c>
      <c r="K1646" s="672" t="s">
        <v>490</v>
      </c>
      <c r="L1646" s="521" t="s">
        <v>4797</v>
      </c>
      <c r="M1646" s="86">
        <v>0</v>
      </c>
      <c r="N1646" s="86">
        <v>0</v>
      </c>
      <c r="O1646" s="86">
        <v>0</v>
      </c>
      <c r="P1646" s="86">
        <v>0</v>
      </c>
      <c r="Q1646" s="311">
        <v>0</v>
      </c>
      <c r="R1646" s="279">
        <f t="shared" si="77"/>
        <v>0</v>
      </c>
      <c r="S1646" s="521"/>
      <c r="T1646" s="521"/>
      <c r="U1646" s="521"/>
      <c r="V1646" s="521"/>
      <c r="W1646" s="521"/>
      <c r="X1646" s="521"/>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8" t="s">
        <v>4338</v>
      </c>
      <c r="D1648" s="687" t="s">
        <v>4339</v>
      </c>
      <c r="E1648" s="687"/>
      <c r="F1648" s="689" t="s">
        <v>250</v>
      </c>
      <c r="G1648" s="689"/>
      <c r="H1648" s="689"/>
      <c r="I1648" s="689" t="s">
        <v>251</v>
      </c>
      <c r="J1648" s="692">
        <v>1</v>
      </c>
      <c r="K1648" s="694" t="s">
        <v>454</v>
      </c>
      <c r="L1648" s="693" t="s">
        <v>4573</v>
      </c>
      <c r="M1648" s="581">
        <v>0</v>
      </c>
      <c r="N1648" s="581">
        <v>0</v>
      </c>
      <c r="O1648" s="414">
        <v>0</v>
      </c>
      <c r="P1648" s="414">
        <v>0</v>
      </c>
      <c r="Q1648" s="581">
        <v>0</v>
      </c>
      <c r="R1648" s="260">
        <f>SUBTOTAL(9,M1648:Q1648)</f>
        <v>0</v>
      </c>
      <c r="S1648" s="693"/>
      <c r="T1648" s="693"/>
      <c r="U1648" s="693"/>
      <c r="V1648" s="693"/>
      <c r="W1648" s="693"/>
      <c r="X1648" s="693"/>
    </row>
    <row r="1649" spans="2:24" ht="14.15" customHeight="1">
      <c r="B1649" s="688" t="s">
        <v>4559</v>
      </c>
      <c r="D1649" s="687" t="s">
        <v>4337</v>
      </c>
      <c r="E1649" s="687"/>
      <c r="F1649" s="689" t="s">
        <v>250</v>
      </c>
      <c r="G1649" s="689"/>
      <c r="H1649" s="689"/>
      <c r="I1649" s="689" t="s">
        <v>251</v>
      </c>
      <c r="J1649" s="689">
        <v>1</v>
      </c>
      <c r="K1649" s="694" t="s">
        <v>496</v>
      </c>
      <c r="L1649" s="693" t="s">
        <v>4557</v>
      </c>
      <c r="M1649" s="581">
        <v>0</v>
      </c>
      <c r="N1649" s="414">
        <v>1</v>
      </c>
      <c r="O1649" s="581">
        <v>0</v>
      </c>
      <c r="P1649" s="414">
        <v>1</v>
      </c>
      <c r="Q1649" s="414">
        <v>1</v>
      </c>
      <c r="R1649" s="260">
        <f t="shared" ref="R1649:R1712" si="78">SUBTOTAL(9,M1649:Q1649)</f>
        <v>3</v>
      </c>
      <c r="S1649" s="693"/>
      <c r="T1649" s="693"/>
      <c r="U1649" s="693"/>
      <c r="V1649" s="693"/>
      <c r="W1649" s="693"/>
      <c r="X1649" s="693"/>
    </row>
    <row r="1650" spans="2:24" ht="14.15" customHeight="1">
      <c r="B1650" s="688" t="s">
        <v>4340</v>
      </c>
      <c r="D1650" s="687" t="s">
        <v>4577</v>
      </c>
      <c r="E1650" s="687"/>
      <c r="F1650" s="689" t="s">
        <v>269</v>
      </c>
      <c r="G1650" s="689">
        <v>1</v>
      </c>
      <c r="H1650" s="689">
        <v>4</v>
      </c>
      <c r="I1650" s="689" t="s">
        <v>251</v>
      </c>
      <c r="J1650" s="692">
        <v>2</v>
      </c>
      <c r="K1650" s="694" t="s">
        <v>490</v>
      </c>
      <c r="L1650" s="693" t="s">
        <v>4556</v>
      </c>
      <c r="M1650" s="414">
        <v>2</v>
      </c>
      <c r="N1650" s="414">
        <v>2</v>
      </c>
      <c r="O1650" s="414">
        <v>2</v>
      </c>
      <c r="P1650" s="414">
        <v>2</v>
      </c>
      <c r="Q1650" s="414">
        <v>1</v>
      </c>
      <c r="R1650" s="260">
        <f t="shared" si="78"/>
        <v>9</v>
      </c>
      <c r="S1650" s="693"/>
      <c r="T1650" s="693"/>
      <c r="U1650" s="693"/>
      <c r="V1650" s="693"/>
      <c r="W1650" s="693"/>
      <c r="X1650" s="693"/>
    </row>
    <row r="1651" spans="2:24" ht="14.15" hidden="1" customHeight="1">
      <c r="B1651" s="688" t="s">
        <v>4598</v>
      </c>
      <c r="D1651" s="687" t="s">
        <v>4341</v>
      </c>
      <c r="E1651" s="687"/>
      <c r="F1651" s="689" t="s">
        <v>250</v>
      </c>
      <c r="G1651" s="689"/>
      <c r="H1651" s="689"/>
      <c r="I1651" s="689" t="s">
        <v>251</v>
      </c>
      <c r="J1651" s="692">
        <v>3</v>
      </c>
      <c r="K1651" s="694" t="s">
        <v>454</v>
      </c>
      <c r="L1651" s="693" t="s">
        <v>4810</v>
      </c>
      <c r="M1651" s="581">
        <v>0</v>
      </c>
      <c r="N1651" s="581">
        <v>0</v>
      </c>
      <c r="O1651" s="581">
        <v>0</v>
      </c>
      <c r="P1651" s="581">
        <v>0</v>
      </c>
      <c r="Q1651" s="581">
        <v>0</v>
      </c>
      <c r="R1651" s="260">
        <f t="shared" si="78"/>
        <v>0</v>
      </c>
      <c r="S1651" s="693"/>
      <c r="T1651" s="693"/>
      <c r="U1651" s="693"/>
      <c r="V1651" s="693"/>
      <c r="W1651" s="693"/>
      <c r="X1651" s="693"/>
    </row>
    <row r="1652" spans="2:24" ht="14.15" hidden="1" customHeight="1">
      <c r="B1652" s="688" t="s">
        <v>4342</v>
      </c>
      <c r="D1652" s="687" t="s">
        <v>4343</v>
      </c>
      <c r="E1652" s="687"/>
      <c r="F1652" s="689" t="s">
        <v>269</v>
      </c>
      <c r="G1652" s="689">
        <v>2</v>
      </c>
      <c r="H1652" s="689">
        <v>3</v>
      </c>
      <c r="I1652" s="689" t="s">
        <v>251</v>
      </c>
      <c r="J1652" s="692">
        <v>4</v>
      </c>
      <c r="K1652" s="312" t="s">
        <v>3246</v>
      </c>
      <c r="L1652" s="693" t="s">
        <v>4996</v>
      </c>
      <c r="M1652" s="414">
        <v>0</v>
      </c>
      <c r="N1652" s="581">
        <v>0</v>
      </c>
      <c r="O1652" s="414">
        <v>0</v>
      </c>
      <c r="P1652" s="414">
        <v>0</v>
      </c>
      <c r="Q1652" s="581">
        <v>0</v>
      </c>
      <c r="R1652" s="260">
        <f t="shared" si="78"/>
        <v>0</v>
      </c>
      <c r="S1652" s="693"/>
      <c r="T1652" s="693"/>
      <c r="U1652" s="693"/>
      <c r="V1652" s="693"/>
      <c r="W1652" s="693"/>
      <c r="X1652" s="693"/>
    </row>
    <row r="1653" spans="2:24" ht="14.15" customHeight="1">
      <c r="B1653" s="688" t="s">
        <v>4562</v>
      </c>
      <c r="D1653" s="687" t="s">
        <v>4347</v>
      </c>
      <c r="E1653" s="687"/>
      <c r="F1653" s="689" t="s">
        <v>269</v>
      </c>
      <c r="G1653" s="689">
        <v>5</v>
      </c>
      <c r="H1653" s="689">
        <v>5</v>
      </c>
      <c r="I1653" s="689" t="s">
        <v>251</v>
      </c>
      <c r="J1653" s="689">
        <v>5</v>
      </c>
      <c r="K1653" s="312" t="s">
        <v>3236</v>
      </c>
      <c r="L1653" s="693" t="s">
        <v>4556</v>
      </c>
      <c r="M1653" s="414">
        <v>1</v>
      </c>
      <c r="N1653" s="581">
        <v>0</v>
      </c>
      <c r="O1653" s="581">
        <v>0</v>
      </c>
      <c r="P1653" s="414">
        <v>1</v>
      </c>
      <c r="Q1653" s="581">
        <v>0</v>
      </c>
      <c r="R1653" s="260">
        <f t="shared" si="78"/>
        <v>2</v>
      </c>
      <c r="S1653" s="693"/>
      <c r="T1653" s="693"/>
      <c r="U1653" s="693"/>
      <c r="V1653" s="693"/>
      <c r="W1653" s="693"/>
      <c r="X1653" s="693"/>
    </row>
    <row r="1654" spans="2:24" ht="14.15" hidden="1" customHeight="1">
      <c r="B1654" s="688" t="s">
        <v>4788</v>
      </c>
      <c r="D1654" s="687" t="s">
        <v>4344</v>
      </c>
      <c r="E1654" s="687"/>
      <c r="F1654" s="689" t="s">
        <v>269</v>
      </c>
      <c r="G1654" s="689">
        <v>3</v>
      </c>
      <c r="H1654" s="689">
        <v>3</v>
      </c>
      <c r="I1654" s="689" t="s">
        <v>251</v>
      </c>
      <c r="J1654" s="692">
        <v>5</v>
      </c>
      <c r="K1654" s="694" t="s">
        <v>454</v>
      </c>
      <c r="L1654" s="693" t="s">
        <v>4787</v>
      </c>
      <c r="M1654" s="581">
        <v>0</v>
      </c>
      <c r="N1654" s="581">
        <v>0</v>
      </c>
      <c r="O1654" s="414">
        <v>0</v>
      </c>
      <c r="P1654" s="414">
        <v>0</v>
      </c>
      <c r="Q1654" s="414">
        <v>0</v>
      </c>
      <c r="R1654" s="260">
        <f t="shared" si="78"/>
        <v>0</v>
      </c>
      <c r="S1654" s="693"/>
      <c r="T1654" s="693"/>
      <c r="U1654" s="693"/>
      <c r="V1654" s="693"/>
      <c r="W1654" s="693"/>
      <c r="X1654" s="693"/>
    </row>
    <row r="1655" spans="2:24" ht="14.15" customHeight="1">
      <c r="B1655" s="688" t="s">
        <v>4345</v>
      </c>
      <c r="D1655" s="687" t="s">
        <v>4346</v>
      </c>
      <c r="E1655" s="687"/>
      <c r="F1655" s="689" t="s">
        <v>269</v>
      </c>
      <c r="G1655" s="689">
        <v>3</v>
      </c>
      <c r="H1655" s="689">
        <v>5</v>
      </c>
      <c r="I1655" s="689" t="s">
        <v>251</v>
      </c>
      <c r="J1655" s="689">
        <v>5</v>
      </c>
      <c r="K1655" s="312" t="s">
        <v>3253</v>
      </c>
      <c r="L1655" s="693" t="s">
        <v>4556</v>
      </c>
      <c r="M1655" s="414">
        <v>2</v>
      </c>
      <c r="N1655" s="414">
        <v>2</v>
      </c>
      <c r="O1655" s="414">
        <v>2</v>
      </c>
      <c r="P1655" s="414">
        <v>1</v>
      </c>
      <c r="Q1655" s="414">
        <v>2</v>
      </c>
      <c r="R1655" s="260">
        <f t="shared" si="78"/>
        <v>9</v>
      </c>
      <c r="S1655" s="693"/>
      <c r="T1655" s="693"/>
      <c r="U1655" s="693"/>
      <c r="V1655" s="693"/>
      <c r="W1655" s="693"/>
      <c r="X1655" s="693"/>
    </row>
    <row r="1656" spans="2:24" ht="14.15" hidden="1" customHeight="1">
      <c r="B1656" s="688" t="s">
        <v>4348</v>
      </c>
      <c r="D1656" s="687" t="s">
        <v>4349</v>
      </c>
      <c r="E1656" s="687"/>
      <c r="F1656" s="689" t="s">
        <v>250</v>
      </c>
      <c r="G1656" s="689"/>
      <c r="H1656" s="689"/>
      <c r="I1656" s="689" t="s">
        <v>251</v>
      </c>
      <c r="J1656" s="689">
        <v>6</v>
      </c>
      <c r="K1656" s="312" t="s">
        <v>3246</v>
      </c>
      <c r="L1656" s="693" t="s">
        <v>4612</v>
      </c>
      <c r="M1656" s="581">
        <v>0</v>
      </c>
      <c r="N1656" s="414">
        <v>0</v>
      </c>
      <c r="O1656" s="414">
        <v>0</v>
      </c>
      <c r="P1656" s="414">
        <v>0</v>
      </c>
      <c r="Q1656" s="414">
        <v>0</v>
      </c>
      <c r="R1656" s="260">
        <f t="shared" si="78"/>
        <v>0</v>
      </c>
      <c r="S1656" s="693"/>
      <c r="T1656" s="693"/>
      <c r="U1656" s="693"/>
      <c r="V1656" s="693"/>
      <c r="W1656" s="693"/>
      <c r="X1656" s="693"/>
    </row>
    <row r="1657" spans="2:24" ht="14.15" hidden="1" customHeight="1">
      <c r="B1657" s="688" t="s">
        <v>5010</v>
      </c>
      <c r="D1657" s="687" t="s">
        <v>4350</v>
      </c>
      <c r="E1657" s="687"/>
      <c r="F1657" s="689" t="s">
        <v>250</v>
      </c>
      <c r="G1657" s="689"/>
      <c r="H1657" s="689"/>
      <c r="I1657" s="689" t="s">
        <v>251</v>
      </c>
      <c r="J1657" s="689">
        <v>7</v>
      </c>
      <c r="K1657" s="312" t="s">
        <v>3246</v>
      </c>
      <c r="L1657" s="693" t="s">
        <v>4556</v>
      </c>
      <c r="M1657" s="581">
        <v>0</v>
      </c>
      <c r="N1657" s="414">
        <v>0</v>
      </c>
      <c r="O1657" s="581">
        <v>0</v>
      </c>
      <c r="P1657" s="414">
        <v>0</v>
      </c>
      <c r="Q1657" s="414">
        <v>0</v>
      </c>
      <c r="R1657" s="260">
        <f t="shared" si="78"/>
        <v>0</v>
      </c>
      <c r="S1657" s="693"/>
      <c r="T1657" s="693"/>
      <c r="U1657" s="693"/>
      <c r="V1657" s="693"/>
      <c r="W1657" s="693"/>
      <c r="X1657" s="693"/>
    </row>
    <row r="1658" spans="2:24" ht="14.15" customHeight="1">
      <c r="B1658" s="688" t="s">
        <v>4572</v>
      </c>
      <c r="D1658" s="687" t="s">
        <v>4368</v>
      </c>
      <c r="E1658" s="687"/>
      <c r="F1658" s="689" t="s">
        <v>250</v>
      </c>
      <c r="G1658" s="689"/>
      <c r="H1658" s="689"/>
      <c r="I1658" s="309" t="s">
        <v>3278</v>
      </c>
      <c r="J1658" s="689">
        <v>1</v>
      </c>
      <c r="K1658" s="312" t="s">
        <v>3236</v>
      </c>
      <c r="L1658" s="693" t="s">
        <v>4556</v>
      </c>
      <c r="M1658" s="581">
        <v>0</v>
      </c>
      <c r="N1658" s="414">
        <v>1</v>
      </c>
      <c r="O1658" s="414">
        <v>1</v>
      </c>
      <c r="P1658" s="414">
        <v>1</v>
      </c>
      <c r="Q1658" s="414">
        <v>1</v>
      </c>
      <c r="R1658" s="260">
        <f t="shared" si="78"/>
        <v>4</v>
      </c>
      <c r="S1658" s="693"/>
      <c r="T1658" s="693"/>
      <c r="U1658" s="693"/>
      <c r="V1658" s="693"/>
      <c r="W1658" s="693"/>
      <c r="X1658" s="693"/>
    </row>
    <row r="1659" spans="2:24" ht="14.15" hidden="1" customHeight="1">
      <c r="B1659" s="688" t="s">
        <v>4369</v>
      </c>
      <c r="D1659" s="687" t="s">
        <v>4370</v>
      </c>
      <c r="E1659" s="687"/>
      <c r="F1659" s="689" t="s">
        <v>250</v>
      </c>
      <c r="G1659" s="689"/>
      <c r="H1659" s="689"/>
      <c r="I1659" s="309" t="s">
        <v>3278</v>
      </c>
      <c r="J1659" s="689">
        <v>2</v>
      </c>
      <c r="K1659" s="694" t="s">
        <v>454</v>
      </c>
      <c r="L1659" s="693" t="s">
        <v>4587</v>
      </c>
      <c r="M1659" s="581">
        <v>0</v>
      </c>
      <c r="N1659" s="414">
        <v>0</v>
      </c>
      <c r="O1659" s="414">
        <v>0</v>
      </c>
      <c r="P1659" s="414">
        <v>0</v>
      </c>
      <c r="Q1659" s="414">
        <v>0</v>
      </c>
      <c r="R1659" s="260">
        <f t="shared" si="78"/>
        <v>0</v>
      </c>
      <c r="S1659" s="693"/>
      <c r="T1659" s="693"/>
      <c r="U1659" s="693"/>
      <c r="V1659" s="693"/>
      <c r="W1659" s="693"/>
      <c r="X1659" s="693"/>
    </row>
    <row r="1660" spans="2:24" ht="14.15" hidden="1" customHeight="1">
      <c r="B1660" s="688" t="s">
        <v>4373</v>
      </c>
      <c r="D1660" s="687" t="s">
        <v>4374</v>
      </c>
      <c r="E1660" s="687"/>
      <c r="F1660" s="689" t="s">
        <v>269</v>
      </c>
      <c r="G1660" s="689">
        <v>4</v>
      </c>
      <c r="H1660" s="689">
        <v>3</v>
      </c>
      <c r="I1660" s="309" t="s">
        <v>3278</v>
      </c>
      <c r="J1660" s="689">
        <v>3</v>
      </c>
      <c r="K1660" s="312" t="s">
        <v>3246</v>
      </c>
      <c r="L1660" s="693" t="s">
        <v>4556</v>
      </c>
      <c r="M1660" s="581">
        <v>0</v>
      </c>
      <c r="N1660" s="414">
        <v>0</v>
      </c>
      <c r="O1660" s="414">
        <v>1</v>
      </c>
      <c r="P1660" s="414">
        <v>0</v>
      </c>
      <c r="Q1660" s="414">
        <v>0</v>
      </c>
      <c r="R1660" s="260">
        <f t="shared" si="78"/>
        <v>0</v>
      </c>
      <c r="S1660" s="693"/>
      <c r="T1660" s="693"/>
      <c r="U1660" s="693"/>
      <c r="V1660" s="693"/>
      <c r="W1660" s="693"/>
      <c r="X1660" s="693"/>
    </row>
    <row r="1661" spans="2:24" ht="14.15" hidden="1" customHeight="1">
      <c r="B1661" s="688" t="s">
        <v>4371</v>
      </c>
      <c r="D1661" s="687" t="s">
        <v>4372</v>
      </c>
      <c r="E1661" s="687"/>
      <c r="F1661" s="689" t="s">
        <v>536</v>
      </c>
      <c r="G1661" s="689">
        <v>1</v>
      </c>
      <c r="H1661" s="689">
        <v>3</v>
      </c>
      <c r="I1661" s="309" t="s">
        <v>3278</v>
      </c>
      <c r="J1661" s="689">
        <v>3</v>
      </c>
      <c r="K1661" s="694" t="s">
        <v>454</v>
      </c>
      <c r="L1661" s="693" t="s">
        <v>4604</v>
      </c>
      <c r="M1661" s="581">
        <v>0</v>
      </c>
      <c r="N1661" s="414">
        <v>0</v>
      </c>
      <c r="O1661" s="414">
        <v>0</v>
      </c>
      <c r="P1661" s="414">
        <v>0</v>
      </c>
      <c r="Q1661" s="414">
        <v>0</v>
      </c>
      <c r="R1661" s="260">
        <f t="shared" si="78"/>
        <v>0</v>
      </c>
      <c r="S1661" s="693"/>
      <c r="T1661" s="693"/>
      <c r="U1661" s="693"/>
      <c r="V1661" s="693"/>
      <c r="W1661" s="693"/>
      <c r="X1661" s="693"/>
    </row>
    <row r="1662" spans="2:24" ht="14.15" hidden="1" customHeight="1">
      <c r="B1662" s="688" t="s">
        <v>4375</v>
      </c>
      <c r="D1662" s="687" t="s">
        <v>4376</v>
      </c>
      <c r="E1662" s="687"/>
      <c r="F1662" s="689" t="s">
        <v>250</v>
      </c>
      <c r="G1662" s="689"/>
      <c r="H1662" s="689"/>
      <c r="I1662" s="309" t="s">
        <v>3278</v>
      </c>
      <c r="J1662" s="689">
        <v>3</v>
      </c>
      <c r="K1662" s="694" t="s">
        <v>454</v>
      </c>
      <c r="L1662" s="693" t="s">
        <v>4630</v>
      </c>
      <c r="M1662" s="581">
        <v>0</v>
      </c>
      <c r="N1662" s="581">
        <v>0</v>
      </c>
      <c r="O1662" s="581">
        <v>0</v>
      </c>
      <c r="P1662" s="581">
        <v>0</v>
      </c>
      <c r="Q1662" s="581">
        <v>0</v>
      </c>
      <c r="R1662" s="260">
        <f t="shared" si="78"/>
        <v>0</v>
      </c>
      <c r="S1662" s="693"/>
      <c r="T1662" s="693"/>
      <c r="U1662" s="693"/>
      <c r="V1662" s="693"/>
      <c r="W1662" s="693"/>
      <c r="X1662" s="693"/>
    </row>
    <row r="1663" spans="2:24" ht="14.15" hidden="1" customHeight="1">
      <c r="B1663" s="688" t="s">
        <v>4593</v>
      </c>
      <c r="D1663" s="687" t="s">
        <v>4377</v>
      </c>
      <c r="E1663" s="687"/>
      <c r="F1663" s="689" t="s">
        <v>269</v>
      </c>
      <c r="G1663" s="689">
        <v>3</v>
      </c>
      <c r="H1663" s="689">
        <v>3</v>
      </c>
      <c r="I1663" s="309" t="s">
        <v>3278</v>
      </c>
      <c r="J1663" s="689">
        <v>4</v>
      </c>
      <c r="K1663" s="312" t="s">
        <v>3246</v>
      </c>
      <c r="L1663" s="693" t="s">
        <v>5036</v>
      </c>
      <c r="M1663" s="414">
        <v>0</v>
      </c>
      <c r="N1663" s="414">
        <v>0</v>
      </c>
      <c r="O1663" s="414">
        <v>0</v>
      </c>
      <c r="P1663" s="414">
        <v>0</v>
      </c>
      <c r="Q1663" s="414">
        <v>0</v>
      </c>
      <c r="R1663" s="260">
        <f t="shared" si="78"/>
        <v>0</v>
      </c>
      <c r="S1663" s="693"/>
      <c r="T1663" s="693"/>
      <c r="U1663" s="693"/>
      <c r="V1663" s="693"/>
      <c r="W1663" s="693"/>
      <c r="X1663" s="693"/>
    </row>
    <row r="1664" spans="2:24" ht="14.15" customHeight="1">
      <c r="B1664" s="688" t="s">
        <v>4380</v>
      </c>
      <c r="D1664" s="687" t="s">
        <v>4381</v>
      </c>
      <c r="E1664" s="687"/>
      <c r="F1664" s="689" t="s">
        <v>269</v>
      </c>
      <c r="G1664" s="689">
        <v>6</v>
      </c>
      <c r="H1664" s="689">
        <v>9</v>
      </c>
      <c r="I1664" s="309" t="s">
        <v>3278</v>
      </c>
      <c r="J1664" s="689">
        <v>6</v>
      </c>
      <c r="K1664" s="312" t="s">
        <v>3253</v>
      </c>
      <c r="L1664" s="693" t="s">
        <v>4556</v>
      </c>
      <c r="M1664" s="414">
        <v>2</v>
      </c>
      <c r="N1664" s="414">
        <v>2</v>
      </c>
      <c r="O1664" s="414">
        <v>2</v>
      </c>
      <c r="P1664" s="414">
        <v>2</v>
      </c>
      <c r="Q1664" s="414">
        <v>1</v>
      </c>
      <c r="R1664" s="260">
        <f t="shared" si="78"/>
        <v>9</v>
      </c>
      <c r="S1664" s="693"/>
      <c r="T1664" s="693"/>
      <c r="U1664" s="693"/>
      <c r="V1664" s="693"/>
      <c r="W1664" s="693"/>
      <c r="X1664" s="693"/>
    </row>
    <row r="1665" spans="2:24" ht="14.15" customHeight="1">
      <c r="B1665" s="688" t="s">
        <v>4378</v>
      </c>
      <c r="D1665" s="687" t="s">
        <v>4379</v>
      </c>
      <c r="E1665" s="687"/>
      <c r="F1665" s="689" t="s">
        <v>269</v>
      </c>
      <c r="G1665" s="689">
        <v>5</v>
      </c>
      <c r="H1665" s="689">
        <v>5</v>
      </c>
      <c r="I1665" s="309" t="s">
        <v>3278</v>
      </c>
      <c r="J1665" s="689">
        <v>6</v>
      </c>
      <c r="K1665" s="312" t="s">
        <v>3253</v>
      </c>
      <c r="L1665" s="693" t="s">
        <v>4556</v>
      </c>
      <c r="M1665" s="414">
        <v>1</v>
      </c>
      <c r="N1665" s="414">
        <v>0</v>
      </c>
      <c r="O1665" s="414">
        <v>2</v>
      </c>
      <c r="P1665" s="414">
        <v>1</v>
      </c>
      <c r="Q1665" s="414">
        <v>1</v>
      </c>
      <c r="R1665" s="260">
        <f t="shared" si="78"/>
        <v>5</v>
      </c>
      <c r="S1665" s="693"/>
      <c r="T1665" s="693"/>
      <c r="U1665" s="693"/>
      <c r="V1665" s="693"/>
      <c r="W1665" s="693"/>
      <c r="X1665" s="693"/>
    </row>
    <row r="1666" spans="2:24" ht="14.15" hidden="1" customHeight="1">
      <c r="B1666" s="688" t="s">
        <v>4382</v>
      </c>
      <c r="D1666" s="687" t="s">
        <v>4383</v>
      </c>
      <c r="E1666" s="687"/>
      <c r="F1666" s="689" t="s">
        <v>250</v>
      </c>
      <c r="G1666" s="689"/>
      <c r="H1666" s="689"/>
      <c r="I1666" s="309" t="s">
        <v>3278</v>
      </c>
      <c r="J1666" s="689">
        <v>6</v>
      </c>
      <c r="K1666" s="312" t="s">
        <v>3246</v>
      </c>
      <c r="L1666" s="693" t="s">
        <v>4758</v>
      </c>
      <c r="M1666" s="414">
        <v>0</v>
      </c>
      <c r="N1666" s="414">
        <v>0</v>
      </c>
      <c r="O1666" s="414">
        <v>0</v>
      </c>
      <c r="P1666" s="414">
        <v>0</v>
      </c>
      <c r="Q1666" s="414">
        <v>0</v>
      </c>
      <c r="R1666" s="260">
        <f t="shared" si="78"/>
        <v>0</v>
      </c>
      <c r="S1666" s="693"/>
      <c r="T1666" s="693"/>
      <c r="U1666" s="693"/>
      <c r="V1666" s="693"/>
      <c r="W1666" s="693"/>
      <c r="X1666" s="693"/>
    </row>
    <row r="1667" spans="2:24" ht="14.15" customHeight="1">
      <c r="B1667" s="695" t="s">
        <v>4611</v>
      </c>
      <c r="D1667" s="687" t="s">
        <v>4384</v>
      </c>
      <c r="E1667" s="687"/>
      <c r="F1667" s="689" t="s">
        <v>269</v>
      </c>
      <c r="G1667" s="689">
        <v>2</v>
      </c>
      <c r="H1667" s="689">
        <v>4</v>
      </c>
      <c r="I1667" s="309" t="s">
        <v>3278</v>
      </c>
      <c r="J1667" s="689">
        <v>7</v>
      </c>
      <c r="K1667" s="312" t="s">
        <v>3236</v>
      </c>
      <c r="L1667" s="693" t="s">
        <v>4556</v>
      </c>
      <c r="M1667" s="414">
        <v>1</v>
      </c>
      <c r="N1667" s="581">
        <v>0</v>
      </c>
      <c r="O1667" s="581">
        <v>0</v>
      </c>
      <c r="P1667" s="581">
        <v>0</v>
      </c>
      <c r="Q1667" s="581">
        <v>0</v>
      </c>
      <c r="R1667" s="260">
        <f t="shared" si="78"/>
        <v>1</v>
      </c>
      <c r="S1667" s="693"/>
      <c r="T1667" s="693"/>
      <c r="U1667" s="693"/>
      <c r="V1667" s="693"/>
      <c r="W1667" s="693"/>
      <c r="X1667" s="693"/>
    </row>
    <row r="1668" spans="2:24" ht="14.15" customHeight="1">
      <c r="B1668" s="688" t="s">
        <v>4568</v>
      </c>
      <c r="D1668" s="687" t="s">
        <v>4351</v>
      </c>
      <c r="E1668" s="687"/>
      <c r="F1668" s="689" t="s">
        <v>250</v>
      </c>
      <c r="G1668" s="689"/>
      <c r="H1668" s="689"/>
      <c r="I1668" s="309" t="s">
        <v>3264</v>
      </c>
      <c r="J1668" s="689">
        <v>1</v>
      </c>
      <c r="K1668" s="312" t="s">
        <v>3236</v>
      </c>
      <c r="L1668" s="693" t="s">
        <v>4556</v>
      </c>
      <c r="M1668" s="414">
        <v>1</v>
      </c>
      <c r="N1668" s="581">
        <v>0</v>
      </c>
      <c r="O1668" s="581">
        <v>0</v>
      </c>
      <c r="P1668" s="414">
        <v>1</v>
      </c>
      <c r="Q1668" s="581">
        <v>0</v>
      </c>
      <c r="R1668" s="260">
        <f t="shared" si="78"/>
        <v>2</v>
      </c>
      <c r="S1668" s="693"/>
      <c r="T1668" s="693"/>
      <c r="U1668" s="693"/>
      <c r="V1668" s="693"/>
      <c r="W1668" s="693"/>
      <c r="X1668" s="693"/>
    </row>
    <row r="1669" spans="2:24" ht="14.15" hidden="1" customHeight="1">
      <c r="B1669" s="688" t="s">
        <v>4597</v>
      </c>
      <c r="D1669" s="687" t="s">
        <v>4352</v>
      </c>
      <c r="E1669" s="687"/>
      <c r="F1669" s="689" t="s">
        <v>269</v>
      </c>
      <c r="G1669" s="689">
        <v>3</v>
      </c>
      <c r="H1669" s="689">
        <v>2</v>
      </c>
      <c r="I1669" s="309" t="s">
        <v>3264</v>
      </c>
      <c r="J1669" s="689">
        <v>2</v>
      </c>
      <c r="K1669" s="312" t="s">
        <v>3246</v>
      </c>
      <c r="L1669" s="693" t="s">
        <v>5033</v>
      </c>
      <c r="M1669" s="414">
        <v>0</v>
      </c>
      <c r="N1669" s="414">
        <v>0</v>
      </c>
      <c r="O1669" s="414">
        <v>0</v>
      </c>
      <c r="P1669" s="581">
        <v>0</v>
      </c>
      <c r="Q1669" s="414">
        <v>0</v>
      </c>
      <c r="R1669" s="260">
        <f t="shared" si="78"/>
        <v>0</v>
      </c>
      <c r="S1669" s="693"/>
      <c r="T1669" s="693"/>
      <c r="U1669" s="693"/>
      <c r="V1669" s="693"/>
      <c r="W1669" s="693"/>
      <c r="X1669" s="693"/>
    </row>
    <row r="1670" spans="2:24" ht="14.15" hidden="1" customHeight="1">
      <c r="B1670" s="688" t="s">
        <v>4353</v>
      </c>
      <c r="D1670" s="687" t="s">
        <v>4354</v>
      </c>
      <c r="E1670" s="687"/>
      <c r="F1670" s="689" t="s">
        <v>250</v>
      </c>
      <c r="G1670" s="689"/>
      <c r="H1670" s="689"/>
      <c r="I1670" s="309" t="s">
        <v>3264</v>
      </c>
      <c r="J1670" s="689">
        <v>2</v>
      </c>
      <c r="K1670" s="694" t="s">
        <v>454</v>
      </c>
      <c r="L1670" s="693" t="s">
        <v>4573</v>
      </c>
      <c r="M1670" s="581">
        <v>0</v>
      </c>
      <c r="N1670" s="581">
        <v>0</v>
      </c>
      <c r="O1670" s="581">
        <v>0</v>
      </c>
      <c r="P1670" s="581">
        <v>0</v>
      </c>
      <c r="Q1670" s="581">
        <v>0</v>
      </c>
      <c r="R1670" s="260">
        <f t="shared" si="78"/>
        <v>0</v>
      </c>
      <c r="S1670" s="693"/>
      <c r="T1670" s="693"/>
      <c r="U1670" s="693"/>
      <c r="V1670" s="693"/>
      <c r="W1670" s="693"/>
      <c r="X1670" s="693"/>
    </row>
    <row r="1671" spans="2:24" ht="14.15" hidden="1" customHeight="1">
      <c r="B1671" s="688" t="s">
        <v>4355</v>
      </c>
      <c r="D1671" s="687" t="s">
        <v>4356</v>
      </c>
      <c r="E1671" s="687"/>
      <c r="F1671" s="689" t="s">
        <v>269</v>
      </c>
      <c r="G1671" s="689">
        <v>3</v>
      </c>
      <c r="H1671" s="689">
        <v>3</v>
      </c>
      <c r="I1671" s="309" t="s">
        <v>3264</v>
      </c>
      <c r="J1671" s="689">
        <v>3</v>
      </c>
      <c r="K1671" s="312" t="s">
        <v>3246</v>
      </c>
      <c r="L1671" s="693" t="s">
        <v>4626</v>
      </c>
      <c r="M1671" s="581">
        <v>0</v>
      </c>
      <c r="N1671" s="414">
        <v>0</v>
      </c>
      <c r="O1671" s="414">
        <v>0</v>
      </c>
      <c r="P1671" s="414">
        <v>0</v>
      </c>
      <c r="Q1671" s="414">
        <v>0</v>
      </c>
      <c r="R1671" s="260">
        <f t="shared" si="78"/>
        <v>0</v>
      </c>
      <c r="S1671" s="693"/>
      <c r="T1671" s="693"/>
      <c r="U1671" s="693"/>
      <c r="V1671" s="693"/>
      <c r="W1671" s="693"/>
      <c r="X1671" s="693"/>
    </row>
    <row r="1672" spans="2:24" ht="14.15" hidden="1" customHeight="1">
      <c r="B1672" s="688" t="s">
        <v>4357</v>
      </c>
      <c r="D1672" s="687" t="s">
        <v>4358</v>
      </c>
      <c r="E1672" s="687"/>
      <c r="F1672" s="689" t="s">
        <v>250</v>
      </c>
      <c r="G1672" s="689"/>
      <c r="H1672" s="689"/>
      <c r="I1672" s="309" t="s">
        <v>3264</v>
      </c>
      <c r="J1672" s="689">
        <v>3</v>
      </c>
      <c r="K1672" s="694" t="s">
        <v>454</v>
      </c>
      <c r="L1672" s="693" t="s">
        <v>4573</v>
      </c>
      <c r="M1672" s="581">
        <v>0</v>
      </c>
      <c r="N1672" s="581">
        <v>0</v>
      </c>
      <c r="O1672" s="581">
        <v>0</v>
      </c>
      <c r="P1672" s="581">
        <v>0</v>
      </c>
      <c r="Q1672" s="414">
        <v>0</v>
      </c>
      <c r="R1672" s="260">
        <f t="shared" si="78"/>
        <v>0</v>
      </c>
      <c r="S1672" s="693"/>
      <c r="T1672" s="693"/>
      <c r="U1672" s="693"/>
      <c r="V1672" s="693"/>
      <c r="W1672" s="693"/>
      <c r="X1672" s="693"/>
    </row>
    <row r="1673" spans="2:24" ht="14.15" hidden="1" customHeight="1">
      <c r="B1673" s="688" t="s">
        <v>4359</v>
      </c>
      <c r="D1673" s="687" t="s">
        <v>4360</v>
      </c>
      <c r="E1673" s="687"/>
      <c r="F1673" s="689" t="s">
        <v>269</v>
      </c>
      <c r="G1673" s="689">
        <v>4</v>
      </c>
      <c r="H1673" s="689">
        <v>4</v>
      </c>
      <c r="I1673" s="309" t="s">
        <v>3264</v>
      </c>
      <c r="J1673" s="689">
        <v>5</v>
      </c>
      <c r="K1673" s="694" t="s">
        <v>454</v>
      </c>
      <c r="L1673" s="693" t="s">
        <v>4576</v>
      </c>
      <c r="M1673" s="581">
        <v>0</v>
      </c>
      <c r="N1673" s="581">
        <v>0</v>
      </c>
      <c r="O1673" s="581">
        <v>0</v>
      </c>
      <c r="P1673" s="581">
        <v>0</v>
      </c>
      <c r="Q1673" s="581">
        <v>0</v>
      </c>
      <c r="R1673" s="260">
        <f t="shared" si="78"/>
        <v>0</v>
      </c>
      <c r="S1673" s="693"/>
      <c r="T1673" s="693"/>
      <c r="U1673" s="693"/>
      <c r="V1673" s="693"/>
      <c r="W1673" s="693"/>
      <c r="X1673" s="693"/>
    </row>
    <row r="1674" spans="2:24" ht="14.15" hidden="1" customHeight="1">
      <c r="B1674" s="688" t="s">
        <v>4361</v>
      </c>
      <c r="D1674" s="687" t="s">
        <v>4362</v>
      </c>
      <c r="E1674" s="687"/>
      <c r="F1674" s="689" t="s">
        <v>269</v>
      </c>
      <c r="G1674" s="689">
        <v>5</v>
      </c>
      <c r="H1674" s="689">
        <v>5</v>
      </c>
      <c r="I1674" s="309" t="s">
        <v>3264</v>
      </c>
      <c r="J1674" s="689">
        <v>5</v>
      </c>
      <c r="K1674" s="312" t="s">
        <v>3246</v>
      </c>
      <c r="L1674" s="693" t="s">
        <v>4573</v>
      </c>
      <c r="M1674" s="414">
        <v>0</v>
      </c>
      <c r="N1674" s="414">
        <v>0</v>
      </c>
      <c r="O1674" s="414">
        <v>0</v>
      </c>
      <c r="P1674" s="414">
        <v>0</v>
      </c>
      <c r="Q1674" s="414">
        <v>0</v>
      </c>
      <c r="R1674" s="260">
        <f t="shared" si="78"/>
        <v>0</v>
      </c>
      <c r="S1674" s="693"/>
      <c r="T1674" s="693"/>
      <c r="U1674" s="693"/>
      <c r="V1674" s="693"/>
      <c r="W1674" s="693"/>
      <c r="X1674" s="693"/>
    </row>
    <row r="1675" spans="2:24" ht="14.15" customHeight="1">
      <c r="B1675" s="688" t="s">
        <v>4563</v>
      </c>
      <c r="D1675" s="687" t="s">
        <v>4363</v>
      </c>
      <c r="E1675" s="687"/>
      <c r="F1675" s="689" t="s">
        <v>269</v>
      </c>
      <c r="G1675" s="689">
        <v>4</v>
      </c>
      <c r="H1675" s="689">
        <v>6</v>
      </c>
      <c r="I1675" s="309" t="s">
        <v>3264</v>
      </c>
      <c r="J1675" s="689">
        <v>6</v>
      </c>
      <c r="K1675" s="312" t="s">
        <v>3236</v>
      </c>
      <c r="L1675" s="693" t="s">
        <v>4556</v>
      </c>
      <c r="M1675" s="414">
        <v>1</v>
      </c>
      <c r="N1675" s="414">
        <v>1</v>
      </c>
      <c r="O1675" s="581">
        <v>0</v>
      </c>
      <c r="P1675" s="414">
        <v>1</v>
      </c>
      <c r="Q1675" s="581">
        <v>0</v>
      </c>
      <c r="R1675" s="260">
        <f t="shared" si="78"/>
        <v>3</v>
      </c>
      <c r="S1675" s="693"/>
      <c r="T1675" s="693"/>
      <c r="U1675" s="693"/>
      <c r="V1675" s="693"/>
      <c r="W1675" s="693"/>
      <c r="X1675" s="693"/>
    </row>
    <row r="1676" spans="2:24" ht="14.15" customHeight="1">
      <c r="B1676" s="688" t="s">
        <v>4364</v>
      </c>
      <c r="D1676" s="687" t="s">
        <v>4365</v>
      </c>
      <c r="E1676" s="687"/>
      <c r="F1676" s="689" t="s">
        <v>269</v>
      </c>
      <c r="G1676" s="689">
        <v>5</v>
      </c>
      <c r="H1676" s="689">
        <v>5</v>
      </c>
      <c r="I1676" s="309" t="s">
        <v>3264</v>
      </c>
      <c r="J1676" s="689">
        <v>8</v>
      </c>
      <c r="K1676" s="312" t="s">
        <v>3253</v>
      </c>
      <c r="L1676" s="693" t="s">
        <v>4556</v>
      </c>
      <c r="M1676" s="414">
        <v>2</v>
      </c>
      <c r="N1676" s="414">
        <v>2</v>
      </c>
      <c r="O1676" s="414">
        <v>0</v>
      </c>
      <c r="P1676" s="414">
        <v>2</v>
      </c>
      <c r="Q1676" s="414">
        <v>0</v>
      </c>
      <c r="R1676" s="260">
        <f t="shared" si="78"/>
        <v>6</v>
      </c>
      <c r="S1676" s="693"/>
      <c r="T1676" s="693"/>
      <c r="U1676" s="693"/>
      <c r="V1676" s="693"/>
      <c r="W1676" s="693"/>
      <c r="X1676" s="693"/>
    </row>
    <row r="1677" spans="2:24" ht="14.15" customHeight="1">
      <c r="B1677" s="688" t="s">
        <v>4366</v>
      </c>
      <c r="D1677" s="687" t="s">
        <v>4367</v>
      </c>
      <c r="E1677" s="687"/>
      <c r="F1677" s="689" t="s">
        <v>250</v>
      </c>
      <c r="G1677" s="689"/>
      <c r="H1677" s="689"/>
      <c r="I1677" s="309" t="s">
        <v>3264</v>
      </c>
      <c r="J1677" s="689">
        <v>10</v>
      </c>
      <c r="K1677" s="312" t="s">
        <v>3253</v>
      </c>
      <c r="L1677" s="693" t="s">
        <v>4556</v>
      </c>
      <c r="M1677" s="414">
        <v>2</v>
      </c>
      <c r="N1677" s="414">
        <v>1</v>
      </c>
      <c r="O1677" s="414">
        <v>2</v>
      </c>
      <c r="P1677" s="414">
        <v>1</v>
      </c>
      <c r="Q1677" s="414">
        <v>1</v>
      </c>
      <c r="R1677" s="260">
        <f t="shared" si="78"/>
        <v>7</v>
      </c>
      <c r="S1677" s="693"/>
      <c r="T1677" s="693"/>
      <c r="U1677" s="693"/>
      <c r="V1677" s="693"/>
      <c r="W1677" s="693"/>
      <c r="X1677" s="693"/>
    </row>
    <row r="1678" spans="2:24" ht="14.15" customHeight="1">
      <c r="B1678" s="688" t="s">
        <v>4606</v>
      </c>
      <c r="D1678" s="687" t="s">
        <v>4434</v>
      </c>
      <c r="E1678" s="687"/>
      <c r="F1678" s="689" t="s">
        <v>250</v>
      </c>
      <c r="G1678" s="689"/>
      <c r="H1678" s="689"/>
      <c r="I1678" s="539" t="s">
        <v>3336</v>
      </c>
      <c r="J1678" s="689">
        <v>1</v>
      </c>
      <c r="K1678" s="312" t="s">
        <v>3236</v>
      </c>
      <c r="L1678" s="693" t="s">
        <v>4556</v>
      </c>
      <c r="M1678" s="581">
        <v>0</v>
      </c>
      <c r="N1678" s="414">
        <v>1</v>
      </c>
      <c r="O1678" s="414">
        <v>0</v>
      </c>
      <c r="P1678" s="581">
        <v>0</v>
      </c>
      <c r="Q1678" s="414">
        <v>1</v>
      </c>
      <c r="R1678" s="260">
        <f t="shared" si="78"/>
        <v>2</v>
      </c>
      <c r="S1678" s="693"/>
      <c r="T1678" s="693"/>
      <c r="U1678" s="693"/>
      <c r="V1678" s="693"/>
      <c r="W1678" s="693"/>
      <c r="X1678" s="693"/>
    </row>
    <row r="1679" spans="2:24" ht="14.15" hidden="1" customHeight="1">
      <c r="B1679" s="688" t="s">
        <v>4432</v>
      </c>
      <c r="D1679" s="687" t="s">
        <v>4433</v>
      </c>
      <c r="E1679" s="687"/>
      <c r="F1679" s="689" t="s">
        <v>269</v>
      </c>
      <c r="G1679" s="689">
        <v>2</v>
      </c>
      <c r="H1679" s="689">
        <v>1</v>
      </c>
      <c r="I1679" s="539" t="s">
        <v>3336</v>
      </c>
      <c r="J1679" s="689">
        <v>1</v>
      </c>
      <c r="K1679" s="312" t="s">
        <v>3246</v>
      </c>
      <c r="L1679" s="693" t="s">
        <v>4810</v>
      </c>
      <c r="M1679" s="414">
        <v>0</v>
      </c>
      <c r="N1679" s="414">
        <v>0</v>
      </c>
      <c r="O1679" s="414">
        <v>0</v>
      </c>
      <c r="P1679" s="414">
        <v>0</v>
      </c>
      <c r="Q1679" s="414">
        <v>0</v>
      </c>
      <c r="R1679" s="260">
        <f t="shared" si="78"/>
        <v>0</v>
      </c>
      <c r="S1679" s="693"/>
      <c r="T1679" s="693"/>
      <c r="U1679" s="693"/>
      <c r="V1679" s="693"/>
      <c r="W1679" s="693"/>
      <c r="X1679" s="693"/>
    </row>
    <row r="1680" spans="2:24" ht="14.15" hidden="1" customHeight="1">
      <c r="B1680" s="688" t="s">
        <v>4438</v>
      </c>
      <c r="D1680" s="687" t="s">
        <v>4439</v>
      </c>
      <c r="E1680" s="687"/>
      <c r="F1680" s="689" t="s">
        <v>250</v>
      </c>
      <c r="G1680" s="689"/>
      <c r="H1680" s="689"/>
      <c r="I1680" s="539" t="s">
        <v>3336</v>
      </c>
      <c r="J1680" s="689">
        <v>2</v>
      </c>
      <c r="K1680" s="694" t="s">
        <v>454</v>
      </c>
      <c r="L1680" s="693" t="s">
        <v>4600</v>
      </c>
      <c r="M1680" s="581">
        <v>0</v>
      </c>
      <c r="N1680" s="414">
        <v>0</v>
      </c>
      <c r="O1680" s="414">
        <v>0</v>
      </c>
      <c r="P1680" s="414">
        <v>0</v>
      </c>
      <c r="Q1680" s="414">
        <v>0</v>
      </c>
      <c r="R1680" s="260">
        <f t="shared" si="78"/>
        <v>0</v>
      </c>
      <c r="S1680" s="693"/>
      <c r="T1680" s="693"/>
      <c r="U1680" s="693"/>
      <c r="V1680" s="693"/>
      <c r="W1680" s="693"/>
      <c r="X1680" s="693"/>
    </row>
    <row r="1681" spans="2:24" ht="14.15" customHeight="1">
      <c r="B1681" s="688" t="s">
        <v>4764</v>
      </c>
      <c r="D1681" s="687" t="s">
        <v>4435</v>
      </c>
      <c r="E1681" s="687"/>
      <c r="F1681" s="689" t="s">
        <v>269</v>
      </c>
      <c r="G1681" s="689">
        <v>1</v>
      </c>
      <c r="H1681" s="689">
        <v>2</v>
      </c>
      <c r="I1681" s="539" t="s">
        <v>3336</v>
      </c>
      <c r="J1681" s="689">
        <v>2</v>
      </c>
      <c r="K1681" s="312" t="s">
        <v>3253</v>
      </c>
      <c r="L1681" s="693" t="s">
        <v>4810</v>
      </c>
      <c r="M1681" s="581">
        <v>0</v>
      </c>
      <c r="N1681" s="581">
        <v>0</v>
      </c>
      <c r="O1681" s="581">
        <v>0</v>
      </c>
      <c r="P1681" s="581">
        <v>0</v>
      </c>
      <c r="Q1681" s="581">
        <v>0</v>
      </c>
      <c r="R1681" s="260">
        <f t="shared" si="78"/>
        <v>0</v>
      </c>
      <c r="S1681" s="693"/>
      <c r="T1681" s="693"/>
      <c r="U1681" s="693"/>
      <c r="V1681" s="693"/>
      <c r="W1681" s="693"/>
      <c r="X1681" s="693"/>
    </row>
    <row r="1682" spans="2:24" ht="14.15" customHeight="1">
      <c r="B1682" s="688" t="s">
        <v>4567</v>
      </c>
      <c r="D1682" s="687" t="s">
        <v>4582</v>
      </c>
      <c r="E1682" s="687"/>
      <c r="F1682" s="689" t="s">
        <v>269</v>
      </c>
      <c r="G1682" s="689">
        <v>2</v>
      </c>
      <c r="H1682" s="689">
        <v>3</v>
      </c>
      <c r="I1682" s="539" t="s">
        <v>3336</v>
      </c>
      <c r="J1682" s="689">
        <v>2</v>
      </c>
      <c r="K1682" s="312" t="s">
        <v>3236</v>
      </c>
      <c r="L1682" s="693" t="s">
        <v>4811</v>
      </c>
      <c r="M1682" s="581">
        <v>0</v>
      </c>
      <c r="N1682" s="581">
        <v>0</v>
      </c>
      <c r="O1682" s="414">
        <v>1</v>
      </c>
      <c r="P1682" s="414">
        <v>1</v>
      </c>
      <c r="Q1682" s="414">
        <v>1</v>
      </c>
      <c r="R1682" s="260">
        <f t="shared" si="78"/>
        <v>3</v>
      </c>
      <c r="S1682" s="693"/>
      <c r="T1682" s="693"/>
      <c r="U1682" s="693"/>
      <c r="V1682" s="693"/>
      <c r="W1682" s="693"/>
      <c r="X1682" s="693"/>
    </row>
    <row r="1683" spans="2:24" ht="14.15" hidden="1" customHeight="1">
      <c r="B1683" s="688" t="s">
        <v>4436</v>
      </c>
      <c r="D1683" s="687" t="s">
        <v>4437</v>
      </c>
      <c r="E1683" s="687"/>
      <c r="F1683" s="689" t="s">
        <v>269</v>
      </c>
      <c r="G1683" s="689">
        <v>3</v>
      </c>
      <c r="H1683" s="689">
        <v>1</v>
      </c>
      <c r="I1683" s="539" t="s">
        <v>3336</v>
      </c>
      <c r="J1683" s="689">
        <v>2</v>
      </c>
      <c r="K1683" s="694" t="s">
        <v>454</v>
      </c>
      <c r="L1683" s="693" t="s">
        <v>4585</v>
      </c>
      <c r="M1683" s="414">
        <v>0</v>
      </c>
      <c r="N1683" s="414">
        <v>0</v>
      </c>
      <c r="O1683" s="414">
        <v>0</v>
      </c>
      <c r="P1683" s="414">
        <v>0</v>
      </c>
      <c r="Q1683" s="414">
        <v>0</v>
      </c>
      <c r="R1683" s="260">
        <f t="shared" si="78"/>
        <v>0</v>
      </c>
      <c r="S1683" s="693"/>
      <c r="T1683" s="693"/>
      <c r="U1683" s="693"/>
      <c r="V1683" s="693"/>
      <c r="W1683" s="693"/>
      <c r="X1683" s="693"/>
    </row>
    <row r="1684" spans="2:24" ht="14.15" hidden="1" customHeight="1">
      <c r="B1684" s="688" t="s">
        <v>4440</v>
      </c>
      <c r="D1684" s="687" t="s">
        <v>4441</v>
      </c>
      <c r="E1684" s="687"/>
      <c r="F1684" s="689" t="s">
        <v>269</v>
      </c>
      <c r="G1684" s="689">
        <v>3</v>
      </c>
      <c r="H1684" s="689">
        <v>1</v>
      </c>
      <c r="I1684" s="539" t="s">
        <v>3336</v>
      </c>
      <c r="J1684" s="689">
        <v>3</v>
      </c>
      <c r="K1684" s="312" t="s">
        <v>3246</v>
      </c>
      <c r="L1684" s="693" t="s">
        <v>4556</v>
      </c>
      <c r="M1684" s="414">
        <v>0</v>
      </c>
      <c r="N1684" s="414">
        <v>0</v>
      </c>
      <c r="O1684" s="414">
        <v>2</v>
      </c>
      <c r="P1684" s="414">
        <v>0</v>
      </c>
      <c r="Q1684" s="414">
        <v>0</v>
      </c>
      <c r="R1684" s="260">
        <f t="shared" si="78"/>
        <v>0</v>
      </c>
      <c r="S1684" s="693"/>
      <c r="T1684" s="693"/>
      <c r="U1684" s="693"/>
      <c r="V1684" s="693"/>
      <c r="W1684" s="693"/>
      <c r="X1684" s="693"/>
    </row>
    <row r="1685" spans="2:24" ht="14.15" hidden="1" customHeight="1">
      <c r="B1685" s="688" t="s">
        <v>4442</v>
      </c>
      <c r="D1685" s="687" t="s">
        <v>4443</v>
      </c>
      <c r="E1685" s="687"/>
      <c r="F1685" s="689" t="s">
        <v>269</v>
      </c>
      <c r="G1685" s="689">
        <v>4</v>
      </c>
      <c r="H1685" s="689">
        <v>2</v>
      </c>
      <c r="I1685" s="539" t="s">
        <v>3336</v>
      </c>
      <c r="J1685" s="689">
        <v>4</v>
      </c>
      <c r="K1685" s="694" t="s">
        <v>454</v>
      </c>
      <c r="L1685" s="693" t="s">
        <v>4573</v>
      </c>
      <c r="M1685" s="581">
        <v>0</v>
      </c>
      <c r="N1685" s="581">
        <v>0</v>
      </c>
      <c r="O1685" s="581">
        <v>0</v>
      </c>
      <c r="P1685" s="581">
        <v>0</v>
      </c>
      <c r="Q1685" s="581">
        <v>0</v>
      </c>
      <c r="R1685" s="260">
        <f t="shared" si="78"/>
        <v>0</v>
      </c>
      <c r="S1685" s="693"/>
      <c r="T1685" s="693"/>
      <c r="U1685" s="693"/>
      <c r="V1685" s="693"/>
      <c r="W1685" s="693"/>
      <c r="X1685" s="693"/>
    </row>
    <row r="1686" spans="2:24" ht="14.15" hidden="1" customHeight="1">
      <c r="B1686" s="688" t="s">
        <v>4444</v>
      </c>
      <c r="D1686" s="687" t="s">
        <v>4445</v>
      </c>
      <c r="E1686" s="687"/>
      <c r="F1686" s="689" t="s">
        <v>250</v>
      </c>
      <c r="G1686" s="689"/>
      <c r="H1686" s="689"/>
      <c r="I1686" s="539" t="s">
        <v>3336</v>
      </c>
      <c r="J1686" s="689">
        <v>6</v>
      </c>
      <c r="K1686" s="312" t="s">
        <v>3246</v>
      </c>
      <c r="L1686" s="693" t="s">
        <v>4556</v>
      </c>
      <c r="M1686" s="414">
        <v>0</v>
      </c>
      <c r="N1686" s="414">
        <v>1</v>
      </c>
      <c r="O1686" s="414">
        <v>0</v>
      </c>
      <c r="P1686" s="414">
        <v>0</v>
      </c>
      <c r="Q1686" s="414">
        <v>0</v>
      </c>
      <c r="R1686" s="260">
        <f t="shared" si="78"/>
        <v>0</v>
      </c>
      <c r="S1686" s="693"/>
      <c r="T1686" s="693"/>
      <c r="U1686" s="693"/>
      <c r="V1686" s="693"/>
      <c r="W1686" s="693"/>
      <c r="X1686" s="693"/>
    </row>
    <row r="1687" spans="2:24" ht="14.15" customHeight="1">
      <c r="B1687" s="695" t="s">
        <v>4581</v>
      </c>
      <c r="D1687" s="687" t="s">
        <v>4446</v>
      </c>
      <c r="E1687" s="687"/>
      <c r="F1687" s="689" t="s">
        <v>250</v>
      </c>
      <c r="G1687" s="689"/>
      <c r="H1687" s="689"/>
      <c r="I1687" s="539" t="s">
        <v>3336</v>
      </c>
      <c r="J1687" s="689">
        <v>8</v>
      </c>
      <c r="K1687" s="312" t="s">
        <v>3253</v>
      </c>
      <c r="L1687" s="693" t="s">
        <v>4556</v>
      </c>
      <c r="M1687" s="414">
        <v>0</v>
      </c>
      <c r="N1687" s="414">
        <v>0</v>
      </c>
      <c r="O1687" s="414">
        <v>0</v>
      </c>
      <c r="P1687" s="414">
        <v>1</v>
      </c>
      <c r="Q1687" s="414">
        <v>1</v>
      </c>
      <c r="R1687" s="260">
        <f t="shared" si="78"/>
        <v>2</v>
      </c>
      <c r="S1687" s="693"/>
      <c r="T1687" s="693"/>
      <c r="U1687" s="693"/>
      <c r="V1687" s="693"/>
      <c r="W1687" s="693"/>
      <c r="X1687" s="693"/>
    </row>
    <row r="1688" spans="2:24" ht="14.15" customHeight="1">
      <c r="B1688" s="688" t="s">
        <v>4570</v>
      </c>
      <c r="D1688" s="687" t="s">
        <v>4385</v>
      </c>
      <c r="E1688" s="687"/>
      <c r="F1688" s="689" t="s">
        <v>250</v>
      </c>
      <c r="G1688" s="689"/>
      <c r="H1688" s="689"/>
      <c r="I1688" s="309" t="s">
        <v>3291</v>
      </c>
      <c r="J1688" s="689">
        <v>1</v>
      </c>
      <c r="K1688" s="312" t="s">
        <v>3236</v>
      </c>
      <c r="L1688" s="693" t="s">
        <v>4556</v>
      </c>
      <c r="M1688" s="414">
        <v>1</v>
      </c>
      <c r="N1688" s="414">
        <v>1</v>
      </c>
      <c r="O1688" s="414">
        <v>1</v>
      </c>
      <c r="P1688" s="414">
        <v>1</v>
      </c>
      <c r="Q1688" s="581">
        <v>0</v>
      </c>
      <c r="R1688" s="260">
        <f t="shared" si="78"/>
        <v>4</v>
      </c>
      <c r="S1688" s="693"/>
      <c r="T1688" s="693"/>
      <c r="U1688" s="693"/>
      <c r="V1688" s="693"/>
      <c r="W1688" s="693"/>
      <c r="X1688" s="693"/>
    </row>
    <row r="1689" spans="2:24" ht="14.15" hidden="1" customHeight="1">
      <c r="B1689" s="688" t="s">
        <v>4386</v>
      </c>
      <c r="D1689" s="687" t="s">
        <v>4387</v>
      </c>
      <c r="E1689" s="687"/>
      <c r="F1689" s="689" t="s">
        <v>250</v>
      </c>
      <c r="G1689" s="689"/>
      <c r="H1689" s="689"/>
      <c r="I1689" s="309" t="s">
        <v>3291</v>
      </c>
      <c r="J1689" s="689">
        <v>1</v>
      </c>
      <c r="K1689" s="694" t="s">
        <v>454</v>
      </c>
      <c r="L1689" s="693" t="s">
        <v>5036</v>
      </c>
      <c r="M1689" s="581">
        <v>0</v>
      </c>
      <c r="N1689" s="581">
        <v>0</v>
      </c>
      <c r="O1689" s="581">
        <v>0</v>
      </c>
      <c r="P1689" s="581">
        <v>0</v>
      </c>
      <c r="Q1689" s="581">
        <v>0</v>
      </c>
      <c r="R1689" s="260">
        <f t="shared" si="78"/>
        <v>0</v>
      </c>
      <c r="S1689" s="693"/>
      <c r="T1689" s="693"/>
      <c r="U1689" s="693"/>
      <c r="V1689" s="693"/>
      <c r="W1689" s="693"/>
      <c r="X1689" s="693"/>
    </row>
    <row r="1690" spans="2:24" ht="14.15" hidden="1" customHeight="1">
      <c r="B1690" s="688" t="s">
        <v>4388</v>
      </c>
      <c r="D1690" s="687" t="s">
        <v>4389</v>
      </c>
      <c r="E1690" s="687"/>
      <c r="F1690" s="689" t="s">
        <v>269</v>
      </c>
      <c r="G1690" s="689">
        <v>1</v>
      </c>
      <c r="H1690" s="689">
        <v>2</v>
      </c>
      <c r="I1690" s="309" t="s">
        <v>3291</v>
      </c>
      <c r="J1690" s="689">
        <v>2</v>
      </c>
      <c r="K1690" s="312" t="s">
        <v>3246</v>
      </c>
      <c r="L1690" s="693" t="s">
        <v>4573</v>
      </c>
      <c r="M1690" s="581">
        <v>0</v>
      </c>
      <c r="N1690" s="414">
        <v>0</v>
      </c>
      <c r="O1690" s="414">
        <v>0</v>
      </c>
      <c r="P1690" s="581">
        <v>0</v>
      </c>
      <c r="Q1690" s="414">
        <v>0</v>
      </c>
      <c r="R1690" s="260">
        <f t="shared" si="78"/>
        <v>0</v>
      </c>
      <c r="S1690" s="693"/>
      <c r="T1690" s="693"/>
      <c r="U1690" s="693"/>
      <c r="V1690" s="693"/>
      <c r="W1690" s="693"/>
      <c r="X1690" s="693"/>
    </row>
    <row r="1691" spans="2:24" ht="14.15" hidden="1" customHeight="1">
      <c r="B1691" s="688" t="s">
        <v>4392</v>
      </c>
      <c r="D1691" s="687" t="s">
        <v>4393</v>
      </c>
      <c r="E1691" s="687"/>
      <c r="F1691" s="689" t="s">
        <v>250</v>
      </c>
      <c r="G1691" s="689"/>
      <c r="H1691" s="689"/>
      <c r="I1691" s="309" t="s">
        <v>3291</v>
      </c>
      <c r="J1691" s="689">
        <v>2</v>
      </c>
      <c r="K1691" s="312" t="s">
        <v>3246</v>
      </c>
      <c r="L1691" s="693" t="s">
        <v>5036</v>
      </c>
      <c r="M1691" s="581">
        <v>0</v>
      </c>
      <c r="N1691" s="414">
        <v>0</v>
      </c>
      <c r="O1691" s="414">
        <v>0</v>
      </c>
      <c r="P1691" s="414">
        <v>0</v>
      </c>
      <c r="Q1691" s="414">
        <v>0</v>
      </c>
      <c r="R1691" s="260">
        <f t="shared" si="78"/>
        <v>0</v>
      </c>
      <c r="S1691" s="693"/>
      <c r="T1691" s="693"/>
      <c r="U1691" s="693"/>
      <c r="V1691" s="693"/>
      <c r="W1691" s="693"/>
      <c r="X1691" s="693"/>
    </row>
    <row r="1692" spans="2:24" ht="14.15" hidden="1" customHeight="1">
      <c r="B1692" s="688" t="s">
        <v>4390</v>
      </c>
      <c r="D1692" s="687" t="s">
        <v>4391</v>
      </c>
      <c r="E1692" s="687"/>
      <c r="F1692" s="689" t="s">
        <v>250</v>
      </c>
      <c r="G1692" s="689"/>
      <c r="H1692" s="689"/>
      <c r="I1692" s="309" t="s">
        <v>3291</v>
      </c>
      <c r="J1692" s="689">
        <v>2</v>
      </c>
      <c r="K1692" s="694" t="s">
        <v>454</v>
      </c>
      <c r="L1692" s="693" t="s">
        <v>4607</v>
      </c>
      <c r="M1692" s="581">
        <v>0</v>
      </c>
      <c r="N1692" s="581">
        <v>0</v>
      </c>
      <c r="O1692" s="581">
        <v>0</v>
      </c>
      <c r="P1692" s="414">
        <v>0</v>
      </c>
      <c r="Q1692" s="581">
        <v>0</v>
      </c>
      <c r="R1692" s="260">
        <f t="shared" si="78"/>
        <v>0</v>
      </c>
      <c r="S1692" s="693"/>
      <c r="T1692" s="693"/>
      <c r="U1692" s="693"/>
      <c r="V1692" s="693"/>
      <c r="W1692" s="693"/>
      <c r="X1692" s="693"/>
    </row>
    <row r="1693" spans="2:24" ht="14.15" hidden="1" customHeight="1">
      <c r="B1693" s="688" t="s">
        <v>4394</v>
      </c>
      <c r="D1693" s="687" t="s">
        <v>4395</v>
      </c>
      <c r="E1693" s="687"/>
      <c r="F1693" s="689" t="s">
        <v>269</v>
      </c>
      <c r="G1693" s="689">
        <v>3</v>
      </c>
      <c r="H1693" s="689">
        <v>3</v>
      </c>
      <c r="I1693" s="309" t="s">
        <v>3291</v>
      </c>
      <c r="J1693" s="689">
        <v>3</v>
      </c>
      <c r="K1693" s="312" t="s">
        <v>3246</v>
      </c>
      <c r="L1693" s="693" t="s">
        <v>5026</v>
      </c>
      <c r="M1693" s="414">
        <v>0</v>
      </c>
      <c r="N1693" s="414">
        <v>0</v>
      </c>
      <c r="O1693" s="414">
        <v>0</v>
      </c>
      <c r="P1693" s="414">
        <v>0</v>
      </c>
      <c r="Q1693" s="414">
        <v>0</v>
      </c>
      <c r="R1693" s="260">
        <f t="shared" si="78"/>
        <v>0</v>
      </c>
      <c r="S1693" s="693"/>
      <c r="T1693" s="693"/>
      <c r="U1693" s="693"/>
      <c r="V1693" s="693"/>
      <c r="W1693" s="693"/>
      <c r="X1693" s="693"/>
    </row>
    <row r="1694" spans="2:24" ht="14.15" customHeight="1">
      <c r="B1694" s="695" t="s">
        <v>4609</v>
      </c>
      <c r="D1694" s="687" t="s">
        <v>4397</v>
      </c>
      <c r="E1694" s="687"/>
      <c r="F1694" s="689" t="s">
        <v>269</v>
      </c>
      <c r="G1694" s="689">
        <v>3</v>
      </c>
      <c r="H1694" s="689">
        <v>1</v>
      </c>
      <c r="I1694" s="309" t="s">
        <v>3291</v>
      </c>
      <c r="J1694" s="689">
        <v>4</v>
      </c>
      <c r="K1694" s="312" t="s">
        <v>3253</v>
      </c>
      <c r="L1694" s="693" t="s">
        <v>4556</v>
      </c>
      <c r="M1694" s="414">
        <v>2</v>
      </c>
      <c r="N1694" s="414">
        <v>0</v>
      </c>
      <c r="O1694" s="581">
        <v>0</v>
      </c>
      <c r="P1694" s="581">
        <v>0</v>
      </c>
      <c r="Q1694" s="581">
        <v>0</v>
      </c>
      <c r="R1694" s="260">
        <f t="shared" si="78"/>
        <v>2</v>
      </c>
      <c r="S1694" s="693"/>
      <c r="T1694" s="693"/>
      <c r="U1694" s="693"/>
      <c r="V1694" s="693"/>
      <c r="W1694" s="693"/>
      <c r="X1694" s="693"/>
    </row>
    <row r="1695" spans="2:24" ht="14.15" customHeight="1">
      <c r="B1695" s="688" t="s">
        <v>4608</v>
      </c>
      <c r="D1695" s="687" t="s">
        <v>4396</v>
      </c>
      <c r="E1695" s="687"/>
      <c r="F1695" s="689" t="s">
        <v>269</v>
      </c>
      <c r="G1695" s="689">
        <v>2</v>
      </c>
      <c r="H1695" s="689">
        <v>7</v>
      </c>
      <c r="I1695" s="309" t="s">
        <v>3291</v>
      </c>
      <c r="J1695" s="689">
        <v>4</v>
      </c>
      <c r="K1695" s="312" t="s">
        <v>3236</v>
      </c>
      <c r="L1695" s="693" t="s">
        <v>4556</v>
      </c>
      <c r="M1695" s="414">
        <v>1</v>
      </c>
      <c r="N1695" s="414">
        <v>1</v>
      </c>
      <c r="O1695" s="414">
        <v>1</v>
      </c>
      <c r="P1695" s="581">
        <v>0</v>
      </c>
      <c r="Q1695" s="414">
        <v>1</v>
      </c>
      <c r="R1695" s="260">
        <f t="shared" si="78"/>
        <v>4</v>
      </c>
      <c r="S1695" s="693"/>
      <c r="T1695" s="693"/>
      <c r="U1695" s="693"/>
      <c r="V1695" s="693"/>
      <c r="W1695" s="693"/>
      <c r="X1695" s="693"/>
    </row>
    <row r="1696" spans="2:24" ht="14.15" hidden="1" customHeight="1">
      <c r="B1696" s="688" t="s">
        <v>4398</v>
      </c>
      <c r="D1696" s="687" t="s">
        <v>4399</v>
      </c>
      <c r="E1696" s="687"/>
      <c r="F1696" s="689" t="s">
        <v>269</v>
      </c>
      <c r="G1696" s="689">
        <v>5</v>
      </c>
      <c r="H1696" s="689">
        <v>5</v>
      </c>
      <c r="I1696" s="309" t="s">
        <v>3291</v>
      </c>
      <c r="J1696" s="689">
        <v>5</v>
      </c>
      <c r="K1696" s="694" t="s">
        <v>454</v>
      </c>
      <c r="L1696" s="693" t="s">
        <v>4996</v>
      </c>
      <c r="M1696" s="581">
        <v>0</v>
      </c>
      <c r="N1696" s="414">
        <v>0</v>
      </c>
      <c r="O1696" s="414">
        <v>0</v>
      </c>
      <c r="P1696" s="414">
        <v>0</v>
      </c>
      <c r="Q1696" s="414">
        <v>0</v>
      </c>
      <c r="R1696" s="260">
        <f t="shared" si="78"/>
        <v>0</v>
      </c>
      <c r="S1696" s="693"/>
      <c r="T1696" s="693"/>
      <c r="U1696" s="693"/>
      <c r="V1696" s="693"/>
      <c r="W1696" s="693"/>
      <c r="X1696" s="693"/>
    </row>
    <row r="1697" spans="2:24" ht="14.15" customHeight="1">
      <c r="B1697" s="688" t="s">
        <v>4400</v>
      </c>
      <c r="D1697" s="687" t="s">
        <v>4401</v>
      </c>
      <c r="E1697" s="687"/>
      <c r="F1697" s="689" t="s">
        <v>250</v>
      </c>
      <c r="G1697" s="689"/>
      <c r="H1697" s="689"/>
      <c r="I1697" s="309" t="s">
        <v>3291</v>
      </c>
      <c r="J1697" s="689">
        <v>9</v>
      </c>
      <c r="K1697" s="312" t="s">
        <v>3253</v>
      </c>
      <c r="L1697" s="693" t="s">
        <v>4556</v>
      </c>
      <c r="M1697" s="414">
        <v>1</v>
      </c>
      <c r="N1697" s="414">
        <v>2</v>
      </c>
      <c r="O1697" s="414">
        <v>2</v>
      </c>
      <c r="P1697" s="414">
        <v>1</v>
      </c>
      <c r="Q1697" s="414">
        <v>2</v>
      </c>
      <c r="R1697" s="260">
        <f t="shared" si="78"/>
        <v>8</v>
      </c>
      <c r="S1697" s="693"/>
      <c r="T1697" s="693"/>
      <c r="U1697" s="693"/>
      <c r="V1697" s="693"/>
      <c r="W1697" s="693"/>
      <c r="X1697" s="693"/>
    </row>
    <row r="1698" spans="2:24" ht="14.15" customHeight="1">
      <c r="B1698" s="688" t="s">
        <v>4757</v>
      </c>
      <c r="D1698" s="687" t="s">
        <v>4404</v>
      </c>
      <c r="E1698" s="687"/>
      <c r="F1698" s="689" t="s">
        <v>250</v>
      </c>
      <c r="G1698" s="689"/>
      <c r="H1698" s="689"/>
      <c r="I1698" s="309" t="s">
        <v>3303</v>
      </c>
      <c r="J1698" s="689">
        <v>1</v>
      </c>
      <c r="K1698" s="312" t="s">
        <v>3236</v>
      </c>
      <c r="L1698" s="693" t="s">
        <v>4556</v>
      </c>
      <c r="M1698" s="414">
        <v>1</v>
      </c>
      <c r="N1698" s="414">
        <v>1</v>
      </c>
      <c r="O1698" s="581">
        <v>0</v>
      </c>
      <c r="P1698" s="414">
        <v>1</v>
      </c>
      <c r="Q1698" s="414">
        <v>1</v>
      </c>
      <c r="R1698" s="260">
        <f t="shared" si="78"/>
        <v>4</v>
      </c>
      <c r="S1698" s="693"/>
      <c r="T1698" s="693"/>
      <c r="U1698" s="693"/>
      <c r="V1698" s="693"/>
      <c r="W1698" s="693"/>
      <c r="X1698" s="693"/>
    </row>
    <row r="1699" spans="2:24" ht="14.15" hidden="1" customHeight="1">
      <c r="B1699" s="688" t="s">
        <v>4402</v>
      </c>
      <c r="D1699" s="687" t="s">
        <v>4403</v>
      </c>
      <c r="E1699" s="687"/>
      <c r="F1699" s="689" t="s">
        <v>269</v>
      </c>
      <c r="G1699" s="689">
        <v>1</v>
      </c>
      <c r="H1699" s="689">
        <v>2</v>
      </c>
      <c r="I1699" s="309" t="s">
        <v>3303</v>
      </c>
      <c r="J1699" s="689">
        <v>1</v>
      </c>
      <c r="K1699" s="694" t="s">
        <v>454</v>
      </c>
      <c r="L1699" s="693" t="s">
        <v>4587</v>
      </c>
      <c r="M1699" s="581">
        <v>0</v>
      </c>
      <c r="N1699" s="581">
        <v>0</v>
      </c>
      <c r="O1699" s="581">
        <v>0</v>
      </c>
      <c r="P1699" s="414">
        <v>0</v>
      </c>
      <c r="Q1699" s="581">
        <v>0</v>
      </c>
      <c r="R1699" s="260">
        <f t="shared" si="78"/>
        <v>0</v>
      </c>
      <c r="S1699" s="693"/>
      <c r="T1699" s="693"/>
      <c r="U1699" s="693"/>
      <c r="V1699" s="693"/>
      <c r="W1699" s="693"/>
      <c r="X1699" s="693"/>
    </row>
    <row r="1700" spans="2:24" ht="14.15" hidden="1" customHeight="1">
      <c r="B1700" s="688" t="s">
        <v>4405</v>
      </c>
      <c r="D1700" s="687" t="s">
        <v>4406</v>
      </c>
      <c r="E1700" s="687"/>
      <c r="F1700" s="689" t="s">
        <v>250</v>
      </c>
      <c r="G1700" s="689"/>
      <c r="H1700" s="689"/>
      <c r="I1700" s="309" t="s">
        <v>3303</v>
      </c>
      <c r="J1700" s="689">
        <v>1</v>
      </c>
      <c r="K1700" s="312" t="s">
        <v>3246</v>
      </c>
      <c r="L1700" s="693" t="s">
        <v>4615</v>
      </c>
      <c r="M1700" s="414">
        <v>0</v>
      </c>
      <c r="N1700" s="414">
        <v>0</v>
      </c>
      <c r="O1700" s="414">
        <v>0</v>
      </c>
      <c r="P1700" s="414">
        <v>0</v>
      </c>
      <c r="Q1700" s="414">
        <v>0</v>
      </c>
      <c r="R1700" s="260">
        <f t="shared" si="78"/>
        <v>0</v>
      </c>
      <c r="S1700" s="693"/>
      <c r="T1700" s="693"/>
      <c r="U1700" s="693"/>
      <c r="V1700" s="693"/>
      <c r="W1700" s="693"/>
      <c r="X1700" s="693"/>
    </row>
    <row r="1701" spans="2:24" ht="14.15" hidden="1" customHeight="1">
      <c r="B1701" s="688" t="s">
        <v>4408</v>
      </c>
      <c r="D1701" s="687" t="s">
        <v>4409</v>
      </c>
      <c r="E1701" s="687"/>
      <c r="F1701" s="689" t="s">
        <v>250</v>
      </c>
      <c r="G1701" s="689"/>
      <c r="H1701" s="689"/>
      <c r="I1701" s="309" t="s">
        <v>3303</v>
      </c>
      <c r="J1701" s="689">
        <v>2</v>
      </c>
      <c r="K1701" s="694" t="s">
        <v>454</v>
      </c>
      <c r="L1701" s="693" t="s">
        <v>4589</v>
      </c>
      <c r="M1701" s="581">
        <v>0</v>
      </c>
      <c r="N1701" s="414">
        <v>0</v>
      </c>
      <c r="O1701" s="414">
        <v>0</v>
      </c>
      <c r="P1701" s="414">
        <v>0</v>
      </c>
      <c r="Q1701" s="414">
        <v>0</v>
      </c>
      <c r="R1701" s="260">
        <f t="shared" si="78"/>
        <v>0</v>
      </c>
      <c r="S1701" s="693"/>
      <c r="T1701" s="693"/>
      <c r="U1701" s="693"/>
      <c r="V1701" s="693"/>
      <c r="W1701" s="693"/>
      <c r="X1701" s="693"/>
    </row>
    <row r="1702" spans="2:24" ht="14.15" customHeight="1">
      <c r="B1702" s="688" t="s">
        <v>5915</v>
      </c>
      <c r="D1702" s="687" t="s">
        <v>4407</v>
      </c>
      <c r="E1702" s="687"/>
      <c r="F1702" s="689" t="s">
        <v>269</v>
      </c>
      <c r="G1702" s="689">
        <v>1</v>
      </c>
      <c r="H1702" s="689">
        <v>2</v>
      </c>
      <c r="I1702" s="309" t="s">
        <v>3303</v>
      </c>
      <c r="J1702" s="689">
        <v>2</v>
      </c>
      <c r="K1702" s="312" t="s">
        <v>3253</v>
      </c>
      <c r="L1702" s="693" t="s">
        <v>4556</v>
      </c>
      <c r="M1702" s="581">
        <v>0</v>
      </c>
      <c r="N1702" s="414">
        <v>1</v>
      </c>
      <c r="O1702" s="581">
        <v>0</v>
      </c>
      <c r="P1702" s="414">
        <v>1</v>
      </c>
      <c r="Q1702" s="414">
        <v>2</v>
      </c>
      <c r="R1702" s="260">
        <f t="shared" si="78"/>
        <v>4</v>
      </c>
      <c r="S1702" s="693"/>
      <c r="T1702" s="693"/>
      <c r="U1702" s="693"/>
      <c r="V1702" s="693"/>
      <c r="W1702" s="693"/>
      <c r="X1702" s="693"/>
    </row>
    <row r="1703" spans="2:24" ht="14.15" hidden="1" customHeight="1">
      <c r="B1703" s="688" t="s">
        <v>4410</v>
      </c>
      <c r="D1703" s="687" t="s">
        <v>4411</v>
      </c>
      <c r="E1703" s="687"/>
      <c r="F1703" s="689" t="s">
        <v>536</v>
      </c>
      <c r="G1703" s="689">
        <v>2</v>
      </c>
      <c r="H1703" s="689">
        <v>2</v>
      </c>
      <c r="I1703" s="309" t="s">
        <v>3303</v>
      </c>
      <c r="J1703" s="689">
        <v>3</v>
      </c>
      <c r="K1703" s="694" t="s">
        <v>454</v>
      </c>
      <c r="L1703" s="693" t="s">
        <v>4579</v>
      </c>
      <c r="M1703" s="581">
        <v>0</v>
      </c>
      <c r="N1703" s="581">
        <v>0</v>
      </c>
      <c r="O1703" s="581">
        <v>0</v>
      </c>
      <c r="P1703" s="581">
        <v>0</v>
      </c>
      <c r="Q1703" s="414">
        <v>0</v>
      </c>
      <c r="R1703" s="260">
        <f t="shared" si="78"/>
        <v>0</v>
      </c>
      <c r="S1703" s="693"/>
      <c r="T1703" s="693"/>
      <c r="U1703" s="693"/>
      <c r="V1703" s="693"/>
      <c r="W1703" s="693"/>
      <c r="X1703" s="693"/>
    </row>
    <row r="1704" spans="2:24" ht="14.15" customHeight="1">
      <c r="B1704" s="688" t="s">
        <v>4414</v>
      </c>
      <c r="D1704" s="687" t="s">
        <v>4415</v>
      </c>
      <c r="E1704" s="687"/>
      <c r="F1704" s="689" t="s">
        <v>250</v>
      </c>
      <c r="G1704" s="689"/>
      <c r="H1704" s="689"/>
      <c r="I1704" s="309" t="s">
        <v>3303</v>
      </c>
      <c r="J1704" s="689">
        <v>4</v>
      </c>
      <c r="K1704" s="312" t="s">
        <v>3253</v>
      </c>
      <c r="L1704" s="693" t="s">
        <v>4556</v>
      </c>
      <c r="M1704" s="414">
        <v>2</v>
      </c>
      <c r="N1704" s="414">
        <v>1</v>
      </c>
      <c r="O1704" s="414">
        <v>1</v>
      </c>
      <c r="P1704" s="414">
        <v>0</v>
      </c>
      <c r="Q1704" s="414">
        <v>2</v>
      </c>
      <c r="R1704" s="260">
        <f t="shared" si="78"/>
        <v>6</v>
      </c>
      <c r="S1704" s="693"/>
      <c r="T1704" s="693"/>
      <c r="U1704" s="693"/>
      <c r="V1704" s="693"/>
      <c r="W1704" s="693"/>
      <c r="X1704" s="693"/>
    </row>
    <row r="1705" spans="2:24" ht="14.15" hidden="1" customHeight="1">
      <c r="B1705" s="688" t="s">
        <v>4412</v>
      </c>
      <c r="D1705" s="687" t="s">
        <v>4413</v>
      </c>
      <c r="E1705" s="687"/>
      <c r="F1705" s="689" t="s">
        <v>269</v>
      </c>
      <c r="G1705" s="689">
        <v>4</v>
      </c>
      <c r="H1705" s="689">
        <v>4</v>
      </c>
      <c r="I1705" s="309" t="s">
        <v>3303</v>
      </c>
      <c r="J1705" s="689">
        <v>4</v>
      </c>
      <c r="K1705" s="312" t="s">
        <v>3246</v>
      </c>
      <c r="L1705" s="693" t="s">
        <v>5036</v>
      </c>
      <c r="M1705" s="414">
        <v>0</v>
      </c>
      <c r="N1705" s="414">
        <v>0</v>
      </c>
      <c r="O1705" s="414">
        <v>0</v>
      </c>
      <c r="P1705" s="414">
        <v>0</v>
      </c>
      <c r="Q1705" s="414">
        <v>0</v>
      </c>
      <c r="R1705" s="260">
        <f t="shared" si="78"/>
        <v>0</v>
      </c>
      <c r="S1705" s="693"/>
      <c r="T1705" s="693"/>
      <c r="U1705" s="693"/>
      <c r="V1705" s="693"/>
      <c r="W1705" s="693"/>
      <c r="X1705" s="693"/>
    </row>
    <row r="1706" spans="2:24" ht="14.15" customHeight="1">
      <c r="B1706" s="688" t="s">
        <v>4569</v>
      </c>
      <c r="D1706" s="687" t="s">
        <v>4417</v>
      </c>
      <c r="E1706" s="687"/>
      <c r="F1706" s="689" t="s">
        <v>269</v>
      </c>
      <c r="G1706" s="689">
        <v>5</v>
      </c>
      <c r="H1706" s="689">
        <v>5</v>
      </c>
      <c r="I1706" s="309" t="s">
        <v>3303</v>
      </c>
      <c r="J1706" s="689">
        <v>5</v>
      </c>
      <c r="K1706" s="312" t="s">
        <v>3236</v>
      </c>
      <c r="L1706" s="693" t="s">
        <v>4556</v>
      </c>
      <c r="M1706" s="414">
        <v>1</v>
      </c>
      <c r="N1706" s="414">
        <v>1</v>
      </c>
      <c r="O1706" s="414">
        <v>1</v>
      </c>
      <c r="P1706" s="581">
        <v>0</v>
      </c>
      <c r="Q1706" s="414">
        <v>1</v>
      </c>
      <c r="R1706" s="260">
        <f t="shared" si="78"/>
        <v>4</v>
      </c>
      <c r="S1706" s="693"/>
      <c r="T1706" s="693"/>
      <c r="U1706" s="693"/>
      <c r="V1706" s="693"/>
      <c r="W1706" s="693"/>
      <c r="X1706" s="693"/>
    </row>
    <row r="1707" spans="2:24" ht="14.15" hidden="1" customHeight="1">
      <c r="B1707" s="688" t="s">
        <v>4571</v>
      </c>
      <c r="D1707" s="687" t="s">
        <v>4416</v>
      </c>
      <c r="E1707" s="687"/>
      <c r="F1707" s="689" t="s">
        <v>269</v>
      </c>
      <c r="G1707" s="689">
        <v>3</v>
      </c>
      <c r="H1707" s="689">
        <v>5</v>
      </c>
      <c r="I1707" s="309" t="s">
        <v>3303</v>
      </c>
      <c r="J1707" s="689">
        <v>5</v>
      </c>
      <c r="K1707" s="312" t="s">
        <v>3246</v>
      </c>
      <c r="L1707" s="693" t="s">
        <v>4573</v>
      </c>
      <c r="M1707" s="414">
        <v>0</v>
      </c>
      <c r="N1707" s="414">
        <v>0</v>
      </c>
      <c r="O1707" s="414">
        <v>0</v>
      </c>
      <c r="P1707" s="414">
        <v>0</v>
      </c>
      <c r="Q1707" s="414">
        <v>0</v>
      </c>
      <c r="R1707" s="260">
        <f t="shared" si="78"/>
        <v>0</v>
      </c>
      <c r="S1707" s="693"/>
      <c r="T1707" s="693"/>
      <c r="U1707" s="693"/>
      <c r="V1707" s="693"/>
      <c r="W1707" s="693"/>
      <c r="X1707" s="693"/>
    </row>
    <row r="1708" spans="2:24" ht="14.15" hidden="1" customHeight="1">
      <c r="B1708" s="688" t="s">
        <v>4418</v>
      </c>
      <c r="D1708" s="687" t="s">
        <v>4419</v>
      </c>
      <c r="E1708" s="687"/>
      <c r="F1708" s="689" t="s">
        <v>250</v>
      </c>
      <c r="G1708" s="689"/>
      <c r="H1708" s="689"/>
      <c r="I1708" s="309" t="s">
        <v>3321</v>
      </c>
      <c r="J1708" s="689">
        <v>0</v>
      </c>
      <c r="K1708" s="694" t="s">
        <v>454</v>
      </c>
      <c r="L1708" s="693" t="s">
        <v>4576</v>
      </c>
      <c r="M1708" s="581">
        <v>0</v>
      </c>
      <c r="N1708" s="581">
        <v>0</v>
      </c>
      <c r="O1708" s="581">
        <v>0</v>
      </c>
      <c r="P1708" s="581">
        <v>0</v>
      </c>
      <c r="Q1708" s="581">
        <v>0</v>
      </c>
      <c r="R1708" s="260">
        <f t="shared" si="78"/>
        <v>0</v>
      </c>
      <c r="S1708" s="693"/>
      <c r="T1708" s="693"/>
      <c r="U1708" s="693"/>
      <c r="V1708" s="693"/>
      <c r="W1708" s="693"/>
      <c r="X1708" s="693"/>
    </row>
    <row r="1709" spans="2:24" ht="14.15" customHeight="1">
      <c r="B1709" s="695" t="s">
        <v>4561</v>
      </c>
      <c r="D1709" s="687" t="s">
        <v>4420</v>
      </c>
      <c r="E1709" s="687"/>
      <c r="F1709" s="689" t="s">
        <v>250</v>
      </c>
      <c r="G1709" s="689"/>
      <c r="H1709" s="689"/>
      <c r="I1709" s="309" t="s">
        <v>3321</v>
      </c>
      <c r="J1709" s="689">
        <v>1</v>
      </c>
      <c r="K1709" s="312" t="s">
        <v>3236</v>
      </c>
      <c r="L1709" s="693" t="s">
        <v>4557</v>
      </c>
      <c r="M1709" s="581">
        <v>0</v>
      </c>
      <c r="N1709" s="581">
        <v>0</v>
      </c>
      <c r="O1709" s="581">
        <v>0</v>
      </c>
      <c r="P1709" s="581">
        <v>0</v>
      </c>
      <c r="Q1709" s="581">
        <v>0</v>
      </c>
      <c r="R1709" s="260">
        <f t="shared" si="78"/>
        <v>0</v>
      </c>
      <c r="S1709" s="693"/>
      <c r="T1709" s="693"/>
      <c r="U1709" s="693"/>
      <c r="V1709" s="693"/>
      <c r="W1709" s="693"/>
      <c r="X1709" s="693"/>
    </row>
    <row r="1710" spans="2:24" ht="14.15" hidden="1" customHeight="1">
      <c r="B1710" s="695" t="s">
        <v>4602</v>
      </c>
      <c r="D1710" s="687" t="s">
        <v>4421</v>
      </c>
      <c r="E1710" s="687"/>
      <c r="F1710" s="689" t="s">
        <v>269</v>
      </c>
      <c r="G1710" s="689">
        <v>0</v>
      </c>
      <c r="H1710" s="689">
        <v>2</v>
      </c>
      <c r="I1710" s="309" t="s">
        <v>3321</v>
      </c>
      <c r="J1710" s="689">
        <v>2</v>
      </c>
      <c r="K1710" s="694" t="s">
        <v>454</v>
      </c>
      <c r="L1710" s="693" t="s">
        <v>4604</v>
      </c>
      <c r="M1710" s="581">
        <v>0</v>
      </c>
      <c r="N1710" s="581">
        <v>0</v>
      </c>
      <c r="O1710" s="581">
        <v>0</v>
      </c>
      <c r="P1710" s="414">
        <v>0</v>
      </c>
      <c r="Q1710" s="414">
        <v>0</v>
      </c>
      <c r="R1710" s="260">
        <f t="shared" si="78"/>
        <v>0</v>
      </c>
      <c r="S1710" s="693"/>
      <c r="T1710" s="693"/>
      <c r="U1710" s="693"/>
      <c r="V1710" s="693"/>
      <c r="W1710" s="693"/>
      <c r="X1710" s="693"/>
    </row>
    <row r="1711" spans="2:24" ht="14.15" hidden="1" customHeight="1">
      <c r="B1711" s="688" t="s">
        <v>4422</v>
      </c>
      <c r="D1711" s="687" t="s">
        <v>4423</v>
      </c>
      <c r="E1711" s="687"/>
      <c r="F1711" s="689" t="s">
        <v>269</v>
      </c>
      <c r="G1711" s="689">
        <v>2</v>
      </c>
      <c r="H1711" s="689">
        <v>2</v>
      </c>
      <c r="I1711" s="309" t="s">
        <v>3321</v>
      </c>
      <c r="J1711" s="689">
        <v>2</v>
      </c>
      <c r="K1711" s="694" t="s">
        <v>454</v>
      </c>
      <c r="L1711" s="693" t="s">
        <v>4590</v>
      </c>
      <c r="M1711" s="581">
        <v>0</v>
      </c>
      <c r="N1711" s="581">
        <v>0</v>
      </c>
      <c r="O1711" s="414">
        <v>0</v>
      </c>
      <c r="P1711" s="581">
        <v>0</v>
      </c>
      <c r="Q1711" s="581">
        <v>0</v>
      </c>
      <c r="R1711" s="260">
        <f t="shared" si="78"/>
        <v>0</v>
      </c>
      <c r="S1711" s="693"/>
      <c r="T1711" s="693"/>
      <c r="U1711" s="693"/>
      <c r="V1711" s="693"/>
      <c r="W1711" s="693"/>
      <c r="X1711" s="693"/>
    </row>
    <row r="1712" spans="2:24" ht="14.15" hidden="1" customHeight="1">
      <c r="B1712" s="688" t="s">
        <v>4605</v>
      </c>
      <c r="D1712" s="687" t="s">
        <v>4424</v>
      </c>
      <c r="E1712" s="687"/>
      <c r="F1712" s="689" t="s">
        <v>269</v>
      </c>
      <c r="G1712" s="689">
        <v>3</v>
      </c>
      <c r="H1712" s="689">
        <v>3</v>
      </c>
      <c r="I1712" s="309" t="s">
        <v>3321</v>
      </c>
      <c r="J1712" s="689">
        <v>3</v>
      </c>
      <c r="K1712" s="312" t="s">
        <v>3246</v>
      </c>
      <c r="L1712" s="693" t="s">
        <v>4607</v>
      </c>
      <c r="M1712" s="414">
        <v>0</v>
      </c>
      <c r="N1712" s="581">
        <v>0</v>
      </c>
      <c r="O1712" s="414">
        <v>0</v>
      </c>
      <c r="P1712" s="414">
        <v>0</v>
      </c>
      <c r="Q1712" s="414">
        <v>0</v>
      </c>
      <c r="R1712" s="260">
        <f t="shared" si="78"/>
        <v>0</v>
      </c>
      <c r="S1712" s="693"/>
      <c r="T1712" s="693"/>
      <c r="U1712" s="693"/>
      <c r="V1712" s="693"/>
      <c r="W1712" s="693"/>
      <c r="X1712" s="693"/>
    </row>
    <row r="1713" spans="2:24" ht="14.15" customHeight="1">
      <c r="B1713" s="688" t="s">
        <v>4425</v>
      </c>
      <c r="D1713" s="687" t="s">
        <v>4426</v>
      </c>
      <c r="E1713" s="687"/>
      <c r="F1713" s="689" t="s">
        <v>250</v>
      </c>
      <c r="G1713" s="689"/>
      <c r="H1713" s="689"/>
      <c r="I1713" s="309" t="s">
        <v>3321</v>
      </c>
      <c r="J1713" s="689">
        <v>3</v>
      </c>
      <c r="K1713" s="312" t="s">
        <v>3253</v>
      </c>
      <c r="L1713" s="693" t="s">
        <v>4556</v>
      </c>
      <c r="M1713" s="414">
        <v>0</v>
      </c>
      <c r="N1713" s="414">
        <v>2</v>
      </c>
      <c r="O1713" s="414">
        <v>2</v>
      </c>
      <c r="P1713" s="414">
        <v>2</v>
      </c>
      <c r="Q1713" s="414">
        <v>2</v>
      </c>
      <c r="R1713" s="260">
        <f t="shared" ref="R1713:R1776" si="79">SUBTOTAL(9,M1713:Q1713)</f>
        <v>8</v>
      </c>
      <c r="S1713" s="693"/>
      <c r="T1713" s="693"/>
      <c r="U1713" s="693"/>
      <c r="V1713" s="693"/>
      <c r="W1713" s="693"/>
      <c r="X1713" s="693"/>
    </row>
    <row r="1714" spans="2:24" ht="14.15" customHeight="1">
      <c r="B1714" s="688" t="s">
        <v>5457</v>
      </c>
      <c r="D1714" s="687" t="s">
        <v>4428</v>
      </c>
      <c r="E1714" s="687"/>
      <c r="F1714" s="689" t="s">
        <v>536</v>
      </c>
      <c r="G1714" s="689">
        <v>3</v>
      </c>
      <c r="H1714" s="689">
        <v>2</v>
      </c>
      <c r="I1714" s="309" t="s">
        <v>3321</v>
      </c>
      <c r="J1714" s="689">
        <v>4</v>
      </c>
      <c r="K1714" s="312" t="s">
        <v>3253</v>
      </c>
      <c r="L1714" s="693" t="s">
        <v>4556</v>
      </c>
      <c r="M1714" s="414">
        <v>2</v>
      </c>
      <c r="N1714" s="414">
        <v>2</v>
      </c>
      <c r="O1714" s="414">
        <v>0</v>
      </c>
      <c r="P1714" s="414">
        <v>1</v>
      </c>
      <c r="Q1714" s="414">
        <v>1</v>
      </c>
      <c r="R1714" s="260">
        <f t="shared" si="79"/>
        <v>6</v>
      </c>
      <c r="S1714" s="693"/>
      <c r="T1714" s="693"/>
      <c r="U1714" s="693"/>
      <c r="V1714" s="693"/>
      <c r="W1714" s="693"/>
      <c r="X1714" s="693"/>
    </row>
    <row r="1715" spans="2:24" ht="14.15" customHeight="1">
      <c r="B1715" s="688" t="s">
        <v>4588</v>
      </c>
      <c r="D1715" s="687" t="s">
        <v>4427</v>
      </c>
      <c r="E1715" s="687"/>
      <c r="F1715" s="689" t="s">
        <v>269</v>
      </c>
      <c r="G1715" s="689">
        <v>2</v>
      </c>
      <c r="H1715" s="689">
        <v>6</v>
      </c>
      <c r="I1715" s="309" t="s">
        <v>3321</v>
      </c>
      <c r="J1715" s="689">
        <v>4</v>
      </c>
      <c r="K1715" s="312" t="s">
        <v>3236</v>
      </c>
      <c r="L1715" s="693" t="s">
        <v>4556</v>
      </c>
      <c r="M1715" s="414">
        <v>1</v>
      </c>
      <c r="N1715" s="581">
        <v>0</v>
      </c>
      <c r="O1715" s="414">
        <v>1</v>
      </c>
      <c r="P1715" s="581">
        <v>0</v>
      </c>
      <c r="Q1715" s="414">
        <v>1</v>
      </c>
      <c r="R1715" s="260">
        <f t="shared" si="79"/>
        <v>3</v>
      </c>
      <c r="S1715" s="693"/>
      <c r="T1715" s="693"/>
      <c r="U1715" s="693"/>
      <c r="V1715" s="693"/>
      <c r="W1715" s="693"/>
      <c r="X1715" s="693"/>
    </row>
    <row r="1716" spans="2:24" ht="14.15" hidden="1" customHeight="1">
      <c r="B1716" s="688" t="s">
        <v>4430</v>
      </c>
      <c r="D1716" s="687" t="s">
        <v>4431</v>
      </c>
      <c r="E1716" s="687"/>
      <c r="F1716" s="689" t="s">
        <v>250</v>
      </c>
      <c r="G1716" s="689"/>
      <c r="H1716" s="689"/>
      <c r="I1716" s="309" t="s">
        <v>3321</v>
      </c>
      <c r="J1716" s="689">
        <v>7</v>
      </c>
      <c r="K1716" s="312" t="s">
        <v>3246</v>
      </c>
      <c r="L1716" s="693" t="s">
        <v>5033</v>
      </c>
      <c r="M1716" s="414">
        <v>0</v>
      </c>
      <c r="N1716" s="414">
        <v>0</v>
      </c>
      <c r="O1716" s="414">
        <v>0</v>
      </c>
      <c r="P1716" s="414">
        <v>0</v>
      </c>
      <c r="Q1716" s="414">
        <v>0</v>
      </c>
      <c r="R1716" s="260">
        <f t="shared" si="79"/>
        <v>0</v>
      </c>
      <c r="S1716" s="693"/>
      <c r="T1716" s="693"/>
      <c r="U1716" s="693"/>
      <c r="V1716" s="693"/>
      <c r="W1716" s="693"/>
      <c r="X1716" s="693"/>
    </row>
    <row r="1717" spans="2:24" ht="14.15" hidden="1" customHeight="1">
      <c r="B1717" s="695" t="s">
        <v>4601</v>
      </c>
      <c r="D1717" s="687" t="s">
        <v>4429</v>
      </c>
      <c r="E1717" s="687"/>
      <c r="F1717" s="689" t="s">
        <v>269</v>
      </c>
      <c r="G1717" s="689">
        <v>3</v>
      </c>
      <c r="H1717" s="689">
        <v>4</v>
      </c>
      <c r="I1717" s="309" t="s">
        <v>3321</v>
      </c>
      <c r="J1717" s="689">
        <v>7</v>
      </c>
      <c r="K1717" s="312" t="s">
        <v>3246</v>
      </c>
      <c r="L1717" s="693" t="s">
        <v>4996</v>
      </c>
      <c r="M1717" s="581">
        <v>0</v>
      </c>
      <c r="N1717" s="581">
        <v>0</v>
      </c>
      <c r="O1717" s="581">
        <v>0</v>
      </c>
      <c r="P1717" s="581">
        <v>0</v>
      </c>
      <c r="Q1717" s="414">
        <v>0</v>
      </c>
      <c r="R1717" s="260">
        <f t="shared" si="79"/>
        <v>0</v>
      </c>
      <c r="S1717" s="693"/>
      <c r="T1717" s="693"/>
      <c r="U1717" s="693"/>
      <c r="V1717" s="693"/>
      <c r="W1717" s="693"/>
      <c r="X1717" s="693"/>
    </row>
    <row r="1718" spans="2:24" ht="14.15" customHeight="1">
      <c r="B1718" s="688" t="s">
        <v>4447</v>
      </c>
      <c r="D1718" s="687" t="s">
        <v>4448</v>
      </c>
      <c r="E1718" s="687"/>
      <c r="F1718" s="689" t="s">
        <v>250</v>
      </c>
      <c r="G1718" s="689"/>
      <c r="H1718" s="689"/>
      <c r="I1718" s="309" t="s">
        <v>3353</v>
      </c>
      <c r="J1718" s="689">
        <v>1</v>
      </c>
      <c r="K1718" s="312" t="s">
        <v>3236</v>
      </c>
      <c r="L1718" s="693" t="s">
        <v>4556</v>
      </c>
      <c r="M1718" s="414">
        <v>1</v>
      </c>
      <c r="N1718" s="414">
        <v>1</v>
      </c>
      <c r="O1718" s="414">
        <v>1</v>
      </c>
      <c r="P1718" s="414">
        <v>1</v>
      </c>
      <c r="Q1718" s="414">
        <v>1</v>
      </c>
      <c r="R1718" s="260">
        <f t="shared" si="79"/>
        <v>5</v>
      </c>
      <c r="S1718" s="693"/>
      <c r="T1718" s="693"/>
      <c r="U1718" s="693"/>
      <c r="V1718" s="693"/>
      <c r="W1718" s="693"/>
      <c r="X1718" s="693"/>
    </row>
    <row r="1719" spans="2:24" ht="14.15" hidden="1" customHeight="1">
      <c r="B1719" s="688" t="s">
        <v>4450</v>
      </c>
      <c r="D1719" s="687" t="s">
        <v>4451</v>
      </c>
      <c r="E1719" s="687"/>
      <c r="F1719" s="689" t="s">
        <v>250</v>
      </c>
      <c r="G1719" s="689"/>
      <c r="H1719" s="689"/>
      <c r="I1719" s="309" t="s">
        <v>3353</v>
      </c>
      <c r="J1719" s="689">
        <v>1</v>
      </c>
      <c r="K1719" s="312" t="s">
        <v>3246</v>
      </c>
      <c r="L1719" s="693" t="s">
        <v>5036</v>
      </c>
      <c r="M1719" s="414">
        <v>0</v>
      </c>
      <c r="N1719" s="414">
        <v>0</v>
      </c>
      <c r="O1719" s="414">
        <v>0</v>
      </c>
      <c r="P1719" s="414">
        <v>0</v>
      </c>
      <c r="Q1719" s="414">
        <v>0</v>
      </c>
      <c r="R1719" s="260">
        <f t="shared" si="79"/>
        <v>0</v>
      </c>
      <c r="S1719" s="693"/>
      <c r="T1719" s="693"/>
      <c r="U1719" s="693"/>
      <c r="V1719" s="693"/>
      <c r="W1719" s="693"/>
      <c r="X1719" s="693"/>
    </row>
    <row r="1720" spans="2:24" ht="14.15" hidden="1" customHeight="1">
      <c r="B1720" s="688" t="s">
        <v>4586</v>
      </c>
      <c r="D1720" s="687" t="s">
        <v>4449</v>
      </c>
      <c r="E1720" s="687"/>
      <c r="F1720" s="689" t="s">
        <v>250</v>
      </c>
      <c r="G1720" s="689"/>
      <c r="H1720" s="689"/>
      <c r="I1720" s="309" t="s">
        <v>3353</v>
      </c>
      <c r="J1720" s="689">
        <v>1</v>
      </c>
      <c r="K1720" s="694" t="s">
        <v>454</v>
      </c>
      <c r="L1720" s="693" t="s">
        <v>4996</v>
      </c>
      <c r="M1720" s="581">
        <v>0</v>
      </c>
      <c r="N1720" s="414">
        <v>0</v>
      </c>
      <c r="O1720" s="414">
        <v>0</v>
      </c>
      <c r="P1720" s="414">
        <v>0</v>
      </c>
      <c r="Q1720" s="414">
        <v>0</v>
      </c>
      <c r="R1720" s="260">
        <f t="shared" si="79"/>
        <v>0</v>
      </c>
      <c r="S1720" s="693"/>
      <c r="T1720" s="693"/>
      <c r="U1720" s="693"/>
      <c r="V1720" s="693"/>
      <c r="W1720" s="693"/>
      <c r="X1720" s="693"/>
    </row>
    <row r="1721" spans="2:24" ht="14.15" hidden="1" customHeight="1">
      <c r="B1721" s="688" t="s">
        <v>4452</v>
      </c>
      <c r="D1721" s="687" t="s">
        <v>4453</v>
      </c>
      <c r="E1721" s="687"/>
      <c r="F1721" s="689" t="s">
        <v>269</v>
      </c>
      <c r="G1721" s="689">
        <v>2</v>
      </c>
      <c r="H1721" s="689">
        <v>1</v>
      </c>
      <c r="I1721" s="309" t="s">
        <v>3353</v>
      </c>
      <c r="J1721" s="689">
        <v>2</v>
      </c>
      <c r="K1721" s="312" t="s">
        <v>3246</v>
      </c>
      <c r="L1721" s="693" t="s">
        <v>4792</v>
      </c>
      <c r="M1721" s="414">
        <v>0</v>
      </c>
      <c r="N1721" s="414">
        <v>0</v>
      </c>
      <c r="O1721" s="414">
        <v>0</v>
      </c>
      <c r="P1721" s="414">
        <v>0</v>
      </c>
      <c r="Q1721" s="414">
        <v>0</v>
      </c>
      <c r="R1721" s="260">
        <f t="shared" si="79"/>
        <v>0</v>
      </c>
      <c r="S1721" s="693"/>
      <c r="T1721" s="693"/>
      <c r="U1721" s="693"/>
      <c r="V1721" s="693"/>
      <c r="W1721" s="693"/>
      <c r="X1721" s="693"/>
    </row>
    <row r="1722" spans="2:24" ht="14.15" hidden="1" customHeight="1">
      <c r="B1722" s="695" t="s">
        <v>4456</v>
      </c>
      <c r="D1722" s="687" t="s">
        <v>4457</v>
      </c>
      <c r="E1722" s="687"/>
      <c r="F1722" s="689" t="s">
        <v>269</v>
      </c>
      <c r="G1722" s="689">
        <v>4</v>
      </c>
      <c r="H1722" s="689">
        <v>5</v>
      </c>
      <c r="I1722" s="309" t="s">
        <v>3353</v>
      </c>
      <c r="J1722" s="689">
        <v>3</v>
      </c>
      <c r="K1722" s="694" t="s">
        <v>454</v>
      </c>
      <c r="L1722" s="693" t="s">
        <v>4603</v>
      </c>
      <c r="M1722" s="414">
        <v>0</v>
      </c>
      <c r="N1722" s="414">
        <v>0</v>
      </c>
      <c r="O1722" s="414">
        <v>0</v>
      </c>
      <c r="P1722" s="414">
        <v>0</v>
      </c>
      <c r="Q1722" s="414">
        <v>0</v>
      </c>
      <c r="R1722" s="260">
        <f t="shared" si="79"/>
        <v>0</v>
      </c>
      <c r="S1722" s="693"/>
      <c r="T1722" s="693"/>
      <c r="U1722" s="693"/>
      <c r="V1722" s="693"/>
      <c r="W1722" s="693"/>
      <c r="X1722" s="693"/>
    </row>
    <row r="1723" spans="2:24" ht="14.15" hidden="1" customHeight="1">
      <c r="B1723" s="688" t="s">
        <v>4454</v>
      </c>
      <c r="D1723" s="687" t="s">
        <v>4455</v>
      </c>
      <c r="E1723" s="687"/>
      <c r="F1723" s="689" t="s">
        <v>269</v>
      </c>
      <c r="G1723" s="689">
        <v>3</v>
      </c>
      <c r="H1723" s="689">
        <v>3</v>
      </c>
      <c r="I1723" s="309" t="s">
        <v>3353</v>
      </c>
      <c r="J1723" s="689">
        <v>3</v>
      </c>
      <c r="K1723" s="694" t="s">
        <v>454</v>
      </c>
      <c r="L1723" s="693" t="s">
        <v>4573</v>
      </c>
      <c r="M1723" s="581">
        <v>0</v>
      </c>
      <c r="N1723" s="581">
        <v>0</v>
      </c>
      <c r="O1723" s="581">
        <v>0</v>
      </c>
      <c r="P1723" s="581">
        <v>0</v>
      </c>
      <c r="Q1723" s="581">
        <v>0</v>
      </c>
      <c r="R1723" s="260">
        <f t="shared" si="79"/>
        <v>0</v>
      </c>
      <c r="S1723" s="693"/>
      <c r="T1723" s="693"/>
      <c r="U1723" s="693"/>
      <c r="V1723" s="693"/>
      <c r="W1723" s="693"/>
      <c r="X1723" s="693"/>
    </row>
    <row r="1724" spans="2:24" ht="14.15" hidden="1" customHeight="1">
      <c r="B1724" s="688" t="s">
        <v>4459</v>
      </c>
      <c r="D1724" s="687" t="s">
        <v>4460</v>
      </c>
      <c r="E1724" s="687"/>
      <c r="F1724" s="689" t="s">
        <v>250</v>
      </c>
      <c r="G1724" s="689"/>
      <c r="H1724" s="689"/>
      <c r="I1724" s="309" t="s">
        <v>3353</v>
      </c>
      <c r="J1724" s="689">
        <v>4</v>
      </c>
      <c r="K1724" s="312" t="s">
        <v>3246</v>
      </c>
      <c r="L1724" s="693" t="s">
        <v>4573</v>
      </c>
      <c r="M1724" s="414">
        <v>0</v>
      </c>
      <c r="N1724" s="414">
        <v>0</v>
      </c>
      <c r="O1724" s="414">
        <v>0</v>
      </c>
      <c r="P1724" s="414">
        <v>0</v>
      </c>
      <c r="Q1724" s="414">
        <v>0</v>
      </c>
      <c r="R1724" s="260">
        <f t="shared" si="79"/>
        <v>0</v>
      </c>
      <c r="S1724" s="693"/>
      <c r="T1724" s="693"/>
      <c r="U1724" s="693"/>
      <c r="V1724" s="693"/>
      <c r="W1724" s="693"/>
      <c r="X1724" s="693"/>
    </row>
    <row r="1725" spans="2:24" ht="14.15" customHeight="1">
      <c r="B1725" s="695" t="s">
        <v>4596</v>
      </c>
      <c r="D1725" s="687" t="s">
        <v>4458</v>
      </c>
      <c r="E1725" s="687"/>
      <c r="F1725" s="689" t="s">
        <v>269</v>
      </c>
      <c r="G1725" s="689">
        <v>3</v>
      </c>
      <c r="H1725" s="689">
        <v>5</v>
      </c>
      <c r="I1725" s="309" t="s">
        <v>3353</v>
      </c>
      <c r="J1725" s="689">
        <v>4</v>
      </c>
      <c r="K1725" s="312" t="s">
        <v>3253</v>
      </c>
      <c r="L1725" s="693" t="s">
        <v>4556</v>
      </c>
      <c r="M1725" s="414">
        <v>1</v>
      </c>
      <c r="N1725" s="414">
        <v>2</v>
      </c>
      <c r="O1725" s="414">
        <v>2</v>
      </c>
      <c r="P1725" s="414">
        <v>0</v>
      </c>
      <c r="Q1725" s="414">
        <v>0</v>
      </c>
      <c r="R1725" s="260">
        <f t="shared" si="79"/>
        <v>5</v>
      </c>
      <c r="S1725" s="693"/>
      <c r="T1725" s="693"/>
      <c r="U1725" s="693"/>
      <c r="V1725" s="693"/>
      <c r="W1725" s="693"/>
      <c r="X1725" s="693"/>
    </row>
    <row r="1726" spans="2:24" ht="14.15" customHeight="1">
      <c r="B1726" s="688" t="s">
        <v>4623</v>
      </c>
      <c r="D1726" s="687" t="s">
        <v>4461</v>
      </c>
      <c r="E1726" s="687"/>
      <c r="F1726" s="689" t="s">
        <v>269</v>
      </c>
      <c r="G1726" s="689">
        <v>4</v>
      </c>
      <c r="H1726" s="689">
        <v>4</v>
      </c>
      <c r="I1726" s="309" t="s">
        <v>3353</v>
      </c>
      <c r="J1726" s="689">
        <v>5</v>
      </c>
      <c r="K1726" s="312" t="s">
        <v>3236</v>
      </c>
      <c r="L1726" s="693" t="s">
        <v>4556</v>
      </c>
      <c r="M1726" s="414">
        <v>1</v>
      </c>
      <c r="N1726" s="414">
        <v>1</v>
      </c>
      <c r="O1726" s="414">
        <v>1</v>
      </c>
      <c r="P1726" s="414">
        <v>1</v>
      </c>
      <c r="Q1726" s="581">
        <v>0</v>
      </c>
      <c r="R1726" s="260">
        <f t="shared" si="79"/>
        <v>4</v>
      </c>
      <c r="S1726" s="693"/>
      <c r="T1726" s="693"/>
      <c r="U1726" s="693"/>
      <c r="V1726" s="693"/>
      <c r="W1726" s="693"/>
      <c r="X1726" s="693"/>
    </row>
    <row r="1727" spans="2:24" ht="14.15" customHeight="1">
      <c r="B1727" s="688" t="s">
        <v>4462</v>
      </c>
      <c r="D1727" s="687" t="s">
        <v>4463</v>
      </c>
      <c r="E1727" s="687"/>
      <c r="F1727" s="689" t="s">
        <v>269</v>
      </c>
      <c r="G1727" s="689">
        <v>7</v>
      </c>
      <c r="H1727" s="689">
        <v>5</v>
      </c>
      <c r="I1727" s="309" t="s">
        <v>3353</v>
      </c>
      <c r="J1727" s="689">
        <v>6</v>
      </c>
      <c r="K1727" s="312" t="s">
        <v>3253</v>
      </c>
      <c r="L1727" s="693" t="s">
        <v>4556</v>
      </c>
      <c r="M1727" s="414">
        <v>2</v>
      </c>
      <c r="N1727" s="414">
        <v>2</v>
      </c>
      <c r="O1727" s="414">
        <v>2</v>
      </c>
      <c r="P1727" s="414">
        <v>2</v>
      </c>
      <c r="Q1727" s="414">
        <v>2</v>
      </c>
      <c r="R1727" s="260">
        <f t="shared" si="79"/>
        <v>10</v>
      </c>
      <c r="S1727" s="693"/>
      <c r="T1727" s="693"/>
      <c r="U1727" s="693"/>
      <c r="V1727" s="693"/>
      <c r="W1727" s="693"/>
      <c r="X1727" s="693"/>
    </row>
    <row r="1728" spans="2:24" ht="14.15" customHeight="1">
      <c r="B1728" s="688" t="s">
        <v>4464</v>
      </c>
      <c r="D1728" s="687" t="s">
        <v>4465</v>
      </c>
      <c r="E1728" s="687"/>
      <c r="F1728" s="689" t="s">
        <v>250</v>
      </c>
      <c r="G1728" s="689"/>
      <c r="H1728" s="689"/>
      <c r="I1728" s="309" t="s">
        <v>3367</v>
      </c>
      <c r="J1728" s="689">
        <v>1</v>
      </c>
      <c r="K1728" s="312" t="s">
        <v>3236</v>
      </c>
      <c r="L1728" s="693" t="s">
        <v>4556</v>
      </c>
      <c r="M1728" s="414">
        <v>1</v>
      </c>
      <c r="N1728" s="414">
        <v>1</v>
      </c>
      <c r="O1728" s="414">
        <v>1</v>
      </c>
      <c r="P1728" s="414">
        <v>1</v>
      </c>
      <c r="Q1728" s="414">
        <v>1</v>
      </c>
      <c r="R1728" s="260">
        <f t="shared" si="79"/>
        <v>5</v>
      </c>
      <c r="S1728" s="693"/>
      <c r="T1728" s="693"/>
      <c r="U1728" s="693"/>
      <c r="V1728" s="693"/>
      <c r="W1728" s="693"/>
      <c r="X1728" s="693"/>
    </row>
    <row r="1729" spans="2:24" ht="14.15" hidden="1" customHeight="1">
      <c r="B1729" s="688" t="s">
        <v>4466</v>
      </c>
      <c r="D1729" s="687" t="s">
        <v>4467</v>
      </c>
      <c r="E1729" s="687"/>
      <c r="F1729" s="689" t="s">
        <v>250</v>
      </c>
      <c r="G1729" s="689"/>
      <c r="H1729" s="689"/>
      <c r="I1729" s="309" t="s">
        <v>3367</v>
      </c>
      <c r="J1729" s="689">
        <v>1</v>
      </c>
      <c r="K1729" s="312" t="s">
        <v>3246</v>
      </c>
      <c r="L1729" s="693" t="s">
        <v>4573</v>
      </c>
      <c r="M1729" s="581">
        <v>0</v>
      </c>
      <c r="N1729" s="581">
        <v>0</v>
      </c>
      <c r="O1729" s="581">
        <v>0</v>
      </c>
      <c r="P1729" s="581">
        <v>0</v>
      </c>
      <c r="Q1729" s="581">
        <v>0</v>
      </c>
      <c r="R1729" s="260">
        <f t="shared" si="79"/>
        <v>0</v>
      </c>
      <c r="S1729" s="693"/>
      <c r="T1729" s="693"/>
      <c r="U1729" s="693"/>
      <c r="V1729" s="693"/>
      <c r="W1729" s="693"/>
      <c r="X1729" s="693"/>
    </row>
    <row r="1730" spans="2:24" ht="14.15" hidden="1" customHeight="1">
      <c r="B1730" s="688" t="s">
        <v>4468</v>
      </c>
      <c r="D1730" s="687" t="s">
        <v>1050</v>
      </c>
      <c r="E1730" s="687"/>
      <c r="F1730" s="689" t="s">
        <v>269</v>
      </c>
      <c r="G1730" s="689">
        <v>2</v>
      </c>
      <c r="H1730" s="689">
        <v>2</v>
      </c>
      <c r="I1730" s="309" t="s">
        <v>3367</v>
      </c>
      <c r="J1730" s="689">
        <v>2</v>
      </c>
      <c r="K1730" s="694" t="s">
        <v>454</v>
      </c>
      <c r="L1730" s="693" t="s">
        <v>4990</v>
      </c>
      <c r="M1730" s="581">
        <v>0</v>
      </c>
      <c r="N1730" s="414">
        <v>0</v>
      </c>
      <c r="O1730" s="414">
        <v>0</v>
      </c>
      <c r="P1730" s="414">
        <v>0</v>
      </c>
      <c r="Q1730" s="414">
        <v>0</v>
      </c>
      <c r="R1730" s="260">
        <f t="shared" si="79"/>
        <v>0</v>
      </c>
      <c r="S1730" s="693"/>
      <c r="T1730" s="693"/>
      <c r="U1730" s="693"/>
      <c r="V1730" s="693"/>
      <c r="W1730" s="693"/>
      <c r="X1730" s="693"/>
    </row>
    <row r="1731" spans="2:24" ht="14.15" customHeight="1">
      <c r="B1731" s="695" t="s">
        <v>4766</v>
      </c>
      <c r="D1731" s="687" t="s">
        <v>4469</v>
      </c>
      <c r="E1731" s="687"/>
      <c r="F1731" s="689" t="s">
        <v>536</v>
      </c>
      <c r="G1731" s="689">
        <v>2</v>
      </c>
      <c r="H1731" s="689">
        <v>2</v>
      </c>
      <c r="I1731" s="309" t="s">
        <v>3367</v>
      </c>
      <c r="J1731" s="689">
        <v>3</v>
      </c>
      <c r="K1731" s="312" t="s">
        <v>3253</v>
      </c>
      <c r="L1731" s="693" t="s">
        <v>4556</v>
      </c>
      <c r="M1731" s="581">
        <v>0</v>
      </c>
      <c r="N1731" s="581">
        <v>0</v>
      </c>
      <c r="O1731" s="581">
        <v>0</v>
      </c>
      <c r="P1731" s="581">
        <v>0</v>
      </c>
      <c r="Q1731" s="581">
        <v>0</v>
      </c>
      <c r="R1731" s="260">
        <f t="shared" si="79"/>
        <v>0</v>
      </c>
      <c r="S1731" s="693"/>
      <c r="T1731" s="693"/>
      <c r="U1731" s="693"/>
      <c r="V1731" s="693"/>
      <c r="W1731" s="693"/>
      <c r="X1731" s="693"/>
    </row>
    <row r="1732" spans="2:24" ht="14.15" customHeight="1">
      <c r="B1732" s="688" t="s">
        <v>4470</v>
      </c>
      <c r="D1732" s="687" t="s">
        <v>4471</v>
      </c>
      <c r="E1732" s="687"/>
      <c r="F1732" s="689" t="s">
        <v>269</v>
      </c>
      <c r="G1732" s="689">
        <v>3</v>
      </c>
      <c r="H1732" s="689">
        <v>3</v>
      </c>
      <c r="I1732" s="309" t="s">
        <v>3367</v>
      </c>
      <c r="J1732" s="689">
        <v>3</v>
      </c>
      <c r="K1732" s="312" t="s">
        <v>3253</v>
      </c>
      <c r="L1732" s="693" t="s">
        <v>4556</v>
      </c>
      <c r="M1732" s="414">
        <v>0</v>
      </c>
      <c r="N1732" s="414">
        <v>1</v>
      </c>
      <c r="O1732" s="414">
        <v>0</v>
      </c>
      <c r="P1732" s="414">
        <v>1</v>
      </c>
      <c r="Q1732" s="414">
        <v>1</v>
      </c>
      <c r="R1732" s="260">
        <f t="shared" si="79"/>
        <v>3</v>
      </c>
      <c r="S1732" s="693"/>
      <c r="T1732" s="693"/>
      <c r="U1732" s="693"/>
      <c r="V1732" s="693"/>
      <c r="W1732" s="693"/>
      <c r="X1732" s="693"/>
    </row>
    <row r="1733" spans="2:24" ht="14.15" hidden="1" customHeight="1">
      <c r="B1733" s="688" t="s">
        <v>4472</v>
      </c>
      <c r="D1733" s="687" t="s">
        <v>4473</v>
      </c>
      <c r="E1733" s="687"/>
      <c r="F1733" s="689" t="s">
        <v>269</v>
      </c>
      <c r="G1733" s="689">
        <v>3</v>
      </c>
      <c r="H1733" s="689">
        <v>2</v>
      </c>
      <c r="I1733" s="309" t="s">
        <v>3367</v>
      </c>
      <c r="J1733" s="689">
        <v>4</v>
      </c>
      <c r="K1733" s="694" t="s">
        <v>454</v>
      </c>
      <c r="L1733" s="693" t="s">
        <v>4574</v>
      </c>
      <c r="M1733" s="581">
        <v>0</v>
      </c>
      <c r="N1733" s="581">
        <v>0</v>
      </c>
      <c r="O1733" s="581">
        <v>0</v>
      </c>
      <c r="P1733" s="581">
        <v>0</v>
      </c>
      <c r="Q1733" s="581">
        <v>0</v>
      </c>
      <c r="R1733" s="260">
        <f t="shared" si="79"/>
        <v>0</v>
      </c>
      <c r="S1733" s="693"/>
      <c r="T1733" s="693"/>
      <c r="U1733" s="693"/>
      <c r="V1733" s="693"/>
      <c r="W1733" s="693"/>
      <c r="X1733" s="693"/>
    </row>
    <row r="1734" spans="2:24" ht="14.15" hidden="1" customHeight="1">
      <c r="B1734" s="688" t="s">
        <v>4474</v>
      </c>
      <c r="D1734" s="687" t="s">
        <v>4475</v>
      </c>
      <c r="E1734" s="687"/>
      <c r="F1734" s="689" t="s">
        <v>250</v>
      </c>
      <c r="G1734" s="689"/>
      <c r="H1734" s="689"/>
      <c r="I1734" s="309" t="s">
        <v>3367</v>
      </c>
      <c r="J1734" s="689">
        <v>5</v>
      </c>
      <c r="K1734" s="312" t="s">
        <v>3246</v>
      </c>
      <c r="L1734" s="693" t="s">
        <v>4556</v>
      </c>
      <c r="M1734" s="414">
        <v>1</v>
      </c>
      <c r="N1734" s="414">
        <v>0</v>
      </c>
      <c r="O1734" s="414">
        <v>1</v>
      </c>
      <c r="P1734" s="414">
        <v>0</v>
      </c>
      <c r="Q1734" s="414">
        <v>0</v>
      </c>
      <c r="R1734" s="260">
        <f t="shared" si="79"/>
        <v>0</v>
      </c>
      <c r="S1734" s="693"/>
      <c r="T1734" s="693"/>
      <c r="U1734" s="693"/>
      <c r="V1734" s="693"/>
      <c r="W1734" s="693"/>
      <c r="X1734" s="693"/>
    </row>
    <row r="1735" spans="2:24" ht="14.15" customHeight="1">
      <c r="B1735" s="688" t="s">
        <v>4628</v>
      </c>
      <c r="D1735" s="687" t="s">
        <v>4476</v>
      </c>
      <c r="E1735" s="687"/>
      <c r="F1735" s="689" t="s">
        <v>269</v>
      </c>
      <c r="G1735" s="689">
        <v>4</v>
      </c>
      <c r="H1735" s="689">
        <v>7</v>
      </c>
      <c r="I1735" s="309" t="s">
        <v>3367</v>
      </c>
      <c r="J1735" s="689">
        <v>6</v>
      </c>
      <c r="K1735" s="312" t="s">
        <v>3236</v>
      </c>
      <c r="L1735" s="693" t="s">
        <v>4556</v>
      </c>
      <c r="M1735" s="414">
        <v>1</v>
      </c>
      <c r="N1735" s="414">
        <v>1</v>
      </c>
      <c r="O1735" s="414">
        <v>1</v>
      </c>
      <c r="P1735" s="581">
        <v>0</v>
      </c>
      <c r="Q1735" s="414">
        <v>1</v>
      </c>
      <c r="R1735" s="260">
        <f t="shared" si="79"/>
        <v>4</v>
      </c>
      <c r="S1735" s="693"/>
      <c r="T1735" s="693"/>
      <c r="U1735" s="693"/>
      <c r="V1735" s="693"/>
      <c r="W1735" s="693"/>
      <c r="X1735" s="693"/>
    </row>
    <row r="1736" spans="2:24" ht="14.15" hidden="1" customHeight="1">
      <c r="B1736" s="688" t="s">
        <v>4477</v>
      </c>
      <c r="D1736" s="687" t="s">
        <v>4478</v>
      </c>
      <c r="E1736" s="687"/>
      <c r="F1736" s="689" t="s">
        <v>269</v>
      </c>
      <c r="G1736" s="689">
        <v>6</v>
      </c>
      <c r="H1736" s="689">
        <v>7</v>
      </c>
      <c r="I1736" s="309" t="s">
        <v>3367</v>
      </c>
      <c r="J1736" s="689">
        <v>6</v>
      </c>
      <c r="K1736" s="694" t="s">
        <v>454</v>
      </c>
      <c r="L1736" s="693" t="s">
        <v>4594</v>
      </c>
      <c r="M1736" s="414">
        <v>0</v>
      </c>
      <c r="N1736" s="414">
        <v>0</v>
      </c>
      <c r="O1736" s="414">
        <v>0</v>
      </c>
      <c r="P1736" s="414">
        <v>0</v>
      </c>
      <c r="Q1736" s="414">
        <v>0</v>
      </c>
      <c r="R1736" s="260">
        <f t="shared" si="79"/>
        <v>0</v>
      </c>
      <c r="S1736" s="693"/>
      <c r="T1736" s="693"/>
      <c r="U1736" s="693"/>
      <c r="V1736" s="693"/>
      <c r="W1736" s="693"/>
      <c r="X1736" s="693"/>
    </row>
    <row r="1737" spans="2:24" ht="14.15" hidden="1" customHeight="1">
      <c r="B1737" s="688" t="s">
        <v>4479</v>
      </c>
      <c r="D1737" s="687" t="s">
        <v>1302</v>
      </c>
      <c r="E1737" s="687"/>
      <c r="F1737" s="689" t="s">
        <v>269</v>
      </c>
      <c r="G1737" s="689">
        <v>3</v>
      </c>
      <c r="H1737" s="689">
        <v>6</v>
      </c>
      <c r="I1737" s="309" t="s">
        <v>3367</v>
      </c>
      <c r="J1737" s="689">
        <v>8</v>
      </c>
      <c r="K1737" s="312" t="s">
        <v>3246</v>
      </c>
      <c r="L1737" s="693" t="s">
        <v>4556</v>
      </c>
      <c r="M1737" s="414">
        <v>0</v>
      </c>
      <c r="N1737" s="414">
        <v>0</v>
      </c>
      <c r="O1737" s="414">
        <v>1</v>
      </c>
      <c r="P1737" s="414">
        <v>0</v>
      </c>
      <c r="Q1737" s="414">
        <v>0</v>
      </c>
      <c r="R1737" s="260">
        <f t="shared" si="79"/>
        <v>0</v>
      </c>
      <c r="S1737" s="693"/>
      <c r="T1737" s="693"/>
      <c r="U1737" s="693"/>
      <c r="V1737" s="693"/>
      <c r="W1737" s="693"/>
      <c r="X1737" s="693"/>
    </row>
    <row r="1738" spans="2:24" ht="14.15" hidden="1" customHeight="1">
      <c r="B1738" s="688" t="s">
        <v>4484</v>
      </c>
      <c r="D1738" s="687" t="s">
        <v>4485</v>
      </c>
      <c r="E1738" s="687"/>
      <c r="F1738" s="689" t="s">
        <v>269</v>
      </c>
      <c r="G1738" s="689">
        <v>1</v>
      </c>
      <c r="H1738" s="689">
        <v>2</v>
      </c>
      <c r="I1738" s="689" t="s">
        <v>407</v>
      </c>
      <c r="J1738" s="689">
        <v>1</v>
      </c>
      <c r="K1738" s="694" t="s">
        <v>454</v>
      </c>
      <c r="L1738" s="693" t="s">
        <v>4589</v>
      </c>
      <c r="M1738" s="414">
        <v>0</v>
      </c>
      <c r="N1738" s="414">
        <v>0</v>
      </c>
      <c r="O1738" s="414">
        <v>0</v>
      </c>
      <c r="P1738" s="414">
        <v>0</v>
      </c>
      <c r="Q1738" s="414">
        <v>0</v>
      </c>
      <c r="R1738" s="260">
        <f t="shared" si="79"/>
        <v>0</v>
      </c>
      <c r="S1738" s="693"/>
      <c r="T1738" s="693"/>
      <c r="U1738" s="693"/>
      <c r="V1738" s="693"/>
      <c r="W1738" s="693"/>
      <c r="X1738" s="693"/>
    </row>
    <row r="1739" spans="2:24" ht="14.15" hidden="1" customHeight="1">
      <c r="B1739" s="688" t="s">
        <v>4480</v>
      </c>
      <c r="D1739" s="687" t="s">
        <v>4481</v>
      </c>
      <c r="E1739" s="687"/>
      <c r="F1739" s="689" t="s">
        <v>269</v>
      </c>
      <c r="G1739" s="689">
        <v>1</v>
      </c>
      <c r="H1739" s="689">
        <v>1</v>
      </c>
      <c r="I1739" s="689" t="s">
        <v>407</v>
      </c>
      <c r="J1739" s="689">
        <v>1</v>
      </c>
      <c r="K1739" s="694" t="s">
        <v>454</v>
      </c>
      <c r="L1739" s="693" t="s">
        <v>4607</v>
      </c>
      <c r="M1739" s="581">
        <v>0</v>
      </c>
      <c r="N1739" s="414">
        <v>0</v>
      </c>
      <c r="O1739" s="414">
        <v>0</v>
      </c>
      <c r="P1739" s="414">
        <v>0</v>
      </c>
      <c r="Q1739" s="414">
        <v>0</v>
      </c>
      <c r="R1739" s="260">
        <f t="shared" si="79"/>
        <v>0</v>
      </c>
      <c r="S1739" s="693"/>
      <c r="T1739" s="693"/>
      <c r="U1739" s="693"/>
      <c r="V1739" s="693"/>
      <c r="W1739" s="693"/>
      <c r="X1739" s="693"/>
    </row>
    <row r="1740" spans="2:24" ht="14.15" customHeight="1">
      <c r="B1740" s="688" t="s">
        <v>4483</v>
      </c>
      <c r="D1740" s="687" t="s">
        <v>4575</v>
      </c>
      <c r="E1740" s="687"/>
      <c r="F1740" s="689" t="s">
        <v>269</v>
      </c>
      <c r="G1740" s="689">
        <v>1</v>
      </c>
      <c r="H1740" s="689">
        <v>1</v>
      </c>
      <c r="I1740" s="689" t="s">
        <v>407</v>
      </c>
      <c r="J1740" s="689">
        <v>1</v>
      </c>
      <c r="K1740" s="312" t="s">
        <v>3253</v>
      </c>
      <c r="L1740" s="693" t="s">
        <v>4556</v>
      </c>
      <c r="M1740" s="414">
        <v>2</v>
      </c>
      <c r="N1740" s="581">
        <v>0</v>
      </c>
      <c r="O1740" s="414">
        <v>1</v>
      </c>
      <c r="P1740" s="414">
        <v>2</v>
      </c>
      <c r="Q1740" s="414">
        <v>2</v>
      </c>
      <c r="R1740" s="260">
        <f t="shared" si="79"/>
        <v>7</v>
      </c>
      <c r="S1740" s="693"/>
      <c r="T1740" s="693"/>
      <c r="U1740" s="693"/>
      <c r="V1740" s="693"/>
      <c r="W1740" s="693"/>
      <c r="X1740" s="693"/>
    </row>
    <row r="1741" spans="2:24" ht="14.15" hidden="1" customHeight="1">
      <c r="B1741" s="688" t="s">
        <v>4580</v>
      </c>
      <c r="D1741" s="687" t="s">
        <v>4482</v>
      </c>
      <c r="E1741" s="687"/>
      <c r="F1741" s="689" t="s">
        <v>269</v>
      </c>
      <c r="G1741" s="689">
        <v>1</v>
      </c>
      <c r="H1741" s="689">
        <v>1</v>
      </c>
      <c r="I1741" s="689" t="s">
        <v>407</v>
      </c>
      <c r="J1741" s="689">
        <v>1</v>
      </c>
      <c r="K1741" s="694" t="s">
        <v>454</v>
      </c>
      <c r="L1741" s="693" t="s">
        <v>4583</v>
      </c>
      <c r="M1741" s="414">
        <v>0</v>
      </c>
      <c r="N1741" s="414">
        <v>0</v>
      </c>
      <c r="O1741" s="414">
        <v>0</v>
      </c>
      <c r="P1741" s="414">
        <v>0</v>
      </c>
      <c r="Q1741" s="414">
        <v>0</v>
      </c>
      <c r="R1741" s="260">
        <f t="shared" si="79"/>
        <v>0</v>
      </c>
      <c r="S1741" s="693"/>
      <c r="T1741" s="693"/>
      <c r="U1741" s="693"/>
      <c r="V1741" s="693"/>
      <c r="W1741" s="693"/>
      <c r="X1741" s="693"/>
    </row>
    <row r="1742" spans="2:24" ht="14.15" hidden="1" customHeight="1">
      <c r="B1742" s="688" t="s">
        <v>4499</v>
      </c>
      <c r="D1742" s="687" t="s">
        <v>4500</v>
      </c>
      <c r="E1742" s="687"/>
      <c r="F1742" s="689" t="s">
        <v>269</v>
      </c>
      <c r="G1742" s="689">
        <v>2</v>
      </c>
      <c r="H1742" s="689">
        <v>4</v>
      </c>
      <c r="I1742" s="689" t="s">
        <v>407</v>
      </c>
      <c r="J1742" s="689">
        <v>2</v>
      </c>
      <c r="K1742" s="694" t="s">
        <v>454</v>
      </c>
      <c r="L1742" s="693" t="s">
        <v>4573</v>
      </c>
      <c r="M1742" s="581">
        <v>0</v>
      </c>
      <c r="N1742" s="581">
        <v>0</v>
      </c>
      <c r="O1742" s="581">
        <v>0</v>
      </c>
      <c r="P1742" s="581">
        <v>0</v>
      </c>
      <c r="Q1742" s="581">
        <v>0</v>
      </c>
      <c r="R1742" s="260">
        <f t="shared" si="79"/>
        <v>0</v>
      </c>
      <c r="S1742" s="693"/>
      <c r="T1742" s="693"/>
      <c r="U1742" s="693"/>
      <c r="V1742" s="693"/>
      <c r="W1742" s="693"/>
      <c r="X1742" s="693"/>
    </row>
    <row r="1743" spans="2:24" ht="14.15" customHeight="1">
      <c r="B1743" s="695" t="s">
        <v>4591</v>
      </c>
      <c r="D1743" s="687" t="s">
        <v>4502</v>
      </c>
      <c r="E1743" s="687"/>
      <c r="F1743" s="689" t="s">
        <v>269</v>
      </c>
      <c r="G1743" s="689">
        <v>3</v>
      </c>
      <c r="H1743" s="689">
        <v>2</v>
      </c>
      <c r="I1743" s="689" t="s">
        <v>407</v>
      </c>
      <c r="J1743" s="689">
        <v>2</v>
      </c>
      <c r="K1743" s="312" t="s">
        <v>3236</v>
      </c>
      <c r="L1743" s="693" t="s">
        <v>4556</v>
      </c>
      <c r="M1743" s="581">
        <v>0</v>
      </c>
      <c r="N1743" s="581">
        <v>0</v>
      </c>
      <c r="O1743" s="581">
        <v>0</v>
      </c>
      <c r="P1743" s="581">
        <v>0</v>
      </c>
      <c r="Q1743" s="581">
        <v>0</v>
      </c>
      <c r="R1743" s="260">
        <f t="shared" si="79"/>
        <v>0</v>
      </c>
      <c r="S1743" s="693"/>
      <c r="T1743" s="693"/>
      <c r="U1743" s="693"/>
      <c r="V1743" s="693"/>
      <c r="W1743" s="693"/>
      <c r="X1743" s="693"/>
    </row>
    <row r="1744" spans="2:24" ht="14.15" hidden="1" customHeight="1">
      <c r="B1744" s="695" t="s">
        <v>4618</v>
      </c>
      <c r="D1744" s="687" t="s">
        <v>4501</v>
      </c>
      <c r="E1744" s="687"/>
      <c r="F1744" s="689" t="s">
        <v>269</v>
      </c>
      <c r="G1744" s="689">
        <v>2</v>
      </c>
      <c r="H1744" s="689">
        <v>6</v>
      </c>
      <c r="I1744" s="689" t="s">
        <v>407</v>
      </c>
      <c r="J1744" s="689">
        <v>2</v>
      </c>
      <c r="K1744" s="694" t="s">
        <v>454</v>
      </c>
      <c r="L1744" s="693" t="s">
        <v>4617</v>
      </c>
      <c r="M1744" s="414">
        <v>0</v>
      </c>
      <c r="N1744" s="414">
        <v>0</v>
      </c>
      <c r="O1744" s="581">
        <v>0</v>
      </c>
      <c r="P1744" s="414">
        <v>0</v>
      </c>
      <c r="Q1744" s="414">
        <v>0</v>
      </c>
      <c r="R1744" s="260">
        <f t="shared" si="79"/>
        <v>0</v>
      </c>
      <c r="S1744" s="693"/>
      <c r="T1744" s="693"/>
      <c r="U1744" s="693"/>
      <c r="V1744" s="693"/>
      <c r="W1744" s="693"/>
      <c r="X1744" s="693"/>
    </row>
    <row r="1745" spans="2:24" ht="14.15" hidden="1" customHeight="1">
      <c r="B1745" s="695" t="s">
        <v>4599</v>
      </c>
      <c r="D1745" s="687" t="s">
        <v>4497</v>
      </c>
      <c r="E1745" s="687"/>
      <c r="F1745" s="689" t="s">
        <v>269</v>
      </c>
      <c r="G1745" s="689">
        <v>2</v>
      </c>
      <c r="H1745" s="689">
        <v>3</v>
      </c>
      <c r="I1745" s="689" t="s">
        <v>407</v>
      </c>
      <c r="J1745" s="689">
        <v>2</v>
      </c>
      <c r="K1745" s="312" t="s">
        <v>3246</v>
      </c>
      <c r="L1745" s="693" t="s">
        <v>4556</v>
      </c>
      <c r="M1745" s="581">
        <v>0</v>
      </c>
      <c r="N1745" s="581">
        <v>0</v>
      </c>
      <c r="O1745" s="581">
        <v>0</v>
      </c>
      <c r="P1745" s="414">
        <v>1</v>
      </c>
      <c r="Q1745" s="414">
        <v>0</v>
      </c>
      <c r="R1745" s="260">
        <f t="shared" si="79"/>
        <v>0</v>
      </c>
      <c r="S1745" s="693"/>
      <c r="T1745" s="693"/>
      <c r="U1745" s="693"/>
      <c r="V1745" s="693"/>
      <c r="W1745" s="693"/>
      <c r="X1745" s="693"/>
    </row>
    <row r="1746" spans="2:24" ht="14.15" hidden="1" customHeight="1">
      <c r="B1746" s="688" t="s">
        <v>4619</v>
      </c>
      <c r="D1746" s="687" t="s">
        <v>4498</v>
      </c>
      <c r="E1746" s="687"/>
      <c r="F1746" s="689" t="s">
        <v>269</v>
      </c>
      <c r="G1746" s="689">
        <v>2</v>
      </c>
      <c r="H1746" s="689">
        <v>3</v>
      </c>
      <c r="I1746" s="689" t="s">
        <v>407</v>
      </c>
      <c r="J1746" s="689">
        <v>2</v>
      </c>
      <c r="K1746" s="312" t="s">
        <v>3246</v>
      </c>
      <c r="L1746" s="693" t="s">
        <v>4624</v>
      </c>
      <c r="M1746" s="581">
        <v>0</v>
      </c>
      <c r="N1746" s="414">
        <v>0</v>
      </c>
      <c r="O1746" s="581">
        <v>0</v>
      </c>
      <c r="P1746" s="414">
        <v>0</v>
      </c>
      <c r="Q1746" s="414">
        <v>0</v>
      </c>
      <c r="R1746" s="260">
        <f t="shared" si="79"/>
        <v>0</v>
      </c>
      <c r="S1746" s="693"/>
      <c r="T1746" s="693"/>
      <c r="U1746" s="693"/>
      <c r="V1746" s="693"/>
      <c r="W1746" s="693"/>
      <c r="X1746" s="693"/>
    </row>
    <row r="1747" spans="2:24" ht="14.15" hidden="1" customHeight="1">
      <c r="B1747" s="688" t="s">
        <v>4490</v>
      </c>
      <c r="D1747" s="687" t="s">
        <v>4491</v>
      </c>
      <c r="E1747" s="687"/>
      <c r="F1747" s="689" t="s">
        <v>269</v>
      </c>
      <c r="G1747" s="689">
        <v>2</v>
      </c>
      <c r="H1747" s="689">
        <v>1</v>
      </c>
      <c r="I1747" s="689" t="s">
        <v>407</v>
      </c>
      <c r="J1747" s="689">
        <v>2</v>
      </c>
      <c r="K1747" s="694" t="s">
        <v>454</v>
      </c>
      <c r="L1747" s="693" t="s">
        <v>4996</v>
      </c>
      <c r="M1747" s="581">
        <v>0</v>
      </c>
      <c r="N1747" s="414">
        <v>0</v>
      </c>
      <c r="O1747" s="414">
        <v>0</v>
      </c>
      <c r="P1747" s="414">
        <v>0</v>
      </c>
      <c r="Q1747" s="414">
        <v>0</v>
      </c>
      <c r="R1747" s="260">
        <f t="shared" si="79"/>
        <v>0</v>
      </c>
      <c r="S1747" s="693"/>
      <c r="T1747" s="693"/>
      <c r="U1747" s="693"/>
      <c r="V1747" s="693"/>
      <c r="W1747" s="693"/>
      <c r="X1747" s="693"/>
    </row>
    <row r="1748" spans="2:24" ht="14.15" hidden="1" customHeight="1">
      <c r="B1748" s="688" t="s">
        <v>4504</v>
      </c>
      <c r="D1748" s="687" t="s">
        <v>4505</v>
      </c>
      <c r="E1748" s="687"/>
      <c r="F1748" s="689" t="s">
        <v>269</v>
      </c>
      <c r="G1748" s="689">
        <v>3</v>
      </c>
      <c r="H1748" s="689">
        <v>2</v>
      </c>
      <c r="I1748" s="689" t="s">
        <v>407</v>
      </c>
      <c r="J1748" s="689">
        <v>2</v>
      </c>
      <c r="K1748" s="312" t="s">
        <v>3246</v>
      </c>
      <c r="L1748" s="693" t="s">
        <v>5022</v>
      </c>
      <c r="M1748" s="581">
        <v>0</v>
      </c>
      <c r="N1748" s="414">
        <v>0</v>
      </c>
      <c r="O1748" s="414">
        <v>0</v>
      </c>
      <c r="P1748" s="414">
        <v>0</v>
      </c>
      <c r="Q1748" s="414">
        <v>0</v>
      </c>
      <c r="R1748" s="260">
        <f t="shared" si="79"/>
        <v>0</v>
      </c>
      <c r="S1748" s="693"/>
      <c r="T1748" s="693"/>
      <c r="U1748" s="693"/>
      <c r="V1748" s="693"/>
      <c r="W1748" s="693"/>
      <c r="X1748" s="693"/>
    </row>
    <row r="1749" spans="2:24" ht="14.15" hidden="1" customHeight="1">
      <c r="B1749" s="688" t="s">
        <v>4486</v>
      </c>
      <c r="D1749" s="687" t="s">
        <v>4487</v>
      </c>
      <c r="E1749" s="687"/>
      <c r="F1749" s="689" t="s">
        <v>269</v>
      </c>
      <c r="G1749" s="689">
        <v>0</v>
      </c>
      <c r="H1749" s="689">
        <v>3</v>
      </c>
      <c r="I1749" s="689" t="s">
        <v>407</v>
      </c>
      <c r="J1749" s="689">
        <v>2</v>
      </c>
      <c r="K1749" s="694" t="s">
        <v>454</v>
      </c>
      <c r="L1749" s="693" t="s">
        <v>4573</v>
      </c>
      <c r="M1749" s="581">
        <v>0</v>
      </c>
      <c r="N1749" s="581">
        <v>0</v>
      </c>
      <c r="O1749" s="581">
        <v>0</v>
      </c>
      <c r="P1749" s="581">
        <v>0</v>
      </c>
      <c r="Q1749" s="581">
        <v>0</v>
      </c>
      <c r="R1749" s="260">
        <f t="shared" si="79"/>
        <v>0</v>
      </c>
      <c r="S1749" s="693"/>
      <c r="T1749" s="693"/>
      <c r="U1749" s="693"/>
      <c r="V1749" s="693"/>
      <c r="W1749" s="693"/>
      <c r="X1749" s="693"/>
    </row>
    <row r="1750" spans="2:24" ht="14.15" hidden="1" customHeight="1">
      <c r="B1750" s="688" t="s">
        <v>4492</v>
      </c>
      <c r="D1750" s="687" t="s">
        <v>4493</v>
      </c>
      <c r="E1750" s="687"/>
      <c r="F1750" s="689" t="s">
        <v>269</v>
      </c>
      <c r="G1750" s="689">
        <v>2</v>
      </c>
      <c r="H1750" s="689">
        <v>1</v>
      </c>
      <c r="I1750" s="689" t="s">
        <v>407</v>
      </c>
      <c r="J1750" s="689">
        <v>2</v>
      </c>
      <c r="K1750" s="694" t="s">
        <v>454</v>
      </c>
      <c r="L1750" s="693" t="s">
        <v>4587</v>
      </c>
      <c r="M1750" s="581">
        <v>0</v>
      </c>
      <c r="N1750" s="414">
        <v>0</v>
      </c>
      <c r="O1750" s="414">
        <v>0</v>
      </c>
      <c r="P1750" s="414">
        <v>0</v>
      </c>
      <c r="Q1750" s="414">
        <v>0</v>
      </c>
      <c r="R1750" s="260">
        <f t="shared" si="79"/>
        <v>0</v>
      </c>
      <c r="S1750" s="693"/>
      <c r="T1750" s="693"/>
      <c r="U1750" s="693"/>
      <c r="V1750" s="693"/>
      <c r="W1750" s="693"/>
      <c r="X1750" s="693"/>
    </row>
    <row r="1751" spans="2:24" ht="14.15" customHeight="1">
      <c r="B1751" s="688" t="s">
        <v>4495</v>
      </c>
      <c r="D1751" s="690" t="s">
        <v>4496</v>
      </c>
      <c r="E1751" s="690"/>
      <c r="F1751" s="689" t="s">
        <v>269</v>
      </c>
      <c r="G1751" s="689">
        <v>2</v>
      </c>
      <c r="H1751" s="689">
        <v>3</v>
      </c>
      <c r="I1751" s="689" t="s">
        <v>407</v>
      </c>
      <c r="J1751" s="689">
        <v>2</v>
      </c>
      <c r="K1751" s="312" t="s">
        <v>3253</v>
      </c>
      <c r="L1751" s="693" t="s">
        <v>4556</v>
      </c>
      <c r="M1751" s="414">
        <v>1</v>
      </c>
      <c r="N1751" s="414">
        <v>1</v>
      </c>
      <c r="O1751" s="414">
        <v>1</v>
      </c>
      <c r="P1751" s="414">
        <v>2</v>
      </c>
      <c r="Q1751" s="414">
        <v>2</v>
      </c>
      <c r="R1751" s="260">
        <f t="shared" si="79"/>
        <v>7</v>
      </c>
      <c r="S1751" s="693"/>
      <c r="T1751" s="693"/>
      <c r="U1751" s="693"/>
      <c r="V1751" s="693"/>
      <c r="W1751" s="693"/>
      <c r="X1751" s="693"/>
    </row>
    <row r="1752" spans="2:24" ht="14.15" hidden="1" customHeight="1">
      <c r="B1752" s="688" t="s">
        <v>4488</v>
      </c>
      <c r="D1752" s="687" t="s">
        <v>4489</v>
      </c>
      <c r="E1752" s="687"/>
      <c r="F1752" s="689" t="s">
        <v>269</v>
      </c>
      <c r="G1752" s="689">
        <v>1</v>
      </c>
      <c r="H1752" s="689">
        <v>2</v>
      </c>
      <c r="I1752" s="689" t="s">
        <v>407</v>
      </c>
      <c r="J1752" s="689">
        <v>2</v>
      </c>
      <c r="K1752" s="694" t="s">
        <v>454</v>
      </c>
      <c r="L1752" s="693" t="s">
        <v>4604</v>
      </c>
      <c r="M1752" s="581">
        <v>0</v>
      </c>
      <c r="N1752" s="414">
        <v>0</v>
      </c>
      <c r="O1752" s="581">
        <v>0</v>
      </c>
      <c r="P1752" s="581">
        <v>0</v>
      </c>
      <c r="Q1752" s="581">
        <v>0</v>
      </c>
      <c r="R1752" s="260">
        <f t="shared" si="79"/>
        <v>0</v>
      </c>
      <c r="S1752" s="693"/>
      <c r="T1752" s="693"/>
      <c r="U1752" s="693"/>
      <c r="V1752" s="693"/>
      <c r="W1752" s="693"/>
      <c r="X1752" s="693"/>
    </row>
    <row r="1753" spans="2:24" ht="14.15" hidden="1" customHeight="1">
      <c r="B1753" s="688" t="s">
        <v>4494</v>
      </c>
      <c r="D1753" s="687" t="s">
        <v>1172</v>
      </c>
      <c r="E1753" s="687"/>
      <c r="F1753" s="689" t="s">
        <v>269</v>
      </c>
      <c r="G1753" s="689">
        <v>2</v>
      </c>
      <c r="H1753" s="689">
        <v>2</v>
      </c>
      <c r="I1753" s="689" t="s">
        <v>407</v>
      </c>
      <c r="J1753" s="689">
        <v>2</v>
      </c>
      <c r="K1753" s="694" t="s">
        <v>454</v>
      </c>
      <c r="L1753" s="693" t="s">
        <v>4576</v>
      </c>
      <c r="M1753" s="581">
        <v>0</v>
      </c>
      <c r="N1753" s="581">
        <v>0</v>
      </c>
      <c r="O1753" s="581">
        <v>0</v>
      </c>
      <c r="P1753" s="581">
        <v>0</v>
      </c>
      <c r="Q1753" s="581">
        <v>0</v>
      </c>
      <c r="R1753" s="260">
        <f t="shared" si="79"/>
        <v>0</v>
      </c>
      <c r="S1753" s="693"/>
      <c r="T1753" s="693"/>
      <c r="U1753" s="693"/>
      <c r="V1753" s="693"/>
      <c r="W1753" s="693"/>
      <c r="X1753" s="693"/>
    </row>
    <row r="1754" spans="2:24" ht="14.15" hidden="1" customHeight="1">
      <c r="B1754" s="695" t="s">
        <v>4592</v>
      </c>
      <c r="D1754" s="687" t="s">
        <v>4503</v>
      </c>
      <c r="E1754" s="687"/>
      <c r="F1754" s="689" t="s">
        <v>269</v>
      </c>
      <c r="G1754" s="689">
        <v>3</v>
      </c>
      <c r="H1754" s="689">
        <v>2</v>
      </c>
      <c r="I1754" s="689" t="s">
        <v>407</v>
      </c>
      <c r="J1754" s="689">
        <v>2</v>
      </c>
      <c r="K1754" s="694" t="s">
        <v>454</v>
      </c>
      <c r="L1754" s="693" t="s">
        <v>4590</v>
      </c>
      <c r="M1754" s="581">
        <v>0</v>
      </c>
      <c r="N1754" s="414">
        <v>0</v>
      </c>
      <c r="O1754" s="581">
        <v>0</v>
      </c>
      <c r="P1754" s="414">
        <v>0</v>
      </c>
      <c r="Q1754" s="414">
        <v>0</v>
      </c>
      <c r="R1754" s="260">
        <f t="shared" si="79"/>
        <v>0</v>
      </c>
      <c r="S1754" s="693"/>
      <c r="T1754" s="693"/>
      <c r="U1754" s="693"/>
      <c r="V1754" s="693"/>
      <c r="W1754" s="693"/>
      <c r="X1754" s="693"/>
    </row>
    <row r="1755" spans="2:24" ht="14.15" customHeight="1">
      <c r="B1755" s="688" t="s">
        <v>4517</v>
      </c>
      <c r="D1755" s="690" t="s">
        <v>4518</v>
      </c>
      <c r="E1755" s="690"/>
      <c r="F1755" s="689" t="s">
        <v>269</v>
      </c>
      <c r="G1755" s="689">
        <v>3</v>
      </c>
      <c r="H1755" s="689">
        <v>4</v>
      </c>
      <c r="I1755" s="689" t="s">
        <v>407</v>
      </c>
      <c r="J1755" s="689">
        <v>3</v>
      </c>
      <c r="K1755" s="312" t="s">
        <v>3253</v>
      </c>
      <c r="L1755" s="693" t="s">
        <v>4556</v>
      </c>
      <c r="M1755" s="414">
        <v>1</v>
      </c>
      <c r="N1755" s="414">
        <v>2</v>
      </c>
      <c r="O1755" s="414">
        <v>1</v>
      </c>
      <c r="P1755" s="414">
        <v>2</v>
      </c>
      <c r="Q1755" s="414">
        <v>1</v>
      </c>
      <c r="R1755" s="260">
        <f t="shared" si="79"/>
        <v>7</v>
      </c>
      <c r="S1755" s="693"/>
      <c r="T1755" s="693"/>
      <c r="U1755" s="693"/>
      <c r="V1755" s="693"/>
      <c r="W1755" s="693"/>
      <c r="X1755" s="693"/>
    </row>
    <row r="1756" spans="2:24" ht="14.15" hidden="1" customHeight="1">
      <c r="B1756" s="688" t="s">
        <v>4514</v>
      </c>
      <c r="D1756" s="687" t="s">
        <v>4482</v>
      </c>
      <c r="E1756" s="687"/>
      <c r="F1756" s="689" t="s">
        <v>269</v>
      </c>
      <c r="G1756" s="689">
        <v>3</v>
      </c>
      <c r="H1756" s="689">
        <v>2</v>
      </c>
      <c r="I1756" s="689" t="s">
        <v>407</v>
      </c>
      <c r="J1756" s="689">
        <v>3</v>
      </c>
      <c r="K1756" s="694" t="s">
        <v>454</v>
      </c>
      <c r="L1756" s="693" t="s">
        <v>4579</v>
      </c>
      <c r="M1756" s="581">
        <v>0</v>
      </c>
      <c r="N1756" s="581">
        <v>0</v>
      </c>
      <c r="O1756" s="414">
        <v>0</v>
      </c>
      <c r="P1756" s="414">
        <v>0</v>
      </c>
      <c r="Q1756" s="414">
        <v>0</v>
      </c>
      <c r="R1756" s="260">
        <f t="shared" si="79"/>
        <v>0</v>
      </c>
      <c r="S1756" s="693"/>
      <c r="T1756" s="693"/>
      <c r="U1756" s="693"/>
      <c r="V1756" s="693"/>
      <c r="W1756" s="693"/>
      <c r="X1756" s="693"/>
    </row>
    <row r="1757" spans="2:24" ht="14.15" hidden="1" customHeight="1">
      <c r="B1757" s="688" t="s">
        <v>4519</v>
      </c>
      <c r="D1757" s="687" t="s">
        <v>4520</v>
      </c>
      <c r="E1757" s="687"/>
      <c r="F1757" s="689" t="s">
        <v>269</v>
      </c>
      <c r="G1757" s="689">
        <v>5</v>
      </c>
      <c r="H1757" s="689">
        <v>4</v>
      </c>
      <c r="I1757" s="689" t="s">
        <v>407</v>
      </c>
      <c r="J1757" s="689">
        <v>3</v>
      </c>
      <c r="K1757" s="312" t="s">
        <v>3246</v>
      </c>
      <c r="L1757" s="693" t="s">
        <v>4810</v>
      </c>
      <c r="M1757" s="581">
        <v>0</v>
      </c>
      <c r="N1757" s="581">
        <v>0</v>
      </c>
      <c r="O1757" s="414">
        <v>0</v>
      </c>
      <c r="P1757" s="414">
        <v>0</v>
      </c>
      <c r="Q1757" s="414">
        <v>0</v>
      </c>
      <c r="R1757" s="260">
        <f t="shared" si="79"/>
        <v>0</v>
      </c>
      <c r="S1757" s="693"/>
      <c r="T1757" s="693"/>
      <c r="U1757" s="693"/>
      <c r="V1757" s="693"/>
      <c r="W1757" s="693"/>
      <c r="X1757" s="693"/>
    </row>
    <row r="1758" spans="2:24" ht="14.15" hidden="1" customHeight="1">
      <c r="B1758" s="688" t="s">
        <v>4512</v>
      </c>
      <c r="D1758" s="687" t="s">
        <v>4513</v>
      </c>
      <c r="E1758" s="687"/>
      <c r="F1758" s="689" t="s">
        <v>269</v>
      </c>
      <c r="G1758" s="689">
        <v>2</v>
      </c>
      <c r="H1758" s="689">
        <v>3</v>
      </c>
      <c r="I1758" s="689" t="s">
        <v>407</v>
      </c>
      <c r="J1758" s="689">
        <v>3</v>
      </c>
      <c r="K1758" s="312" t="s">
        <v>3246</v>
      </c>
      <c r="L1758" s="693" t="s">
        <v>5030</v>
      </c>
      <c r="M1758" s="414">
        <v>0</v>
      </c>
      <c r="N1758" s="414">
        <v>0</v>
      </c>
      <c r="O1758" s="414">
        <v>0</v>
      </c>
      <c r="P1758" s="414">
        <v>0</v>
      </c>
      <c r="Q1758" s="414">
        <v>0</v>
      </c>
      <c r="R1758" s="260">
        <f t="shared" si="79"/>
        <v>0</v>
      </c>
      <c r="S1758" s="693"/>
      <c r="T1758" s="693"/>
      <c r="U1758" s="693"/>
      <c r="V1758" s="693"/>
      <c r="W1758" s="693"/>
      <c r="X1758" s="693"/>
    </row>
    <row r="1759" spans="2:24" ht="14.15" customHeight="1">
      <c r="B1759" s="688" t="s">
        <v>4515</v>
      </c>
      <c r="D1759" s="690" t="s">
        <v>4516</v>
      </c>
      <c r="E1759" s="690"/>
      <c r="F1759" s="689" t="s">
        <v>269</v>
      </c>
      <c r="G1759" s="689">
        <v>3</v>
      </c>
      <c r="H1759" s="689">
        <v>3</v>
      </c>
      <c r="I1759" s="689" t="s">
        <v>407</v>
      </c>
      <c r="J1759" s="689">
        <v>3</v>
      </c>
      <c r="K1759" s="312" t="s">
        <v>3253</v>
      </c>
      <c r="L1759" s="693" t="s">
        <v>4556</v>
      </c>
      <c r="M1759" s="414">
        <v>1</v>
      </c>
      <c r="N1759" s="414">
        <v>2</v>
      </c>
      <c r="O1759" s="414">
        <v>2</v>
      </c>
      <c r="P1759" s="414">
        <v>2</v>
      </c>
      <c r="Q1759" s="414">
        <v>0</v>
      </c>
      <c r="R1759" s="260">
        <f t="shared" si="79"/>
        <v>7</v>
      </c>
      <c r="S1759" s="693"/>
      <c r="T1759" s="693"/>
      <c r="U1759" s="693"/>
      <c r="V1759" s="693"/>
      <c r="W1759" s="693"/>
      <c r="X1759" s="693"/>
    </row>
    <row r="1760" spans="2:24" ht="14.15" hidden="1" customHeight="1">
      <c r="B1760" s="688" t="s">
        <v>4506</v>
      </c>
      <c r="D1760" s="687" t="s">
        <v>4507</v>
      </c>
      <c r="E1760" s="687"/>
      <c r="F1760" s="689" t="s">
        <v>269</v>
      </c>
      <c r="G1760" s="689">
        <v>1</v>
      </c>
      <c r="H1760" s="689">
        <v>1</v>
      </c>
      <c r="I1760" s="689" t="s">
        <v>407</v>
      </c>
      <c r="J1760" s="689">
        <v>3</v>
      </c>
      <c r="K1760" s="694" t="s">
        <v>454</v>
      </c>
      <c r="L1760" s="693" t="s">
        <v>4625</v>
      </c>
      <c r="M1760" s="581">
        <v>0</v>
      </c>
      <c r="N1760" s="581">
        <v>0</v>
      </c>
      <c r="O1760" s="581">
        <v>0</v>
      </c>
      <c r="P1760" s="581">
        <v>0</v>
      </c>
      <c r="Q1760" s="414">
        <v>0</v>
      </c>
      <c r="R1760" s="260">
        <f t="shared" si="79"/>
        <v>0</v>
      </c>
      <c r="S1760" s="693"/>
      <c r="T1760" s="693"/>
      <c r="U1760" s="693"/>
      <c r="V1760" s="693"/>
      <c r="W1760" s="693"/>
      <c r="X1760" s="693"/>
    </row>
    <row r="1761" spans="2:24" ht="14.15" customHeight="1">
      <c r="B1761" s="688" t="s">
        <v>4510</v>
      </c>
      <c r="D1761" s="690" t="s">
        <v>4511</v>
      </c>
      <c r="E1761" s="690"/>
      <c r="F1761" s="689" t="s">
        <v>269</v>
      </c>
      <c r="G1761" s="689">
        <v>2</v>
      </c>
      <c r="H1761" s="689">
        <v>3</v>
      </c>
      <c r="I1761" s="689" t="s">
        <v>407</v>
      </c>
      <c r="J1761" s="689">
        <v>3</v>
      </c>
      <c r="K1761" s="312" t="s">
        <v>3253</v>
      </c>
      <c r="L1761" s="693" t="s">
        <v>4556</v>
      </c>
      <c r="M1761" s="414">
        <v>2</v>
      </c>
      <c r="N1761" s="581">
        <v>0</v>
      </c>
      <c r="O1761" s="414">
        <v>2</v>
      </c>
      <c r="P1761" s="414">
        <v>2</v>
      </c>
      <c r="Q1761" s="414">
        <v>1</v>
      </c>
      <c r="R1761" s="260">
        <f t="shared" si="79"/>
        <v>7</v>
      </c>
      <c r="S1761" s="693"/>
      <c r="T1761" s="693"/>
      <c r="U1761" s="693"/>
      <c r="V1761" s="693"/>
      <c r="W1761" s="693"/>
      <c r="X1761" s="693"/>
    </row>
    <row r="1762" spans="2:24" ht="14.15" hidden="1" customHeight="1">
      <c r="B1762" s="688" t="s">
        <v>4508</v>
      </c>
      <c r="D1762" s="687" t="s">
        <v>4509</v>
      </c>
      <c r="E1762" s="687"/>
      <c r="F1762" s="689" t="s">
        <v>269</v>
      </c>
      <c r="G1762" s="689">
        <v>2</v>
      </c>
      <c r="H1762" s="689">
        <v>2</v>
      </c>
      <c r="I1762" s="689" t="s">
        <v>407</v>
      </c>
      <c r="J1762" s="689">
        <v>3</v>
      </c>
      <c r="K1762" s="694" t="s">
        <v>454</v>
      </c>
      <c r="L1762" s="693" t="s">
        <v>4573</v>
      </c>
      <c r="M1762" s="581">
        <v>0</v>
      </c>
      <c r="N1762" s="581">
        <v>0</v>
      </c>
      <c r="O1762" s="581">
        <v>0</v>
      </c>
      <c r="P1762" s="581">
        <v>0</v>
      </c>
      <c r="Q1762" s="581">
        <v>0</v>
      </c>
      <c r="R1762" s="260">
        <f t="shared" si="79"/>
        <v>0</v>
      </c>
      <c r="S1762" s="693"/>
      <c r="T1762" s="693"/>
      <c r="U1762" s="693"/>
      <c r="V1762" s="693"/>
      <c r="W1762" s="693"/>
      <c r="X1762" s="693"/>
    </row>
    <row r="1763" spans="2:24" ht="14.15" hidden="1" customHeight="1">
      <c r="B1763" s="688" t="s">
        <v>4527</v>
      </c>
      <c r="D1763" s="687" t="s">
        <v>4528</v>
      </c>
      <c r="E1763" s="687"/>
      <c r="F1763" s="689" t="s">
        <v>269</v>
      </c>
      <c r="G1763" s="689">
        <v>6</v>
      </c>
      <c r="H1763" s="689">
        <v>5</v>
      </c>
      <c r="I1763" s="689" t="s">
        <v>407</v>
      </c>
      <c r="J1763" s="689">
        <v>4</v>
      </c>
      <c r="K1763" s="312" t="s">
        <v>3246</v>
      </c>
      <c r="L1763" s="693" t="s">
        <v>5005</v>
      </c>
      <c r="M1763" s="581">
        <v>0</v>
      </c>
      <c r="N1763" s="414">
        <v>0</v>
      </c>
      <c r="O1763" s="414">
        <v>0</v>
      </c>
      <c r="P1763" s="414">
        <v>0</v>
      </c>
      <c r="Q1763" s="414">
        <v>0</v>
      </c>
      <c r="R1763" s="260">
        <f t="shared" si="79"/>
        <v>0</v>
      </c>
      <c r="S1763" s="693"/>
      <c r="T1763" s="693"/>
      <c r="U1763" s="693"/>
      <c r="V1763" s="693"/>
      <c r="W1763" s="693"/>
      <c r="X1763" s="693"/>
    </row>
    <row r="1764" spans="2:24" ht="14.15" hidden="1" customHeight="1">
      <c r="B1764" s="688" t="s">
        <v>4521</v>
      </c>
      <c r="D1764" s="687" t="s">
        <v>4522</v>
      </c>
      <c r="E1764" s="687"/>
      <c r="F1764" s="689" t="s">
        <v>269</v>
      </c>
      <c r="G1764" s="689">
        <v>2</v>
      </c>
      <c r="H1764" s="689">
        <v>5</v>
      </c>
      <c r="I1764" s="689" t="s">
        <v>407</v>
      </c>
      <c r="J1764" s="689">
        <v>4</v>
      </c>
      <c r="K1764" s="694" t="s">
        <v>454</v>
      </c>
      <c r="L1764" s="693" t="s">
        <v>4589</v>
      </c>
      <c r="M1764" s="414">
        <v>0</v>
      </c>
      <c r="N1764" s="414">
        <v>0</v>
      </c>
      <c r="O1764" s="414">
        <v>0</v>
      </c>
      <c r="P1764" s="414">
        <v>0</v>
      </c>
      <c r="Q1764" s="414">
        <v>0</v>
      </c>
      <c r="R1764" s="260">
        <f t="shared" si="79"/>
        <v>0</v>
      </c>
      <c r="S1764" s="693"/>
      <c r="T1764" s="693"/>
      <c r="U1764" s="693"/>
      <c r="V1764" s="693"/>
      <c r="W1764" s="693"/>
      <c r="X1764" s="693"/>
    </row>
    <row r="1765" spans="2:24" ht="14.15" customHeight="1">
      <c r="B1765" s="688" t="s">
        <v>4525</v>
      </c>
      <c r="D1765" s="690" t="s">
        <v>4526</v>
      </c>
      <c r="E1765" s="690"/>
      <c r="F1765" s="689" t="s">
        <v>269</v>
      </c>
      <c r="G1765" s="689">
        <v>4</v>
      </c>
      <c r="H1765" s="689">
        <v>4</v>
      </c>
      <c r="I1765" s="689" t="s">
        <v>407</v>
      </c>
      <c r="J1765" s="689">
        <v>4</v>
      </c>
      <c r="K1765" s="312" t="s">
        <v>3253</v>
      </c>
      <c r="L1765" s="693" t="s">
        <v>4556</v>
      </c>
      <c r="M1765" s="414">
        <v>1</v>
      </c>
      <c r="N1765" s="414">
        <v>0</v>
      </c>
      <c r="O1765" s="414">
        <v>2</v>
      </c>
      <c r="P1765" s="414">
        <v>0</v>
      </c>
      <c r="Q1765" s="414">
        <v>2</v>
      </c>
      <c r="R1765" s="260">
        <f t="shared" si="79"/>
        <v>5</v>
      </c>
      <c r="S1765" s="693"/>
      <c r="T1765" s="693"/>
      <c r="U1765" s="693"/>
      <c r="V1765" s="693"/>
      <c r="W1765" s="693"/>
      <c r="X1765" s="693"/>
    </row>
    <row r="1766" spans="2:24" ht="14.15" hidden="1" customHeight="1">
      <c r="B1766" s="688" t="s">
        <v>4523</v>
      </c>
      <c r="D1766" s="687" t="s">
        <v>4524</v>
      </c>
      <c r="E1766" s="687"/>
      <c r="F1766" s="689" t="s">
        <v>269</v>
      </c>
      <c r="G1766" s="689">
        <v>3</v>
      </c>
      <c r="H1766" s="689">
        <v>10</v>
      </c>
      <c r="I1766" s="689" t="s">
        <v>407</v>
      </c>
      <c r="J1766" s="689">
        <v>4</v>
      </c>
      <c r="K1766" s="312" t="s">
        <v>3246</v>
      </c>
      <c r="L1766" s="693" t="s">
        <v>5030</v>
      </c>
      <c r="M1766" s="581">
        <v>0</v>
      </c>
      <c r="N1766" s="414">
        <v>0</v>
      </c>
      <c r="O1766" s="414">
        <v>0</v>
      </c>
      <c r="P1766" s="414">
        <v>0</v>
      </c>
      <c r="Q1766" s="414">
        <v>0</v>
      </c>
      <c r="R1766" s="260">
        <f t="shared" si="79"/>
        <v>0</v>
      </c>
      <c r="S1766" s="693"/>
      <c r="T1766" s="693"/>
      <c r="U1766" s="693"/>
      <c r="V1766" s="693"/>
      <c r="W1766" s="693"/>
      <c r="X1766" s="693"/>
    </row>
    <row r="1767" spans="2:24" ht="14.15" hidden="1" customHeight="1">
      <c r="B1767" s="688" t="s">
        <v>4532</v>
      </c>
      <c r="D1767" s="687" t="s">
        <v>4533</v>
      </c>
      <c r="E1767" s="687"/>
      <c r="F1767" s="689" t="s">
        <v>269</v>
      </c>
      <c r="G1767" s="689">
        <v>4</v>
      </c>
      <c r="H1767" s="689">
        <v>2</v>
      </c>
      <c r="I1767" s="689" t="s">
        <v>407</v>
      </c>
      <c r="J1767" s="689">
        <v>5</v>
      </c>
      <c r="K1767" s="694" t="s">
        <v>454</v>
      </c>
      <c r="L1767" s="693" t="s">
        <v>4556</v>
      </c>
      <c r="M1767" s="581">
        <v>0</v>
      </c>
      <c r="N1767" s="581">
        <v>0</v>
      </c>
      <c r="O1767" s="414">
        <v>1</v>
      </c>
      <c r="P1767" s="414">
        <v>0</v>
      </c>
      <c r="Q1767" s="414">
        <v>0</v>
      </c>
      <c r="R1767" s="260">
        <f t="shared" si="79"/>
        <v>0</v>
      </c>
      <c r="S1767" s="693"/>
      <c r="T1767" s="693"/>
      <c r="U1767" s="693"/>
      <c r="V1767" s="693"/>
      <c r="W1767" s="693"/>
      <c r="X1767" s="693"/>
    </row>
    <row r="1768" spans="2:24" ht="14.15" hidden="1" customHeight="1">
      <c r="B1768" s="688" t="s">
        <v>4534</v>
      </c>
      <c r="D1768" s="687" t="s">
        <v>4535</v>
      </c>
      <c r="E1768" s="687"/>
      <c r="F1768" s="689" t="s">
        <v>269</v>
      </c>
      <c r="G1768" s="689">
        <v>4</v>
      </c>
      <c r="H1768" s="689">
        <v>5</v>
      </c>
      <c r="I1768" s="689" t="s">
        <v>407</v>
      </c>
      <c r="J1768" s="689">
        <v>5</v>
      </c>
      <c r="K1768" s="694" t="s">
        <v>454</v>
      </c>
      <c r="L1768" s="693" t="s">
        <v>4573</v>
      </c>
      <c r="M1768" s="581">
        <v>0</v>
      </c>
      <c r="N1768" s="581">
        <v>0</v>
      </c>
      <c r="O1768" s="581">
        <v>0</v>
      </c>
      <c r="P1768" s="581">
        <v>0</v>
      </c>
      <c r="Q1768" s="581">
        <v>0</v>
      </c>
      <c r="R1768" s="260">
        <f t="shared" si="79"/>
        <v>0</v>
      </c>
      <c r="S1768" s="693"/>
      <c r="T1768" s="693"/>
      <c r="U1768" s="693"/>
      <c r="V1768" s="693"/>
      <c r="W1768" s="693"/>
      <c r="X1768" s="693"/>
    </row>
    <row r="1769" spans="2:24" ht="14.15" hidden="1" customHeight="1">
      <c r="B1769" s="688" t="s">
        <v>4530</v>
      </c>
      <c r="D1769" s="687" t="s">
        <v>4531</v>
      </c>
      <c r="E1769" s="687"/>
      <c r="F1769" s="689" t="s">
        <v>269</v>
      </c>
      <c r="G1769" s="689">
        <v>3</v>
      </c>
      <c r="H1769" s="689">
        <v>3</v>
      </c>
      <c r="I1769" s="689" t="s">
        <v>407</v>
      </c>
      <c r="J1769" s="689">
        <v>5</v>
      </c>
      <c r="K1769" s="694" t="s">
        <v>454</v>
      </c>
      <c r="L1769" s="693" t="s">
        <v>4792</v>
      </c>
      <c r="M1769" s="581">
        <v>0</v>
      </c>
      <c r="N1769" s="581">
        <v>0</v>
      </c>
      <c r="O1769" s="414">
        <v>0</v>
      </c>
      <c r="P1769" s="414">
        <v>0</v>
      </c>
      <c r="Q1769" s="414">
        <v>0</v>
      </c>
      <c r="R1769" s="260">
        <f t="shared" si="79"/>
        <v>0</v>
      </c>
      <c r="S1769" s="693"/>
      <c r="T1769" s="693"/>
      <c r="U1769" s="693"/>
      <c r="V1769" s="693"/>
      <c r="W1769" s="693"/>
      <c r="X1769" s="693"/>
    </row>
    <row r="1770" spans="2:24" ht="14.15" customHeight="1">
      <c r="B1770" s="688" t="s">
        <v>4536</v>
      </c>
      <c r="D1770" s="690" t="s">
        <v>4537</v>
      </c>
      <c r="E1770" s="690"/>
      <c r="F1770" s="689" t="s">
        <v>269</v>
      </c>
      <c r="G1770" s="689">
        <v>8</v>
      </c>
      <c r="H1770" s="689">
        <v>8</v>
      </c>
      <c r="I1770" s="689" t="s">
        <v>407</v>
      </c>
      <c r="J1770" s="689">
        <v>5</v>
      </c>
      <c r="K1770" s="312" t="s">
        <v>3253</v>
      </c>
      <c r="L1770" s="693" t="s">
        <v>4556</v>
      </c>
      <c r="M1770" s="414">
        <v>1</v>
      </c>
      <c r="N1770" s="414">
        <v>2</v>
      </c>
      <c r="O1770" s="414">
        <v>2</v>
      </c>
      <c r="P1770" s="414">
        <v>1</v>
      </c>
      <c r="Q1770" s="414">
        <v>1</v>
      </c>
      <c r="R1770" s="260">
        <f t="shared" si="79"/>
        <v>7</v>
      </c>
      <c r="S1770" s="693"/>
      <c r="T1770" s="693"/>
      <c r="U1770" s="693"/>
      <c r="V1770" s="693"/>
      <c r="W1770" s="693"/>
      <c r="X1770" s="693"/>
    </row>
    <row r="1771" spans="2:24" ht="14.15" customHeight="1">
      <c r="B1771" s="688" t="s">
        <v>4529</v>
      </c>
      <c r="D1771" s="687" t="s">
        <v>4578</v>
      </c>
      <c r="E1771" s="687"/>
      <c r="F1771" s="689" t="s">
        <v>269</v>
      </c>
      <c r="G1771" s="689">
        <v>0</v>
      </c>
      <c r="H1771" s="689">
        <v>5</v>
      </c>
      <c r="I1771" s="689" t="s">
        <v>407</v>
      </c>
      <c r="J1771" s="689">
        <v>5</v>
      </c>
      <c r="K1771" s="312" t="s">
        <v>3253</v>
      </c>
      <c r="L1771" s="693" t="s">
        <v>4556</v>
      </c>
      <c r="M1771" s="414">
        <v>2</v>
      </c>
      <c r="N1771" s="414">
        <v>2</v>
      </c>
      <c r="O1771" s="414">
        <v>2</v>
      </c>
      <c r="P1771" s="414">
        <v>1</v>
      </c>
      <c r="Q1771" s="414">
        <v>2</v>
      </c>
      <c r="R1771" s="260">
        <f t="shared" si="79"/>
        <v>9</v>
      </c>
      <c r="S1771" s="693"/>
      <c r="T1771" s="693"/>
      <c r="U1771" s="693"/>
      <c r="V1771" s="693"/>
      <c r="W1771" s="693"/>
      <c r="X1771" s="693"/>
    </row>
    <row r="1772" spans="2:24" ht="14.15" hidden="1" customHeight="1">
      <c r="B1772" s="688" t="s">
        <v>4538</v>
      </c>
      <c r="D1772" s="687" t="s">
        <v>4539</v>
      </c>
      <c r="E1772" s="687"/>
      <c r="F1772" s="689" t="s">
        <v>269</v>
      </c>
      <c r="G1772" s="689">
        <v>3</v>
      </c>
      <c r="H1772" s="689">
        <v>4</v>
      </c>
      <c r="I1772" s="689" t="s">
        <v>407</v>
      </c>
      <c r="J1772" s="689">
        <v>6</v>
      </c>
      <c r="K1772" s="312" t="s">
        <v>3246</v>
      </c>
      <c r="L1772" s="693" t="s">
        <v>4573</v>
      </c>
      <c r="M1772" s="414">
        <v>0</v>
      </c>
      <c r="N1772" s="414">
        <v>0</v>
      </c>
      <c r="O1772" s="414">
        <v>0</v>
      </c>
      <c r="P1772" s="414">
        <v>0</v>
      </c>
      <c r="Q1772" s="414">
        <v>0</v>
      </c>
      <c r="R1772" s="260">
        <f t="shared" si="79"/>
        <v>0</v>
      </c>
      <c r="S1772" s="693"/>
      <c r="T1772" s="693"/>
      <c r="U1772" s="693"/>
      <c r="V1772" s="693"/>
      <c r="W1772" s="693"/>
      <c r="X1772" s="693"/>
    </row>
    <row r="1773" spans="2:24" ht="14.15" customHeight="1">
      <c r="B1773" s="688" t="s">
        <v>4540</v>
      </c>
      <c r="D1773" s="690" t="s">
        <v>4541</v>
      </c>
      <c r="E1773" s="690"/>
      <c r="F1773" s="689" t="s">
        <v>269</v>
      </c>
      <c r="G1773" s="689">
        <v>5</v>
      </c>
      <c r="H1773" s="689">
        <v>5</v>
      </c>
      <c r="I1773" s="689" t="s">
        <v>407</v>
      </c>
      <c r="J1773" s="689">
        <v>6</v>
      </c>
      <c r="K1773" s="312" t="s">
        <v>3253</v>
      </c>
      <c r="L1773" s="693" t="s">
        <v>4556</v>
      </c>
      <c r="M1773" s="581">
        <v>0</v>
      </c>
      <c r="N1773" s="414">
        <v>2</v>
      </c>
      <c r="O1773" s="414">
        <v>2</v>
      </c>
      <c r="P1773" s="414">
        <v>2</v>
      </c>
      <c r="Q1773" s="414">
        <v>2</v>
      </c>
      <c r="R1773" s="260">
        <f t="shared" si="79"/>
        <v>8</v>
      </c>
      <c r="S1773" s="693"/>
      <c r="T1773" s="693"/>
      <c r="U1773" s="693"/>
      <c r="V1773" s="693"/>
      <c r="W1773" s="693"/>
      <c r="X1773" s="693"/>
    </row>
    <row r="1774" spans="2:24" ht="14.15" customHeight="1">
      <c r="B1774" s="695" t="s">
        <v>4610</v>
      </c>
      <c r="D1774" s="687" t="s">
        <v>4543</v>
      </c>
      <c r="E1774" s="687"/>
      <c r="F1774" s="689" t="s">
        <v>269</v>
      </c>
      <c r="G1774" s="689">
        <v>6</v>
      </c>
      <c r="H1774" s="689">
        <v>6</v>
      </c>
      <c r="I1774" s="689" t="s">
        <v>407</v>
      </c>
      <c r="J1774" s="689">
        <v>7</v>
      </c>
      <c r="K1774" s="312" t="s">
        <v>3236</v>
      </c>
      <c r="L1774" s="693" t="s">
        <v>4556</v>
      </c>
      <c r="M1774" s="581">
        <v>0</v>
      </c>
      <c r="N1774" s="581">
        <v>0</v>
      </c>
      <c r="O1774" s="581">
        <v>0</v>
      </c>
      <c r="P1774" s="581">
        <v>0</v>
      </c>
      <c r="Q1774" s="581">
        <v>0</v>
      </c>
      <c r="R1774" s="260">
        <f t="shared" si="79"/>
        <v>0</v>
      </c>
      <c r="S1774" s="693"/>
      <c r="T1774" s="693"/>
      <c r="U1774" s="693"/>
      <c r="V1774" s="693"/>
      <c r="W1774" s="693"/>
      <c r="X1774" s="693"/>
    </row>
    <row r="1775" spans="2:24" ht="14.15" hidden="1" customHeight="1">
      <c r="B1775" s="688" t="s">
        <v>4542</v>
      </c>
      <c r="D1775" s="687" t="s">
        <v>1312</v>
      </c>
      <c r="E1775" s="687"/>
      <c r="F1775" s="689" t="s">
        <v>269</v>
      </c>
      <c r="G1775" s="689">
        <v>3</v>
      </c>
      <c r="H1775" s="689">
        <v>9</v>
      </c>
      <c r="I1775" s="689" t="s">
        <v>407</v>
      </c>
      <c r="J1775" s="689">
        <v>7</v>
      </c>
      <c r="K1775" s="694" t="s">
        <v>454</v>
      </c>
      <c r="L1775" s="693" t="s">
        <v>4556</v>
      </c>
      <c r="M1775" s="414">
        <v>0</v>
      </c>
      <c r="N1775" s="414">
        <v>0</v>
      </c>
      <c r="O1775" s="414">
        <v>0</v>
      </c>
      <c r="P1775" s="414">
        <v>1</v>
      </c>
      <c r="Q1775" s="414">
        <v>0</v>
      </c>
      <c r="R1775" s="260">
        <f t="shared" si="79"/>
        <v>0</v>
      </c>
      <c r="S1775" s="693"/>
      <c r="T1775" s="693"/>
      <c r="U1775" s="693"/>
      <c r="V1775" s="693"/>
      <c r="W1775" s="693"/>
      <c r="X1775" s="693"/>
    </row>
    <row r="1776" spans="2:24" ht="14.15" hidden="1" customHeight="1">
      <c r="B1776" s="688" t="s">
        <v>4544</v>
      </c>
      <c r="D1776" s="687" t="s">
        <v>4545</v>
      </c>
      <c r="E1776" s="687"/>
      <c r="F1776" s="689" t="s">
        <v>269</v>
      </c>
      <c r="G1776" s="689">
        <v>7</v>
      </c>
      <c r="H1776" s="689">
        <v>5</v>
      </c>
      <c r="I1776" s="689" t="s">
        <v>407</v>
      </c>
      <c r="J1776" s="689">
        <v>7</v>
      </c>
      <c r="K1776" s="312" t="s">
        <v>3246</v>
      </c>
      <c r="L1776" s="693" t="s">
        <v>4573</v>
      </c>
      <c r="M1776" s="581">
        <v>0</v>
      </c>
      <c r="N1776" s="414">
        <v>0</v>
      </c>
      <c r="O1776" s="414">
        <v>0</v>
      </c>
      <c r="P1776" s="414">
        <v>0</v>
      </c>
      <c r="Q1776" s="414">
        <v>0</v>
      </c>
      <c r="R1776" s="260">
        <f t="shared" si="79"/>
        <v>0</v>
      </c>
      <c r="S1776" s="693"/>
      <c r="T1776" s="693"/>
      <c r="U1776" s="693"/>
      <c r="V1776" s="693"/>
      <c r="W1776" s="693"/>
      <c r="X1776" s="693"/>
    </row>
    <row r="1777" spans="2:24" ht="14.15" customHeight="1">
      <c r="B1777" s="688" t="s">
        <v>4560</v>
      </c>
      <c r="D1777" s="687" t="s">
        <v>4548</v>
      </c>
      <c r="E1777" s="687"/>
      <c r="F1777" s="689" t="s">
        <v>269</v>
      </c>
      <c r="G1777" s="689">
        <v>8</v>
      </c>
      <c r="H1777" s="689">
        <v>8</v>
      </c>
      <c r="I1777" s="689" t="s">
        <v>407</v>
      </c>
      <c r="J1777" s="689">
        <v>8</v>
      </c>
      <c r="K1777" s="312" t="s">
        <v>3236</v>
      </c>
      <c r="L1777" s="693" t="s">
        <v>4556</v>
      </c>
      <c r="M1777" s="581">
        <v>0</v>
      </c>
      <c r="N1777" s="414">
        <v>1</v>
      </c>
      <c r="O1777" s="414">
        <v>1</v>
      </c>
      <c r="P1777" s="414">
        <v>1</v>
      </c>
      <c r="Q1777" s="414">
        <v>1</v>
      </c>
      <c r="R1777" s="260">
        <f t="shared" ref="R1777:R1782" si="80">SUBTOTAL(9,M1777:Q1777)</f>
        <v>4</v>
      </c>
      <c r="S1777" s="693"/>
      <c r="T1777" s="693"/>
      <c r="U1777" s="693"/>
      <c r="V1777" s="693"/>
      <c r="W1777" s="693"/>
      <c r="X1777" s="693"/>
    </row>
    <row r="1778" spans="2:24" ht="14.15" hidden="1" customHeight="1">
      <c r="B1778" s="688" t="s">
        <v>4546</v>
      </c>
      <c r="D1778" s="687" t="s">
        <v>4547</v>
      </c>
      <c r="E1778" s="687"/>
      <c r="F1778" s="689" t="s">
        <v>269</v>
      </c>
      <c r="G1778" s="689">
        <v>5</v>
      </c>
      <c r="H1778" s="689">
        <v>6</v>
      </c>
      <c r="I1778" s="689" t="s">
        <v>407</v>
      </c>
      <c r="J1778" s="689">
        <v>8</v>
      </c>
      <c r="K1778" s="694" t="s">
        <v>454</v>
      </c>
      <c r="L1778" s="693" t="s">
        <v>5000</v>
      </c>
      <c r="M1778" s="581">
        <v>0</v>
      </c>
      <c r="N1778" s="414">
        <v>0</v>
      </c>
      <c r="O1778" s="414">
        <v>0</v>
      </c>
      <c r="P1778" s="414">
        <v>0</v>
      </c>
      <c r="Q1778" s="414">
        <v>0</v>
      </c>
      <c r="R1778" s="260">
        <f t="shared" si="80"/>
        <v>0</v>
      </c>
      <c r="S1778" s="693"/>
      <c r="T1778" s="693"/>
      <c r="U1778" s="693"/>
      <c r="V1778" s="693"/>
      <c r="W1778" s="693"/>
      <c r="X1778" s="693"/>
    </row>
    <row r="1779" spans="2:24" ht="14.15" hidden="1" customHeight="1">
      <c r="B1779" s="688" t="s">
        <v>4549</v>
      </c>
      <c r="D1779" s="687" t="s">
        <v>4550</v>
      </c>
      <c r="E1779" s="687"/>
      <c r="F1779" s="689" t="s">
        <v>269</v>
      </c>
      <c r="G1779" s="689">
        <v>9</v>
      </c>
      <c r="H1779" s="689">
        <v>6</v>
      </c>
      <c r="I1779" s="689" t="s">
        <v>407</v>
      </c>
      <c r="J1779" s="689">
        <v>9</v>
      </c>
      <c r="K1779" s="694" t="s">
        <v>454</v>
      </c>
      <c r="L1779" s="693" t="s">
        <v>4627</v>
      </c>
      <c r="M1779" s="581">
        <v>0</v>
      </c>
      <c r="N1779" s="581">
        <v>0</v>
      </c>
      <c r="O1779" s="581">
        <v>0</v>
      </c>
      <c r="P1779" s="581">
        <v>0</v>
      </c>
      <c r="Q1779" s="581">
        <v>0</v>
      </c>
      <c r="R1779" s="260">
        <f t="shared" si="80"/>
        <v>0</v>
      </c>
      <c r="S1779" s="693"/>
      <c r="T1779" s="693"/>
      <c r="U1779" s="693"/>
      <c r="V1779" s="693"/>
      <c r="W1779" s="693"/>
      <c r="X1779" s="693"/>
    </row>
    <row r="1780" spans="2:24" ht="14.15" customHeight="1">
      <c r="B1780" s="688" t="s">
        <v>4552</v>
      </c>
      <c r="D1780" s="687" t="s">
        <v>4553</v>
      </c>
      <c r="E1780" s="687"/>
      <c r="F1780" s="689" t="s">
        <v>269</v>
      </c>
      <c r="G1780" s="689">
        <v>10</v>
      </c>
      <c r="H1780" s="689">
        <v>10</v>
      </c>
      <c r="I1780" s="689" t="s">
        <v>407</v>
      </c>
      <c r="J1780" s="689">
        <v>10</v>
      </c>
      <c r="K1780" s="312" t="s">
        <v>3236</v>
      </c>
      <c r="L1780" s="693" t="s">
        <v>4556</v>
      </c>
      <c r="M1780" s="414">
        <v>1</v>
      </c>
      <c r="N1780" s="414">
        <v>1</v>
      </c>
      <c r="O1780" s="414">
        <v>1</v>
      </c>
      <c r="P1780" s="414">
        <v>1</v>
      </c>
      <c r="Q1780" s="414">
        <v>1</v>
      </c>
      <c r="R1780" s="260">
        <f t="shared" si="80"/>
        <v>5</v>
      </c>
      <c r="S1780" s="693"/>
      <c r="T1780" s="693"/>
      <c r="U1780" s="693"/>
      <c r="V1780" s="693"/>
      <c r="W1780" s="693"/>
      <c r="X1780" s="693"/>
    </row>
    <row r="1781" spans="2:24" ht="14.15" customHeight="1">
      <c r="B1781" s="688" t="s">
        <v>5505</v>
      </c>
      <c r="D1781" s="687" t="s">
        <v>4551</v>
      </c>
      <c r="E1781" s="687"/>
      <c r="F1781" s="689" t="s">
        <v>269</v>
      </c>
      <c r="G1781" s="689">
        <v>5</v>
      </c>
      <c r="H1781" s="689">
        <v>5</v>
      </c>
      <c r="I1781" s="689" t="s">
        <v>407</v>
      </c>
      <c r="J1781" s="689">
        <v>10</v>
      </c>
      <c r="K1781" s="312" t="s">
        <v>3236</v>
      </c>
      <c r="L1781" s="693" t="s">
        <v>4556</v>
      </c>
      <c r="M1781" s="414">
        <v>1</v>
      </c>
      <c r="N1781" s="414">
        <v>1</v>
      </c>
      <c r="O1781" s="581">
        <v>0</v>
      </c>
      <c r="P1781" s="414">
        <v>1</v>
      </c>
      <c r="Q1781" s="414">
        <v>1</v>
      </c>
      <c r="R1781" s="260">
        <f t="shared" si="80"/>
        <v>4</v>
      </c>
      <c r="S1781" s="693"/>
      <c r="T1781" s="693"/>
      <c r="U1781" s="693"/>
      <c r="V1781" s="693"/>
      <c r="W1781" s="693"/>
      <c r="X1781" s="693"/>
    </row>
    <row r="1782" spans="2:24" ht="14.15" hidden="1" customHeight="1">
      <c r="B1782" s="688" t="s">
        <v>4554</v>
      </c>
      <c r="D1782" s="687" t="s">
        <v>268</v>
      </c>
      <c r="E1782" s="687"/>
      <c r="F1782" s="689" t="s">
        <v>269</v>
      </c>
      <c r="G1782" s="689">
        <v>10</v>
      </c>
      <c r="H1782" s="689">
        <v>10</v>
      </c>
      <c r="I1782" s="689" t="s">
        <v>407</v>
      </c>
      <c r="J1782" s="689">
        <v>10</v>
      </c>
      <c r="K1782" s="694" t="s">
        <v>454</v>
      </c>
      <c r="L1782" s="693" t="s">
        <v>4579</v>
      </c>
      <c r="M1782" s="581">
        <v>0</v>
      </c>
      <c r="N1782" s="414">
        <v>0</v>
      </c>
      <c r="O1782" s="414">
        <v>0</v>
      </c>
      <c r="P1782" s="414">
        <v>0</v>
      </c>
      <c r="Q1782" s="414">
        <v>0</v>
      </c>
      <c r="R1782" s="260">
        <f t="shared" si="80"/>
        <v>0</v>
      </c>
      <c r="S1782" s="693"/>
      <c r="T1782" s="693"/>
      <c r="U1782" s="693"/>
      <c r="V1782" s="693"/>
      <c r="W1782" s="693"/>
      <c r="X1782" s="693"/>
    </row>
    <row r="1783" spans="2:24" ht="16.5" customHeight="1">
      <c r="B1783" s="691" t="s">
        <v>4555</v>
      </c>
    </row>
    <row r="1784" spans="2:24" ht="16.5" customHeight="1">
      <c r="B1784" s="691" t="s">
        <v>4555</v>
      </c>
    </row>
    <row r="1785" spans="2:24" ht="16.5" customHeight="1">
      <c r="B1785" s="691"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1"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4.xml><?xml version="1.0" encoding="utf-8"?>
<worksheet xmlns="http://schemas.openxmlformats.org/spreadsheetml/2006/main" xmlns:r="http://schemas.openxmlformats.org/officeDocument/2006/relationships">
  <dimension ref="A1:AB62"/>
  <sheetViews>
    <sheetView workbookViewId="0">
      <selection activeCell="P21" sqref="P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8130</v>
      </c>
      <c r="N2" s="441" t="s">
        <v>7891</v>
      </c>
    </row>
    <row r="3" spans="1:17" ht="14">
      <c r="B3" s="409">
        <f>SUM(B8:B27)</f>
        <v>0</v>
      </c>
      <c r="C3" s="409">
        <f>SUM(C8:C27)</f>
        <v>2</v>
      </c>
      <c r="D3" s="409">
        <f>SUM(D8:D27)</f>
        <v>1</v>
      </c>
      <c r="E3" s="409">
        <f>SUM(E8:E27)</f>
        <v>6</v>
      </c>
      <c r="F3" s="409">
        <f>SUM(F8:F27)</f>
        <v>2</v>
      </c>
      <c r="M3" s="433" t="s">
        <v>8129</v>
      </c>
      <c r="N3" t="s">
        <v>7809</v>
      </c>
      <c r="O3" s="441" t="s">
        <v>7815</v>
      </c>
    </row>
    <row r="4" spans="1:17" ht="14">
      <c r="M4" s="433" t="s">
        <v>61</v>
      </c>
      <c r="N4" t="s">
        <v>61</v>
      </c>
      <c r="O4" s="441" t="s">
        <v>61</v>
      </c>
    </row>
    <row r="5" spans="1:17" ht="14">
      <c r="M5" s="433" t="s">
        <v>3</v>
      </c>
      <c r="N5" t="s">
        <v>3</v>
      </c>
      <c r="O5" s="441" t="s">
        <v>3</v>
      </c>
    </row>
    <row r="6" spans="1:17" ht="14">
      <c r="M6" s="433" t="s">
        <v>6498</v>
      </c>
      <c r="N6" t="s">
        <v>6498</v>
      </c>
      <c r="O6" s="441" t="s">
        <v>6498</v>
      </c>
      <c r="Q6" s="720"/>
    </row>
    <row r="7" spans="1:17" ht="14">
      <c r="M7" s="433" t="s">
        <v>0</v>
      </c>
      <c r="N7" t="s">
        <v>0</v>
      </c>
      <c r="O7" s="441" t="s">
        <v>0</v>
      </c>
      <c r="Q7" s="723"/>
    </row>
    <row r="8" spans="1:17" ht="14">
      <c r="A8" s="441" t="s">
        <v>6055</v>
      </c>
      <c r="B8" s="678">
        <f>SUMIFS(标准!M:M,标准!B:B,A8)</f>
        <v>0</v>
      </c>
      <c r="C8" s="678">
        <f>SUMIFS(标准!N:N,标准!B:B,A8)</f>
        <v>0</v>
      </c>
      <c r="D8" s="678">
        <f>SUMIFS(标准!O:O,标准!B:B,A8)</f>
        <v>0</v>
      </c>
      <c r="E8" s="678">
        <f>SUMIFS(标准!P:P,标准!B:B,A8)</f>
        <v>0</v>
      </c>
      <c r="F8" s="678">
        <f>SUMIFS(标准!Q:Q,标准!B:B,A8)</f>
        <v>0</v>
      </c>
      <c r="M8" s="433" t="s">
        <v>7094</v>
      </c>
      <c r="N8" t="s">
        <v>7094</v>
      </c>
      <c r="O8" t="s">
        <v>7094</v>
      </c>
      <c r="P8" s="433"/>
      <c r="Q8" s="720"/>
    </row>
    <row r="9" spans="1:17" ht="14">
      <c r="A9" s="441" t="s">
        <v>5906</v>
      </c>
      <c r="B9" s="678">
        <f>SUMIFS(标准!M:M,标准!B:B,A9)</f>
        <v>0</v>
      </c>
      <c r="C9" s="678">
        <f>SUMIFS(标准!N:N,标准!B:B,A9)</f>
        <v>0</v>
      </c>
      <c r="D9" s="678">
        <f>SUMIFS(标准!O:O,标准!B:B,A9)</f>
        <v>0</v>
      </c>
      <c r="E9" s="678">
        <f>SUMIFS(标准!P:P,标准!B:B,A9)</f>
        <v>0</v>
      </c>
      <c r="F9" s="678">
        <f>SUMIFS(标准!Q:Q,标准!B:B,A9)</f>
        <v>0</v>
      </c>
      <c r="M9" s="433" t="s">
        <v>5467</v>
      </c>
      <c r="N9" t="s">
        <v>5467</v>
      </c>
      <c r="O9" t="s">
        <v>5467</v>
      </c>
      <c r="P9" s="433"/>
      <c r="Q9" s="723"/>
    </row>
    <row r="10" spans="1:17" ht="14">
      <c r="A10" s="441" t="s">
        <v>5137</v>
      </c>
      <c r="B10" s="678">
        <f>SUMIFS(标准!M:M,标准!B:B,A10)</f>
        <v>0</v>
      </c>
      <c r="C10" s="678">
        <f>SUMIFS(标准!N:N,标准!B:B,A10)</f>
        <v>0</v>
      </c>
      <c r="D10" s="678">
        <f>SUMIFS(标准!O:O,标准!B:B,A10)</f>
        <v>0</v>
      </c>
      <c r="E10" s="678">
        <f>SUMIFS(标准!P:P,标准!B:B,A10)</f>
        <v>0</v>
      </c>
      <c r="F10" s="678">
        <f>SUMIFS(标准!Q:Q,标准!B:B,A10)</f>
        <v>0</v>
      </c>
      <c r="M10" s="433" t="s">
        <v>7746</v>
      </c>
      <c r="N10" t="s">
        <v>7746</v>
      </c>
      <c r="O10" t="s">
        <v>7746</v>
      </c>
      <c r="P10" s="433"/>
      <c r="Q10" s="720"/>
    </row>
    <row r="11" spans="1:17">
      <c r="A11" s="441" t="s">
        <v>7375</v>
      </c>
      <c r="B11" s="678">
        <f>SUMIFS(标准!M:M,标准!B:B,A11)</f>
        <v>0</v>
      </c>
      <c r="C11" s="678">
        <f>SUMIFS(标准!N:N,标准!B:B,A11)</f>
        <v>0</v>
      </c>
      <c r="D11" s="678">
        <f>SUMIFS(标准!O:O,标准!B:B,A11)</f>
        <v>0</v>
      </c>
      <c r="E11" s="678">
        <f>SUMIFS(标准!P:P,标准!B:B,A11)</f>
        <v>0</v>
      </c>
      <c r="F11" s="678">
        <f>SUMIFS(标准!Q:Q,标准!B:B,A11)</f>
        <v>0</v>
      </c>
      <c r="M11" s="433" t="s">
        <v>7918</v>
      </c>
      <c r="P11" s="433"/>
    </row>
    <row r="12" spans="1:17" ht="14">
      <c r="A12" s="441" t="s">
        <v>5908</v>
      </c>
      <c r="B12" s="678">
        <f>SUMIFS(标准!M:M,标准!B:B,A12)</f>
        <v>0</v>
      </c>
      <c r="C12" s="678">
        <f>SUMIFS(标准!N:N,标准!B:B,A12)</f>
        <v>0</v>
      </c>
      <c r="D12" s="678">
        <f>SUMIFS(标准!O:O,标准!B:B,A12)</f>
        <v>0</v>
      </c>
      <c r="E12" s="678">
        <f>SUMIFS(标准!P:P,标准!B:B,A12)</f>
        <v>0</v>
      </c>
      <c r="F12" s="678">
        <f>SUMIFS(标准!Q:Q,标准!B:B,A12)</f>
        <v>0</v>
      </c>
      <c r="M12" s="433" t="s">
        <v>5469</v>
      </c>
      <c r="N12" t="s">
        <v>5469</v>
      </c>
      <c r="O12" t="s">
        <v>5469</v>
      </c>
      <c r="P12" s="433"/>
    </row>
    <row r="13" spans="1:17" ht="14">
      <c r="A13" s="441" t="s">
        <v>6684</v>
      </c>
      <c r="B13" s="678">
        <f>SUMIFS(标准!M:M,标准!B:B,A13)</f>
        <v>0</v>
      </c>
      <c r="C13" s="678">
        <f>SUMIFS(标准!N:N,标准!B:B,A13)</f>
        <v>0</v>
      </c>
      <c r="D13" s="678">
        <f>SUMIFS(标准!O:O,标准!B:B,A13)</f>
        <v>0</v>
      </c>
      <c r="E13" s="678">
        <f>SUMIFS(标准!P:P,标准!B:B,A13)</f>
        <v>0</v>
      </c>
      <c r="F13" s="678">
        <f>SUMIFS(标准!Q:Q,标准!B:B,A13)</f>
        <v>0</v>
      </c>
      <c r="M13" s="433" t="s">
        <v>7095</v>
      </c>
      <c r="N13" t="s">
        <v>7095</v>
      </c>
      <c r="O13" t="s">
        <v>7095</v>
      </c>
      <c r="P13" s="433"/>
    </row>
    <row r="14" spans="1:17" ht="14">
      <c r="A14" s="441" t="s">
        <v>5907</v>
      </c>
      <c r="B14" s="678">
        <f>SUMIFS(标准!M:M,标准!B:B,A14)</f>
        <v>0</v>
      </c>
      <c r="C14" s="678">
        <f>SUMIFS(标准!N:N,标准!B:B,A14)</f>
        <v>0</v>
      </c>
      <c r="D14" s="678">
        <f>SUMIFS(标准!O:O,标准!B:B,A14)</f>
        <v>0</v>
      </c>
      <c r="E14" s="678">
        <f>SUMIFS(标准!P:P,标准!B:B,A14)</f>
        <v>0</v>
      </c>
      <c r="F14" s="678">
        <f>SUMIFS(标准!Q:Q,标准!B:B,A14)</f>
        <v>0</v>
      </c>
      <c r="M14" s="433" t="s">
        <v>5468</v>
      </c>
      <c r="N14" t="s">
        <v>5468</v>
      </c>
      <c r="O14" t="s">
        <v>5468</v>
      </c>
      <c r="P14" s="433"/>
    </row>
    <row r="15" spans="1:17" ht="14">
      <c r="A15" s="441" t="s">
        <v>7358</v>
      </c>
      <c r="B15" s="678">
        <f>SUMIFS(标准!M:M,标准!B:B,A15)</f>
        <v>0</v>
      </c>
      <c r="C15" s="678">
        <f>SUMIFS(标准!N:N,标准!B:B,A15)</f>
        <v>0</v>
      </c>
      <c r="D15" s="678">
        <f>SUMIFS(标准!O:O,标准!B:B,A15)</f>
        <v>0</v>
      </c>
      <c r="E15" s="678">
        <f>SUMIFS(标准!P:P,标准!B:B,A15)</f>
        <v>0</v>
      </c>
      <c r="F15" s="678">
        <f>SUMIFS(标准!Q:Q,标准!B:B,A15)</f>
        <v>0</v>
      </c>
      <c r="M15" s="433" t="s">
        <v>7747</v>
      </c>
      <c r="N15" t="s">
        <v>7747</v>
      </c>
      <c r="O15" t="s">
        <v>7747</v>
      </c>
      <c r="P15" s="433"/>
    </row>
    <row r="16" spans="1:17" ht="14">
      <c r="A16" s="441" t="s">
        <v>6716</v>
      </c>
      <c r="B16" s="678">
        <f>SUMIFS(标准!M:M,标准!B:B,A16)</f>
        <v>0</v>
      </c>
      <c r="C16" s="678">
        <f>SUMIFS(标准!N:N,标准!B:B,A16)</f>
        <v>0</v>
      </c>
      <c r="D16" s="678">
        <f>SUMIFS(标准!O:O,标准!B:B,A16)</f>
        <v>0</v>
      </c>
      <c r="E16" s="678">
        <f>SUMIFS(标准!P:P,标准!B:B,A16)</f>
        <v>0</v>
      </c>
      <c r="F16" s="678">
        <f>SUMIFS(标准!Q:Q,标准!B:B,A16)</f>
        <v>0</v>
      </c>
      <c r="M16" s="433" t="s">
        <v>7096</v>
      </c>
      <c r="N16" t="s">
        <v>7096</v>
      </c>
      <c r="O16" t="s">
        <v>7096</v>
      </c>
      <c r="P16" s="433"/>
    </row>
    <row r="17" spans="1:22" ht="14">
      <c r="A17" s="441" t="s">
        <v>7100</v>
      </c>
      <c r="B17" s="678">
        <f>SUMIFS(标准!M:M,标准!B:B,A17)</f>
        <v>0</v>
      </c>
      <c r="C17" s="446">
        <f>SUMIFS(标准!N:N,标准!B:B,A17)</f>
        <v>1</v>
      </c>
      <c r="D17" s="446">
        <f>SUMIFS(标准!O:O,标准!B:B,A17)</f>
        <v>1</v>
      </c>
      <c r="E17" s="446">
        <f>SUMIFS(标准!P:P,标准!B:B,A17)</f>
        <v>1</v>
      </c>
      <c r="F17" s="678">
        <f>SUMIFS(标准!Q:Q,标准!B:B,A17)</f>
        <v>0</v>
      </c>
      <c r="M17" s="433" t="s">
        <v>8114</v>
      </c>
      <c r="N17" s="478" t="s">
        <v>7811</v>
      </c>
      <c r="O17" s="478" t="s">
        <v>7097</v>
      </c>
      <c r="P17" s="433"/>
    </row>
    <row r="18" spans="1:22" ht="14">
      <c r="A18" s="441" t="s">
        <v>8117</v>
      </c>
      <c r="B18" s="678">
        <f>SUMIFS(标准!M:M,标准!B:B,A18)</f>
        <v>0</v>
      </c>
      <c r="C18" s="678">
        <f>SUMIFS(标准!N:N,标准!B:B,A18)</f>
        <v>0</v>
      </c>
      <c r="D18" s="678">
        <f>SUMIFS(标准!O:O,标准!B:B,A18)</f>
        <v>0</v>
      </c>
      <c r="E18" s="678">
        <f>SUMIFS(标准!P:P,标准!B:B,A18)</f>
        <v>0</v>
      </c>
      <c r="F18" s="678">
        <f>SUMIFS(标准!Q:Q,标准!B:B,A18)</f>
        <v>0</v>
      </c>
      <c r="M18" s="433" t="s">
        <v>7097</v>
      </c>
      <c r="N18" s="478" t="s">
        <v>7812</v>
      </c>
      <c r="O18" s="478" t="s">
        <v>7812</v>
      </c>
      <c r="P18" s="433"/>
    </row>
    <row r="19" spans="1:22" ht="14">
      <c r="A19" s="441" t="s">
        <v>5909</v>
      </c>
      <c r="B19" s="678">
        <f>SUMIFS(标准!M:M,标准!B:B,A19)</f>
        <v>0</v>
      </c>
      <c r="C19" s="678">
        <f>SUMIFS(标准!N:N,标准!B:B,A19)</f>
        <v>0</v>
      </c>
      <c r="D19" s="678">
        <f>SUMIFS(标准!O:O,标准!B:B,A19)</f>
        <v>0</v>
      </c>
      <c r="E19" s="678">
        <f>SUMIFS(标准!P:P,标准!B:B,A19)</f>
        <v>0</v>
      </c>
      <c r="F19" s="678">
        <f>SUMIFS(标准!Q:Q,标准!B:B,A19)</f>
        <v>0</v>
      </c>
      <c r="M19" s="433" t="s">
        <v>5470</v>
      </c>
      <c r="N19" t="s">
        <v>5470</v>
      </c>
      <c r="O19" t="s">
        <v>5470</v>
      </c>
      <c r="P19" s="433"/>
    </row>
    <row r="20" spans="1:22" ht="14">
      <c r="A20" s="441" t="s">
        <v>5910</v>
      </c>
      <c r="B20" s="678">
        <f>SUMIFS(标准!M:M,标准!B:B,A20)</f>
        <v>0</v>
      </c>
      <c r="C20" s="678">
        <f>SUMIFS(标准!N:N,标准!B:B,A20)</f>
        <v>0</v>
      </c>
      <c r="D20" s="678">
        <f>SUMIFS(标准!O:O,标准!B:B,A20)</f>
        <v>0</v>
      </c>
      <c r="E20" s="678">
        <f>SUMIFS(标准!P:P,标准!B:B,A20)</f>
        <v>1</v>
      </c>
      <c r="F20" s="678">
        <f>SUMIFS(标准!Q:Q,标准!B:B,A20)</f>
        <v>0</v>
      </c>
      <c r="M20" s="433" t="s">
        <v>5471</v>
      </c>
      <c r="N20" t="s">
        <v>5471</v>
      </c>
      <c r="O20" t="s">
        <v>5471</v>
      </c>
      <c r="P20" s="433"/>
    </row>
    <row r="21" spans="1:22" ht="14">
      <c r="A21" s="441" t="s">
        <v>7193</v>
      </c>
      <c r="B21" s="678">
        <f>SUMIFS(标准!M:M,标准!B:B,A21)</f>
        <v>0</v>
      </c>
      <c r="C21" s="678">
        <f>SUMIFS(标准!N:N,标准!B:B,A21)</f>
        <v>0</v>
      </c>
      <c r="D21" s="678">
        <f>SUMIFS(标准!O:O,标准!B:B,A21)</f>
        <v>0</v>
      </c>
      <c r="E21" s="678">
        <f>SUMIFS(标准!P:P,标准!B:B,A21)</f>
        <v>0</v>
      </c>
      <c r="F21" s="678">
        <f>SUMIFS(标准!Q:Q,标准!B:B,A21)</f>
        <v>0</v>
      </c>
      <c r="M21" s="433" t="s">
        <v>7323</v>
      </c>
      <c r="N21" s="478" t="s">
        <v>7323</v>
      </c>
      <c r="O21" s="478"/>
      <c r="P21" s="433"/>
    </row>
    <row r="22" spans="1:22" ht="14">
      <c r="A22" s="441" t="s">
        <v>7713</v>
      </c>
      <c r="B22" s="678">
        <f>SUMIFS(标准!M:M,标准!B:B,A22)</f>
        <v>0</v>
      </c>
      <c r="C22" s="678">
        <f>SUMIFS(标准!N:N,标准!B:B,A22)</f>
        <v>0</v>
      </c>
      <c r="D22" s="678">
        <f>SUMIFS(标准!O:O,标准!B:B,A22)</f>
        <v>0</v>
      </c>
      <c r="E22" s="446">
        <f>SUMIFS(标准!P:P,标准!B:B,A22)</f>
        <v>1</v>
      </c>
      <c r="F22" s="446">
        <f>SUMIFS(标准!Q:Q,标准!B:B,A22)</f>
        <v>1</v>
      </c>
      <c r="M22" s="433" t="s">
        <v>8115</v>
      </c>
      <c r="N22" s="478" t="s">
        <v>5472</v>
      </c>
      <c r="O22" s="478" t="s">
        <v>5472</v>
      </c>
      <c r="P22" s="433"/>
    </row>
    <row r="23" spans="1:22" ht="14">
      <c r="A23" s="441" t="s">
        <v>5911</v>
      </c>
      <c r="B23" s="678">
        <f>SUMIFS(标准!M:M,标准!B:B,A23)</f>
        <v>0</v>
      </c>
      <c r="C23" s="678">
        <f>SUMIFS(标准!N:N,标准!B:B,A23)</f>
        <v>0</v>
      </c>
      <c r="D23" s="678">
        <f>SUMIFS(标准!O:O,标准!B:B,A23)</f>
        <v>0</v>
      </c>
      <c r="E23" s="446">
        <f>SUMIFS(标准!P:P,标准!B:B,A23)</f>
        <v>1</v>
      </c>
      <c r="F23" s="678">
        <f>SUMIFS(标准!Q:Q,标准!B:B,A23)</f>
        <v>0</v>
      </c>
      <c r="M23" s="433" t="s">
        <v>5472</v>
      </c>
      <c r="N23" s="478" t="s">
        <v>7813</v>
      </c>
      <c r="O23" s="478" t="s">
        <v>7813</v>
      </c>
      <c r="P23" s="433"/>
    </row>
    <row r="24" spans="1:22" ht="14">
      <c r="A24" s="441" t="s">
        <v>7101</v>
      </c>
      <c r="B24" s="678">
        <f>SUMIFS(标准!M:M,标准!B:B,A24)</f>
        <v>0</v>
      </c>
      <c r="C24" s="446">
        <f>SUMIFS(标准!N:N,标准!B:B,A24)</f>
        <v>1</v>
      </c>
      <c r="D24" s="678">
        <f>SUMIFS(标准!O:O,标准!B:B,A24)</f>
        <v>0</v>
      </c>
      <c r="E24" s="678">
        <f>SUMIFS(标准!P:P,标准!B:B,A24)</f>
        <v>0</v>
      </c>
      <c r="F24" s="446">
        <f>SUMIFS(标准!Q:Q,标准!B:B,A24)</f>
        <v>1</v>
      </c>
      <c r="M24" s="433" t="s">
        <v>7098</v>
      </c>
      <c r="N24" t="s">
        <v>7098</v>
      </c>
      <c r="O24" t="s">
        <v>7098</v>
      </c>
      <c r="P24" s="433"/>
    </row>
    <row r="25" spans="1:22" ht="14">
      <c r="A25" s="441" t="s">
        <v>5912</v>
      </c>
      <c r="B25" s="678">
        <f>SUMIFS(标准!M:M,标准!B:B,A25)</f>
        <v>0</v>
      </c>
      <c r="C25" s="678">
        <f>SUMIFS(标准!N:N,标准!B:B,A25)</f>
        <v>0</v>
      </c>
      <c r="D25" s="678">
        <f>SUMIFS(标准!O:O,标准!B:B,A25)</f>
        <v>0</v>
      </c>
      <c r="E25" s="446">
        <f>SUMIFS(标准!P:P,标准!B:B,A25)</f>
        <v>2</v>
      </c>
      <c r="F25" s="678">
        <f>SUMIFS(标准!Q:Q,标准!B:B,A25)</f>
        <v>0</v>
      </c>
      <c r="M25" s="433" t="s">
        <v>5473</v>
      </c>
      <c r="N25" t="s">
        <v>5473</v>
      </c>
      <c r="O25" t="s">
        <v>5473</v>
      </c>
      <c r="P25" s="433"/>
    </row>
    <row r="26" spans="1:22" ht="14">
      <c r="A26" s="441"/>
      <c r="B26" s="678"/>
      <c r="C26" s="678"/>
      <c r="D26" s="678"/>
      <c r="E26" s="446"/>
      <c r="F26" s="678"/>
      <c r="M26" s="433" t="s">
        <v>6501</v>
      </c>
      <c r="N26" t="s">
        <v>6501</v>
      </c>
      <c r="O26" s="441" t="s">
        <v>6501</v>
      </c>
    </row>
    <row r="27" spans="1:22">
      <c r="M27" s="433" t="s">
        <v>8116</v>
      </c>
      <c r="N27" s="723" t="s">
        <v>7814</v>
      </c>
      <c r="O27" s="720" t="s">
        <v>7793</v>
      </c>
    </row>
    <row r="28" spans="1:22" ht="14">
      <c r="M28" s="433" t="s">
        <v>6501</v>
      </c>
      <c r="N28" s="479" t="s">
        <v>6501</v>
      </c>
      <c r="O28" s="720"/>
    </row>
    <row r="29" spans="1:22" ht="64.5">
      <c r="M29" s="433" t="s">
        <v>6502</v>
      </c>
      <c r="N29" s="485" t="s">
        <v>7792</v>
      </c>
      <c r="O29" s="441" t="s">
        <v>6502</v>
      </c>
      <c r="U29" s="433"/>
      <c r="V29" s="433"/>
    </row>
    <row r="30" spans="1:22" ht="14">
      <c r="N30" t="s">
        <v>7810</v>
      </c>
    </row>
    <row r="31" spans="1:22" ht="14">
      <c r="N31" t="s">
        <v>7070</v>
      </c>
      <c r="O31" t="s">
        <v>7070</v>
      </c>
    </row>
    <row r="32" spans="1:22" ht="14">
      <c r="N32" s="484"/>
      <c r="O32" s="478" t="s">
        <v>7892</v>
      </c>
    </row>
    <row r="33" spans="13:15" ht="21.5">
      <c r="N33" s="451"/>
      <c r="O33" s="478" t="s">
        <v>7075</v>
      </c>
    </row>
    <row r="34" spans="13:15" ht="21.5">
      <c r="N34" s="451"/>
      <c r="O34" s="478"/>
    </row>
    <row r="35" spans="13:15">
      <c r="M35" s="433" t="s">
        <v>8128</v>
      </c>
    </row>
    <row r="36" spans="13:15">
      <c r="M36" s="433" t="s">
        <v>8127</v>
      </c>
    </row>
    <row r="37" spans="13:15">
      <c r="M37" s="433" t="s">
        <v>61</v>
      </c>
    </row>
    <row r="38" spans="13:15">
      <c r="M38" s="433" t="s">
        <v>3</v>
      </c>
    </row>
    <row r="39" spans="13:15">
      <c r="M39" s="433" t="s">
        <v>6498</v>
      </c>
    </row>
    <row r="40" spans="13:15">
      <c r="M40" s="433" t="s">
        <v>0</v>
      </c>
    </row>
    <row r="41" spans="13:15">
      <c r="M41" s="433" t="s">
        <v>7094</v>
      </c>
    </row>
    <row r="42" spans="13:15">
      <c r="M42" s="433" t="s">
        <v>8121</v>
      </c>
    </row>
    <row r="43" spans="13:15">
      <c r="M43" s="433" t="s">
        <v>7918</v>
      </c>
    </row>
    <row r="44" spans="13:15">
      <c r="M44" s="433" t="s">
        <v>5479</v>
      </c>
    </row>
    <row r="45" spans="13:15">
      <c r="M45" s="433" t="s">
        <v>7029</v>
      </c>
    </row>
    <row r="46" spans="13:15">
      <c r="M46" s="433" t="s">
        <v>7095</v>
      </c>
    </row>
    <row r="47" spans="13:15">
      <c r="M47" s="433" t="s">
        <v>7810</v>
      </c>
    </row>
    <row r="48" spans="13:15">
      <c r="M48" s="433" t="s">
        <v>5468</v>
      </c>
    </row>
    <row r="49" spans="13:13">
      <c r="M49" s="433" t="s">
        <v>8122</v>
      </c>
    </row>
    <row r="50" spans="13:13">
      <c r="M50" s="433" t="s">
        <v>7747</v>
      </c>
    </row>
    <row r="51" spans="13:13">
      <c r="M51" s="433" t="s">
        <v>7096</v>
      </c>
    </row>
    <row r="52" spans="13:13">
      <c r="M52" s="433" t="s">
        <v>8114</v>
      </c>
    </row>
    <row r="53" spans="13:13">
      <c r="M53" s="433" t="s">
        <v>7097</v>
      </c>
    </row>
    <row r="54" spans="13:13">
      <c r="M54" s="433" t="s">
        <v>8123</v>
      </c>
    </row>
    <row r="55" spans="13:13">
      <c r="M55" s="433" t="s">
        <v>8124</v>
      </c>
    </row>
    <row r="56" spans="13:13">
      <c r="M56" s="433" t="s">
        <v>8125</v>
      </c>
    </row>
    <row r="57" spans="13:13">
      <c r="M57" s="433" t="s">
        <v>7323</v>
      </c>
    </row>
    <row r="58" spans="13:13">
      <c r="M58" s="433" t="s">
        <v>8115</v>
      </c>
    </row>
    <row r="59" spans="13:13">
      <c r="M59" s="433" t="s">
        <v>6501</v>
      </c>
    </row>
    <row r="60" spans="13:13">
      <c r="M60" s="433" t="s">
        <v>8126</v>
      </c>
    </row>
    <row r="61" spans="13:13">
      <c r="M61" s="433" t="s">
        <v>6501</v>
      </c>
    </row>
    <row r="62" spans="13:13">
      <c r="M62" s="433"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I65"/>
  <sheetViews>
    <sheetView tabSelected="1" workbookViewId="0">
      <pane ySplit="1" topLeftCell="A2" activePane="bottomLeft" state="frozen"/>
      <selection pane="bottomLeft" activeCell="B20" sqref="B2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0"/>
      <c r="N2" s="455"/>
      <c r="Q2" s="455"/>
      <c r="R2" s="455"/>
      <c r="S2" s="458"/>
      <c r="T2" s="455"/>
      <c r="U2" s="457"/>
      <c r="V2" s="457" t="s">
        <v>179</v>
      </c>
    </row>
    <row r="3" spans="1:35" ht="12.75" customHeight="1">
      <c r="M3" s="478" t="s">
        <v>8158</v>
      </c>
      <c r="N3" s="478" t="s">
        <v>8157</v>
      </c>
    </row>
    <row r="4" spans="1:35" ht="12.75" customHeight="1">
      <c r="B4" s="499">
        <f>SUM(B5:B27)</f>
        <v>1</v>
      </c>
      <c r="C4" s="499">
        <f t="shared" ref="C4:F4" si="0">SUM(C5:C27)</f>
        <v>2</v>
      </c>
      <c r="D4" s="499">
        <f t="shared" si="0"/>
        <v>3</v>
      </c>
      <c r="E4" s="499">
        <f t="shared" si="0"/>
        <v>0</v>
      </c>
      <c r="F4" s="499">
        <f t="shared" si="0"/>
        <v>2</v>
      </c>
      <c r="M4" t="s">
        <v>8155</v>
      </c>
      <c r="N4" t="s">
        <v>8097</v>
      </c>
    </row>
    <row r="5" spans="1:35" ht="12.75" customHeight="1">
      <c r="M5" t="s">
        <v>6497</v>
      </c>
      <c r="N5" t="s">
        <v>6497</v>
      </c>
    </row>
    <row r="6" spans="1:35" ht="12.75" customHeight="1">
      <c r="M6" t="s">
        <v>3</v>
      </c>
      <c r="N6" t="s">
        <v>3</v>
      </c>
    </row>
    <row r="7" spans="1:35" ht="12.75" customHeight="1">
      <c r="M7" t="s">
        <v>6498</v>
      </c>
      <c r="N7" t="s">
        <v>6498</v>
      </c>
    </row>
    <row r="8" spans="1:35" ht="12.75" customHeight="1">
      <c r="M8" t="s">
        <v>0</v>
      </c>
      <c r="N8" t="s">
        <v>0</v>
      </c>
    </row>
    <row r="9" spans="1:35" ht="12.75" customHeight="1">
      <c r="A9" t="s">
        <v>5071</v>
      </c>
      <c r="B9" s="678">
        <f>SUMIFS(标准!M:M,标准!B:B,A9)</f>
        <v>0</v>
      </c>
      <c r="C9" s="678">
        <f>SUMIFS(标准!N:N,标准!B:B,A9)</f>
        <v>0</v>
      </c>
      <c r="D9" s="678">
        <f>SUMIFS(标准!O:O,标准!B:B,A9)</f>
        <v>0</v>
      </c>
      <c r="E9" s="678">
        <f>SUMIFS(标准!P:P,标准!B:B,A9)</f>
        <v>0</v>
      </c>
      <c r="F9" s="678">
        <f>SUMIFS(标准!Q:Q,标准!B:B,A9)</f>
        <v>0</v>
      </c>
      <c r="M9" t="s">
        <v>7020</v>
      </c>
      <c r="N9" t="s">
        <v>7020</v>
      </c>
    </row>
    <row r="10" spans="1:35" ht="12.75" customHeight="1">
      <c r="A10" t="s">
        <v>7444</v>
      </c>
      <c r="B10" s="678">
        <f>SUMIFS(标准!M:M,标准!B:B,A10)</f>
        <v>0</v>
      </c>
      <c r="C10" s="678">
        <f>SUMIFS(标准!N:N,标准!B:B,A10)</f>
        <v>0</v>
      </c>
      <c r="D10" s="678">
        <f>SUMIFS(标准!O:O,标准!B:B,A10)</f>
        <v>0</v>
      </c>
      <c r="E10" s="678">
        <f>SUMIFS(标准!P:P,标准!B:B,A10)</f>
        <v>0</v>
      </c>
      <c r="F10" s="678">
        <f>SUMIFS(标准!Q:Q,标准!B:B,A10)</f>
        <v>0</v>
      </c>
      <c r="M10" t="s">
        <v>7826</v>
      </c>
      <c r="N10" t="s">
        <v>7826</v>
      </c>
    </row>
    <row r="11" spans="1:35" ht="12.75" customHeight="1">
      <c r="A11" t="s">
        <v>5115</v>
      </c>
      <c r="B11" s="678">
        <f>SUMIFS(标准!M:M,标准!B:B,A11)</f>
        <v>0</v>
      </c>
      <c r="C11" s="678">
        <f>SUMIFS(标准!N:N,标准!B:B,A11)</f>
        <v>0</v>
      </c>
      <c r="D11" s="678">
        <f>SUMIFS(标准!O:O,标准!B:B,A11)</f>
        <v>0</v>
      </c>
      <c r="E11" s="678">
        <f>SUMIFS(标准!P:P,标准!B:B,A11)</f>
        <v>0</v>
      </c>
      <c r="F11" s="678">
        <f>SUMIFS(标准!Q:Q,标准!B:B,A11)</f>
        <v>0</v>
      </c>
      <c r="M11" t="s">
        <v>6997</v>
      </c>
      <c r="N11" t="s">
        <v>6997</v>
      </c>
    </row>
    <row r="12" spans="1:35" ht="12.75" customHeight="1">
      <c r="A12" s="478" t="s">
        <v>8109</v>
      </c>
      <c r="B12" s="446">
        <f>SUMIFS(标准!M:M,标准!B:B,A12)</f>
        <v>1</v>
      </c>
      <c r="C12" s="446">
        <f>SUMIFS(标准!N:N,标准!B:B,A12)</f>
        <v>1</v>
      </c>
      <c r="D12" s="446">
        <f>SUMIFS(标准!O:O,标准!B:B,A12)</f>
        <v>2</v>
      </c>
      <c r="E12" s="446">
        <f>SUMIFS(标准!P:P,标准!B:B,A12)</f>
        <v>0</v>
      </c>
      <c r="F12" s="446">
        <f>SUMIFS(标准!Q:Q,标准!B:B,A12)</f>
        <v>1</v>
      </c>
      <c r="M12" t="s">
        <v>8098</v>
      </c>
      <c r="N12" t="s">
        <v>8098</v>
      </c>
    </row>
    <row r="13" spans="1:35" ht="12.75" customHeight="1">
      <c r="A13" t="s">
        <v>8106</v>
      </c>
      <c r="B13" s="678">
        <f>SUMIFS(标准!M:M,标准!B:B,A13)</f>
        <v>0</v>
      </c>
      <c r="C13" s="678">
        <f>SUMIFS(标准!N:N,标准!B:B,A13)</f>
        <v>0</v>
      </c>
      <c r="D13" s="678">
        <f>SUMIFS(标准!O:O,标准!B:B,A13)</f>
        <v>0</v>
      </c>
      <c r="E13" s="678">
        <f>SUMIFS(标准!P:P,标准!B:B,A13)</f>
        <v>0</v>
      </c>
      <c r="F13" s="678">
        <f>SUMIFS(标准!Q:Q,标准!B:B,A13)</f>
        <v>0</v>
      </c>
      <c r="M13" t="s">
        <v>8099</v>
      </c>
      <c r="N13" t="s">
        <v>8099</v>
      </c>
    </row>
    <row r="14" spans="1:35" ht="12.75" customHeight="1">
      <c r="A14" t="s">
        <v>607</v>
      </c>
      <c r="B14" s="678">
        <f>SUMIFS(标准!M:M,标准!B:B,A14)</f>
        <v>0</v>
      </c>
      <c r="C14" s="678">
        <f>SUMIFS(标准!N:N,标准!B:B,A14)</f>
        <v>0</v>
      </c>
      <c r="D14" s="678">
        <f>SUMIFS(标准!O:O,标准!B:B,A14)</f>
        <v>0</v>
      </c>
      <c r="E14" s="678">
        <f>SUMIFS(标准!P:P,标准!B:B,A14)</f>
        <v>0</v>
      </c>
      <c r="F14" s="678">
        <f>SUMIFS(标准!Q:Q,标准!B:B,A14)</f>
        <v>0</v>
      </c>
      <c r="M14" t="s">
        <v>8100</v>
      </c>
      <c r="N14" t="s">
        <v>8100</v>
      </c>
    </row>
    <row r="15" spans="1:35" ht="12.75" customHeight="1">
      <c r="A15" t="s">
        <v>7459</v>
      </c>
      <c r="B15" s="678">
        <f>SUMIFS(标准!M:M,标准!B:B,A15)</f>
        <v>0</v>
      </c>
      <c r="C15" s="678">
        <f>SUMIFS(标准!N:N,标准!B:B,A15)</f>
        <v>0</v>
      </c>
      <c r="D15" s="678">
        <f>SUMIFS(标准!O:O,标准!B:B,A15)</f>
        <v>0</v>
      </c>
      <c r="E15" s="678">
        <f>SUMIFS(标准!P:P,标准!B:B,A15)</f>
        <v>0</v>
      </c>
      <c r="F15" s="678">
        <f>SUMIFS(标准!Q:Q,标准!B:B,A15)</f>
        <v>0</v>
      </c>
      <c r="M15" t="s">
        <v>8101</v>
      </c>
      <c r="N15" t="s">
        <v>8101</v>
      </c>
    </row>
    <row r="16" spans="1:35" ht="12.75" customHeight="1">
      <c r="A16" t="s">
        <v>8107</v>
      </c>
      <c r="B16" s="678">
        <f>SUMIFS(标准!M:M,标准!B:B,A16)</f>
        <v>0</v>
      </c>
      <c r="C16" s="678">
        <f>SUMIFS(标准!N:N,标准!B:B,A16)</f>
        <v>0</v>
      </c>
      <c r="D16" s="678">
        <f>SUMIFS(标准!O:O,标准!B:B,A16)</f>
        <v>0</v>
      </c>
      <c r="E16" s="678">
        <f>SUMIFS(标准!P:P,标准!B:B,A16)</f>
        <v>0</v>
      </c>
      <c r="F16" s="678">
        <f>SUMIFS(标准!Q:Q,标准!B:B,A16)</f>
        <v>0</v>
      </c>
      <c r="M16" t="s">
        <v>8102</v>
      </c>
      <c r="N16" t="s">
        <v>8102</v>
      </c>
    </row>
    <row r="17" spans="1:14" ht="12.75" customHeight="1">
      <c r="A17" t="s">
        <v>7456</v>
      </c>
      <c r="B17" s="678">
        <f>SUMIFS(标准!M:M,标准!B:B,A17)</f>
        <v>0</v>
      </c>
      <c r="C17" s="678">
        <f>SUMIFS(标准!N:N,标准!B:B,A17)</f>
        <v>0</v>
      </c>
      <c r="D17" s="678">
        <f>SUMIFS(标准!O:O,标准!B:B,A17)</f>
        <v>0</v>
      </c>
      <c r="E17" s="678">
        <f>SUMIFS(标准!P:P,标准!B:B,A17)</f>
        <v>0</v>
      </c>
      <c r="F17" s="678">
        <f>SUMIFS(标准!Q:Q,标准!B:B,A17)</f>
        <v>0</v>
      </c>
      <c r="M17" t="s">
        <v>7830</v>
      </c>
      <c r="N17" t="s">
        <v>7830</v>
      </c>
    </row>
    <row r="18" spans="1:14" ht="12.75" customHeight="1">
      <c r="A18" t="s">
        <v>8108</v>
      </c>
      <c r="B18" s="678">
        <f>SUMIFS(标准!M:M,标准!B:B,A18)</f>
        <v>0</v>
      </c>
      <c r="C18" s="678">
        <f>SUMIFS(标准!N:N,标准!B:B,A18)</f>
        <v>0</v>
      </c>
      <c r="D18" s="678">
        <f>SUMIFS(标准!O:O,标准!B:B,A18)</f>
        <v>0</v>
      </c>
      <c r="E18" s="678">
        <f>SUMIFS(标准!P:P,标准!B:B,A18)</f>
        <v>0</v>
      </c>
      <c r="F18" s="678">
        <f>SUMIFS(标准!Q:Q,标准!B:B,A18)</f>
        <v>0</v>
      </c>
      <c r="M18" t="s">
        <v>8104</v>
      </c>
      <c r="N18" t="s">
        <v>8104</v>
      </c>
    </row>
    <row r="19" spans="1:14" ht="12.75" customHeight="1">
      <c r="A19" t="s">
        <v>7259</v>
      </c>
      <c r="B19" s="678">
        <f>SUMIFS(标准!M:M,标准!B:B,A19)</f>
        <v>0</v>
      </c>
      <c r="C19" s="678">
        <f>SUMIFS(标准!N:N,标准!B:B,A19)</f>
        <v>0</v>
      </c>
      <c r="D19" s="678">
        <f>SUMIFS(标准!O:O,标准!B:B,A19)</f>
        <v>0</v>
      </c>
      <c r="E19" s="678">
        <f>SUMIFS(标准!P:P,标准!B:B,A19)</f>
        <v>0</v>
      </c>
      <c r="F19" s="678">
        <f>SUMIFS(标准!Q:Q,标准!B:B,A19)</f>
        <v>0</v>
      </c>
      <c r="M19" t="s">
        <v>7832</v>
      </c>
      <c r="N19" t="s">
        <v>7832</v>
      </c>
    </row>
    <row r="20" spans="1:14" ht="12.75" customHeight="1">
      <c r="A20" s="478" t="s">
        <v>8160</v>
      </c>
      <c r="B20" s="678">
        <f>SUMIFS(标准!M:M,标准!B:B,A20)</f>
        <v>0</v>
      </c>
      <c r="C20" s="678">
        <f>SUMIFS(标准!N:N,标准!B:B,A20)</f>
        <v>0</v>
      </c>
      <c r="D20" s="678">
        <f>SUMIFS(标准!O:O,标准!B:B,A20)</f>
        <v>0</v>
      </c>
      <c r="E20" s="678">
        <f>SUMIFS(标准!P:P,标准!B:B,A20)</f>
        <v>0</v>
      </c>
      <c r="F20" s="678">
        <f>SUMIFS(标准!Q:Q,标准!B:B,A20)</f>
        <v>0</v>
      </c>
      <c r="M20" s="478" t="s">
        <v>8159</v>
      </c>
    </row>
    <row r="21" spans="1:14" ht="12.75" customHeight="1">
      <c r="A21" t="s">
        <v>7199</v>
      </c>
      <c r="B21" s="678">
        <f>SUMIFS(标准!M:M,标准!B:B,A21)</f>
        <v>0</v>
      </c>
      <c r="C21" s="678">
        <f>SUMIFS(标准!N:N,标准!B:B,A21)</f>
        <v>0</v>
      </c>
      <c r="D21" s="678">
        <f>SUMIFS(标准!O:O,标准!B:B,A21)</f>
        <v>0</v>
      </c>
      <c r="E21" s="678">
        <f>SUMIFS(标准!P:P,标准!B:B,A21)</f>
        <v>0</v>
      </c>
      <c r="F21" s="678">
        <f>SUMIFS(标准!Q:Q,标准!B:B,A21)</f>
        <v>0</v>
      </c>
      <c r="M21" t="s">
        <v>7771</v>
      </c>
      <c r="N21" t="s">
        <v>7771</v>
      </c>
    </row>
    <row r="22" spans="1:14" ht="12.75" customHeight="1">
      <c r="A22" t="s">
        <v>7441</v>
      </c>
      <c r="B22" s="678">
        <f>SUMIFS(标准!M:M,标准!B:B,A22)</f>
        <v>0</v>
      </c>
      <c r="C22" s="678">
        <f>SUMIFS(标准!N:N,标准!B:B,A22)</f>
        <v>0</v>
      </c>
      <c r="D22" s="678">
        <f>SUMIFS(标准!O:O,标准!B:B,A22)</f>
        <v>0</v>
      </c>
      <c r="E22" s="678">
        <f>SUMIFS(标准!P:P,标准!B:B,A22)</f>
        <v>0</v>
      </c>
      <c r="F22" s="678">
        <f>SUMIFS(标准!Q:Q,标准!B:B,A22)</f>
        <v>0</v>
      </c>
      <c r="M22" t="s">
        <v>7834</v>
      </c>
      <c r="N22" t="s">
        <v>7834</v>
      </c>
    </row>
    <row r="23" spans="1:14" ht="12.75" customHeight="1">
      <c r="A23" t="s">
        <v>7465</v>
      </c>
      <c r="B23" s="678">
        <f>SUMIFS(标准!M:M,标准!B:B,A23)</f>
        <v>0</v>
      </c>
      <c r="C23" s="678">
        <f>SUMIFS(标准!N:N,标准!B:B,A23)</f>
        <v>0</v>
      </c>
      <c r="D23" s="678">
        <f>SUMIFS(标准!O:O,标准!B:B,A23)</f>
        <v>0</v>
      </c>
      <c r="E23" s="678">
        <f>SUMIFS(标准!P:P,标准!B:B,A23)</f>
        <v>0</v>
      </c>
      <c r="F23" s="678">
        <f>SUMIFS(标准!Q:Q,标准!B:B,A23)</f>
        <v>0</v>
      </c>
      <c r="M23" t="s">
        <v>7837</v>
      </c>
      <c r="N23" t="s">
        <v>7837</v>
      </c>
    </row>
    <row r="24" spans="1:14" ht="12.75" customHeight="1">
      <c r="A24" t="s">
        <v>7597</v>
      </c>
      <c r="B24" s="678">
        <f>SUMIFS(标准!M:M,标准!B:B,A24)</f>
        <v>0</v>
      </c>
      <c r="C24" s="446">
        <f>SUMIFS(标准!N:N,标准!B:B,A24)</f>
        <v>1</v>
      </c>
      <c r="D24" s="446">
        <f>SUMIFS(标准!O:O,标准!B:B,A24)</f>
        <v>1</v>
      </c>
      <c r="E24" s="678">
        <f>SUMIFS(标准!P:P,标准!B:B,A24)</f>
        <v>0</v>
      </c>
      <c r="F24" s="446">
        <f>SUMIFS(标准!Q:Q,标准!B:B,A24)</f>
        <v>1</v>
      </c>
      <c r="M24" t="s">
        <v>7838</v>
      </c>
      <c r="N24" t="s">
        <v>7838</v>
      </c>
    </row>
    <row r="25" spans="1:14" ht="12.75" customHeight="1">
      <c r="M25" t="s">
        <v>6501</v>
      </c>
      <c r="N25" t="s">
        <v>6501</v>
      </c>
    </row>
    <row r="26" spans="1:14" ht="12.75" customHeight="1">
      <c r="M26" t="s">
        <v>8156</v>
      </c>
      <c r="N26" t="s">
        <v>8105</v>
      </c>
    </row>
    <row r="27" spans="1:14" ht="12.75" customHeight="1">
      <c r="M27" t="s">
        <v>6501</v>
      </c>
      <c r="N27" t="s">
        <v>6501</v>
      </c>
    </row>
    <row r="28" spans="1:14" ht="12.75" customHeight="1">
      <c r="M28" t="s">
        <v>6502</v>
      </c>
      <c r="N28" t="s">
        <v>6502</v>
      </c>
    </row>
    <row r="31" spans="1:14" ht="12.75" customHeight="1">
      <c r="A31" t="s">
        <v>6992</v>
      </c>
      <c r="B31" s="678">
        <f>SUMIFS(标准!M:M,标准!B:B,A31)</f>
        <v>0</v>
      </c>
      <c r="C31" s="678">
        <f>SUMIFS(标准!N:N,标准!B:B,A31)</f>
        <v>0</v>
      </c>
      <c r="D31" s="678">
        <f>SUMIFS(标准!O:O,标准!B:B,A31)</f>
        <v>0</v>
      </c>
      <c r="E31" s="678">
        <f>SUMIFS(标准!P:P,标准!B:B,A31)</f>
        <v>0</v>
      </c>
      <c r="F31" s="678">
        <f>SUMIFS(标准!Q:Q,标准!B:B,A31)</f>
        <v>0</v>
      </c>
      <c r="N31" t="s">
        <v>8103</v>
      </c>
    </row>
    <row r="35" spans="1:22" ht="12.75" customHeight="1">
      <c r="M35" s="471" t="s">
        <v>7825</v>
      </c>
      <c r="N35" s="471" t="s">
        <v>7825</v>
      </c>
      <c r="O35" s="471"/>
      <c r="R35" s="255"/>
      <c r="U35" s="255"/>
      <c r="V35" s="255"/>
    </row>
    <row r="36" spans="1:22" ht="12.75" customHeight="1">
      <c r="B36" s="499">
        <f>SUM(B37:B66)</f>
        <v>0</v>
      </c>
      <c r="C36" s="499">
        <f>SUM(C37:C66)</f>
        <v>5</v>
      </c>
      <c r="D36" s="499">
        <f>SUM(D37:D66)</f>
        <v>5</v>
      </c>
      <c r="E36" s="499">
        <f>SUM(E37:E66)</f>
        <v>2</v>
      </c>
      <c r="F36" s="499">
        <f>SUM(F37:F66)</f>
        <v>5</v>
      </c>
      <c r="G36" s="499">
        <f t="shared" ref="G36:K36" si="1">SUM(G37:G57)</f>
        <v>0</v>
      </c>
      <c r="H36" s="499">
        <f t="shared" si="1"/>
        <v>0</v>
      </c>
      <c r="I36" s="499">
        <f t="shared" si="1"/>
        <v>0</v>
      </c>
      <c r="J36" s="499">
        <f t="shared" si="1"/>
        <v>0</v>
      </c>
      <c r="K36" s="499">
        <f t="shared" si="1"/>
        <v>0</v>
      </c>
      <c r="M36" s="599" t="s">
        <v>6497</v>
      </c>
      <c r="N36" s="593" t="s">
        <v>6497</v>
      </c>
      <c r="O36" s="588"/>
      <c r="R36" s="255"/>
      <c r="U36" s="255"/>
    </row>
    <row r="37" spans="1:22" ht="12.75" customHeight="1">
      <c r="M37" s="600" t="s">
        <v>3</v>
      </c>
      <c r="N37" s="591" t="s">
        <v>3</v>
      </c>
      <c r="O37" s="589"/>
      <c r="R37" s="255"/>
      <c r="U37" s="255"/>
    </row>
    <row r="38" spans="1:22" ht="12.75" customHeight="1">
      <c r="M38" s="601" t="s">
        <v>6498</v>
      </c>
      <c r="N38" s="592" t="s">
        <v>6498</v>
      </c>
      <c r="O38" s="590"/>
      <c r="R38" s="255"/>
      <c r="U38" s="255"/>
    </row>
    <row r="39" spans="1:22" ht="12.75" customHeight="1">
      <c r="M39" s="478" t="s">
        <v>0</v>
      </c>
      <c r="N39" s="585" t="s">
        <v>0</v>
      </c>
    </row>
    <row r="40" spans="1:22" ht="12.75" customHeight="1">
      <c r="A40" t="s">
        <v>5071</v>
      </c>
      <c r="B40" s="678">
        <f>SUMIFS(标准!M:M,标准!B:B,A40)</f>
        <v>0</v>
      </c>
      <c r="C40" s="678">
        <f>SUMIFS(标准!N:N,标准!B:B,A40)</f>
        <v>0</v>
      </c>
      <c r="D40" s="678">
        <f>SUMIFS(标准!O:O,标准!B:B,A40)</f>
        <v>0</v>
      </c>
      <c r="E40" s="678">
        <f>SUMIFS(标准!P:P,标准!B:B,A40)</f>
        <v>0</v>
      </c>
      <c r="F40" s="678">
        <f>SUMIFS(标准!Q:Q,标准!B:B,A40)</f>
        <v>0</v>
      </c>
      <c r="M40" t="s">
        <v>7020</v>
      </c>
      <c r="N40" t="s">
        <v>7020</v>
      </c>
    </row>
    <row r="41" spans="1:22" ht="12.75" customHeight="1">
      <c r="A41" t="s">
        <v>7444</v>
      </c>
      <c r="B41" s="678">
        <f>SUMIFS(标准!M:M,标准!B:B,A41)</f>
        <v>0</v>
      </c>
      <c r="C41" s="678">
        <f>SUMIFS(标准!N:N,标准!B:B,A41)</f>
        <v>0</v>
      </c>
      <c r="D41" s="678">
        <f>SUMIFS(标准!O:O,标准!B:B,A41)</f>
        <v>0</v>
      </c>
      <c r="E41" s="678">
        <f>SUMIFS(标准!P:P,标准!B:B,A41)</f>
        <v>0</v>
      </c>
      <c r="F41" s="678">
        <f>SUMIFS(标准!Q:Q,标准!B:B,A41)</f>
        <v>0</v>
      </c>
      <c r="M41" t="s">
        <v>7826</v>
      </c>
      <c r="N41" t="s">
        <v>7826</v>
      </c>
    </row>
    <row r="42" spans="1:22" ht="12.75" customHeight="1">
      <c r="A42" t="s">
        <v>7841</v>
      </c>
      <c r="B42" s="678">
        <f>SUMIFS(标准!M:M,标准!B:B,A42)</f>
        <v>0</v>
      </c>
      <c r="C42" s="678">
        <f>SUMIFS(标准!N:N,标准!B:B,A42)</f>
        <v>0</v>
      </c>
      <c r="D42" s="678">
        <f>SUMIFS(标准!O:O,标准!B:B,A42)</f>
        <v>0</v>
      </c>
      <c r="E42" s="678">
        <f>SUMIFS(标准!P:P,标准!B:B,A42)</f>
        <v>0</v>
      </c>
      <c r="F42" s="678">
        <f>SUMIFS(标准!Q:Q,标准!B:B,A42)</f>
        <v>0</v>
      </c>
      <c r="M42" t="s">
        <v>7827</v>
      </c>
      <c r="N42" t="s">
        <v>7827</v>
      </c>
    </row>
    <row r="43" spans="1:22" ht="12.75" customHeight="1">
      <c r="A43" t="s">
        <v>7842</v>
      </c>
      <c r="B43" s="678">
        <f>SUMIFS(标准!M:M,标准!B:B,A43)</f>
        <v>0</v>
      </c>
      <c r="C43" s="446">
        <f>SUMIFS(标准!N:N,标准!B:B,A43)</f>
        <v>1</v>
      </c>
      <c r="D43" s="446">
        <f>SUMIFS(标准!O:O,标准!B:B,A43)</f>
        <v>1</v>
      </c>
      <c r="E43" s="446">
        <f>SUMIFS(标准!P:P,标准!B:B,A43)</f>
        <v>1</v>
      </c>
      <c r="F43" s="446">
        <f>SUMIFS(标准!Q:Q,标准!B:B,A43)</f>
        <v>1</v>
      </c>
      <c r="M43" t="s">
        <v>7828</v>
      </c>
      <c r="N43" t="s">
        <v>7828</v>
      </c>
    </row>
    <row r="44" spans="1:22" ht="12.75" customHeight="1">
      <c r="A44" t="s">
        <v>6728</v>
      </c>
      <c r="B44" s="678">
        <f>SUMIFS(标准!M:M,标准!B:B,A44)</f>
        <v>0</v>
      </c>
      <c r="C44" s="678">
        <f>SUMIFS(标准!N:N,标准!B:B,A44)</f>
        <v>0</v>
      </c>
      <c r="D44" s="678">
        <f>SUMIFS(标准!O:O,标准!B:B,A44)</f>
        <v>0</v>
      </c>
      <c r="E44" s="678">
        <f>SUMIFS(标准!P:P,标准!B:B,A44)</f>
        <v>0</v>
      </c>
      <c r="F44" s="678">
        <f>SUMIFS(标准!Q:Q,标准!B:B,A44)</f>
        <v>0</v>
      </c>
      <c r="M44" t="s">
        <v>7829</v>
      </c>
    </row>
    <row r="45" spans="1:22" ht="12.75" customHeight="1">
      <c r="A45" t="s">
        <v>7456</v>
      </c>
      <c r="B45" s="678">
        <f>SUMIFS(标准!M:M,标准!B:B,A45)</f>
        <v>0</v>
      </c>
      <c r="C45" s="678">
        <f>SUMIFS(标准!N:N,标准!B:B,A45)</f>
        <v>0</v>
      </c>
      <c r="D45" s="678">
        <f>SUMIFS(标准!O:O,标准!B:B,A45)</f>
        <v>0</v>
      </c>
      <c r="E45" s="678">
        <f>SUMIFS(标准!P:P,标准!B:B,A45)</f>
        <v>0</v>
      </c>
      <c r="F45" s="678">
        <f>SUMIFS(标准!Q:Q,标准!B:B,A45)</f>
        <v>0</v>
      </c>
      <c r="M45" t="s">
        <v>7830</v>
      </c>
      <c r="N45" t="s">
        <v>7830</v>
      </c>
    </row>
    <row r="46" spans="1:22" ht="12.75" customHeight="1">
      <c r="A46" t="s">
        <v>5191</v>
      </c>
      <c r="B46" s="678">
        <f>SUMIFS(标准!M:M,标准!B:B,A46)</f>
        <v>0</v>
      </c>
      <c r="C46" s="678">
        <f>SUMIFS(标准!N:N,标准!B:B,A46)</f>
        <v>0</v>
      </c>
      <c r="D46" s="678">
        <f>SUMIFS(标准!O:O,标准!B:B,A46)</f>
        <v>0</v>
      </c>
      <c r="E46" s="678">
        <f>SUMIFS(标准!P:P,标准!B:B,A46)</f>
        <v>0</v>
      </c>
      <c r="F46" s="678">
        <f>SUMIFS(标准!Q:Q,标准!B:B,A46)</f>
        <v>0</v>
      </c>
      <c r="M46" t="s">
        <v>7831</v>
      </c>
      <c r="N46" t="s">
        <v>7831</v>
      </c>
    </row>
    <row r="47" spans="1:22" ht="12.75" customHeight="1">
      <c r="A47" t="s">
        <v>6992</v>
      </c>
      <c r="B47" s="678">
        <f>SUMIFS(标准!M:M,标准!B:B,A47)</f>
        <v>0</v>
      </c>
      <c r="C47" s="678">
        <f>SUMIFS(标准!N:N,标准!B:B,A47)</f>
        <v>0</v>
      </c>
      <c r="D47" s="678">
        <f>SUMIFS(标准!O:O,标准!B:B,A47)</f>
        <v>0</v>
      </c>
      <c r="E47" s="678">
        <f>SUMIFS(标准!P:P,标准!B:B,A47)</f>
        <v>0</v>
      </c>
      <c r="F47" s="678">
        <f>SUMIFS(标准!Q:Q,标准!B:B,A47)</f>
        <v>0</v>
      </c>
      <c r="M47" t="s">
        <v>6499</v>
      </c>
      <c r="N47" t="s">
        <v>6499</v>
      </c>
    </row>
    <row r="48" spans="1:22" ht="12.75" customHeight="1">
      <c r="A48" t="s">
        <v>6993</v>
      </c>
      <c r="B48" s="678">
        <f>SUMIFS(标准!M:M,标准!B:B,A48)</f>
        <v>0</v>
      </c>
      <c r="C48" s="446">
        <f>SUMIFS(标准!N:N,标准!B:B,A48)</f>
        <v>1</v>
      </c>
      <c r="D48" s="446">
        <f>SUMIFS(标准!O:O,标准!B:B,A48)</f>
        <v>1</v>
      </c>
      <c r="E48" s="678">
        <f>SUMIFS(标准!P:P,标准!B:B,A48)</f>
        <v>0</v>
      </c>
      <c r="F48" s="446">
        <f>SUMIFS(标准!Q:Q,标准!B:B,A48)</f>
        <v>1</v>
      </c>
      <c r="M48" t="s">
        <v>6500</v>
      </c>
      <c r="N48" t="s">
        <v>6500</v>
      </c>
    </row>
    <row r="49" spans="1:15" ht="12.75" customHeight="1">
      <c r="A49" t="s">
        <v>7259</v>
      </c>
      <c r="B49" s="678">
        <f>SUMIFS(标准!M:M,标准!B:B,A49)</f>
        <v>0</v>
      </c>
      <c r="C49" s="678">
        <f>SUMIFS(标准!N:N,标准!B:B,A49)</f>
        <v>0</v>
      </c>
      <c r="D49" s="678">
        <f>SUMIFS(标准!O:O,标准!B:B,A49)</f>
        <v>0</v>
      </c>
      <c r="E49" s="678">
        <f>SUMIFS(标准!P:P,标准!B:B,A49)</f>
        <v>0</v>
      </c>
      <c r="F49" s="678">
        <f>SUMIFS(标准!Q:Q,标准!B:B,A49)</f>
        <v>0</v>
      </c>
      <c r="M49" t="s">
        <v>7832</v>
      </c>
      <c r="N49" t="s">
        <v>7832</v>
      </c>
    </row>
    <row r="50" spans="1:15" ht="12.75" customHeight="1">
      <c r="A50" t="s">
        <v>5877</v>
      </c>
      <c r="B50" s="678">
        <f>SUMIFS(标准!M:M,标准!B:B,A50)</f>
        <v>0</v>
      </c>
      <c r="C50" s="678">
        <f>SUMIFS(标准!N:N,标准!B:B,A50)</f>
        <v>0</v>
      </c>
      <c r="D50" s="678">
        <f>SUMIFS(标准!O:O,标准!B:B,A50)</f>
        <v>0</v>
      </c>
      <c r="E50" s="678">
        <f>SUMIFS(标准!P:P,标准!B:B,A50)</f>
        <v>0</v>
      </c>
      <c r="F50" s="678">
        <f>SUMIFS(标准!Q:Q,标准!B:B,A50)</f>
        <v>0</v>
      </c>
      <c r="M50" t="s">
        <v>7833</v>
      </c>
      <c r="N50" t="s">
        <v>7833</v>
      </c>
    </row>
    <row r="51" spans="1:15" ht="12.75" customHeight="1">
      <c r="A51" t="s">
        <v>7441</v>
      </c>
      <c r="B51" s="678">
        <f>SUMIFS(标准!M:M,标准!B:B,A51)</f>
        <v>0</v>
      </c>
      <c r="C51" s="678">
        <f>SUMIFS(标准!N:N,标准!B:B,A51)</f>
        <v>0</v>
      </c>
      <c r="D51" s="678">
        <f>SUMIFS(标准!O:O,标准!B:B,A51)</f>
        <v>0</v>
      </c>
      <c r="E51" s="678">
        <f>SUMIFS(标准!P:P,标准!B:B,A51)</f>
        <v>0</v>
      </c>
      <c r="F51" s="678">
        <f>SUMIFS(标准!Q:Q,标准!B:B,A51)</f>
        <v>0</v>
      </c>
      <c r="M51" t="s">
        <v>7834</v>
      </c>
    </row>
    <row r="52" spans="1:15" ht="12.75" customHeight="1">
      <c r="A52" t="s">
        <v>5557</v>
      </c>
      <c r="B52" s="678">
        <f>SUMIFS(标准!M:M,标准!B:B,A52)</f>
        <v>0</v>
      </c>
      <c r="C52" s="678">
        <f>SUMIFS(标准!N:N,标准!B:B,A52)</f>
        <v>0</v>
      </c>
      <c r="D52" s="678">
        <f>SUMIFS(标准!O:O,标准!B:B,A52)</f>
        <v>0</v>
      </c>
      <c r="E52" s="678">
        <f>SUMIFS(标准!P:P,标准!B:B,A52)</f>
        <v>0</v>
      </c>
      <c r="F52" s="678">
        <f>SUMIFS(标准!Q:Q,标准!B:B,A52)</f>
        <v>0</v>
      </c>
      <c r="M52" t="s">
        <v>7835</v>
      </c>
      <c r="N52" t="s">
        <v>7835</v>
      </c>
    </row>
    <row r="53" spans="1:15" ht="12.75" customHeight="1">
      <c r="A53" t="s">
        <v>7843</v>
      </c>
      <c r="B53" s="678">
        <f>SUMIFS(标准!M:M,标准!B:B,A53)</f>
        <v>0</v>
      </c>
      <c r="C53" s="678">
        <f>SUMIFS(标准!N:N,标准!B:B,A53)</f>
        <v>0</v>
      </c>
      <c r="D53" s="678">
        <f>SUMIFS(标准!O:O,标准!B:B,A53)</f>
        <v>0</v>
      </c>
      <c r="E53" s="678">
        <f>SUMIFS(标准!P:P,标准!B:B,A53)</f>
        <v>0</v>
      </c>
      <c r="F53" s="678">
        <f>SUMIFS(标准!Q:Q,标准!B:B,A53)</f>
        <v>0</v>
      </c>
      <c r="G53" s="472"/>
      <c r="M53" t="s">
        <v>7836</v>
      </c>
      <c r="N53" t="s">
        <v>7836</v>
      </c>
    </row>
    <row r="54" spans="1:15" ht="12.75" customHeight="1">
      <c r="A54" t="s">
        <v>7465</v>
      </c>
      <c r="B54" s="678">
        <f>SUMIFS(标准!M:M,标准!B:B,A54)</f>
        <v>0</v>
      </c>
      <c r="C54" s="678">
        <f>SUMIFS(标准!N:N,标准!B:B,A54)</f>
        <v>0</v>
      </c>
      <c r="D54" s="678">
        <f>SUMIFS(标准!O:O,标准!B:B,A54)</f>
        <v>0</v>
      </c>
      <c r="E54" s="678">
        <f>SUMIFS(标准!P:P,标准!B:B,A54)</f>
        <v>0</v>
      </c>
      <c r="F54" s="678">
        <f>SUMIFS(标准!Q:Q,标准!B:B,A54)</f>
        <v>0</v>
      </c>
      <c r="M54" t="s">
        <v>7837</v>
      </c>
      <c r="N54" t="s">
        <v>7837</v>
      </c>
    </row>
    <row r="55" spans="1:15" ht="12.75" customHeight="1">
      <c r="A55" t="s">
        <v>7079</v>
      </c>
      <c r="B55" s="678">
        <f>SUMIFS(标准!M:M,标准!B:B,A55)</f>
        <v>0</v>
      </c>
      <c r="C55" s="678">
        <f>SUMIFS(标准!N:N,标准!B:B,A55)</f>
        <v>0</v>
      </c>
      <c r="D55" s="678">
        <f>SUMIFS(标准!O:O,标准!B:B,A55)</f>
        <v>0</v>
      </c>
      <c r="E55" s="678">
        <f>SUMIFS(标准!P:P,标准!B:B,A55)</f>
        <v>0</v>
      </c>
      <c r="F55" s="678">
        <f>SUMIFS(标准!Q:Q,标准!B:B,A55)</f>
        <v>0</v>
      </c>
      <c r="M55" t="s">
        <v>7075</v>
      </c>
      <c r="N55" t="s">
        <v>7075</v>
      </c>
    </row>
    <row r="56" spans="1:15" ht="12.75" customHeight="1">
      <c r="A56" t="s">
        <v>7597</v>
      </c>
      <c r="B56" s="678">
        <f>SUMIFS(标准!M:M,标准!B:B,A56)</f>
        <v>0</v>
      </c>
      <c r="C56" s="446">
        <f>SUMIFS(标准!N:N,标准!B:B,A56)</f>
        <v>1</v>
      </c>
      <c r="D56" s="446">
        <f>SUMIFS(标准!O:O,标准!B:B,A56)</f>
        <v>1</v>
      </c>
      <c r="E56" s="678">
        <f>SUMIFS(标准!P:P,标准!B:B,A56)</f>
        <v>0</v>
      </c>
      <c r="F56" s="446">
        <f>SUMIFS(标准!Q:Q,标准!B:B,A56)</f>
        <v>1</v>
      </c>
      <c r="M56" t="s">
        <v>7838</v>
      </c>
      <c r="N56" t="s">
        <v>7838</v>
      </c>
    </row>
    <row r="57" spans="1:15" ht="12.75" customHeight="1">
      <c r="A57" s="478" t="s">
        <v>7844</v>
      </c>
      <c r="B57" s="678">
        <f>SUMIFS(标准!M:M,标准!B:B,A57)</f>
        <v>0</v>
      </c>
      <c r="C57" s="446">
        <f>SUMIFS(标准!N:N,标准!B:B,A57)</f>
        <v>1</v>
      </c>
      <c r="D57" s="446">
        <f>SUMIFS(标准!O:O,标准!B:B,A57)</f>
        <v>1</v>
      </c>
      <c r="E57" s="678">
        <f>SUMIFS(标准!P:P,标准!B:B,A57)</f>
        <v>0</v>
      </c>
      <c r="F57" s="446">
        <f>SUMIFS(标准!Q:Q,标准!B:B,A57)</f>
        <v>1</v>
      </c>
      <c r="M57" t="s">
        <v>7839</v>
      </c>
      <c r="N57" t="s">
        <v>7839</v>
      </c>
    </row>
    <row r="58" spans="1:15" ht="12.75" customHeight="1">
      <c r="B58" s="472"/>
      <c r="C58" s="472"/>
      <c r="D58" s="472"/>
      <c r="E58" s="472"/>
      <c r="F58" s="472"/>
      <c r="M58" t="s">
        <v>6501</v>
      </c>
      <c r="N58" t="s">
        <v>6501</v>
      </c>
    </row>
    <row r="59" spans="1:15" ht="12.75" customHeight="1">
      <c r="B59" s="678"/>
      <c r="C59" s="678"/>
      <c r="D59" s="678"/>
      <c r="E59" s="678"/>
      <c r="F59" s="678"/>
      <c r="M59" t="s">
        <v>7840</v>
      </c>
      <c r="N59" t="s">
        <v>7845</v>
      </c>
    </row>
    <row r="60" spans="1:15" ht="12.75" customHeight="1">
      <c r="B60" s="678"/>
      <c r="C60" s="678"/>
      <c r="D60" s="678"/>
      <c r="E60" s="678"/>
      <c r="F60" s="678"/>
      <c r="M60" t="s">
        <v>6501</v>
      </c>
      <c r="N60" t="s">
        <v>6501</v>
      </c>
    </row>
    <row r="61" spans="1:15" ht="12.75" customHeight="1">
      <c r="B61" s="678"/>
      <c r="C61" s="678"/>
      <c r="D61" s="678"/>
      <c r="E61" s="678"/>
      <c r="F61" s="472"/>
      <c r="M61" t="s">
        <v>6502</v>
      </c>
      <c r="N61" t="s">
        <v>6502</v>
      </c>
    </row>
    <row r="62" spans="1:15" ht="12.75" customHeight="1">
      <c r="O62" s="478"/>
    </row>
    <row r="63" spans="1:15" ht="12.75" customHeight="1">
      <c r="A63" s="478" t="s">
        <v>7847</v>
      </c>
      <c r="B63" s="678">
        <f>SUMIFS(标准!M:M,标准!B:B,A63)</f>
        <v>0</v>
      </c>
      <c r="C63" s="678">
        <f>SUMIFS(标准!N:N,标准!B:B,A63)</f>
        <v>0</v>
      </c>
      <c r="D63" s="678">
        <f>SUMIFS(标准!O:O,标准!B:B,A63)</f>
        <v>0</v>
      </c>
      <c r="E63" s="678">
        <f>SUMIFS(标准!P:P,标准!B:B,A63)</f>
        <v>0</v>
      </c>
      <c r="F63" s="678">
        <f>SUMIFS(标准!Q:Q,标准!B:B,A63)</f>
        <v>0</v>
      </c>
      <c r="N63" s="478" t="s">
        <v>7846</v>
      </c>
    </row>
    <row r="64" spans="1:15" ht="12.75" customHeight="1">
      <c r="A64" s="478" t="s">
        <v>7849</v>
      </c>
      <c r="B64" s="678">
        <f>SUMIFS(标准!M:M,标准!B:B,A64)</f>
        <v>0</v>
      </c>
      <c r="C64" s="678">
        <f>SUMIFS(标准!N:N,标准!B:B,A64)</f>
        <v>0</v>
      </c>
      <c r="D64" s="678">
        <f>SUMIFS(标准!O:O,标准!B:B,A64)</f>
        <v>0</v>
      </c>
      <c r="E64" s="678">
        <f>SUMIFS(标准!P:P,标准!B:B,A64)</f>
        <v>0</v>
      </c>
      <c r="F64" s="678">
        <f>SUMIFS(标准!Q:Q,标准!B:B,A64)</f>
        <v>0</v>
      </c>
      <c r="N64" s="478" t="s">
        <v>7848</v>
      </c>
    </row>
    <row r="65" spans="1:14" ht="12.75" customHeight="1">
      <c r="A65" s="478" t="s">
        <v>7851</v>
      </c>
      <c r="B65" s="446">
        <f>SUMIFS(标准!M:M,标准!B:B,A65)</f>
        <v>0</v>
      </c>
      <c r="C65" s="446">
        <f>SUMIFS(标准!N:N,标准!B:B,A65)</f>
        <v>1</v>
      </c>
      <c r="D65" s="446">
        <f>SUMIFS(标准!O:O,标准!B:B,A65)</f>
        <v>1</v>
      </c>
      <c r="E65" s="446">
        <f>SUMIFS(标准!P:P,标准!B:B,A65)</f>
        <v>1</v>
      </c>
      <c r="F65" s="446">
        <f>SUMIFS(标准!Q:Q,标准!B:B,A65)</f>
        <v>1</v>
      </c>
      <c r="N65" s="478" t="s">
        <v>7850</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2" customWidth="1"/>
    <col min="6" max="6" width="4.36328125" style="502" customWidth="1"/>
    <col min="7" max="10" width="3.453125" style="502" hidden="1" customWidth="1"/>
    <col min="11" max="11" width="4.26953125" style="502" hidden="1" customWidth="1"/>
    <col min="12" max="12" width="21.90625" style="495" customWidth="1"/>
    <col min="13" max="13" width="20" style="495" customWidth="1"/>
    <col min="14" max="14" width="18.453125" style="495" customWidth="1"/>
    <col min="15" max="15" width="19.26953125" style="495" customWidth="1"/>
    <col min="16" max="16" width="20.36328125" style="495" customWidth="1"/>
    <col min="17" max="17" width="18" style="495" customWidth="1"/>
    <col min="18" max="18" width="15.36328125" style="495" customWidth="1"/>
    <col min="19" max="19" width="3.08984375" style="495" customWidth="1"/>
    <col min="20" max="20" width="18.08984375" style="495" customWidth="1"/>
    <col min="21" max="21" width="18.7265625" style="495" customWidth="1"/>
    <col min="22" max="22" width="17.7265625" style="495" customWidth="1"/>
    <col min="23" max="23" width="15.36328125" style="495" customWidth="1"/>
    <col min="24" max="24" width="3.36328125" style="495" customWidth="1"/>
    <col min="25" max="28" width="13.26953125" style="495" customWidth="1"/>
    <col min="29" max="29" width="15.7265625" style="495" customWidth="1"/>
    <col min="30" max="37" width="15.36328125" style="495" customWidth="1"/>
    <col min="38" max="38" width="18.26953125" style="495" customWidth="1"/>
    <col min="39" max="39" width="16.36328125" style="495" customWidth="1"/>
    <col min="40" max="40" width="15.26953125" style="495" customWidth="1"/>
    <col min="41" max="41" width="14.6328125" style="495" customWidth="1"/>
    <col min="42" max="42" width="2.36328125" style="495" customWidth="1"/>
    <col min="43" max="43" width="16.453125" style="494" customWidth="1"/>
    <col min="44" max="45" width="16.453125" style="494" hidden="1" customWidth="1"/>
    <col min="46" max="46" width="16.453125" style="494" customWidth="1"/>
    <col min="47" max="16384" width="9" style="495"/>
  </cols>
  <sheetData>
    <row r="1" spans="1:13" ht="14" customHeight="1">
      <c r="B1" s="500" t="s">
        <v>2</v>
      </c>
      <c r="C1" s="500">
        <v>314</v>
      </c>
      <c r="D1" s="501">
        <v>444</v>
      </c>
      <c r="E1" s="501">
        <v>315</v>
      </c>
      <c r="F1" s="501">
        <v>201</v>
      </c>
      <c r="G1" s="501"/>
      <c r="H1" s="501"/>
      <c r="I1" s="501"/>
      <c r="J1" s="501"/>
      <c r="K1" s="501"/>
    </row>
    <row r="2" spans="1:13" ht="14" customHeight="1">
      <c r="L2" s="587" t="s">
        <v>7889</v>
      </c>
      <c r="M2" s="587"/>
    </row>
    <row r="3" spans="1:13" ht="14" customHeight="1">
      <c r="L3" s="495" t="s">
        <v>7890</v>
      </c>
      <c r="M3" s="495" t="s">
        <v>7852</v>
      </c>
    </row>
    <row r="4" spans="1:13" ht="14" customHeight="1">
      <c r="L4" s="495" t="s">
        <v>90</v>
      </c>
      <c r="M4" s="495" t="s">
        <v>90</v>
      </c>
    </row>
    <row r="5" spans="1:13" ht="14" customHeight="1">
      <c r="L5" s="495" t="s">
        <v>3</v>
      </c>
      <c r="M5" s="495" t="s">
        <v>3</v>
      </c>
    </row>
    <row r="6" spans="1:13" ht="14" customHeight="1">
      <c r="L6" s="495" t="s">
        <v>6498</v>
      </c>
      <c r="M6" s="495" t="s">
        <v>6498</v>
      </c>
    </row>
    <row r="7" spans="1:13" ht="14" customHeight="1">
      <c r="L7" s="495" t="s">
        <v>0</v>
      </c>
      <c r="M7" s="495" t="s">
        <v>0</v>
      </c>
    </row>
    <row r="8" spans="1:13" ht="14" customHeight="1">
      <c r="A8" s="495" t="s">
        <v>573</v>
      </c>
      <c r="B8" s="678">
        <f>SUMIFS(标准!M:M,标准!B:B,A8)</f>
        <v>0</v>
      </c>
      <c r="C8" s="678">
        <f>SUMIFS(标准!N:N,标准!B:B,A8)</f>
        <v>0</v>
      </c>
      <c r="D8" s="678">
        <f>SUMIFS(标准!O:O,标准!B:B,A8)</f>
        <v>0</v>
      </c>
      <c r="E8" s="678">
        <f>SUMIFS(标准!P:P,标准!B:B,A8)</f>
        <v>0</v>
      </c>
      <c r="F8" s="678">
        <f>SUMIFS(标准!Q:Q,标准!B:B,A8)</f>
        <v>0</v>
      </c>
      <c r="L8" s="495" t="s">
        <v>7775</v>
      </c>
      <c r="M8" s="495" t="s">
        <v>7855</v>
      </c>
    </row>
    <row r="9" spans="1:13" ht="14" customHeight="1">
      <c r="A9" s="495" t="s">
        <v>105</v>
      </c>
      <c r="B9" s="678">
        <f>SUMIFS(标准!M:M,标准!B:B,A9)</f>
        <v>0</v>
      </c>
      <c r="C9" s="678">
        <f>SUMIFS(标准!N:N,标准!B:B,A9)</f>
        <v>0</v>
      </c>
      <c r="D9" s="678">
        <f>SUMIFS(标准!O:O,标准!B:B,A9)</f>
        <v>0</v>
      </c>
      <c r="E9" s="678">
        <f>SUMIFS(标准!P:P,标准!B:B,A9)</f>
        <v>0</v>
      </c>
      <c r="F9" s="678">
        <f>SUMIFS(标准!Q:Q,标准!B:B,A9)</f>
        <v>0</v>
      </c>
      <c r="L9" s="495" t="s">
        <v>7776</v>
      </c>
      <c r="M9" s="495" t="s">
        <v>7776</v>
      </c>
    </row>
    <row r="10" spans="1:13" ht="14" customHeight="1">
      <c r="A10" s="495" t="s">
        <v>6636</v>
      </c>
      <c r="B10" s="678">
        <f>SUMIFS(标准!M:M,标准!B:B,A10)</f>
        <v>0</v>
      </c>
      <c r="C10" s="678">
        <f>SUMIFS(标准!N:N,标准!B:B,A10)</f>
        <v>0</v>
      </c>
      <c r="D10" s="678">
        <f>SUMIFS(标准!O:O,标准!B:B,A10)</f>
        <v>0</v>
      </c>
      <c r="E10" s="678">
        <f>SUMIFS(标准!P:P,标准!B:B,A10)</f>
        <v>0</v>
      </c>
      <c r="F10" s="678">
        <f>SUMIFS(标准!Q:Q,标准!B:B,A10)</f>
        <v>0</v>
      </c>
      <c r="L10" s="495" t="s">
        <v>7777</v>
      </c>
    </row>
    <row r="11" spans="1:13" ht="14" customHeight="1">
      <c r="A11" s="495" t="s">
        <v>107</v>
      </c>
      <c r="B11" s="678">
        <f>SUMIFS(标准!M:M,标准!B:B,A11)</f>
        <v>0</v>
      </c>
      <c r="C11" s="678">
        <f>SUMIFS(标准!N:N,标准!B:B,A11)</f>
        <v>0</v>
      </c>
      <c r="D11" s="678">
        <f>SUMIFS(标准!O:O,标准!B:B,A11)</f>
        <v>0</v>
      </c>
      <c r="E11" s="678">
        <f>SUMIFS(标准!P:P,标准!B:B,A11)</f>
        <v>0</v>
      </c>
      <c r="F11" s="678">
        <f>SUMIFS(标准!Q:Q,标准!B:B,A11)</f>
        <v>0</v>
      </c>
      <c r="L11" s="495" t="s">
        <v>7778</v>
      </c>
      <c r="M11" s="495" t="s">
        <v>7778</v>
      </c>
    </row>
    <row r="12" spans="1:13" ht="14" customHeight="1">
      <c r="A12" s="495" t="s">
        <v>5848</v>
      </c>
      <c r="B12" s="678">
        <f>SUMIFS(标准!M:M,标准!B:B,A12)</f>
        <v>0</v>
      </c>
      <c r="C12" s="678">
        <f>SUMIFS(标准!N:N,标准!B:B,A12)</f>
        <v>0</v>
      </c>
      <c r="D12" s="678">
        <f>SUMIFS(标准!O:O,标准!B:B,A12)</f>
        <v>0</v>
      </c>
      <c r="E12" s="678">
        <f>SUMIFS(标准!P:P,标准!B:B,A12)</f>
        <v>0</v>
      </c>
      <c r="F12" s="678">
        <f>SUMIFS(标准!Q:Q,标准!B:B,A12)</f>
        <v>0</v>
      </c>
      <c r="L12" s="495" t="s">
        <v>7779</v>
      </c>
      <c r="M12" s="495" t="s">
        <v>7779</v>
      </c>
    </row>
    <row r="13" spans="1:13" ht="14" customHeight="1">
      <c r="A13" s="495" t="s">
        <v>5496</v>
      </c>
      <c r="B13" s="446">
        <f>SUMIFS(标准!M:M,标准!B:B,A13)</f>
        <v>0</v>
      </c>
      <c r="C13" s="446">
        <f>SUMIFS(标准!N:N,标准!B:B,A13)</f>
        <v>1</v>
      </c>
      <c r="D13" s="446">
        <f>SUMIFS(标准!O:O,标准!B:B,A13)</f>
        <v>1</v>
      </c>
      <c r="E13" s="446">
        <f>SUMIFS(标准!P:P,标准!B:B,A13)</f>
        <v>1</v>
      </c>
      <c r="F13" s="678">
        <f>SUMIFS(标准!Q:Q,标准!B:B,A13)</f>
        <v>0</v>
      </c>
      <c r="L13" s="495" t="s">
        <v>5474</v>
      </c>
      <c r="M13" s="495" t="s">
        <v>5474</v>
      </c>
    </row>
    <row r="14" spans="1:13" ht="14" customHeight="1">
      <c r="A14" s="495" t="s">
        <v>5161</v>
      </c>
      <c r="B14" s="678">
        <f>SUMIFS(标准!M:M,标准!B:B,A14)</f>
        <v>0</v>
      </c>
      <c r="C14" s="678">
        <f>SUMIFS(标准!N:N,标准!B:B,A14)</f>
        <v>0</v>
      </c>
      <c r="D14" s="678">
        <f>SUMIFS(标准!O:O,标准!B:B,A14)</f>
        <v>0</v>
      </c>
      <c r="E14" s="678">
        <f>SUMIFS(标准!P:P,标准!B:B,A14)</f>
        <v>0</v>
      </c>
      <c r="F14" s="678">
        <f>SUMIFS(标准!Q:Q,标准!B:B,A14)</f>
        <v>0</v>
      </c>
      <c r="L14" s="495" t="s">
        <v>7780</v>
      </c>
      <c r="M14" s="495" t="s">
        <v>7780</v>
      </c>
    </row>
    <row r="15" spans="1:13" ht="14" customHeight="1">
      <c r="A15" s="495" t="s">
        <v>7280</v>
      </c>
      <c r="B15" s="678">
        <f>SUMIFS(标准!M:M,标准!B:B,A15)</f>
        <v>0</v>
      </c>
      <c r="C15" s="678">
        <f>SUMIFS(标准!N:N,标准!B:B,A15)</f>
        <v>0</v>
      </c>
      <c r="D15" s="678">
        <f>SUMIFS(标准!O:O,标准!B:B,A15)</f>
        <v>0</v>
      </c>
      <c r="E15" s="678">
        <f>SUMIFS(标准!P:P,标准!B:B,A15)</f>
        <v>0</v>
      </c>
      <c r="F15" s="678">
        <f>SUMIFS(标准!Q:Q,标准!B:B,A15)</f>
        <v>0</v>
      </c>
      <c r="L15" s="495" t="s">
        <v>7781</v>
      </c>
      <c r="M15" s="495" t="s">
        <v>7781</v>
      </c>
    </row>
    <row r="16" spans="1:13" ht="14" customHeight="1">
      <c r="A16" s="495" t="s">
        <v>7519</v>
      </c>
      <c r="B16" s="678">
        <f>SUMIFS(标准!M:M,标准!B:B,A16)</f>
        <v>0</v>
      </c>
      <c r="C16" s="678">
        <f>SUMIFS(标准!N:N,标准!B:B,A16)</f>
        <v>0</v>
      </c>
      <c r="D16" s="678">
        <f>SUMIFS(标准!O:O,标准!B:B,A16)</f>
        <v>0</v>
      </c>
      <c r="E16" s="678">
        <f>SUMIFS(标准!P:P,标准!B:B,A16)</f>
        <v>0</v>
      </c>
      <c r="F16" s="678">
        <f>SUMIFS(标准!Q:Q,标准!B:B,A16)</f>
        <v>0</v>
      </c>
      <c r="L16" s="495" t="s">
        <v>7782</v>
      </c>
      <c r="M16" s="495" t="s">
        <v>7782</v>
      </c>
    </row>
    <row r="17" spans="1:13" ht="14" customHeight="1">
      <c r="A17" s="495" t="s">
        <v>7789</v>
      </c>
      <c r="B17" s="678">
        <f>SUMIFS(标准!M:M,标准!B:B,A17)</f>
        <v>0</v>
      </c>
      <c r="C17" s="446">
        <f>SUMIFS(标准!N:N,标准!B:B,A17)</f>
        <v>1</v>
      </c>
      <c r="D17" s="446">
        <f>SUMIFS(标准!O:O,标准!B:B,A17)</f>
        <v>0</v>
      </c>
      <c r="E17" s="446">
        <f>SUMIFS(标准!P:P,标准!B:B,A17)</f>
        <v>0</v>
      </c>
      <c r="F17" s="446">
        <f>SUMIFS(标准!Q:Q,标准!B:B,A17)</f>
        <v>0</v>
      </c>
      <c r="L17" s="495" t="s">
        <v>7783</v>
      </c>
      <c r="M17" s="495" t="s">
        <v>7783</v>
      </c>
    </row>
    <row r="18" spans="1:13" ht="14" customHeight="1">
      <c r="A18" s="495" t="s">
        <v>5700</v>
      </c>
      <c r="B18" s="678">
        <f>SUMIFS(标准!M:M,标准!B:B,A18)</f>
        <v>0</v>
      </c>
      <c r="C18" s="678">
        <f>SUMIFS(标准!N:N,标准!B:B,A18)</f>
        <v>0</v>
      </c>
      <c r="D18" s="678">
        <f>SUMIFS(标准!O:O,标准!B:B,A18)</f>
        <v>0</v>
      </c>
      <c r="E18" s="678">
        <f>SUMIFS(标准!P:P,标准!B:B,A18)</f>
        <v>0</v>
      </c>
      <c r="F18" s="678">
        <f>SUMIFS(标准!Q:Q,标准!B:B,A18)</f>
        <v>0</v>
      </c>
      <c r="L18" s="495" t="s">
        <v>7784</v>
      </c>
      <c r="M18" s="446" t="s">
        <v>7784</v>
      </c>
    </row>
    <row r="19" spans="1:13" ht="14" customHeight="1">
      <c r="A19" s="495" t="s">
        <v>6061</v>
      </c>
      <c r="B19" s="678">
        <f>SUMIFS(标准!M:M,标准!B:B,A19)</f>
        <v>0</v>
      </c>
      <c r="C19" s="678">
        <f>SUMIFS(标准!N:N,标准!B:B,A19)</f>
        <v>0</v>
      </c>
      <c r="D19" s="678">
        <f>SUMIFS(标准!O:O,标准!B:B,A19)</f>
        <v>0</v>
      </c>
      <c r="E19" s="678">
        <f>SUMIFS(标准!P:P,标准!B:B,A19)</f>
        <v>0</v>
      </c>
      <c r="F19" s="678">
        <f>SUMIFS(标准!Q:Q,标准!B:B,A19)</f>
        <v>0</v>
      </c>
      <c r="L19" s="495" t="s">
        <v>7785</v>
      </c>
      <c r="M19" s="495" t="s">
        <v>7785</v>
      </c>
    </row>
    <row r="20" spans="1:13" ht="14" customHeight="1">
      <c r="A20" s="495" t="s">
        <v>7411</v>
      </c>
      <c r="B20" s="678">
        <f>SUMIFS(标准!M:M,标准!B:B,A20)</f>
        <v>0</v>
      </c>
      <c r="C20" s="678">
        <f>SUMIFS(标准!N:N,标准!B:B,A20)</f>
        <v>0</v>
      </c>
      <c r="D20" s="678">
        <f>SUMIFS(标准!O:O,标准!B:B,A20)</f>
        <v>0</v>
      </c>
      <c r="E20" s="678">
        <f>SUMIFS(标准!P:P,标准!B:B,A20)</f>
        <v>0</v>
      </c>
      <c r="F20" s="678">
        <f>SUMIFS(标准!Q:Q,标准!B:B,A20)</f>
        <v>0</v>
      </c>
      <c r="L20" s="495" t="s">
        <v>7786</v>
      </c>
      <c r="M20" s="495" t="s">
        <v>7786</v>
      </c>
    </row>
    <row r="21" spans="1:13" ht="14" customHeight="1">
      <c r="A21" s="495" t="s">
        <v>7190</v>
      </c>
      <c r="B21" s="678">
        <f>SUMIFS(标准!M:M,标准!B:B,A21)</f>
        <v>0</v>
      </c>
      <c r="C21" s="678">
        <f>SUMIFS(标准!N:N,标准!B:B,A21)</f>
        <v>0</v>
      </c>
      <c r="D21" s="678">
        <f>SUMIFS(标准!O:O,标准!B:B,A21)</f>
        <v>0</v>
      </c>
      <c r="E21" s="678">
        <f>SUMIFS(标准!P:P,标准!B:B,A21)</f>
        <v>0</v>
      </c>
      <c r="F21" s="678">
        <f>SUMIFS(标准!Q:Q,标准!B:B,A21)</f>
        <v>0</v>
      </c>
      <c r="L21" s="495" t="s">
        <v>7787</v>
      </c>
    </row>
    <row r="22" spans="1:13" ht="14" customHeight="1">
      <c r="A22" s="495" t="s">
        <v>7352</v>
      </c>
      <c r="B22" s="678">
        <f>SUMIFS(标准!M:M,标准!B:B,A22)</f>
        <v>0</v>
      </c>
      <c r="C22" s="678">
        <f>SUMIFS(标准!N:N,标准!B:B,A22)</f>
        <v>0</v>
      </c>
      <c r="D22" s="678">
        <f>SUMIFS(标准!O:O,标准!B:B,A22)</f>
        <v>0</v>
      </c>
      <c r="E22" s="678">
        <f>SUMIFS(标准!P:P,标准!B:B,A22)</f>
        <v>0</v>
      </c>
      <c r="F22" s="678">
        <f>SUMIFS(标准!Q:Q,标准!B:B,A22)</f>
        <v>0</v>
      </c>
      <c r="L22" s="495" t="s">
        <v>7788</v>
      </c>
      <c r="M22" s="495" t="s">
        <v>7788</v>
      </c>
    </row>
    <row r="23" spans="1:13" ht="14" customHeight="1">
      <c r="A23" s="495" t="s">
        <v>7193</v>
      </c>
      <c r="B23" s="678">
        <f>SUMIFS(标准!M:M,标准!B:B,A23)</f>
        <v>0</v>
      </c>
      <c r="C23" s="678">
        <f>SUMIFS(标准!N:N,标准!B:B,A23)</f>
        <v>0</v>
      </c>
      <c r="D23" s="678">
        <f>SUMIFS(标准!O:O,标准!B:B,A23)</f>
        <v>0</v>
      </c>
      <c r="E23" s="678">
        <f>SUMIFS(标准!P:P,标准!B:B,A23)</f>
        <v>0</v>
      </c>
      <c r="F23" s="678">
        <f>SUMIFS(标准!Q:Q,标准!B:B,A23)</f>
        <v>0</v>
      </c>
      <c r="L23" s="495" t="s">
        <v>7323</v>
      </c>
    </row>
    <row r="24" spans="1:13" ht="14" customHeight="1">
      <c r="A24" s="478" t="s">
        <v>7791</v>
      </c>
      <c r="B24" s="446">
        <f>SUMIFS(标准!M:M,标准!B:B,A24)</f>
        <v>0</v>
      </c>
      <c r="C24" s="446">
        <f>SUMIFS(标准!N:N,标准!B:B,A24)</f>
        <v>0</v>
      </c>
      <c r="D24" s="446">
        <f>SUMIFS(标准!O:O,标准!B:B,A24)</f>
        <v>0</v>
      </c>
      <c r="E24" s="446">
        <f>SUMIFS(标准!P:P,标准!B:B,A24)</f>
        <v>0</v>
      </c>
      <c r="F24" s="446">
        <f>SUMIFS(标准!Q:Q,标准!B:B,A24)</f>
        <v>0</v>
      </c>
      <c r="L24" s="495" t="s">
        <v>7853</v>
      </c>
      <c r="M24" s="495" t="s">
        <v>7853</v>
      </c>
    </row>
    <row r="25" spans="1:13" ht="14" customHeight="1">
      <c r="L25" s="495" t="s">
        <v>6501</v>
      </c>
      <c r="M25" s="495" t="s">
        <v>6501</v>
      </c>
    </row>
    <row r="26" spans="1:13" ht="14" customHeight="1">
      <c r="L26" s="723" t="s">
        <v>7790</v>
      </c>
      <c r="M26" s="720" t="s">
        <v>7861</v>
      </c>
    </row>
    <row r="27" spans="1:13" ht="14" customHeight="1">
      <c r="L27" s="495" t="s">
        <v>6501</v>
      </c>
      <c r="M27" s="495" t="s">
        <v>6501</v>
      </c>
    </row>
    <row r="28" spans="1:13" ht="14" customHeight="1">
      <c r="L28" s="495" t="s">
        <v>6502</v>
      </c>
      <c r="M28" s="495" t="s">
        <v>6502</v>
      </c>
    </row>
    <row r="30" spans="1:13" ht="14" customHeight="1">
      <c r="A30" s="495" t="s">
        <v>7860</v>
      </c>
      <c r="B30" s="678">
        <f>SUMIFS(标准!M:M,标准!B:B,A30)</f>
        <v>0</v>
      </c>
      <c r="C30" s="678">
        <f>SUMIFS(标准!N:N,标准!B:B,A30)</f>
        <v>0</v>
      </c>
      <c r="D30" s="678">
        <f>SUMIFS(标准!O:O,标准!B:B,A30)</f>
        <v>0</v>
      </c>
      <c r="E30" s="678">
        <f>SUMIFS(标准!P:P,标准!B:B,A30)</f>
        <v>0</v>
      </c>
      <c r="F30" s="678">
        <f>SUMIFS(标准!Q:Q,标准!B:B,A30)</f>
        <v>0</v>
      </c>
      <c r="M30" s="495" t="s">
        <v>7858</v>
      </c>
    </row>
    <row r="31" spans="1:13" ht="14" customHeight="1">
      <c r="A31" s="495" t="s">
        <v>6850</v>
      </c>
      <c r="B31" s="678">
        <f>SUMIFS(标准!M:M,标准!B:B,A31)</f>
        <v>0</v>
      </c>
      <c r="C31" s="678">
        <f>SUMIFS(标准!N:N,标准!B:B,A31)</f>
        <v>0</v>
      </c>
      <c r="D31" s="678">
        <f>SUMIFS(标准!O:O,标准!B:B,A31)</f>
        <v>0</v>
      </c>
      <c r="E31" s="678">
        <f>SUMIFS(标准!P:P,标准!B:B,A31)</f>
        <v>0</v>
      </c>
      <c r="F31" s="678">
        <f>SUMIFS(标准!Q:Q,标准!B:B,A31)</f>
        <v>0</v>
      </c>
      <c r="M31" s="495" t="s">
        <v>7073</v>
      </c>
    </row>
    <row r="32" spans="1:13" ht="14" customHeight="1">
      <c r="A32" s="495" t="s">
        <v>7857</v>
      </c>
      <c r="B32" s="446">
        <f>SUMIFS(标准!M:M,标准!B:B,A32)</f>
        <v>1</v>
      </c>
      <c r="C32" s="678">
        <f>SUMIFS(标准!N:N,标准!B:B,A32)</f>
        <v>0</v>
      </c>
      <c r="D32" s="678">
        <f>SUMIFS(标准!O:O,标准!B:B,A32)</f>
        <v>0</v>
      </c>
      <c r="E32" s="446">
        <f>SUMIFS(标准!P:P,标准!B:B,A32)</f>
        <v>1</v>
      </c>
      <c r="F32" s="678">
        <f>SUMIFS(标准!Q:Q,标准!B:B,A32)</f>
        <v>0</v>
      </c>
      <c r="M32" s="495" t="s">
        <v>7859</v>
      </c>
    </row>
    <row r="33" spans="1:13" ht="14" customHeight="1">
      <c r="A33" s="495" t="s">
        <v>7346</v>
      </c>
      <c r="B33" s="678">
        <f>SUMIFS(标准!M:M,标准!B:B,A33)</f>
        <v>0</v>
      </c>
      <c r="C33" s="678">
        <f>SUMIFS(标准!N:N,标准!B:B,A33)</f>
        <v>0</v>
      </c>
      <c r="D33" s="678">
        <f>SUMIFS(标准!O:O,标准!B:B,A33)</f>
        <v>0</v>
      </c>
      <c r="E33" s="678">
        <f>SUMIFS(标准!P:P,标准!B:B,A33)</f>
        <v>0</v>
      </c>
      <c r="F33" s="678">
        <f>SUMIFS(标准!Q:Q,标准!B:B,A33)</f>
        <v>0</v>
      </c>
      <c r="M33" s="495" t="s">
        <v>7856</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0"/>
  <sheetViews>
    <sheetView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1" t="s">
        <v>7878</v>
      </c>
    </row>
    <row r="3" spans="1:32" ht="12" customHeight="1">
      <c r="M3" s="410" t="s">
        <v>7873</v>
      </c>
      <c r="N3" s="730"/>
      <c r="AC3" s="429"/>
      <c r="AF3" s="410"/>
    </row>
    <row r="4" spans="1:32" ht="12" customHeight="1">
      <c r="B4" s="499">
        <f>SUM(B5:B27)</f>
        <v>0</v>
      </c>
      <c r="C4" s="499">
        <f t="shared" ref="C4:F4" si="0">SUM(C5:C27)</f>
        <v>1</v>
      </c>
      <c r="D4" s="499">
        <f t="shared" si="0"/>
        <v>0</v>
      </c>
      <c r="E4" s="499">
        <f t="shared" si="0"/>
        <v>1</v>
      </c>
      <c r="F4" s="499">
        <f t="shared" si="0"/>
        <v>1</v>
      </c>
      <c r="M4" s="410" t="s">
        <v>238</v>
      </c>
      <c r="N4" s="730"/>
      <c r="AC4" s="429"/>
      <c r="AF4" s="410"/>
    </row>
    <row r="5" spans="1:32" ht="12" customHeight="1">
      <c r="M5" s="410" t="s">
        <v>3</v>
      </c>
      <c r="N5" s="730"/>
      <c r="AC5" s="429"/>
      <c r="AF5" s="410"/>
    </row>
    <row r="6" spans="1:32" ht="12" customHeight="1">
      <c r="M6" s="410" t="s">
        <v>6498</v>
      </c>
      <c r="N6" s="730"/>
      <c r="AC6" s="429"/>
      <c r="AF6" s="410"/>
    </row>
    <row r="7" spans="1:32" ht="12" customHeight="1">
      <c r="M7" s="410" t="s">
        <v>0</v>
      </c>
      <c r="N7" s="730"/>
      <c r="AC7" s="429"/>
      <c r="AF7" s="410"/>
    </row>
    <row r="8" spans="1:32" ht="12" customHeight="1">
      <c r="A8" s="731" t="s">
        <v>7877</v>
      </c>
      <c r="B8" s="678">
        <f>SUMIFS(标准!M:M,标准!B:B,A8)</f>
        <v>0</v>
      </c>
      <c r="C8" s="678">
        <f>SUMIFS(标准!N:N,标准!B:B,A8)</f>
        <v>0</v>
      </c>
      <c r="D8" s="678">
        <f>SUMIFS(标准!O:O,标准!B:B,A8)</f>
        <v>0</v>
      </c>
      <c r="E8" s="678">
        <f>SUMIFS(标准!P:P,标准!B:B,A8)</f>
        <v>0</v>
      </c>
      <c r="F8" s="678">
        <f>SUMIFS(标准!Q:Q,标准!B:B,A8)</f>
        <v>0</v>
      </c>
      <c r="M8" s="410" t="s">
        <v>7874</v>
      </c>
      <c r="AC8" s="429"/>
      <c r="AF8" s="410"/>
    </row>
    <row r="9" spans="1:32" ht="12" customHeight="1">
      <c r="A9" s="410" t="s">
        <v>6511</v>
      </c>
      <c r="B9" s="678">
        <f>SUMIFS(标准!M:M,标准!B:B,A9)</f>
        <v>0</v>
      </c>
      <c r="C9" s="678">
        <f>SUMIFS(标准!N:N,标准!B:B,A9)</f>
        <v>0</v>
      </c>
      <c r="D9" s="678">
        <f>SUMIFS(标准!O:O,标准!B:B,A9)</f>
        <v>0</v>
      </c>
      <c r="E9" s="678">
        <f>SUMIFS(标准!P:P,标准!B:B,A9)</f>
        <v>0</v>
      </c>
      <c r="F9" s="678">
        <f>SUMIFS(标准!Q:Q,标准!B:B,A9)</f>
        <v>0</v>
      </c>
      <c r="M9" s="410" t="s">
        <v>7319</v>
      </c>
      <c r="AC9" s="429"/>
      <c r="AF9" s="410"/>
    </row>
    <row r="10" spans="1:32" ht="12" customHeight="1">
      <c r="A10" s="410" t="s">
        <v>5111</v>
      </c>
      <c r="B10" s="678">
        <f>SUMIFS(标准!M:M,标准!B:B,A10)</f>
        <v>0</v>
      </c>
      <c r="C10" s="678">
        <f>SUMIFS(标准!N:N,标准!B:B,A10)</f>
        <v>0</v>
      </c>
      <c r="D10" s="678">
        <f>SUMIFS(标准!O:O,标准!B:B,A10)</f>
        <v>0</v>
      </c>
      <c r="E10" s="678">
        <f>SUMIFS(标准!P:P,标准!B:B,A10)</f>
        <v>0</v>
      </c>
      <c r="F10" s="678">
        <f>SUMIFS(标准!Q:Q,标准!B:B,A10)</f>
        <v>0</v>
      </c>
      <c r="M10" s="410" t="s">
        <v>6995</v>
      </c>
      <c r="AC10" s="429"/>
      <c r="AF10" s="410"/>
    </row>
    <row r="11" spans="1:32" ht="12" customHeight="1">
      <c r="A11" s="410" t="s">
        <v>6593</v>
      </c>
      <c r="B11" s="678">
        <f>SUMIFS(标准!M:M,标准!B:B,A11)</f>
        <v>0</v>
      </c>
      <c r="C11" s="678">
        <f>SUMIFS(标准!N:N,标准!B:B,A11)</f>
        <v>0</v>
      </c>
      <c r="D11" s="678">
        <f>SUMIFS(标准!O:O,标准!B:B,A11)</f>
        <v>0</v>
      </c>
      <c r="E11" s="678">
        <f>SUMIFS(标准!P:P,标准!B:B,A11)</f>
        <v>0</v>
      </c>
      <c r="F11" s="678">
        <f>SUMIFS(标准!Q:Q,标准!B:B,A11)</f>
        <v>0</v>
      </c>
      <c r="M11" s="410" t="s">
        <v>6996</v>
      </c>
      <c r="AC11" s="429"/>
      <c r="AF11" s="410"/>
    </row>
    <row r="12" spans="1:32" ht="12" customHeight="1">
      <c r="A12" s="410" t="s">
        <v>5115</v>
      </c>
      <c r="B12" s="678">
        <f>SUMIFS(标准!M:M,标准!B:B,A12)</f>
        <v>0</v>
      </c>
      <c r="C12" s="678">
        <f>SUMIFS(标准!N:N,标准!B:B,A12)</f>
        <v>0</v>
      </c>
      <c r="D12" s="678">
        <f>SUMIFS(标准!O:O,标准!B:B,A12)</f>
        <v>0</v>
      </c>
      <c r="E12" s="678">
        <f>SUMIFS(标准!P:P,标准!B:B,A12)</f>
        <v>0</v>
      </c>
      <c r="F12" s="446">
        <f>SUMIFS(标准!Q:Q,标准!B:B,A12)</f>
        <v>0</v>
      </c>
      <c r="M12" s="410" t="s">
        <v>6997</v>
      </c>
      <c r="AC12" s="429"/>
      <c r="AF12" s="410"/>
    </row>
    <row r="13" spans="1:32" ht="12" customHeight="1">
      <c r="A13" s="410" t="s">
        <v>7773</v>
      </c>
      <c r="B13" s="678">
        <f>SUMIFS(标准!M:M,标准!B:B,A13)</f>
        <v>0</v>
      </c>
      <c r="C13" s="678">
        <f>SUMIFS(标准!N:N,标准!B:B,A13)</f>
        <v>0</v>
      </c>
      <c r="D13" s="678">
        <f>SUMIFS(标准!O:O,标准!B:B,A13)</f>
        <v>0</v>
      </c>
      <c r="E13" s="678">
        <f>SUMIFS(标准!P:P,标准!B:B,A13)</f>
        <v>0</v>
      </c>
      <c r="F13" s="678">
        <f>SUMIFS(标准!Q:Q,标准!B:B,A13)</f>
        <v>0</v>
      </c>
      <c r="M13" s="410" t="s">
        <v>7769</v>
      </c>
      <c r="AC13" s="429"/>
      <c r="AF13" s="410"/>
    </row>
    <row r="14" spans="1:32" ht="12" customHeight="1">
      <c r="A14" s="410" t="s">
        <v>7710</v>
      </c>
      <c r="B14" s="678">
        <f>SUMIFS(标准!M:M,标准!B:B,A14)</f>
        <v>0</v>
      </c>
      <c r="C14" s="678">
        <f>SUMIFS(标准!N:N,标准!B:B,A14)</f>
        <v>0</v>
      </c>
      <c r="D14" s="678">
        <f>SUMIFS(标准!O:O,标准!B:B,A14)</f>
        <v>0</v>
      </c>
      <c r="E14" s="678">
        <f>SUMIFS(标准!P:P,标准!B:B,A14)</f>
        <v>0</v>
      </c>
      <c r="F14" s="678">
        <f>SUMIFS(标准!Q:Q,标准!B:B,A14)</f>
        <v>0</v>
      </c>
      <c r="M14" s="410" t="s">
        <v>7770</v>
      </c>
      <c r="AC14" s="429"/>
      <c r="AF14" s="410"/>
    </row>
    <row r="15" spans="1:32" ht="12" customHeight="1">
      <c r="A15" s="410" t="s">
        <v>7103</v>
      </c>
      <c r="B15" s="678">
        <f>SUMIFS(标准!M:M,标准!B:B,A15)</f>
        <v>0</v>
      </c>
      <c r="C15" s="678">
        <f>SUMIFS(标准!N:N,标准!B:B,A15)</f>
        <v>0</v>
      </c>
      <c r="D15" s="678">
        <f>SUMIFS(标准!O:O,标准!B:B,A15)</f>
        <v>0</v>
      </c>
      <c r="E15" s="678">
        <f>SUMIFS(标准!P:P,标准!B:B,A15)</f>
        <v>0</v>
      </c>
      <c r="F15" s="678">
        <f>SUMIFS(标准!Q:Q,标准!B:B,A15)</f>
        <v>0</v>
      </c>
      <c r="M15" s="410" t="s">
        <v>6998</v>
      </c>
      <c r="AC15" s="429"/>
      <c r="AF15" s="410"/>
    </row>
    <row r="16" spans="1:32" ht="12" customHeight="1">
      <c r="A16" s="410" t="s">
        <v>6035</v>
      </c>
      <c r="B16" s="678">
        <f>SUMIFS(标准!M:M,标准!B:B,A16)</f>
        <v>0</v>
      </c>
      <c r="C16" s="678">
        <f>SUMIFS(标准!N:N,标准!B:B,A16)</f>
        <v>0</v>
      </c>
      <c r="D16" s="678">
        <f>SUMIFS(标准!O:O,标准!B:B,A16)</f>
        <v>0</v>
      </c>
      <c r="E16" s="678">
        <f>SUMIFS(标准!P:P,标准!B:B,A16)</f>
        <v>0</v>
      </c>
      <c r="F16" s="678">
        <f>SUMIFS(标准!Q:Q,标准!B:B,A16)</f>
        <v>0</v>
      </c>
      <c r="M16" s="410" t="s">
        <v>6999</v>
      </c>
      <c r="AC16" s="429"/>
      <c r="AF16" s="410"/>
    </row>
    <row r="17" spans="1:32" ht="12" customHeight="1">
      <c r="A17" s="410" t="s">
        <v>5197</v>
      </c>
      <c r="B17" s="678">
        <f>SUMIFS(标准!M:M,标准!B:B,A17)</f>
        <v>0</v>
      </c>
      <c r="C17" s="678">
        <f>SUMIFS(标准!N:N,标准!B:B,A17)</f>
        <v>0</v>
      </c>
      <c r="D17" s="678">
        <f>SUMIFS(标准!O:O,标准!B:B,A17)</f>
        <v>0</v>
      </c>
      <c r="E17" s="678">
        <f>SUMIFS(标准!P:P,标准!B:B,A17)</f>
        <v>0</v>
      </c>
      <c r="F17" s="678">
        <f>SUMIFS(标准!Q:Q,标准!B:B,A17)</f>
        <v>0</v>
      </c>
      <c r="M17" s="410" t="s">
        <v>7000</v>
      </c>
      <c r="AC17" s="429"/>
      <c r="AF17" s="410"/>
    </row>
    <row r="18" spans="1:32" ht="12" customHeight="1">
      <c r="A18" s="410" t="s">
        <v>6971</v>
      </c>
      <c r="B18" s="678">
        <f>SUMIFS(标准!M:M,标准!B:B,A18)</f>
        <v>0</v>
      </c>
      <c r="C18" s="678">
        <f>SUMIFS(标准!N:N,标准!B:B,A18)</f>
        <v>0</v>
      </c>
      <c r="D18" s="678">
        <f>SUMIFS(标准!O:O,标准!B:B,A18)</f>
        <v>0</v>
      </c>
      <c r="E18" s="678">
        <f>SUMIFS(标准!P:P,标准!B:B,A18)</f>
        <v>0</v>
      </c>
      <c r="F18" s="678">
        <f>SUMIFS(标准!Q:Q,标准!B:B,A18)</f>
        <v>0</v>
      </c>
      <c r="M18" s="410" t="s">
        <v>7001</v>
      </c>
      <c r="AC18" s="429"/>
      <c r="AF18" s="410"/>
    </row>
    <row r="19" spans="1:32" ht="12" customHeight="1">
      <c r="A19" s="410" t="s">
        <v>281</v>
      </c>
      <c r="B19" s="678">
        <f>SUMIFS(标准!M:M,标准!B:B,A19)</f>
        <v>0</v>
      </c>
      <c r="C19" s="678">
        <f>SUMIFS(标准!N:N,标准!B:B,A19)</f>
        <v>0</v>
      </c>
      <c r="D19" s="678">
        <f>SUMIFS(标准!O:O,标准!B:B,A19)</f>
        <v>0</v>
      </c>
      <c r="E19" s="678">
        <f>SUMIFS(标准!P:P,标准!B:B,A19)</f>
        <v>0</v>
      </c>
      <c r="F19" s="678">
        <f>SUMIFS(标准!Q:Q,标准!B:B,A19)</f>
        <v>0</v>
      </c>
      <c r="M19" s="410" t="s">
        <v>7002</v>
      </c>
      <c r="AC19" s="429"/>
      <c r="AF19" s="410"/>
    </row>
    <row r="20" spans="1:32" ht="12" customHeight="1">
      <c r="A20" s="410" t="s">
        <v>504</v>
      </c>
      <c r="B20" s="678">
        <f>SUMIFS(标准!M:M,标准!B:B,A20)</f>
        <v>0</v>
      </c>
      <c r="C20" s="678">
        <f>SUMIFS(标准!N:N,标准!B:B,A20)</f>
        <v>0</v>
      </c>
      <c r="D20" s="678">
        <f>SUMIFS(标准!O:O,标准!B:B,A20)</f>
        <v>0</v>
      </c>
      <c r="E20" s="678">
        <f>SUMIFS(标准!P:P,标准!B:B,A20)</f>
        <v>0</v>
      </c>
      <c r="F20" s="678">
        <f>SUMIFS(标准!Q:Q,标准!B:B,A20)</f>
        <v>0</v>
      </c>
      <c r="M20" s="410" t="s">
        <v>7875</v>
      </c>
      <c r="AC20" s="429"/>
      <c r="AF20" s="410"/>
    </row>
    <row r="21" spans="1:32" ht="12" customHeight="1">
      <c r="A21" s="410" t="s">
        <v>7199</v>
      </c>
      <c r="B21" s="678">
        <f>SUMIFS(标准!M:M,标准!B:B,A21)</f>
        <v>0</v>
      </c>
      <c r="C21" s="678">
        <f>SUMIFS(标准!N:N,标准!B:B,A21)</f>
        <v>0</v>
      </c>
      <c r="D21" s="678">
        <f>SUMIFS(标准!O:O,标准!B:B,A21)</f>
        <v>0</v>
      </c>
      <c r="E21" s="678">
        <f>SUMIFS(标准!P:P,标准!B:B,A21)</f>
        <v>0</v>
      </c>
      <c r="F21" s="678">
        <f>SUMIFS(标准!Q:Q,标准!B:B,A21)</f>
        <v>0</v>
      </c>
      <c r="M21" s="410" t="s">
        <v>7771</v>
      </c>
      <c r="AC21" s="429"/>
      <c r="AF21" s="410"/>
    </row>
    <row r="22" spans="1:32" ht="12" customHeight="1">
      <c r="A22" s="410" t="s">
        <v>6869</v>
      </c>
      <c r="B22" s="678">
        <f>SUMIFS(标准!M:M,标准!B:B,A22)</f>
        <v>0</v>
      </c>
      <c r="C22" s="678">
        <f>SUMIFS(标准!N:N,标准!B:B,A22)</f>
        <v>0</v>
      </c>
      <c r="D22" s="678">
        <f>SUMIFS(标准!O:O,标准!B:B,A22)</f>
        <v>0</v>
      </c>
      <c r="E22" s="678">
        <f>SUMIFS(标准!P:P,标准!B:B,A22)</f>
        <v>0</v>
      </c>
      <c r="F22" s="678">
        <f>SUMIFS(标准!Q:Q,标准!B:B,A22)</f>
        <v>0</v>
      </c>
      <c r="M22" s="410" t="s">
        <v>7003</v>
      </c>
      <c r="AC22" s="429"/>
      <c r="AF22" s="410"/>
    </row>
    <row r="23" spans="1:32" ht="12" customHeight="1">
      <c r="A23" s="410" t="s">
        <v>7774</v>
      </c>
      <c r="B23" s="678">
        <f>SUMIFS(标准!M:M,标准!B:B,A23)</f>
        <v>0</v>
      </c>
      <c r="C23" s="446">
        <f>SUMIFS(标准!N:N,标准!B:B,A23)</f>
        <v>1</v>
      </c>
      <c r="D23" s="678">
        <f>SUMIFS(标准!O:O,标准!B:B,A23)</f>
        <v>0</v>
      </c>
      <c r="E23" s="446">
        <f>SUMIFS(标准!P:P,标准!B:B,A23)</f>
        <v>1</v>
      </c>
      <c r="F23" s="446">
        <f>SUMIFS(标准!Q:Q,标准!B:B,A23)</f>
        <v>1</v>
      </c>
      <c r="M23" s="410" t="s">
        <v>7772</v>
      </c>
      <c r="AC23" s="429"/>
      <c r="AF23" s="410"/>
    </row>
    <row r="24" spans="1:32" ht="12" customHeight="1">
      <c r="A24" s="410" t="s">
        <v>6032</v>
      </c>
      <c r="B24" s="678">
        <f>SUMIFS(标准!M:M,标准!B:B,A24)</f>
        <v>0</v>
      </c>
      <c r="C24" s="678">
        <f>SUMIFS(标准!N:N,标准!B:B,A24)</f>
        <v>0</v>
      </c>
      <c r="D24" s="678">
        <f>SUMIFS(标准!O:O,标准!B:B,A24)</f>
        <v>0</v>
      </c>
      <c r="E24" s="678">
        <f>SUMIFS(标准!P:P,标准!B:B,A24)</f>
        <v>0</v>
      </c>
      <c r="F24" s="678">
        <f>SUMIFS(标准!Q:Q,标准!B:B,A24)</f>
        <v>0</v>
      </c>
      <c r="M24" s="410" t="s">
        <v>7004</v>
      </c>
      <c r="AC24" s="429"/>
      <c r="AF24" s="410"/>
    </row>
    <row r="25" spans="1:32" ht="12" customHeight="1">
      <c r="M25" s="410" t="s">
        <v>6501</v>
      </c>
      <c r="N25" s="730"/>
      <c r="AC25" s="429"/>
      <c r="AF25" s="410"/>
    </row>
    <row r="26" spans="1:32" ht="12" customHeight="1">
      <c r="M26" s="410" t="s">
        <v>7876</v>
      </c>
      <c r="N26" s="730"/>
      <c r="AC26" s="429"/>
      <c r="AF26" s="410"/>
    </row>
    <row r="27" spans="1:32" ht="12" customHeight="1">
      <c r="M27" s="410" t="s">
        <v>6501</v>
      </c>
      <c r="N27" s="730"/>
      <c r="AC27" s="429"/>
      <c r="AF27" s="410"/>
    </row>
    <row r="28" spans="1:32" ht="12" customHeight="1">
      <c r="M28" s="410" t="s">
        <v>6502</v>
      </c>
      <c r="N28" s="730"/>
      <c r="AC28" s="429"/>
      <c r="AF28" s="410"/>
    </row>
    <row r="29" spans="1:32" ht="12" customHeight="1">
      <c r="N29" s="730"/>
      <c r="AC29" s="429"/>
      <c r="AF29" s="410"/>
    </row>
    <row r="30" spans="1:32" ht="12" customHeight="1">
      <c r="N30" s="730"/>
      <c r="AC30" s="429"/>
      <c r="AF30" s="410"/>
    </row>
    <row r="31" spans="1:32" ht="16.5">
      <c r="B31" s="499"/>
      <c r="C31" s="499"/>
      <c r="D31" s="499"/>
      <c r="E31" s="499"/>
      <c r="F31" s="499"/>
      <c r="M31" s="732" t="s">
        <v>7961</v>
      </c>
      <c r="N31" s="730"/>
      <c r="AC31" s="429"/>
      <c r="AD31" s="430"/>
      <c r="AE31" s="430"/>
      <c r="AF31" s="410"/>
    </row>
    <row r="32" spans="1:32" ht="12" customHeight="1">
      <c r="B32" s="499">
        <f>SUM(B33:B55)</f>
        <v>2</v>
      </c>
      <c r="C32" s="499">
        <f t="shared" ref="C32:F32" si="1">SUM(C33:C55)</f>
        <v>4</v>
      </c>
      <c r="D32" s="499">
        <f t="shared" si="1"/>
        <v>3</v>
      </c>
      <c r="E32" s="499">
        <f t="shared" si="1"/>
        <v>4</v>
      </c>
      <c r="F32" s="499">
        <f t="shared" si="1"/>
        <v>5</v>
      </c>
      <c r="M32" s="731" t="s">
        <v>7951</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6498</v>
      </c>
      <c r="AC35" s="429"/>
      <c r="AD35" s="430"/>
      <c r="AE35" s="430"/>
      <c r="AF35" s="410"/>
    </row>
    <row r="36" spans="1:32" ht="12" customHeight="1">
      <c r="B36" s="678"/>
      <c r="C36" s="678"/>
      <c r="D36" s="678"/>
      <c r="E36" s="678"/>
      <c r="F36" s="678"/>
      <c r="M36" s="410" t="s">
        <v>0</v>
      </c>
      <c r="AC36" s="429"/>
      <c r="AF36" s="410"/>
    </row>
    <row r="37" spans="1:32" ht="12" customHeight="1">
      <c r="A37" s="410" t="s">
        <v>6236</v>
      </c>
      <c r="B37" s="678">
        <f>SUMIFS(标准!M:M,标准!B:B,A37)</f>
        <v>0</v>
      </c>
      <c r="C37" s="678">
        <f>SUMIFS(标准!N:N,标准!B:B,A37)</f>
        <v>0</v>
      </c>
      <c r="D37" s="678">
        <f>SUMIFS(标准!O:O,标准!B:B,A37)</f>
        <v>0</v>
      </c>
      <c r="E37" s="678">
        <f>SUMIFS(标准!P:P,标准!B:B,A37)</f>
        <v>0</v>
      </c>
      <c r="F37" s="678">
        <f>SUMIFS(标准!Q:Q,标准!B:B,A37)</f>
        <v>0</v>
      </c>
      <c r="M37" s="410" t="s">
        <v>6994</v>
      </c>
      <c r="AC37" s="429"/>
      <c r="AF37" s="410"/>
    </row>
    <row r="38" spans="1:32" ht="12" customHeight="1">
      <c r="A38" s="410" t="s">
        <v>5111</v>
      </c>
      <c r="B38" s="678">
        <f>SUMIFS(标准!M:M,标准!B:B,A38)</f>
        <v>0</v>
      </c>
      <c r="C38" s="678">
        <f>SUMIFS(标准!N:N,标准!B:B,A38)</f>
        <v>0</v>
      </c>
      <c r="D38" s="678">
        <f>SUMIFS(标准!O:O,标准!B:B,A38)</f>
        <v>0</v>
      </c>
      <c r="E38" s="678">
        <f>SUMIFS(标准!P:P,标准!B:B,A38)</f>
        <v>0</v>
      </c>
      <c r="F38" s="678">
        <f>SUMIFS(标准!Q:Q,标准!B:B,A38)</f>
        <v>0</v>
      </c>
      <c r="M38" s="410" t="s">
        <v>6995</v>
      </c>
      <c r="AC38" s="429"/>
      <c r="AF38" s="410"/>
    </row>
    <row r="39" spans="1:32" ht="12" customHeight="1">
      <c r="A39" s="410" t="s">
        <v>5119</v>
      </c>
      <c r="B39" s="678">
        <f>SUMIFS(标准!M:M,标准!B:B,A39)</f>
        <v>0</v>
      </c>
      <c r="C39" s="678">
        <f>SUMIFS(标准!N:N,标准!B:B,A39)</f>
        <v>0</v>
      </c>
      <c r="D39" s="678">
        <f>SUMIFS(标准!O:O,标准!B:B,A39)</f>
        <v>0</v>
      </c>
      <c r="E39" s="678">
        <f>SUMIFS(标准!P:P,标准!B:B,A39)</f>
        <v>0</v>
      </c>
      <c r="F39" s="678">
        <f>SUMIFS(标准!Q:Q,标准!B:B,A39)</f>
        <v>0</v>
      </c>
      <c r="M39" s="731" t="s">
        <v>5494</v>
      </c>
      <c r="N39" s="731"/>
      <c r="AC39" s="431"/>
      <c r="AF39" s="410"/>
    </row>
    <row r="40" spans="1:32" ht="12" customHeight="1">
      <c r="A40" s="410" t="s">
        <v>7453</v>
      </c>
      <c r="B40" s="678">
        <f>SUMIFS(标准!M:M,标准!B:B,A40)</f>
        <v>0</v>
      </c>
      <c r="C40" s="678">
        <f>SUMIFS(标准!N:N,标准!B:B,A40)</f>
        <v>0</v>
      </c>
      <c r="D40" s="678">
        <f>SUMIFS(标准!O:O,标准!B:B,A40)</f>
        <v>0</v>
      </c>
      <c r="E40" s="678">
        <f>SUMIFS(标准!P:P,标准!B:B,A40)</f>
        <v>0</v>
      </c>
      <c r="F40" s="678">
        <f>SUMIFS(标准!Q:Q,标准!B:B,A40)</f>
        <v>0</v>
      </c>
      <c r="M40" s="410" t="s">
        <v>7879</v>
      </c>
    </row>
    <row r="41" spans="1:32" ht="12" customHeight="1">
      <c r="A41" s="410" t="s">
        <v>7102</v>
      </c>
      <c r="B41" s="678">
        <f>SUMIFS(标准!M:M,标准!B:B,A41)</f>
        <v>0</v>
      </c>
      <c r="C41" s="446">
        <f>SUMIFS(标准!N:N,标准!B:B,A41)</f>
        <v>1</v>
      </c>
      <c r="D41" s="678">
        <f>SUMIFS(标准!O:O,标准!B:B,A41)</f>
        <v>0</v>
      </c>
      <c r="E41" s="678">
        <f>SUMIFS(标准!P:P,标准!B:B,A41)</f>
        <v>0</v>
      </c>
      <c r="F41" s="446">
        <f>SUMIFS(标准!Q:Q,标准!B:B,A41)</f>
        <v>1</v>
      </c>
      <c r="M41" s="255" t="s">
        <v>7952</v>
      </c>
      <c r="N41" s="255"/>
      <c r="AC41" s="411"/>
      <c r="AD41" s="411"/>
      <c r="AE41" s="411"/>
      <c r="AF41" s="410"/>
    </row>
    <row r="42" spans="1:32" ht="12" customHeight="1">
      <c r="A42" s="410" t="s">
        <v>6026</v>
      </c>
      <c r="B42" s="678">
        <f>SUMIFS(标准!M:M,标准!B:B,A42)</f>
        <v>2</v>
      </c>
      <c r="C42" s="446">
        <f>SUMIFS(标准!N:N,标准!B:B,A42)</f>
        <v>1</v>
      </c>
      <c r="D42" s="446">
        <f>SUMIFS(标准!O:O,标准!B:B,A42)</f>
        <v>2</v>
      </c>
      <c r="E42" s="446">
        <f>SUMIFS(标准!P:P,标准!B:B,A42)</f>
        <v>2</v>
      </c>
      <c r="F42" s="446">
        <f>SUMIFS(标准!Q:Q,标准!B:B,A42)</f>
        <v>2</v>
      </c>
      <c r="G42" s="446"/>
      <c r="M42" s="255" t="s">
        <v>7953</v>
      </c>
      <c r="N42" s="255"/>
    </row>
    <row r="43" spans="1:32" ht="12" customHeight="1">
      <c r="A43" s="410" t="s">
        <v>7960</v>
      </c>
      <c r="B43" s="678">
        <f>SUMIFS(标准!M:M,标准!B:B,A43)</f>
        <v>0</v>
      </c>
      <c r="C43" s="678">
        <f>SUMIFS(标准!N:N,标准!B:B,A43)</f>
        <v>0</v>
      </c>
      <c r="D43" s="678">
        <f>SUMIFS(标准!O:O,标准!B:B,A43)</f>
        <v>0</v>
      </c>
      <c r="E43" s="678">
        <f>SUMIFS(标准!P:P,标准!B:B,A43)</f>
        <v>0</v>
      </c>
      <c r="F43" s="678">
        <f>SUMIFS(标准!Q:Q,标准!B:B,A43)</f>
        <v>0</v>
      </c>
      <c r="M43" s="255" t="s">
        <v>7954</v>
      </c>
      <c r="N43" s="255"/>
    </row>
    <row r="44" spans="1:32" ht="12" customHeight="1">
      <c r="A44" s="410" t="s">
        <v>7531</v>
      </c>
      <c r="B44" s="678">
        <f>SUMIFS(标准!M:M,标准!B:B,A44)</f>
        <v>0</v>
      </c>
      <c r="C44" s="678">
        <f>SUMIFS(标准!N:N,标准!B:B,A44)</f>
        <v>0</v>
      </c>
      <c r="D44" s="678">
        <f>SUMIFS(标准!O:O,标准!B:B,A44)</f>
        <v>0</v>
      </c>
      <c r="E44" s="678">
        <f>SUMIFS(标准!P:P,标准!B:B,A44)</f>
        <v>0</v>
      </c>
      <c r="F44" s="678">
        <f>SUMIFS(标准!Q:Q,标准!B:B,A44)</f>
        <v>0</v>
      </c>
      <c r="M44" s="255" t="s">
        <v>7880</v>
      </c>
      <c r="N44" s="255"/>
    </row>
    <row r="45" spans="1:32" ht="12" customHeight="1">
      <c r="A45" s="410" t="s">
        <v>5210</v>
      </c>
      <c r="B45" s="678">
        <f>SUMIFS(标准!M:M,标准!B:B,A45)</f>
        <v>0</v>
      </c>
      <c r="C45" s="678">
        <f>SUMIFS(标准!N:N,标准!B:B,A45)</f>
        <v>0</v>
      </c>
      <c r="D45" s="678">
        <f>SUMIFS(标准!O:O,标准!B:B,A45)</f>
        <v>0</v>
      </c>
      <c r="E45" s="678">
        <f>SUMIFS(标准!P:P,标准!B:B,A45)</f>
        <v>0</v>
      </c>
      <c r="F45" s="678">
        <f>SUMIFS(标准!Q:Q,标准!B:B,A45)</f>
        <v>0</v>
      </c>
      <c r="M45" s="255" t="s">
        <v>7955</v>
      </c>
      <c r="N45" s="255"/>
    </row>
    <row r="46" spans="1:32" ht="12" customHeight="1">
      <c r="A46" s="410" t="s">
        <v>281</v>
      </c>
      <c r="B46" s="678">
        <f>SUMIFS(标准!M:M,标准!B:B,A46)</f>
        <v>0</v>
      </c>
      <c r="C46" s="678">
        <f>SUMIFS(标准!N:N,标准!B:B,A46)</f>
        <v>0</v>
      </c>
      <c r="D46" s="678">
        <f>SUMIFS(标准!O:O,标准!B:B,A46)</f>
        <v>0</v>
      </c>
      <c r="E46" s="678">
        <f>SUMIFS(标准!P:P,标准!B:B,A46)</f>
        <v>0</v>
      </c>
      <c r="F46" s="678">
        <f>SUMIFS(标准!Q:Q,标准!B:B,A46)</f>
        <v>0</v>
      </c>
      <c r="M46" s="255" t="s">
        <v>7002</v>
      </c>
      <c r="N46" s="255"/>
    </row>
    <row r="47" spans="1:32" ht="12" customHeight="1">
      <c r="A47" s="410" t="s">
        <v>7474</v>
      </c>
      <c r="B47" s="678">
        <f>SUMIFS(标准!M:M,标准!B:B,A47)</f>
        <v>0</v>
      </c>
      <c r="C47" s="678">
        <f>SUMIFS(标准!N:N,标准!B:B,A47)</f>
        <v>0</v>
      </c>
      <c r="D47" s="678">
        <f>SUMIFS(标准!O:O,标准!B:B,A47)</f>
        <v>0</v>
      </c>
      <c r="E47" s="678">
        <f>SUMIFS(标准!P:P,标准!B:B,A47)</f>
        <v>0</v>
      </c>
      <c r="F47" s="678">
        <f>SUMIFS(标准!Q:Q,标准!B:B,A47)</f>
        <v>0</v>
      </c>
      <c r="M47" s="255" t="s">
        <v>7956</v>
      </c>
      <c r="N47" s="255"/>
    </row>
    <row r="48" spans="1:32" ht="12" customHeight="1">
      <c r="A48" s="410" t="s">
        <v>7199</v>
      </c>
      <c r="B48" s="678">
        <f>SUMIFS(标准!M:M,标准!B:B,A48)</f>
        <v>0</v>
      </c>
      <c r="C48" s="678">
        <f>SUMIFS(标准!N:N,标准!B:B,A48)</f>
        <v>0</v>
      </c>
      <c r="D48" s="678">
        <f>SUMIFS(标准!O:O,标准!B:B,A48)</f>
        <v>0</v>
      </c>
      <c r="E48" s="678">
        <f>SUMIFS(标准!P:P,标准!B:B,A48)</f>
        <v>0</v>
      </c>
      <c r="F48" s="678">
        <f>SUMIFS(标准!Q:Q,标准!B:B,A48)</f>
        <v>0</v>
      </c>
      <c r="M48" s="732" t="s">
        <v>7771</v>
      </c>
      <c r="N48" s="732"/>
    </row>
    <row r="49" spans="1:26" ht="12" customHeight="1">
      <c r="A49" s="410" t="s">
        <v>6278</v>
      </c>
      <c r="B49" s="678">
        <f>SUMIFS(标准!M:M,标准!B:B,A49)</f>
        <v>0</v>
      </c>
      <c r="C49" s="678">
        <f>SUMIFS(标准!N:N,标准!B:B,A49)</f>
        <v>0</v>
      </c>
      <c r="D49" s="678">
        <f>SUMIFS(标准!O:O,标准!B:B,A49)</f>
        <v>0</v>
      </c>
      <c r="E49" s="678">
        <f>SUMIFS(标准!P:P,标准!B:B,A49)</f>
        <v>0</v>
      </c>
      <c r="F49" s="678">
        <f>SUMIFS(标准!Q:Q,标准!B:B,A49)</f>
        <v>0</v>
      </c>
      <c r="M49" s="255" t="s">
        <v>7881</v>
      </c>
      <c r="N49" s="255"/>
    </row>
    <row r="50" spans="1:26" ht="12" customHeight="1">
      <c r="A50" s="410" t="s">
        <v>5685</v>
      </c>
      <c r="B50" s="678">
        <f>SUMIFS(标准!M:M,标准!B:B,A50)</f>
        <v>0</v>
      </c>
      <c r="C50" s="678">
        <f>SUMIFS(标准!N:N,标准!B:B,A50)</f>
        <v>0</v>
      </c>
      <c r="D50" s="678">
        <f>SUMIFS(标准!O:O,标准!B:B,A50)</f>
        <v>0</v>
      </c>
      <c r="E50" s="678">
        <f>SUMIFS(标准!P:P,标准!B:B,A50)</f>
        <v>0</v>
      </c>
      <c r="F50" s="678">
        <f>SUMIFS(标准!Q:Q,标准!B:B,A50)</f>
        <v>0</v>
      </c>
      <c r="M50" s="255" t="s">
        <v>7957</v>
      </c>
      <c r="N50" s="255"/>
    </row>
    <row r="51" spans="1:26" ht="12" customHeight="1">
      <c r="A51" s="410" t="s">
        <v>7884</v>
      </c>
      <c r="B51" s="678">
        <f>SUMIFS(标准!M:M,标准!B:B,A51)</f>
        <v>0</v>
      </c>
      <c r="C51" s="446">
        <f>SUMIFS(标准!N:N,标准!B:B,A51)</f>
        <v>1</v>
      </c>
      <c r="D51" s="446">
        <f>SUMIFS(标准!O:O,标准!B:B,A51)</f>
        <v>0</v>
      </c>
      <c r="E51" s="446">
        <f>SUMIFS(标准!P:P,标准!B:B,A51)</f>
        <v>1</v>
      </c>
      <c r="F51" s="446">
        <f>SUMIFS(标准!Q:Q,标准!B:B,A51)</f>
        <v>1</v>
      </c>
      <c r="M51" s="255" t="s">
        <v>7882</v>
      </c>
      <c r="N51" s="255"/>
    </row>
    <row r="52" spans="1:26" ht="12" customHeight="1">
      <c r="A52" s="410" t="s">
        <v>7885</v>
      </c>
      <c r="B52" s="678">
        <f>SUMIFS(标准!M:M,标准!B:B,A52)</f>
        <v>0</v>
      </c>
      <c r="C52" s="446">
        <f>SUMIFS(标准!N:N,标准!B:B,A52)</f>
        <v>1</v>
      </c>
      <c r="D52" s="446">
        <f>SUMIFS(标准!O:O,标准!B:B,A52)</f>
        <v>1</v>
      </c>
      <c r="E52" s="446">
        <f>SUMIFS(标准!P:P,标准!B:B,A52)</f>
        <v>1</v>
      </c>
      <c r="F52" s="446">
        <f>SUMIFS(标准!Q:Q,标准!B:B,A52)</f>
        <v>1</v>
      </c>
      <c r="M52" s="255" t="s">
        <v>7883</v>
      </c>
      <c r="N52" s="255"/>
    </row>
    <row r="53" spans="1:26" ht="12" customHeight="1">
      <c r="B53" s="446"/>
      <c r="C53" s="446"/>
      <c r="D53" s="446"/>
      <c r="E53" s="446"/>
      <c r="F53" s="446"/>
      <c r="M53" s="410" t="s">
        <v>6501</v>
      </c>
    </row>
    <row r="54" spans="1:26" ht="12" customHeight="1">
      <c r="B54" s="446"/>
      <c r="C54" s="446"/>
      <c r="D54" s="446"/>
      <c r="E54" s="446"/>
      <c r="F54" s="446"/>
      <c r="M54" s="410" t="s">
        <v>7958</v>
      </c>
    </row>
    <row r="55" spans="1:26" ht="12" customHeight="1">
      <c r="B55" s="678"/>
      <c r="C55" s="678"/>
      <c r="D55" s="678"/>
      <c r="E55" s="678"/>
      <c r="F55" s="678"/>
      <c r="M55" s="410" t="s">
        <v>6501</v>
      </c>
      <c r="N55" s="255"/>
    </row>
    <row r="56" spans="1:26" ht="12" customHeight="1">
      <c r="B56" s="678"/>
      <c r="C56" s="678"/>
      <c r="D56" s="678"/>
      <c r="E56" s="678"/>
      <c r="F56" s="678"/>
      <c r="M56" s="720" t="s">
        <v>7959</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09" t="s">
        <v>2</v>
      </c>
      <c r="C1" s="497">
        <v>314</v>
      </c>
      <c r="D1" s="497">
        <v>444</v>
      </c>
      <c r="E1" s="497">
        <v>315</v>
      </c>
      <c r="F1" s="497">
        <v>201</v>
      </c>
      <c r="G1" s="497"/>
      <c r="H1" s="497"/>
      <c r="I1" s="497"/>
      <c r="J1" s="497"/>
      <c r="K1" s="497"/>
      <c r="R1" s="497"/>
      <c r="AO1" s="498"/>
      <c r="AP1" s="498"/>
      <c r="AQ1" s="498"/>
      <c r="AR1" s="498"/>
      <c r="AS1" s="441"/>
    </row>
    <row r="2" spans="1:45" s="437" customFormat="1" ht="12" customHeight="1">
      <c r="L2" s="515" t="s">
        <v>7794</v>
      </c>
      <c r="M2" s="471"/>
      <c r="N2" s="471"/>
      <c r="O2" s="514"/>
    </row>
    <row r="3" spans="1:45" s="437" customFormat="1" ht="12" customHeight="1">
      <c r="L3" s="512" t="s">
        <v>4761</v>
      </c>
      <c r="M3" s="528"/>
      <c r="N3" s="528"/>
      <c r="O3" s="512"/>
    </row>
    <row r="4" spans="1:45" s="434" customFormat="1" ht="12" customHeight="1">
      <c r="A4" s="437"/>
      <c r="B4" s="437"/>
      <c r="C4" s="437"/>
      <c r="D4" s="437"/>
      <c r="E4" s="437"/>
      <c r="F4" s="437"/>
      <c r="G4" s="437"/>
      <c r="H4" s="437"/>
      <c r="I4" s="437"/>
      <c r="J4" s="437"/>
      <c r="K4" s="437"/>
      <c r="L4" s="513" t="s">
        <v>7795</v>
      </c>
      <c r="M4" s="529"/>
      <c r="N4" s="526"/>
      <c r="O4" s="513"/>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7"/>
      <c r="N5" s="527"/>
      <c r="O5" s="433"/>
    </row>
    <row r="6" spans="1:45" s="496" customFormat="1" ht="12" customHeight="1">
      <c r="A6" s="437"/>
      <c r="B6" s="503">
        <f>SUM(B7:B27)</f>
        <v>0</v>
      </c>
      <c r="C6" s="503">
        <f>SUM(C7:C27)</f>
        <v>0</v>
      </c>
      <c r="D6" s="503">
        <f>SUM(D7:D27)</f>
        <v>0</v>
      </c>
      <c r="E6" s="503">
        <f>SUM(E7:E27)</f>
        <v>0</v>
      </c>
      <c r="F6" s="503">
        <f>SUM(F7:F27)</f>
        <v>0</v>
      </c>
      <c r="G6" s="511"/>
      <c r="H6" s="511"/>
      <c r="I6" s="511"/>
      <c r="J6" s="511"/>
      <c r="K6" s="511"/>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7796</v>
      </c>
    </row>
    <row r="9" spans="1:45" ht="12" customHeight="1">
      <c r="L9" s="433" t="s">
        <v>5494</v>
      </c>
    </row>
    <row r="10" spans="1:45" ht="12" customHeight="1">
      <c r="L10" s="433" t="s">
        <v>7797</v>
      </c>
    </row>
    <row r="11" spans="1:45" ht="12" customHeight="1">
      <c r="B11" s="685">
        <f>SUMIFS(标准!M:M,标准!B:B,A11)</f>
        <v>0</v>
      </c>
      <c r="C11" s="685">
        <f>SUMIFS(标准!N:N,标准!B:B,A11)</f>
        <v>0</v>
      </c>
      <c r="D11" s="685">
        <f>SUMIFS(标准!O:O,标准!B:B,A11)</f>
        <v>0</v>
      </c>
      <c r="E11" s="685">
        <f>SUMIFS(标准!P:P,标准!B:B,A11)</f>
        <v>0</v>
      </c>
      <c r="F11" s="685">
        <f>SUMIFS(标准!Q:Q,标准!B:B,A11)</f>
        <v>0</v>
      </c>
      <c r="L11" s="433" t="s">
        <v>25</v>
      </c>
    </row>
    <row r="12" spans="1:45" ht="12" customHeight="1">
      <c r="B12" s="685">
        <f>SUMIFS(标准!M:M,标准!B:B,A12)</f>
        <v>0</v>
      </c>
      <c r="C12" s="685">
        <f>SUMIFS(标准!N:N,标准!B:B,A12)</f>
        <v>0</v>
      </c>
      <c r="D12" s="685">
        <f>SUMIFS(标准!O:O,标准!B:B,A12)</f>
        <v>0</v>
      </c>
      <c r="E12" s="685">
        <f>SUMIFS(标准!P:P,标准!B:B,A12)</f>
        <v>0</v>
      </c>
      <c r="F12" s="472">
        <f>SUMIFS(标准!Q:Q,标准!B:B,A12)</f>
        <v>0</v>
      </c>
      <c r="L12" s="433" t="s">
        <v>7798</v>
      </c>
    </row>
    <row r="13" spans="1:45" ht="12" customHeight="1">
      <c r="B13" s="685">
        <f>SUMIFS(标准!M:M,标准!B:B,A13)</f>
        <v>0</v>
      </c>
      <c r="C13" s="685">
        <f>SUMIFS(标准!N:N,标准!B:B,A13)</f>
        <v>0</v>
      </c>
      <c r="D13" s="685">
        <f>SUMIFS(标准!O:O,标准!B:B,A13)</f>
        <v>0</v>
      </c>
      <c r="E13" s="685">
        <f>SUMIFS(标准!P:P,标准!B:B,A13)</f>
        <v>0</v>
      </c>
      <c r="F13" s="685">
        <f>SUMIFS(标准!Q:Q,标准!B:B,A13)</f>
        <v>0</v>
      </c>
      <c r="L13" s="433" t="s">
        <v>7799</v>
      </c>
    </row>
    <row r="14" spans="1:45" ht="12" customHeight="1">
      <c r="B14" s="685">
        <f>SUMIFS(标准!M:M,标准!B:B,A14)</f>
        <v>0</v>
      </c>
      <c r="C14" s="685">
        <f>SUMIFS(标准!N:N,标准!B:B,A14)</f>
        <v>0</v>
      </c>
      <c r="D14" s="685">
        <f>SUMIFS(标准!O:O,标准!B:B,A14)</f>
        <v>0</v>
      </c>
      <c r="E14" s="685">
        <f>SUMIFS(标准!P:P,标准!B:B,A14)</f>
        <v>0</v>
      </c>
      <c r="F14" s="472">
        <f>SUMIFS(标准!Q:Q,标准!B:B,A14)</f>
        <v>0</v>
      </c>
      <c r="L14" s="433" t="s">
        <v>7800</v>
      </c>
    </row>
    <row r="15" spans="1:45" ht="12" customHeight="1">
      <c r="B15" s="685">
        <f>SUMIFS(标准!M:M,标准!B:B,A15)</f>
        <v>0</v>
      </c>
      <c r="C15" s="685">
        <f>SUMIFS(标准!N:N,标准!B:B,A15)</f>
        <v>0</v>
      </c>
      <c r="D15" s="685">
        <f>SUMIFS(标准!O:O,标准!B:B,A15)</f>
        <v>0</v>
      </c>
      <c r="E15" s="685">
        <f>SUMIFS(标准!P:P,标准!B:B,A15)</f>
        <v>0</v>
      </c>
      <c r="F15" s="685">
        <f>SUMIFS(标准!Q:Q,标准!B:B,A15)</f>
        <v>0</v>
      </c>
      <c r="L15" s="433" t="s">
        <v>7801</v>
      </c>
    </row>
    <row r="16" spans="1:45" ht="12" customHeight="1">
      <c r="B16" s="472">
        <f>SUMIFS(标准!M:M,标准!B:B,A16)</f>
        <v>0</v>
      </c>
      <c r="C16" s="685">
        <f>SUMIFS(标准!N:N,标准!B:B,A16)</f>
        <v>0</v>
      </c>
      <c r="D16" s="472">
        <f>SUMIFS(标准!O:O,标准!B:B,A16)</f>
        <v>0</v>
      </c>
      <c r="E16" s="685">
        <f>SUMIFS(标准!P:P,标准!B:B,A16)</f>
        <v>0</v>
      </c>
      <c r="F16" s="472">
        <f>SUMIFS(标准!Q:Q,标准!B:B,A16)</f>
        <v>0</v>
      </c>
      <c r="L16" s="433" t="s">
        <v>7802</v>
      </c>
    </row>
    <row r="17" spans="1:40" ht="12" customHeight="1">
      <c r="B17" s="685">
        <f>SUMIFS(标准!M:M,标准!B:B,A17)</f>
        <v>0</v>
      </c>
      <c r="C17" s="685">
        <f>SUMIFS(标准!N:N,标准!B:B,A17)</f>
        <v>0</v>
      </c>
      <c r="D17" s="685">
        <f>SUMIFS(标准!O:O,标准!B:B,A17)</f>
        <v>0</v>
      </c>
      <c r="E17" s="685">
        <f>SUMIFS(标准!P:P,标准!B:B,A17)</f>
        <v>0</v>
      </c>
      <c r="F17" s="685">
        <f>SUMIFS(标准!Q:Q,标准!B:B,A17)</f>
        <v>0</v>
      </c>
      <c r="L17" s="433" t="s">
        <v>7803</v>
      </c>
    </row>
    <row r="18" spans="1:40" ht="12" customHeight="1">
      <c r="B18" s="685">
        <f>SUMIFS(标准!M:M,标准!B:B,A18)</f>
        <v>0</v>
      </c>
      <c r="C18" s="685">
        <f>SUMIFS(标准!N:N,标准!B:B,A18)</f>
        <v>0</v>
      </c>
      <c r="D18" s="685">
        <f>SUMIFS(标准!O:O,标准!B:B,A18)</f>
        <v>0</v>
      </c>
      <c r="E18" s="685">
        <f>SUMIFS(标准!P:P,标准!B:B,A18)</f>
        <v>0</v>
      </c>
      <c r="F18" s="685">
        <f>SUMIFS(标准!Q:Q,标准!B:B,A18)</f>
        <v>0</v>
      </c>
      <c r="L18" s="433" t="s">
        <v>7804</v>
      </c>
    </row>
    <row r="19" spans="1:40" ht="12" customHeight="1">
      <c r="B19" s="685">
        <f>SUMIFS(标准!M:M,标准!B:B,A19)</f>
        <v>0</v>
      </c>
      <c r="C19" s="685">
        <f>SUMIFS(标准!N:N,标准!B:B,A19)</f>
        <v>0</v>
      </c>
      <c r="D19" s="685">
        <f>SUMIFS(标准!O:O,标准!B:B,A19)</f>
        <v>0</v>
      </c>
      <c r="E19" s="685">
        <f>SUMIFS(标准!P:P,标准!B:B,A19)</f>
        <v>0</v>
      </c>
      <c r="F19" s="685">
        <f>SUMIFS(标准!Q:Q,标准!B:B,A19)</f>
        <v>0</v>
      </c>
      <c r="L19" s="433" t="s">
        <v>7805</v>
      </c>
    </row>
    <row r="20" spans="1:40" ht="12" customHeight="1">
      <c r="B20" s="685">
        <f>SUMIFS(标准!M:M,标准!B:B,A20)</f>
        <v>0</v>
      </c>
      <c r="C20" s="685">
        <f>SUMIFS(标准!N:N,标准!B:B,A20)</f>
        <v>0</v>
      </c>
      <c r="D20" s="685">
        <f>SUMIFS(标准!O:O,标准!B:B,A20)</f>
        <v>0</v>
      </c>
      <c r="E20" s="685">
        <f>SUMIFS(标准!P:P,标准!B:B,A20)</f>
        <v>0</v>
      </c>
      <c r="F20" s="685">
        <f>SUMIFS(标准!Q:Q,标准!B:B,A20)</f>
        <v>0</v>
      </c>
      <c r="L20" s="433" t="s">
        <v>7806</v>
      </c>
    </row>
    <row r="21" spans="1:40" ht="12" customHeight="1">
      <c r="B21" s="685">
        <f>SUMIFS(标准!M:M,标准!B:B,A21)</f>
        <v>0</v>
      </c>
      <c r="C21" s="685">
        <f>SUMIFS(标准!N:N,标准!B:B,A21)</f>
        <v>0</v>
      </c>
      <c r="D21" s="685">
        <f>SUMIFS(标准!O:O,标准!B:B,A21)</f>
        <v>0</v>
      </c>
      <c r="E21" s="685">
        <f>SUMIFS(标准!P:P,标准!B:B,A21)</f>
        <v>0</v>
      </c>
      <c r="F21" s="685">
        <f>SUMIFS(标准!Q:Q,标准!B:B,A21)</f>
        <v>0</v>
      </c>
      <c r="L21" s="433" t="s">
        <v>7807</v>
      </c>
    </row>
    <row r="22" spans="1:40" ht="12" customHeight="1">
      <c r="B22" s="472">
        <f>SUMIFS(标准!M:M,标准!B:B,A22)</f>
        <v>0</v>
      </c>
      <c r="C22" s="685">
        <f>SUMIFS(标准!N:N,标准!B:B,A22)</f>
        <v>0</v>
      </c>
      <c r="D22" s="685">
        <f>SUMIFS(标准!O:O,标准!B:B,A22)</f>
        <v>0</v>
      </c>
      <c r="E22" s="472">
        <f>SUMIFS(标准!P:P,标准!B:B,A22)</f>
        <v>0</v>
      </c>
      <c r="F22" s="472">
        <f>SUMIFS(标准!Q:Q,标准!B:B,A22)</f>
        <v>0</v>
      </c>
      <c r="L22" s="433" t="s">
        <v>6501</v>
      </c>
    </row>
    <row r="23" spans="1:40" ht="12" customHeight="1">
      <c r="B23" s="685">
        <f>SUMIFS(标准!M:M,标准!B:B,A23)</f>
        <v>0</v>
      </c>
      <c r="C23" s="685">
        <f>SUMIFS(标准!N:N,标准!B:B,A23)</f>
        <v>0</v>
      </c>
      <c r="D23" s="685">
        <f>SUMIFS(标准!O:O,标准!B:B,A23)</f>
        <v>0</v>
      </c>
      <c r="E23" s="685">
        <f>SUMIFS(标准!P:P,标准!B:B,A23)</f>
        <v>0</v>
      </c>
      <c r="F23" s="685">
        <f>SUMIFS(标准!Q:Q,标准!B:B,A23)</f>
        <v>0</v>
      </c>
      <c r="L23" s="433" t="s">
        <v>7808</v>
      </c>
    </row>
    <row r="24" spans="1:40" ht="12" customHeight="1">
      <c r="B24" s="685">
        <f>SUMIFS(标准!M:M,标准!B:B,A24)</f>
        <v>0</v>
      </c>
      <c r="C24" s="685">
        <f>SUMIFS(标准!N:N,标准!B:B,A24)</f>
        <v>0</v>
      </c>
      <c r="D24" s="685">
        <f>SUMIFS(标准!O:O,标准!B:B,A24)</f>
        <v>0</v>
      </c>
      <c r="E24" s="685">
        <f>SUMIFS(标准!P:P,标准!B:B,A24)</f>
        <v>0</v>
      </c>
      <c r="F24" s="685">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5">
        <f>SUMIFS(标准!M:M,标准!B:B,A26)</f>
        <v>0</v>
      </c>
      <c r="C26" s="685">
        <f>SUMIFS(标准!N:N,标准!B:B,A26)</f>
        <v>0</v>
      </c>
      <c r="D26" s="685">
        <f>SUMIFS(标准!O:O,标准!B:B,A26)</f>
        <v>0</v>
      </c>
      <c r="E26" s="685">
        <f>SUMIFS(标准!P:P,标准!B:B,A26)</f>
        <v>0</v>
      </c>
      <c r="F26" s="685">
        <f>SUMIFS(标准!Q:Q,标准!B:B,A26)</f>
        <v>0</v>
      </c>
    </row>
    <row r="27" spans="1:40" ht="12" customHeight="1">
      <c r="B27" s="472"/>
      <c r="C27" s="472"/>
      <c r="D27" s="472"/>
      <c r="E27" s="472"/>
      <c r="F27" s="472"/>
    </row>
    <row r="28" spans="1:40" s="496" customFormat="1" ht="12" customHeight="1">
      <c r="A28" s="437"/>
      <c r="B28" s="469"/>
      <c r="C28" s="469"/>
      <c r="D28" s="469"/>
      <c r="E28" s="469"/>
      <c r="F28" s="469"/>
      <c r="G28" s="511"/>
      <c r="H28" s="511"/>
      <c r="I28" s="511"/>
      <c r="J28" s="511"/>
      <c r="K28" s="511"/>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8111</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7935</v>
      </c>
    </row>
    <row r="10" spans="1:34" ht="12" customHeight="1">
      <c r="G10" s="447" t="s">
        <v>5494</v>
      </c>
    </row>
    <row r="11" spans="1:34" ht="12" customHeight="1">
      <c r="G11" s="447" t="s">
        <v>7918</v>
      </c>
    </row>
    <row r="12" spans="1:34" ht="12" customHeight="1">
      <c r="B12" s="678"/>
      <c r="C12" s="678"/>
      <c r="D12" s="678"/>
      <c r="E12" s="446"/>
      <c r="F12" s="678"/>
      <c r="G12" s="447" t="s">
        <v>7026</v>
      </c>
    </row>
    <row r="13" spans="1:34" ht="12" customHeight="1">
      <c r="B13" s="678"/>
      <c r="C13" s="678"/>
      <c r="D13" s="678"/>
      <c r="E13" s="446"/>
      <c r="F13" s="678"/>
      <c r="G13" s="447" t="s">
        <v>7027</v>
      </c>
    </row>
    <row r="14" spans="1:34" ht="12" customHeight="1">
      <c r="B14" s="678"/>
      <c r="C14" s="678"/>
      <c r="D14" s="678"/>
      <c r="E14" s="678"/>
      <c r="F14" s="678"/>
      <c r="G14" s="447" t="s">
        <v>5479</v>
      </c>
    </row>
    <row r="15" spans="1:34" ht="12" customHeight="1">
      <c r="B15" s="678"/>
      <c r="C15" s="678"/>
      <c r="D15" s="678"/>
      <c r="E15" s="678"/>
      <c r="F15" s="678"/>
      <c r="G15" s="447" t="s">
        <v>7028</v>
      </c>
    </row>
    <row r="16" spans="1:34" ht="12" customHeight="1">
      <c r="B16" s="678"/>
      <c r="C16" s="678"/>
      <c r="D16" s="678"/>
      <c r="E16" s="678"/>
      <c r="F16" s="678"/>
      <c r="G16" s="447" t="s">
        <v>7029</v>
      </c>
    </row>
    <row r="17" spans="1:7" ht="12" customHeight="1">
      <c r="B17" s="678"/>
      <c r="C17" s="678"/>
      <c r="D17" s="678"/>
      <c r="E17" s="678"/>
      <c r="F17" s="678"/>
      <c r="G17" s="447" t="s">
        <v>7030</v>
      </c>
    </row>
    <row r="18" spans="1:7" ht="12" customHeight="1">
      <c r="B18" s="678"/>
      <c r="C18" s="678"/>
      <c r="D18" s="678"/>
      <c r="E18" s="678"/>
      <c r="F18" s="678"/>
      <c r="G18" s="447" t="s">
        <v>7031</v>
      </c>
    </row>
    <row r="19" spans="1:7" ht="12" customHeight="1">
      <c r="B19" s="678"/>
      <c r="C19" s="678"/>
      <c r="D19" s="678"/>
      <c r="E19" s="678"/>
      <c r="F19" s="678"/>
      <c r="G19" s="447" t="s">
        <v>7032</v>
      </c>
    </row>
    <row r="20" spans="1:7" ht="12" customHeight="1">
      <c r="B20" s="678"/>
      <c r="C20" s="678"/>
      <c r="D20" s="678"/>
      <c r="E20" s="678"/>
      <c r="F20" s="678"/>
      <c r="G20" s="447" t="s">
        <v>8112</v>
      </c>
    </row>
    <row r="21" spans="1:7" ht="12" customHeight="1">
      <c r="B21" s="678"/>
      <c r="C21" s="678"/>
      <c r="D21" s="678"/>
      <c r="E21" s="678"/>
      <c r="F21" s="678"/>
      <c r="G21" s="614" t="s">
        <v>7033</v>
      </c>
    </row>
    <row r="22" spans="1:7" ht="12" customHeight="1">
      <c r="B22" s="678"/>
      <c r="C22" s="678"/>
      <c r="D22" s="678"/>
      <c r="E22" s="678"/>
      <c r="F22" s="678"/>
      <c r="G22" s="447" t="s">
        <v>7034</v>
      </c>
    </row>
    <row r="23" spans="1:7" ht="12" customHeight="1">
      <c r="B23" s="678"/>
      <c r="C23" s="678"/>
      <c r="D23" s="678"/>
      <c r="E23" s="678"/>
      <c r="F23" s="678"/>
      <c r="G23" s="447" t="s">
        <v>7035</v>
      </c>
    </row>
    <row r="24" spans="1:7" ht="12" customHeight="1">
      <c r="B24" s="446"/>
      <c r="C24" s="446"/>
      <c r="D24" s="446"/>
      <c r="E24" s="678"/>
      <c r="F24" s="446"/>
      <c r="G24" s="447" t="s">
        <v>7323</v>
      </c>
    </row>
    <row r="25" spans="1:7" ht="12" customHeight="1">
      <c r="B25" s="678"/>
      <c r="C25" s="678"/>
      <c r="D25" s="678"/>
      <c r="E25" s="678"/>
      <c r="F25" s="678"/>
      <c r="G25" s="447" t="s">
        <v>6501</v>
      </c>
    </row>
    <row r="26" spans="1:7" ht="12" customHeight="1">
      <c r="B26" s="678"/>
      <c r="C26" s="678"/>
      <c r="D26" s="678"/>
      <c r="E26" s="678"/>
      <c r="F26" s="678"/>
      <c r="G26" s="447" t="s">
        <v>8113</v>
      </c>
    </row>
    <row r="27" spans="1:7" ht="12" customHeight="1">
      <c r="B27" s="678"/>
      <c r="C27" s="678"/>
      <c r="D27" s="678"/>
      <c r="E27" s="678"/>
      <c r="F27" s="678"/>
      <c r="G27" s="447" t="s">
        <v>6501</v>
      </c>
    </row>
    <row r="28" spans="1:7" ht="12" customHeight="1">
      <c r="B28" s="678"/>
      <c r="C28" s="678"/>
      <c r="D28" s="678"/>
      <c r="E28" s="678"/>
      <c r="F28" s="678"/>
      <c r="G28" s="447" t="s">
        <v>6502</v>
      </c>
    </row>
    <row r="29" spans="1:7" ht="12" customHeight="1">
      <c r="A29" s="614"/>
      <c r="B29" s="446"/>
      <c r="C29" s="446"/>
      <c r="D29" s="446"/>
      <c r="E29" s="446"/>
      <c r="F29" s="446"/>
    </row>
    <row r="30" spans="1:7" ht="12" customHeight="1">
      <c r="B30" s="678"/>
      <c r="C30" s="678"/>
      <c r="D30" s="678"/>
      <c r="E30" s="678"/>
      <c r="F30" s="678"/>
    </row>
    <row r="31" spans="1:7" ht="12" customHeight="1">
      <c r="B31" s="446"/>
      <c r="C31" s="678"/>
      <c r="D31" s="678"/>
      <c r="E31" s="678"/>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DLY</vt:lpstr>
      <vt:lpstr>标准</vt:lpstr>
      <vt:lpstr>QS</vt:lpstr>
      <vt:lpstr>SM</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2022-03-26T02:13:19Z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