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9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<sst xmlns="http://schemas.openxmlformats.org/spreadsheetml/2006/main" count="172" uniqueCount="159">
  <si>
    <t>Date</t>
  </si>
  <si>
    <t>CommitUrl</t>
  </si>
  <si>
    <t>Keep</t>
  </si>
  <si>
    <t>Message</t>
  </si>
  <si>
    <t>2020-10-19 16:33:05</t>
  </si>
  <si>
    <t>Update README.md</t>
  </si>
  <si>
    <t>2020-10-19 17:41:17</t>
  </si>
  <si>
    <t>Update issue templates</t>
  </si>
  <si>
    <t>2020-10-19 17:45:56</t>
  </si>
  <si>
    <t>2020-10-19 17:46:31</t>
  </si>
  <si>
    <t>Merge pull request #1 from czs007/change_import_path
change import path</t>
  </si>
  <si>
    <t>2020-10-21 19:12:33</t>
  </si>
  <si>
    <t xml:space="preserve">service protos
</t>
  </si>
  <si>
    <t>2020-10-21 19:17:17</t>
  </si>
  <si>
    <t xml:space="preserve">Merge branch 'main' of https://github.com/zilliztech/milvus-distributed into main
</t>
  </si>
  <si>
    <t>2020-10-21 19:21:36</t>
  </si>
  <si>
    <t xml:space="preserve">milvus service protos
</t>
  </si>
  <si>
    <t>2020-10-22 18:00:03</t>
  </si>
  <si>
    <t xml:space="preserve">internal protos and meta
</t>
  </si>
  <si>
    <t>2020-10-22 18:00:56</t>
  </si>
  <si>
    <t xml:space="preserve">Merge branch 'main' of https://github.com/zilliztech/milvus-distributed into main
merge zilliztech
</t>
  </si>
  <si>
    <t>2020-10-22 18:27:59</t>
  </si>
  <si>
    <t>2020-10-23 18:11:02</t>
  </si>
  <si>
    <t xml:space="preserve">add docs
</t>
  </si>
  <si>
    <t>2020-10-23 18:12:58</t>
  </si>
  <si>
    <t xml:space="preserve">delete unused
</t>
  </si>
  <si>
    <t>2020-10-24 11:06:34</t>
  </si>
  <si>
    <t>2020-10-24 11:09:32</t>
  </si>
  <si>
    <t xml:space="preserve">add scription filed to schema
</t>
  </si>
  <si>
    <t>2020-10-24 14:48:25</t>
  </si>
  <si>
    <t>2020-10-24 14:48:34</t>
  </si>
  <si>
    <t xml:space="preserve">Merge branch 'add_docs' into main
</t>
  </si>
  <si>
    <t>2020-10-24 18:01:41</t>
  </si>
  <si>
    <t xml:space="preserve">update developer guides
</t>
  </si>
  <si>
    <t>2020-10-27 14:18:35</t>
  </si>
  <si>
    <t xml:space="preserve">merge zilliz:main
</t>
  </si>
  <si>
    <t>2020-10-27 14:20:43</t>
  </si>
  <si>
    <t>2020-10-27 17:31:10</t>
  </si>
  <si>
    <t>2020-10-27 21:01:57</t>
  </si>
  <si>
    <t xml:space="preserve">update proxy docs
</t>
  </si>
  <si>
    <t>2020-10-28 10:09:35</t>
  </si>
  <si>
    <t>Add docs</t>
  </si>
  <si>
    <t>2020-10-29 09:31:37</t>
  </si>
  <si>
    <t>update docs (#31)
* docs add proxy task scheduler
* docs add proxy, time allocator, id allocator
* update docs replace status with error</t>
  </si>
  <si>
    <t>2020-10-29 12:40:36</t>
  </si>
  <si>
    <t>update docs: meta table, kv (#35)
* docs update kv and metaTable</t>
  </si>
  <si>
    <t>2020-10-29 20:42:47</t>
  </si>
  <si>
    <t>2020-10-30 10:42:48</t>
  </si>
  <si>
    <t>Update docs: GlobalParamTable &amp; FlowGraph</t>
  </si>
  <si>
    <t>2020-10-31 15:11:47</t>
  </si>
  <si>
    <t>Replace pdf figs with png figs</t>
  </si>
  <si>
    <t>2020-11-03 12:40:13</t>
  </si>
  <si>
    <t>Update docs</t>
  </si>
  <si>
    <t>2020-11-05 10:13:07</t>
  </si>
  <si>
    <t>fix figure links</t>
  </si>
  <si>
    <t>2020-11-05 10:14:12</t>
  </si>
  <si>
    <t>Update developer_guides.md</t>
  </si>
  <si>
    <t>2020-11-05 10:15:20</t>
  </si>
  <si>
    <t>2020-11-05 10:16:07</t>
  </si>
  <si>
    <t>2020-11-05 10:16:58</t>
  </si>
  <si>
    <t>2020-11-05 11:52:11</t>
  </si>
  <si>
    <t>2020-11-16 10:02:23</t>
  </si>
  <si>
    <t>Merge pull request #151 from FluorineDog/dog-merger
add show expr executor and fix dsl bugs</t>
  </si>
  <si>
    <t>2020-11-17 17:57:22</t>
  </si>
  <si>
    <t>Merge pull request #199 from FluorineDog/dog-merger
Expr Parser and unittests</t>
  </si>
  <si>
    <t>2020-11-19 10:18:37</t>
  </si>
  <si>
    <t>Merge pull request #210 from FluorineDog/dog-lint
linting code by linter, and add some data check path</t>
  </si>
  <si>
    <t>2020-11-19 10:59:10</t>
  </si>
  <si>
    <t>Reorganize developer guides</t>
  </si>
  <si>
    <t>2020-11-19 17:34:11</t>
  </si>
  <si>
    <t xml:space="preserve">add sysconfig in doc
</t>
  </si>
  <si>
    <t>2020-11-20 10:42:51</t>
  </si>
  <si>
    <t>Add sysconfig in doc</t>
  </si>
  <si>
    <t>2020-11-20 19:23:36</t>
  </si>
  <si>
    <t>Merge pull request #235 from FluorineDog/dog-merger
enable range executor</t>
  </si>
  <si>
    <t>2020-11-21 11:37:34</t>
  </si>
  <si>
    <t xml:space="preserve">update docs: master::syncMsgProducer
</t>
  </si>
  <si>
    <t>2020-11-21 11:39:23</t>
  </si>
  <si>
    <t>Update docs: master::syncMsgProducer</t>
  </si>
  <si>
    <t>2020-11-21 16:15:27</t>
  </si>
  <si>
    <t>Merge pull request #241 from neza2017/md-200
refactor variable name in Master</t>
  </si>
  <si>
    <t>2020-11-23 10:06:49</t>
  </si>
  <si>
    <t>Merge pull request #249 from godchen0212/fix_doc
add api reference</t>
  </si>
  <si>
    <t>2020-11-23 11:36:34</t>
  </si>
  <si>
    <t>Merge pull request #250 from FluorineDog/dog-merger
use result of expr to drive the execution of PlanNode</t>
  </si>
  <si>
    <t>2020-11-24 19:27:25</t>
  </si>
  <si>
    <t>Merge pull request #276 from FluorineDog/dog-merger
enable structured index</t>
  </si>
  <si>
    <t>2020-11-25 10:47:28</t>
  </si>
  <si>
    <t>Merge pull request #280 from FluorineDog/dog-fix-lint
fix the remaining cgo include issuses, now cpplint.py passed</t>
  </si>
  <si>
    <t>2020-11-25 10:54:20</t>
  </si>
  <si>
    <t>Merge pull request #277 from zilliztech/r0.1
sync from r0.1 to main</t>
  </si>
  <si>
    <t>2020-11-25 15:50:21</t>
  </si>
  <si>
    <t>Merge pull request #285 from FluorineDog/dog-fix-lint
fix boost::dynamic_bitset misuse</t>
  </si>
  <si>
    <t>2020-11-30 20:57:06</t>
  </si>
  <si>
    <t>Merge pull request #332 from FluorineDog/dog-merger
add binary insert and warper of binary search 2</t>
  </si>
  <si>
    <t>2020-12-01 19:33:14</t>
  </si>
  <si>
    <t>Merge pull request #347 from FluorineDog/dog-merger
support some validation for dsl parser</t>
  </si>
  <si>
    <t>2020-12-03 17:45:19</t>
  </si>
  <si>
    <t>Merge pull request #361 from xige-16/primary-key5
search support return primary key</t>
  </si>
  <si>
    <t>2020-12-03 18:57:59</t>
  </si>
  <si>
    <t>Merge pull request #362 from neza2017/md-276
parquet payload</t>
  </si>
  <si>
    <t>2020-12-05 16:22:08</t>
  </si>
  <si>
    <t>Merge pull request #370 from neza2017/parquet-format
parquet payload</t>
  </si>
  <si>
    <t>2020-12-06 15:30:51</t>
  </si>
  <si>
    <t>Merge pull request #372 from neza2017/parquet-format
run unittest for cwrapper</t>
  </si>
  <si>
    <t>2020-12-06 16:54:39</t>
  </si>
  <si>
    <t>Merge pull request #373 from neza2017/cgo-wrapper
payload cgo wrapper, string</t>
  </si>
  <si>
    <t>2020-12-08 19:06:39</t>
  </si>
  <si>
    <t>Merge pull request #384 from FluorineDog/dog-merger
enable term parser and executor</t>
  </si>
  <si>
    <t>2020-12-12 19:03:00</t>
  </si>
  <si>
    <t>Merge pull request #428 from FluorineDog/dog-merger
add executor for expr</t>
  </si>
  <si>
    <t>2020-12-22 14:47:55</t>
  </si>
  <si>
    <t>Fix figure path</t>
  </si>
  <si>
    <t>2020-12-27 09:05:24</t>
  </si>
  <si>
    <t>Update doc: service api</t>
  </si>
  <si>
    <t>2020-12-29 10:50:34</t>
  </si>
  <si>
    <t>Merge pull request #492 from FluorineDog/dog-merger
enable load index</t>
  </si>
  <si>
    <t>2020-12-29 18:02:44</t>
  </si>
  <si>
    <t>2021-01-04 14:16:43</t>
  </si>
  <si>
    <t>2021-01-08 16:59:19</t>
  </si>
  <si>
    <t>Update doc: node api</t>
  </si>
  <si>
    <t>2021-01-08 18:37:24</t>
  </si>
  <si>
    <t>Update doc: rocksmq</t>
  </si>
  <si>
    <t>2021-01-11 18:35:54</t>
  </si>
  <si>
    <t>Update doc:detailed interface definition</t>
  </si>
  <si>
    <t>2021-01-12 14:38:39</t>
  </si>
  <si>
    <t>Merge pull request #639 from zilliztech/rocksmq
Update RocksMQ</t>
  </si>
  <si>
    <t>2021-01-13 11:01:00</t>
  </si>
  <si>
    <t>Merge pull request #644 from FluorineDog/dog-merger
field name -&gt; id, and make it strongly typed</t>
  </si>
  <si>
    <t>2021-01-13 11:08:03</t>
  </si>
  <si>
    <t>Update doc:module interfaces</t>
  </si>
  <si>
    <t>2021-01-14 09:36:05</t>
  </si>
  <si>
    <t>Merge pull request #651 from FluorineDog/dog-merger
code refactor: Span, SegmentInterface, SegmentGrowing</t>
  </si>
  <si>
    <t>2021-01-14 15:29:29</t>
  </si>
  <si>
    <t>Merge pull request #657 from bigsheeper/sprint6-id2name
channelID to channelName in docs</t>
  </si>
  <si>
    <t>2021-01-15 14:02:12</t>
  </si>
  <si>
    <t>Update doc: msgstream</t>
  </si>
  <si>
    <t>2021-01-18 10:09:17</t>
  </si>
  <si>
    <t>Update doc:interface definitions related to LoadCollection</t>
  </si>
  <si>
    <t>2021-01-19 16:19:35</t>
  </si>
  <si>
    <t>Update doc:Component interface</t>
  </si>
  <si>
    <t>2021-01-20 16:24:52</t>
  </si>
  <si>
    <t>Merge pull request #720 from sunby/change_proto
change ComponentStates in proto</t>
  </si>
  <si>
    <t>2021-01-20 16:30:04</t>
  </si>
  <si>
    <t>Merge pull request #717 from czs007/recover_doc
recover delete docs</t>
  </si>
  <si>
    <t>2021-01-21 16:52:42</t>
  </si>
  <si>
    <t>Merge pull request #738 from FluorineDog/dog-merger
enable search for sealed</t>
  </si>
  <si>
    <t>2021-01-22 15:22:47</t>
  </si>
  <si>
    <t>Merge pull request #744 from scsven/rocksmq
Update doc of rocksmq</t>
  </si>
  <si>
    <t>2021-01-26 09:28:34</t>
  </si>
  <si>
    <t>Merge pull request #776 from FluorineDog/dog-merger
support drop index/field_data, enable extract info visitor</t>
  </si>
  <si>
    <t>2021-02-02 17:09:46</t>
  </si>
  <si>
    <t>Merge pull request #874 from scsven/update-msgstream-doc
Update interface in msgstream</t>
  </si>
  <si>
    <t>2021-02-20 09:54:23</t>
  </si>
  <si>
    <t>Merge pull request #982 from DragonDriver/dropindextomerge
[skip ci] drop index interface</t>
  </si>
  <si>
    <t>2021-02-24 15:42:09</t>
  </si>
  <si>
    <t>Merge pull request #1011 from FluorineDog/dog-03test
support benchmark</t>
  </si>
  <si>
    <t>2021-02-25 17:38:04</t>
  </si>
  <si>
    <t>Update code ownership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</si>
</sst>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4" fillId="9" borderId="0" applyNumberFormat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19" fillId="27" borderId="8" applyNumberFormat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16" fillId="10" borderId="8" applyNumberFormat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11" fillId="12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17" fillId="22" borderId="0" applyNumberFormat="false" applyBorder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0" fontId="13" fillId="13" borderId="0" applyNumberFormat="false" applyBorder="false" applyAlignment="false" applyProtection="false">
      <alignment vertical="center"/>
    </xf>
    <xf numFmtId="0" fontId="14" fillId="15" borderId="6" applyNumberFormat="false" applyAlignment="false" applyProtection="false">
      <alignment vertical="center"/>
    </xf>
    <xf numFmtId="0" fontId="9" fillId="10" borderId="3" applyNumberFormat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8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0" fillId="19" borderId="7" applyNumberFormat="false" applyFont="false" applyAlignment="false" applyProtection="false">
      <alignment vertical="center"/>
    </xf>
    <xf numFmtId="0" fontId="2" fillId="4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5" fillId="0" borderId="2" applyNumberFormat="false" applyFill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8" fillId="0" borderId="5" applyNumberFormat="false" applyFill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Alignment="true">
      <alignment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85" totalsRowShown="0">
  <autoFilter ref="A1:D85">
    <filterColumn colId="2">
      <customFilters>
        <customFilter operator="equal" val="1"/>
      </customFilters>
    </filterColumn>
  </autoFilter>
  <tableColumns count="4">
    <tableColumn id="1" name="Date"/>
    <tableColumn id="2" name="CommitUrl"/>
    <tableColumn id="3" name="Keep"/>
    <tableColumn id="4" name="Messag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5"/>
  <sheetViews>
    <sheetView tabSelected="1" workbookViewId="0">
      <selection activeCell="H66" sqref="H66"/>
    </sheetView>
  </sheetViews>
  <sheetFormatPr defaultColWidth="9" defaultRowHeight="15.35" outlineLevelCol="3"/>
  <cols>
    <col min="1" max="1" width="19.7109375" customWidth="true"/>
    <col min="2" max="2" width="40.7109375" customWidth="true"/>
    <col min="3" max="3" width="6.7109375" customWidth="true"/>
    <col min="4" max="4" width="55.203125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tr">
        <f>HYPERLINK("https://github.com/zilliztech/milvus-distributed/commit/56695807ec649ffe464a9e8bf80bfd54c69fbc26","56695807ec649ffe464a9e8bf80bfd54c69fbc26")</f>
        <v>56695807ec649ffe464a9e8bf80bfd54c69fbc26</v>
      </c>
      <c r="C2">
        <v>1</v>
      </c>
      <c r="D2" t="s">
        <v>5</v>
      </c>
    </row>
    <row r="3" hidden="true" spans="1:4">
      <c r="A3" t="s">
        <v>6</v>
      </c>
      <c r="B3" t="str">
        <f>HYPERLINK("https://github.com/zilliztech/milvus-distributed/commit/b1852de39f524d71f788b3acb6d1277224e3cf19","b1852de39f524d71f788b3acb6d1277224e3cf19")</f>
        <v>b1852de39f524d71f788b3acb6d1277224e3cf19</v>
      </c>
      <c r="D3" t="s">
        <v>7</v>
      </c>
    </row>
    <row r="4" spans="1:4">
      <c r="A4" t="s">
        <v>8</v>
      </c>
      <c r="B4" t="str">
        <f>HYPERLINK("https://github.com/zilliztech/milvus-distributed/commit/ae69295dc3877d09eb203309bf75765d815e9f13","ae69295dc3877d09eb203309bf75765d815e9f13")</f>
        <v>ae69295dc3877d09eb203309bf75765d815e9f13</v>
      </c>
      <c r="C4">
        <v>1</v>
      </c>
      <c r="D4" t="s">
        <v>7</v>
      </c>
    </row>
    <row r="5" ht="39.4" hidden="true" spans="1:4">
      <c r="A5" t="s">
        <v>9</v>
      </c>
      <c r="B5" t="str">
        <f>HYPERLINK("https://github.com/zilliztech/milvus-distributed/commit/a1bbefa4648df491be2c56f994134c4b5ff7cc90","a1bbefa4648df491be2c56f994134c4b5ff7cc90")</f>
        <v>a1bbefa4648df491be2c56f994134c4b5ff7cc90</v>
      </c>
      <c r="D5" s="1" t="s">
        <v>10</v>
      </c>
    </row>
    <row r="6" hidden="true" spans="1:4">
      <c r="A6" t="s">
        <v>11</v>
      </c>
      <c r="B6" t="str">
        <f>HYPERLINK("https://github.com/zilliztech/milvus-distributed/commit/d54eea2ccbd1ae4d5bd56735ace40aeafe8bb476","d54eea2ccbd1ae4d5bd56735ace40aeafe8bb476")</f>
        <v>d54eea2ccbd1ae4d5bd56735ace40aeafe8bb476</v>
      </c>
      <c r="D6" t="s">
        <v>12</v>
      </c>
    </row>
    <row r="7" hidden="true" spans="1:4">
      <c r="A7" t="s">
        <v>13</v>
      </c>
      <c r="B7" t="str">
        <f>HYPERLINK("https://github.com/zilliztech/milvus-distributed/commit/25b390b4a91183efca66ae9d72868f9406645e32","25b390b4a91183efca66ae9d72868f9406645e32")</f>
        <v>25b390b4a91183efca66ae9d72868f9406645e32</v>
      </c>
      <c r="D7" t="s">
        <v>14</v>
      </c>
    </row>
    <row r="8" hidden="true" spans="1:4">
      <c r="A8" t="s">
        <v>15</v>
      </c>
      <c r="B8" t="str">
        <f>HYPERLINK("https://github.com/zilliztech/milvus-distributed/commit/bcebcad38c63a02d7db212ab4020f49232cf5e6a","bcebcad38c63a02d7db212ab4020f49232cf5e6a")</f>
        <v>bcebcad38c63a02d7db212ab4020f49232cf5e6a</v>
      </c>
      <c r="D8" t="s">
        <v>16</v>
      </c>
    </row>
    <row r="9" hidden="true" spans="1:4">
      <c r="A9" t="s">
        <v>17</v>
      </c>
      <c r="B9" t="str">
        <f>HYPERLINK("https://github.com/zilliztech/milvus-distributed/commit/f63237aa9d93714e288830890e4e68c94b35c463","f63237aa9d93714e288830890e4e68c94b35c463")</f>
        <v>f63237aa9d93714e288830890e4e68c94b35c463</v>
      </c>
      <c r="D9" t="s">
        <v>18</v>
      </c>
    </row>
    <row r="10" hidden="true" spans="1:4">
      <c r="A10" t="s">
        <v>19</v>
      </c>
      <c r="B10" t="str">
        <f>HYPERLINK("https://github.com/zilliztech/milvus-distributed/commit/df4fb19eed64a97249b1a73ce5f35380abedce5f","df4fb19eed64a97249b1a73ce5f35380abedce5f")</f>
        <v>df4fb19eed64a97249b1a73ce5f35380abedce5f</v>
      </c>
      <c r="D10" t="s">
        <v>20</v>
      </c>
    </row>
    <row r="11" hidden="true" spans="1:4">
      <c r="A11" t="s">
        <v>21</v>
      </c>
      <c r="B11" t="str">
        <f>HYPERLINK("https://github.com/zilliztech/milvus-distributed/commit/1d2b9b1078b0502cb1ccfc673e0e03e06b7ea590","1d2b9b1078b0502cb1ccfc673e0e03e06b7ea590")</f>
        <v>1d2b9b1078b0502cb1ccfc673e0e03e06b7ea590</v>
      </c>
      <c r="D11" t="s">
        <v>18</v>
      </c>
    </row>
    <row r="12" hidden="true" spans="1:4">
      <c r="A12" t="s">
        <v>22</v>
      </c>
      <c r="B12" t="str">
        <f>HYPERLINK("https://github.com/zilliztech/milvus-distributed/commit/ecf96f83562989a40fb49ec1b202c0cc923fdfbd","ecf96f83562989a40fb49ec1b202c0cc923fdfbd")</f>
        <v>ecf96f83562989a40fb49ec1b202c0cc923fdfbd</v>
      </c>
      <c r="D12" t="s">
        <v>23</v>
      </c>
    </row>
    <row r="13" hidden="true" spans="1:4">
      <c r="A13" t="s">
        <v>24</v>
      </c>
      <c r="B13" t="str">
        <f>HYPERLINK("https://github.com/zilliztech/milvus-distributed/commit/ee850249a671155af111b135b48a8a6c89d07abf","ee850249a671155af111b135b48a8a6c89d07abf")</f>
        <v>ee850249a671155af111b135b48a8a6c89d07abf</v>
      </c>
      <c r="D13" t="s">
        <v>25</v>
      </c>
    </row>
    <row r="14" hidden="true" spans="1:4">
      <c r="A14" t="s">
        <v>26</v>
      </c>
      <c r="B14" t="str">
        <f>HYPERLINK("https://github.com/zilliztech/milvus-distributed/commit/49db27675460280875e1b675492938ad21062454","49db27675460280875e1b675492938ad21062454")</f>
        <v>49db27675460280875e1b675492938ad21062454</v>
      </c>
      <c r="D14" t="s">
        <v>23</v>
      </c>
    </row>
    <row r="15" hidden="true" spans="1:4">
      <c r="A15" t="s">
        <v>27</v>
      </c>
      <c r="B15" t="str">
        <f>HYPERLINK("https://github.com/zilliztech/milvus-distributed/commit/331907db75a57ee76fd309b7da40dfcdf47d38a6","331907db75a57ee76fd309b7da40dfcdf47d38a6")</f>
        <v>331907db75a57ee76fd309b7da40dfcdf47d38a6</v>
      </c>
      <c r="D15" t="s">
        <v>28</v>
      </c>
    </row>
    <row r="16" hidden="true" spans="1:4">
      <c r="A16" t="s">
        <v>29</v>
      </c>
      <c r="B16" t="str">
        <f>HYPERLINK("https://github.com/zilliztech/milvus-distributed/commit/306dd9399efc2a9517ec9231d3dd3c6ff418e6e3","306dd9399efc2a9517ec9231d3dd3c6ff418e6e3")</f>
        <v>306dd9399efc2a9517ec9231d3dd3c6ff418e6e3</v>
      </c>
      <c r="D16" t="s">
        <v>23</v>
      </c>
    </row>
    <row r="17" hidden="true" spans="1:4">
      <c r="A17" t="s">
        <v>30</v>
      </c>
      <c r="B17" t="str">
        <f>HYPERLINK("https://github.com/zilliztech/milvus-distributed/commit/11a0c4880020488b7a7ee828bb30ceac016690e6","11a0c4880020488b7a7ee828bb30ceac016690e6")</f>
        <v>11a0c4880020488b7a7ee828bb30ceac016690e6</v>
      </c>
      <c r="D17" t="s">
        <v>31</v>
      </c>
    </row>
    <row r="18" hidden="true" spans="1:4">
      <c r="A18" t="s">
        <v>32</v>
      </c>
      <c r="B18" t="str">
        <f>HYPERLINK("https://github.com/zilliztech/milvus-distributed/commit/dcdaafbde3a8fba5e44e2fe00497d1d9ea6cfebe","dcdaafbde3a8fba5e44e2fe00497d1d9ea6cfebe")</f>
        <v>dcdaafbde3a8fba5e44e2fe00497d1d9ea6cfebe</v>
      </c>
      <c r="D18" t="s">
        <v>33</v>
      </c>
    </row>
    <row r="19" hidden="true" spans="1:4">
      <c r="A19" t="s">
        <v>34</v>
      </c>
      <c r="B19" t="str">
        <f>HYPERLINK("https://github.com/zilliztech/milvus-distributed/commit/84415c0d1ddbf1116dc869e612cd88ed9fe73298","84415c0d1ddbf1116dc869e612cd88ed9fe73298")</f>
        <v>84415c0d1ddbf1116dc869e612cd88ed9fe73298</v>
      </c>
      <c r="D19" t="s">
        <v>35</v>
      </c>
    </row>
    <row r="20" hidden="true" spans="1:4">
      <c r="A20" t="s">
        <v>36</v>
      </c>
      <c r="B20" t="str">
        <f>HYPERLINK("https://github.com/zilliztech/milvus-distributed/commit/cbbd0cbe3fefce6dbacbcb433254dd97e329a82e","cbbd0cbe3fefce6dbacbcb433254dd97e329a82e")</f>
        <v>cbbd0cbe3fefce6dbacbcb433254dd97e329a82e</v>
      </c>
      <c r="D20" t="s">
        <v>14</v>
      </c>
    </row>
    <row r="21" hidden="true" spans="1:4">
      <c r="A21" t="s">
        <v>37</v>
      </c>
      <c r="B21" t="str">
        <f>HYPERLINK("https://github.com/zilliztech/milvus-distributed/commit/8e8daf549c69a0018d8df38f151ea0aec92d8157","8e8daf549c69a0018d8df38f151ea0aec92d8157")</f>
        <v>8e8daf549c69a0018d8df38f151ea0aec92d8157</v>
      </c>
      <c r="D21" t="s">
        <v>14</v>
      </c>
    </row>
    <row r="22" hidden="true" spans="1:4">
      <c r="A22" t="s">
        <v>38</v>
      </c>
      <c r="B22" t="str">
        <f>HYPERLINK("https://github.com/zilliztech/milvus-distributed/commit/fc92e22e7713182e2e8b81e504b0c3e3ee04eef3","fc92e22e7713182e2e8b81e504b0c3e3ee04eef3")</f>
        <v>fc92e22e7713182e2e8b81e504b0c3e3ee04eef3</v>
      </c>
      <c r="D22" t="s">
        <v>39</v>
      </c>
    </row>
    <row r="23" spans="1:4">
      <c r="A23" t="s">
        <v>40</v>
      </c>
      <c r="B23" t="str">
        <f>HYPERLINK("https://github.com/zilliztech/milvus-distributed/commit/a7f0e230690f5698f341d90a05fe917295e94def","a7f0e230690f5698f341d90a05fe917295e94def")</f>
        <v>a7f0e230690f5698f341d90a05fe917295e94def</v>
      </c>
      <c r="C23">
        <v>1</v>
      </c>
      <c r="D23" s="1" t="s">
        <v>41</v>
      </c>
    </row>
    <row r="24" ht="91.9" hidden="true" spans="1:4">
      <c r="A24" t="s">
        <v>42</v>
      </c>
      <c r="B24" t="str">
        <f>HYPERLINK("https://github.com/zilliztech/milvus-distributed/commit/13380fc5b0e8723eae2a80f82aa5826d377a8b78","13380fc5b0e8723eae2a80f82aa5826d377a8b78")</f>
        <v>13380fc5b0e8723eae2a80f82aa5826d377a8b78</v>
      </c>
      <c r="D24" s="1" t="s">
        <v>43</v>
      </c>
    </row>
    <row r="25" ht="39.4" hidden="true" spans="1:4">
      <c r="A25" t="s">
        <v>44</v>
      </c>
      <c r="B25" t="str">
        <f>HYPERLINK("https://github.com/zilliztech/milvus-distributed/commit/22884b97001cd6145c51fdab7e73a3a163c7c3da","22884b97001cd6145c51fdab7e73a3a163c7c3da")</f>
        <v>22884b97001cd6145c51fdab7e73a3a163c7c3da</v>
      </c>
      <c r="D25" s="1" t="s">
        <v>45</v>
      </c>
    </row>
    <row r="26" spans="1:4">
      <c r="A26" t="s">
        <v>46</v>
      </c>
      <c r="B26" t="str">
        <f>HYPERLINK("https://github.com/zilliztech/milvus-distributed/commit/9f77d916c3290ca293ed99cbe1397150bfcc882b","9f77d916c3290ca293ed99cbe1397150bfcc882b")</f>
        <v>9f77d916c3290ca293ed99cbe1397150bfcc882b</v>
      </c>
      <c r="C26">
        <v>1</v>
      </c>
      <c r="D26" s="1" t="s">
        <v>41</v>
      </c>
    </row>
    <row r="27" spans="1:4">
      <c r="A27" t="s">
        <v>47</v>
      </c>
      <c r="B27" t="str">
        <f>HYPERLINK("https://github.com/zilliztech/milvus-distributed/commit/49c49021cfe9cfa449908e72f3d23c28cb7aadc6","49c49021cfe9cfa449908e72f3d23c28cb7aadc6")</f>
        <v>49c49021cfe9cfa449908e72f3d23c28cb7aadc6</v>
      </c>
      <c r="C27">
        <v>1</v>
      </c>
      <c r="D27" s="1" t="s">
        <v>48</v>
      </c>
    </row>
    <row r="28" spans="1:4">
      <c r="A28" t="s">
        <v>49</v>
      </c>
      <c r="B28" t="str">
        <f>HYPERLINK("https://github.com/zilliztech/milvus-distributed/commit/b0c570e1c1da4d7a81e5d7096ae1d04f429146ed","b0c570e1c1da4d7a81e5d7096ae1d04f429146ed")</f>
        <v>b0c570e1c1da4d7a81e5d7096ae1d04f429146ed</v>
      </c>
      <c r="C28">
        <v>1</v>
      </c>
      <c r="D28" s="1" t="s">
        <v>50</v>
      </c>
    </row>
    <row r="29" spans="1:4">
      <c r="A29" t="s">
        <v>51</v>
      </c>
      <c r="B29" t="str">
        <f>HYPERLINK("https://github.com/zilliztech/milvus-distributed/commit/b796d895a9e92a294dfdf8dfeed536c78d8cc543","b796d895a9e92a294dfdf8dfeed536c78d8cc543")</f>
        <v>b796d895a9e92a294dfdf8dfeed536c78d8cc543</v>
      </c>
      <c r="C29">
        <v>1</v>
      </c>
      <c r="D29" s="1" t="s">
        <v>52</v>
      </c>
    </row>
    <row r="30" hidden="true" spans="1:4">
      <c r="A30" t="s">
        <v>53</v>
      </c>
      <c r="B30" t="str">
        <f>HYPERLINK("https://github.com/zilliztech/milvus-distributed/commit/be59e70fe5856c87f347b0dcf7ea08c6d7a92e28","be59e70fe5856c87f347b0dcf7ea08c6d7a92e28")</f>
        <v>be59e70fe5856c87f347b0dcf7ea08c6d7a92e28</v>
      </c>
      <c r="D30" t="s">
        <v>54</v>
      </c>
    </row>
    <row r="31" hidden="true" spans="1:4">
      <c r="A31" t="s">
        <v>55</v>
      </c>
      <c r="B31" t="str">
        <f>HYPERLINK("https://github.com/zilliztech/milvus-distributed/commit/26ba902b7ca461a647b5ce30cdc38369c98644ae","26ba902b7ca461a647b5ce30cdc38369c98644ae")</f>
        <v>26ba902b7ca461a647b5ce30cdc38369c98644ae</v>
      </c>
      <c r="D31" t="s">
        <v>56</v>
      </c>
    </row>
    <row r="32" hidden="true" spans="1:4">
      <c r="A32" t="s">
        <v>57</v>
      </c>
      <c r="B32" t="str">
        <f>HYPERLINK("https://github.com/zilliztech/milvus-distributed/commit/0a439a40272badf34004f1dff3e94a65b4aed38d","0a439a40272badf34004f1dff3e94a65b4aed38d")</f>
        <v>0a439a40272badf34004f1dff3e94a65b4aed38d</v>
      </c>
      <c r="D32" t="s">
        <v>56</v>
      </c>
    </row>
    <row r="33" hidden="true" spans="1:4">
      <c r="A33" t="s">
        <v>58</v>
      </c>
      <c r="B33" t="str">
        <f>HYPERLINK("https://github.com/zilliztech/milvus-distributed/commit/4c07843e042ef162c6b4c1e594364255b5b43d83","4c07843e042ef162c6b4c1e594364255b5b43d83")</f>
        <v>4c07843e042ef162c6b4c1e594364255b5b43d83</v>
      </c>
      <c r="D33" t="s">
        <v>56</v>
      </c>
    </row>
    <row r="34" hidden="true" spans="1:4">
      <c r="A34" t="s">
        <v>59</v>
      </c>
      <c r="B34" t="str">
        <f>HYPERLINK("https://github.com/zilliztech/milvus-distributed/commit/6fc9b52d228508932f1687598c284477f89700da","6fc9b52d228508932f1687598c284477f89700da")</f>
        <v>6fc9b52d228508932f1687598c284477f89700da</v>
      </c>
      <c r="D34" t="s">
        <v>56</v>
      </c>
    </row>
    <row r="35" spans="1:4">
      <c r="A35" t="s">
        <v>60</v>
      </c>
      <c r="B35" t="str">
        <f>HYPERLINK("https://github.com/zilliztech/milvus-distributed/commit/0496a070c7c30cc0a778d9df2b710feec6bfb443","0496a070c7c30cc0a778d9df2b710feec6bfb443")</f>
        <v>0496a070c7c30cc0a778d9df2b710feec6bfb443</v>
      </c>
      <c r="C35">
        <v>1</v>
      </c>
      <c r="D35" s="1" t="s">
        <v>56</v>
      </c>
    </row>
    <row r="36" hidden="true" spans="1:4">
      <c r="A36" t="s">
        <v>61</v>
      </c>
      <c r="B36" t="str">
        <f>HYPERLINK("https://github.com/zilliztech/milvus-distributed/commit/735f5ba95225d02b33c9016935fbf33e8524c283","735f5ba95225d02b33c9016935fbf33e8524c283")</f>
        <v>735f5ba95225d02b33c9016935fbf33e8524c283</v>
      </c>
      <c r="D36" t="s">
        <v>62</v>
      </c>
    </row>
    <row r="37" hidden="true" spans="1:4">
      <c r="A37" t="s">
        <v>63</v>
      </c>
      <c r="B37" t="str">
        <f>HYPERLINK("https://github.com/zilliztech/milvus-distributed/commit/d1d7993c4824a37c0a1441653141510e2205ff3b","d1d7993c4824a37c0a1441653141510e2205ff3b")</f>
        <v>d1d7993c4824a37c0a1441653141510e2205ff3b</v>
      </c>
      <c r="D37" t="s">
        <v>64</v>
      </c>
    </row>
    <row r="38" hidden="true" spans="1:4">
      <c r="A38" t="s">
        <v>65</v>
      </c>
      <c r="B38" t="str">
        <f>HYPERLINK("https://github.com/zilliztech/milvus-distributed/commit/e4b7c20ea8e31cae8c0b1d19d0e1d83ada8f64bc","e4b7c20ea8e31cae8c0b1d19d0e1d83ada8f64bc")</f>
        <v>e4b7c20ea8e31cae8c0b1d19d0e1d83ada8f64bc</v>
      </c>
      <c r="D38" t="s">
        <v>66</v>
      </c>
    </row>
    <row r="39" spans="1:4">
      <c r="A39" t="s">
        <v>67</v>
      </c>
      <c r="B39" t="str">
        <f>HYPERLINK("https://github.com/zilliztech/milvus-distributed/commit/e51ed4aa039a6daa8cef2e3cd6fa30c3d2e12bea","e51ed4aa039a6daa8cef2e3cd6fa30c3d2e12bea")</f>
        <v>e51ed4aa039a6daa8cef2e3cd6fa30c3d2e12bea</v>
      </c>
      <c r="C39">
        <v>1</v>
      </c>
      <c r="D39" s="1" t="s">
        <v>68</v>
      </c>
    </row>
    <row r="40" hidden="true" spans="1:4">
      <c r="A40" t="s">
        <v>69</v>
      </c>
      <c r="B40" t="str">
        <f>HYPERLINK("https://github.com/zilliztech/milvus-distributed/commit/4d49a9872c81f510eed1af91acbb46578f90500d","4d49a9872c81f510eed1af91acbb46578f90500d")</f>
        <v>4d49a9872c81f510eed1af91acbb46578f90500d</v>
      </c>
      <c r="D40" t="s">
        <v>70</v>
      </c>
    </row>
    <row r="41" spans="1:4">
      <c r="A41" t="s">
        <v>71</v>
      </c>
      <c r="B41" t="str">
        <f>HYPERLINK("https://github.com/zilliztech/milvus-distributed/commit/f08613bc740635dc95be193559d662262f62b08c","f08613bc740635dc95be193559d662262f62b08c")</f>
        <v>f08613bc740635dc95be193559d662262f62b08c</v>
      </c>
      <c r="C41">
        <v>1</v>
      </c>
      <c r="D41" s="1" t="s">
        <v>72</v>
      </c>
    </row>
    <row r="42" hidden="true" spans="1:4">
      <c r="A42" t="s">
        <v>73</v>
      </c>
      <c r="B42" t="str">
        <f>HYPERLINK("https://github.com/zilliztech/milvus-distributed/commit/373027913f981e37469b9083fb5e3edf8c32fb0e","373027913f981e37469b9083fb5e3edf8c32fb0e")</f>
        <v>373027913f981e37469b9083fb5e3edf8c32fb0e</v>
      </c>
      <c r="D42" t="s">
        <v>74</v>
      </c>
    </row>
    <row r="43" hidden="true" spans="1:4">
      <c r="A43" t="s">
        <v>75</v>
      </c>
      <c r="B43" t="str">
        <f>HYPERLINK("https://github.com/zilliztech/milvus-distributed/commit/ea9af6e0430fadab10f5dbab27b7ef33339fbef9","ea9af6e0430fadab10f5dbab27b7ef33339fbef9")</f>
        <v>ea9af6e0430fadab10f5dbab27b7ef33339fbef9</v>
      </c>
      <c r="D43" t="s">
        <v>76</v>
      </c>
    </row>
    <row r="44" spans="1:4">
      <c r="A44" t="s">
        <v>77</v>
      </c>
      <c r="B44" t="str">
        <f>HYPERLINK("https://github.com/zilliztech/milvus-distributed/commit/0c4460d390af027d1c9644be6446cd7c4820c022","0c4460d390af027d1c9644be6446cd7c4820c022")</f>
        <v>0c4460d390af027d1c9644be6446cd7c4820c022</v>
      </c>
      <c r="C44">
        <v>1</v>
      </c>
      <c r="D44" s="1" t="s">
        <v>78</v>
      </c>
    </row>
    <row r="45" hidden="true" spans="1:4">
      <c r="A45" t="s">
        <v>79</v>
      </c>
      <c r="B45" t="str">
        <f>HYPERLINK("https://github.com/zilliztech/milvus-distributed/commit/9d5b7262bd8a1cf3b31f5fb36964bd4ccb4d5749","9d5b7262bd8a1cf3b31f5fb36964bd4ccb4d5749")</f>
        <v>9d5b7262bd8a1cf3b31f5fb36964bd4ccb4d5749</v>
      </c>
      <c r="D45" t="s">
        <v>80</v>
      </c>
    </row>
    <row r="46" hidden="true" spans="1:4">
      <c r="A46" t="s">
        <v>81</v>
      </c>
      <c r="B46" t="str">
        <f>HYPERLINK("https://github.com/zilliztech/milvus-distributed/commit/ca75893f28b8fb453243cbb84da23daa43a632f6","ca75893f28b8fb453243cbb84da23daa43a632f6")</f>
        <v>ca75893f28b8fb453243cbb84da23daa43a632f6</v>
      </c>
      <c r="D46" t="s">
        <v>82</v>
      </c>
    </row>
    <row r="47" hidden="true" spans="1:4">
      <c r="A47" t="s">
        <v>83</v>
      </c>
      <c r="B47" t="str">
        <f>HYPERLINK("https://github.com/zilliztech/milvus-distributed/commit/7eefd0768b592a257dfb8d4df7ea2884623fe18c","7eefd0768b592a257dfb8d4df7ea2884623fe18c")</f>
        <v>7eefd0768b592a257dfb8d4df7ea2884623fe18c</v>
      </c>
      <c r="D47" t="s">
        <v>84</v>
      </c>
    </row>
    <row r="48" hidden="true" spans="1:4">
      <c r="A48" t="s">
        <v>85</v>
      </c>
      <c r="B48" t="str">
        <f>HYPERLINK("https://github.com/zilliztech/milvus-distributed/commit/f64c1e9f2180cd795062fa8eb4a64d5572fd61f7","f64c1e9f2180cd795062fa8eb4a64d5572fd61f7")</f>
        <v>f64c1e9f2180cd795062fa8eb4a64d5572fd61f7</v>
      </c>
      <c r="D48" t="s">
        <v>86</v>
      </c>
    </row>
    <row r="49" hidden="true" spans="1:4">
      <c r="A49" t="s">
        <v>87</v>
      </c>
      <c r="B49" t="str">
        <f>HYPERLINK("https://github.com/zilliztech/milvus-distributed/commit/7917d300c43703551ab4a10e8be7351d973052c1","7917d300c43703551ab4a10e8be7351d973052c1")</f>
        <v>7917d300c43703551ab4a10e8be7351d973052c1</v>
      </c>
      <c r="D49" t="s">
        <v>88</v>
      </c>
    </row>
    <row r="50" hidden="true" spans="1:4">
      <c r="A50" t="s">
        <v>89</v>
      </c>
      <c r="B50" t="str">
        <f>HYPERLINK("https://github.com/zilliztech/milvus-distributed/commit/61824db854e8d91b81fb79ed4e7ce2ae0a29c4a8","61824db854e8d91b81fb79ed4e7ce2ae0a29c4a8")</f>
        <v>61824db854e8d91b81fb79ed4e7ce2ae0a29c4a8</v>
      </c>
      <c r="D50" t="s">
        <v>90</v>
      </c>
    </row>
    <row r="51" hidden="true" spans="1:4">
      <c r="A51" t="s">
        <v>91</v>
      </c>
      <c r="B51" t="str">
        <f>HYPERLINK("https://github.com/zilliztech/milvus-distributed/commit/4527ddf548035dd0642f7b275478f5d3930adbaa","4527ddf548035dd0642f7b275478f5d3930adbaa")</f>
        <v>4527ddf548035dd0642f7b275478f5d3930adbaa</v>
      </c>
      <c r="D51" t="s">
        <v>92</v>
      </c>
    </row>
    <row r="52" hidden="true" spans="1:4">
      <c r="A52" t="s">
        <v>93</v>
      </c>
      <c r="B52" t="str">
        <f>HYPERLINK("https://github.com/zilliztech/milvus-distributed/commit/41b97715af7c5e5b8277e8680375aed9d106b7fe","41b97715af7c5e5b8277e8680375aed9d106b7fe")</f>
        <v>41b97715af7c5e5b8277e8680375aed9d106b7fe</v>
      </c>
      <c r="D52" t="s">
        <v>94</v>
      </c>
    </row>
    <row r="53" hidden="true" spans="1:4">
      <c r="A53" t="s">
        <v>95</v>
      </c>
      <c r="B53" t="str">
        <f>HYPERLINK("https://github.com/zilliztech/milvus-distributed/commit/3461b9d485c43f4552dcacc3689fa49f7f503f43","3461b9d485c43f4552dcacc3689fa49f7f503f43")</f>
        <v>3461b9d485c43f4552dcacc3689fa49f7f503f43</v>
      </c>
      <c r="D53" t="s">
        <v>96</v>
      </c>
    </row>
    <row r="54" hidden="true" spans="1:4">
      <c r="A54" t="s">
        <v>97</v>
      </c>
      <c r="B54" t="str">
        <f>HYPERLINK("https://github.com/zilliztech/milvus-distributed/commit/9973496770547588b0473d4b43f50fd748cf5455","9973496770547588b0473d4b43f50fd748cf5455")</f>
        <v>9973496770547588b0473d4b43f50fd748cf5455</v>
      </c>
      <c r="D54" t="s">
        <v>98</v>
      </c>
    </row>
    <row r="55" hidden="true" spans="1:4">
      <c r="A55" t="s">
        <v>99</v>
      </c>
      <c r="B55" t="str">
        <f>HYPERLINK("https://github.com/zilliztech/milvus-distributed/commit/93b3c3dfad581566e38bab4547bd9ad8cc6b4d8e","93b3c3dfad581566e38bab4547bd9ad8cc6b4d8e")</f>
        <v>93b3c3dfad581566e38bab4547bd9ad8cc6b4d8e</v>
      </c>
      <c r="D55" t="s">
        <v>100</v>
      </c>
    </row>
    <row r="56" hidden="true" spans="1:4">
      <c r="A56" t="s">
        <v>101</v>
      </c>
      <c r="B56" t="str">
        <f>HYPERLINK("https://github.com/zilliztech/milvus-distributed/commit/de24d4e7f157d34f635f0bf22b8ea479a08b3200","de24d4e7f157d34f635f0bf22b8ea479a08b3200")</f>
        <v>de24d4e7f157d34f635f0bf22b8ea479a08b3200</v>
      </c>
      <c r="D56" t="s">
        <v>102</v>
      </c>
    </row>
    <row r="57" hidden="true" spans="1:4">
      <c r="A57" t="s">
        <v>103</v>
      </c>
      <c r="B57" t="str">
        <f>HYPERLINK("https://github.com/zilliztech/milvus-distributed/commit/ba9b02f800cd4f0cfe6fe247eb8d9fea6568646a","ba9b02f800cd4f0cfe6fe247eb8d9fea6568646a")</f>
        <v>ba9b02f800cd4f0cfe6fe247eb8d9fea6568646a</v>
      </c>
      <c r="D57" t="s">
        <v>104</v>
      </c>
    </row>
    <row r="58" ht="39.4" hidden="true" spans="1:4">
      <c r="A58" t="s">
        <v>105</v>
      </c>
      <c r="B58" t="str">
        <f>HYPERLINK("https://github.com/zilliztech/milvus-distributed/commit/ff397e724058ad31e6ba012c2dd2ac65822a89af","ff397e724058ad31e6ba012c2dd2ac65822a89af")</f>
        <v>ff397e724058ad31e6ba012c2dd2ac65822a89af</v>
      </c>
      <c r="D58" s="1" t="s">
        <v>106</v>
      </c>
    </row>
    <row r="59" hidden="true" spans="1:4">
      <c r="A59" t="s">
        <v>107</v>
      </c>
      <c r="B59" t="str">
        <f>HYPERLINK("https://github.com/zilliztech/milvus-distributed/commit/f0a8eb9321f5fc917633a08972612c38eb9ad32c","f0a8eb9321f5fc917633a08972612c38eb9ad32c")</f>
        <v>f0a8eb9321f5fc917633a08972612c38eb9ad32c</v>
      </c>
      <c r="D59" t="s">
        <v>108</v>
      </c>
    </row>
    <row r="60" hidden="true" spans="1:4">
      <c r="A60" t="s">
        <v>109</v>
      </c>
      <c r="B60" t="str">
        <f>HYPERLINK("https://github.com/zilliztech/milvus-distributed/commit/2261b960f588455f56c9b1db71274ff671acf8db","2261b960f588455f56c9b1db71274ff671acf8db")</f>
        <v>2261b960f588455f56c9b1db71274ff671acf8db</v>
      </c>
      <c r="D60" t="s">
        <v>110</v>
      </c>
    </row>
    <row r="61" spans="1:4">
      <c r="A61" t="s">
        <v>111</v>
      </c>
      <c r="B61" t="str">
        <f>HYPERLINK("https://github.com/zilliztech/milvus-distributed/commit/343dc013cbef4f073467deb1abdfc3f7e067c7a1","343dc013cbef4f073467deb1abdfc3f7e067c7a1")</f>
        <v>343dc013cbef4f073467deb1abdfc3f7e067c7a1</v>
      </c>
      <c r="C61">
        <v>1</v>
      </c>
      <c r="D61" t="s">
        <v>112</v>
      </c>
    </row>
    <row r="62" spans="1:4">
      <c r="A62" t="s">
        <v>113</v>
      </c>
      <c r="B62" t="str">
        <f>HYPERLINK("https://github.com/zilliztech/milvus-distributed/commit/9c078c91ebf99c0c429bceb50538ba8a95faaa89","9c078c91ebf99c0c429bceb50538ba8a95faaa89")</f>
        <v>9c078c91ebf99c0c429bceb50538ba8a95faaa89</v>
      </c>
      <c r="C62">
        <v>1</v>
      </c>
      <c r="D62" s="1" t="s">
        <v>114</v>
      </c>
    </row>
    <row r="63" hidden="true" spans="1:4">
      <c r="A63" t="s">
        <v>115</v>
      </c>
      <c r="B63" t="str">
        <f>HYPERLINK("https://github.com/zilliztech/milvus-distributed/commit/6ef48157fdafc99b894879311f83ae4b0ce86421","6ef48157fdafc99b894879311f83ae4b0ce86421")</f>
        <v>6ef48157fdafc99b894879311f83ae4b0ce86421</v>
      </c>
      <c r="D63" t="s">
        <v>116</v>
      </c>
    </row>
    <row r="64" spans="1:4">
      <c r="A64" t="s">
        <v>117</v>
      </c>
      <c r="B64" t="str">
        <f>HYPERLINK("https://github.com/zilliztech/milvus-distributed/commit/dea35c321cf2132f314e06ed6f3c6bb53e4c777f","dea35c321cf2132f314e06ed6f3c6bb53e4c777f")</f>
        <v>dea35c321cf2132f314e06ed6f3c6bb53e4c777f</v>
      </c>
      <c r="C64">
        <v>1</v>
      </c>
      <c r="D64" s="1" t="s">
        <v>114</v>
      </c>
    </row>
    <row r="65" spans="1:4">
      <c r="A65" t="s">
        <v>118</v>
      </c>
      <c r="B65" t="str">
        <f>HYPERLINK("https://github.com/zilliztech/milvus-distributed/commit/e54a2914a6e160d61e71d718bf17b19e0eab1da2","e54a2914a6e160d61e71d718bf17b19e0eab1da2")</f>
        <v>e54a2914a6e160d61e71d718bf17b19e0eab1da2</v>
      </c>
      <c r="C65">
        <v>1</v>
      </c>
      <c r="D65" s="1" t="s">
        <v>114</v>
      </c>
    </row>
    <row r="66" spans="1:4">
      <c r="A66" t="s">
        <v>119</v>
      </c>
      <c r="B66" t="str">
        <f>HYPERLINK("https://github.com/zilliztech/milvus-distributed/commit/0732e366a19b08663aab40bd8885208f5e69782d","0732e366a19b08663aab40bd8885208f5e69782d")</f>
        <v>0732e366a19b08663aab40bd8885208f5e69782d</v>
      </c>
      <c r="C66">
        <v>1</v>
      </c>
      <c r="D66" s="1" t="s">
        <v>120</v>
      </c>
    </row>
    <row r="67" spans="1:4">
      <c r="A67" t="s">
        <v>121</v>
      </c>
      <c r="B67" t="str">
        <f>HYPERLINK("https://github.com/zilliztech/milvus-distributed/commit/3cd772b53929cdabdededde0eb58841ebb74dc45","3cd772b53929cdabdededde0eb58841ebb74dc45")</f>
        <v>3cd772b53929cdabdededde0eb58841ebb74dc45</v>
      </c>
      <c r="C67">
        <v>1</v>
      </c>
      <c r="D67" s="1" t="s">
        <v>122</v>
      </c>
    </row>
    <row r="68" spans="1:4">
      <c r="A68" t="s">
        <v>123</v>
      </c>
      <c r="B68" t="str">
        <f>HYPERLINK("https://github.com/zilliztech/milvus-distributed/commit/35fe7a98b6c4d6ecf8da12941947f5bbc096d665","35fe7a98b6c4d6ecf8da12941947f5bbc096d665")</f>
        <v>35fe7a98b6c4d6ecf8da12941947f5bbc096d665</v>
      </c>
      <c r="C68">
        <v>1</v>
      </c>
      <c r="D68" s="1" t="s">
        <v>124</v>
      </c>
    </row>
    <row r="69" hidden="true" spans="1:4">
      <c r="A69" t="s">
        <v>125</v>
      </c>
      <c r="B69" t="str">
        <f>HYPERLINK("https://github.com/zilliztech/milvus-distributed/commit/0b36c84cf71c1ec641a172222e5f6f30d0a030cc","0b36c84cf71c1ec641a172222e5f6f30d0a030cc")</f>
        <v>0b36c84cf71c1ec641a172222e5f6f30d0a030cc</v>
      </c>
      <c r="D69" t="s">
        <v>126</v>
      </c>
    </row>
    <row r="70" hidden="true" spans="1:4">
      <c r="A70" t="s">
        <v>127</v>
      </c>
      <c r="B70" t="str">
        <f>HYPERLINK("https://github.com/zilliztech/milvus-distributed/commit/aa4aa96e3c1d594c24c4af0db90d066136a30b8e","aa4aa96e3c1d594c24c4af0db90d066136a30b8e")</f>
        <v>aa4aa96e3c1d594c24c4af0db90d066136a30b8e</v>
      </c>
      <c r="D70" t="s">
        <v>128</v>
      </c>
    </row>
    <row r="71" spans="1:4">
      <c r="A71" t="s">
        <v>129</v>
      </c>
      <c r="B71" t="str">
        <f>HYPERLINK("https://github.com/zilliztech/milvus-distributed/commit/1941923f499b830454bdfbc91879e4b7dd016cbb","1941923f499b830454bdfbc91879e4b7dd016cbb")</f>
        <v>1941923f499b830454bdfbc91879e4b7dd016cbb</v>
      </c>
      <c r="C71">
        <v>1</v>
      </c>
      <c r="D71" s="1" t="s">
        <v>130</v>
      </c>
    </row>
    <row r="72" hidden="true" spans="1:4">
      <c r="A72" t="s">
        <v>131</v>
      </c>
      <c r="B72" t="str">
        <f>HYPERLINK("https://github.com/zilliztech/milvus-distributed/commit/22ce45c6c77d7d4afa206e606e8c896696a581da","22ce45c6c77d7d4afa206e606e8c896696a581da")</f>
        <v>22ce45c6c77d7d4afa206e606e8c896696a581da</v>
      </c>
      <c r="D72" t="s">
        <v>132</v>
      </c>
    </row>
    <row r="73" hidden="true" spans="1:4">
      <c r="A73" t="s">
        <v>133</v>
      </c>
      <c r="B73" t="str">
        <f>HYPERLINK("https://github.com/zilliztech/milvus-distributed/commit/d9adbc1f177a5d4e83eda79d4a18010d99a01fcd","d9adbc1f177a5d4e83eda79d4a18010d99a01fcd")</f>
        <v>d9adbc1f177a5d4e83eda79d4a18010d99a01fcd</v>
      </c>
      <c r="D73" t="s">
        <v>134</v>
      </c>
    </row>
    <row r="74" spans="1:4">
      <c r="A74" t="s">
        <v>135</v>
      </c>
      <c r="B74" t="str">
        <f>HYPERLINK("https://github.com/zilliztech/milvus-distributed/commit/aeaae06f744099e94d955c6c5cd1fe164b80c15d","aeaae06f744099e94d955c6c5cd1fe164b80c15d")</f>
        <v>aeaae06f744099e94d955c6c5cd1fe164b80c15d</v>
      </c>
      <c r="C74">
        <v>1</v>
      </c>
      <c r="D74" s="1" t="s">
        <v>136</v>
      </c>
    </row>
    <row r="75" spans="1:4">
      <c r="A75" t="s">
        <v>137</v>
      </c>
      <c r="B75" t="str">
        <f>HYPERLINK("https://github.com/zilliztech/milvus-distributed/commit/dee517cc16c9daf023e0c1e5f73e522a35ec241f","dee517cc16c9daf023e0c1e5f73e522a35ec241f")</f>
        <v>dee517cc16c9daf023e0c1e5f73e522a35ec241f</v>
      </c>
      <c r="C75">
        <v>1</v>
      </c>
      <c r="D75" s="1" t="s">
        <v>138</v>
      </c>
    </row>
    <row r="76" spans="1:4">
      <c r="A76" t="s">
        <v>139</v>
      </c>
      <c r="B76" t="str">
        <f>HYPERLINK("https://github.com/zilliztech/milvus-distributed/commit/00135e9221565b283f694168fff1732230c8cb72","00135e9221565b283f694168fff1732230c8cb72")</f>
        <v>00135e9221565b283f694168fff1732230c8cb72</v>
      </c>
      <c r="C76">
        <v>1</v>
      </c>
      <c r="D76" s="1" t="s">
        <v>140</v>
      </c>
    </row>
    <row r="77" hidden="true" spans="1:4">
      <c r="A77" t="s">
        <v>141</v>
      </c>
      <c r="B77" t="str">
        <f>HYPERLINK("https://github.com/zilliztech/milvus-distributed/commit/f36ecf77199b0e0a595fafa328e6f3727b5d52b8","f36ecf77199b0e0a595fafa328e6f3727b5d52b8")</f>
        <v>f36ecf77199b0e0a595fafa328e6f3727b5d52b8</v>
      </c>
      <c r="D77" t="s">
        <v>142</v>
      </c>
    </row>
    <row r="78" hidden="true" spans="1:4">
      <c r="A78" t="s">
        <v>143</v>
      </c>
      <c r="B78" t="str">
        <f>HYPERLINK("https://github.com/zilliztech/milvus-distributed/commit/c05bdbc8648aaa5f7fc805826ab2a782cdcd54b4","c05bdbc8648aaa5f7fc805826ab2a782cdcd54b4")</f>
        <v>c05bdbc8648aaa5f7fc805826ab2a782cdcd54b4</v>
      </c>
      <c r="D78" t="s">
        <v>144</v>
      </c>
    </row>
    <row r="79" hidden="true" spans="1:4">
      <c r="A79" t="s">
        <v>145</v>
      </c>
      <c r="B79" t="str">
        <f>HYPERLINK("https://github.com/zilliztech/milvus-distributed/commit/6561736c06afe5ef26919c7b653af95df056403b","6561736c06afe5ef26919c7b653af95df056403b")</f>
        <v>6561736c06afe5ef26919c7b653af95df056403b</v>
      </c>
      <c r="D79" t="s">
        <v>146</v>
      </c>
    </row>
    <row r="80" hidden="true" spans="1:4">
      <c r="A80" t="s">
        <v>147</v>
      </c>
      <c r="B80" t="str">
        <f>HYPERLINK("https://github.com/zilliztech/milvus-distributed/commit/2dd59bd4653ea7df81e91abd97efdb35909c69be","2dd59bd4653ea7df81e91abd97efdb35909c69be")</f>
        <v>2dd59bd4653ea7df81e91abd97efdb35909c69be</v>
      </c>
      <c r="D80" t="s">
        <v>148</v>
      </c>
    </row>
    <row r="81" hidden="true" spans="1:4">
      <c r="A81" t="s">
        <v>149</v>
      </c>
      <c r="B81" t="str">
        <f>HYPERLINK("https://github.com/zilliztech/milvus-distributed/commit/27a6088cbee2da3e5f579e9cc02a72bb2b7ed8d1","27a6088cbee2da3e5f579e9cc02a72bb2b7ed8d1")</f>
        <v>27a6088cbee2da3e5f579e9cc02a72bb2b7ed8d1</v>
      </c>
      <c r="D81" t="s">
        <v>150</v>
      </c>
    </row>
    <row r="82" hidden="true" spans="1:4">
      <c r="A82" t="s">
        <v>151</v>
      </c>
      <c r="B82" t="str">
        <f>HYPERLINK("https://github.com/zilliztech/milvus-distributed/commit/9457cdeddc1977f7c7d007bb001de713e09a3e66","9457cdeddc1977f7c7d007bb001de713e09a3e66")</f>
        <v>9457cdeddc1977f7c7d007bb001de713e09a3e66</v>
      </c>
      <c r="D82" t="s">
        <v>152</v>
      </c>
    </row>
    <row r="83" hidden="true" spans="1:4">
      <c r="A83" t="s">
        <v>153</v>
      </c>
      <c r="B83" t="str">
        <f>HYPERLINK("https://github.com/zilliztech/milvus-distributed/commit/45957b4562eafa9f32ab6813458be4141c8fda04","45957b4562eafa9f32ab6813458be4141c8fda04")</f>
        <v>45957b4562eafa9f32ab6813458be4141c8fda04</v>
      </c>
      <c r="D83" t="s">
        <v>154</v>
      </c>
    </row>
    <row r="84" hidden="true" spans="1:4">
      <c r="A84" t="s">
        <v>155</v>
      </c>
      <c r="B84" t="str">
        <f>HYPERLINK("https://github.com/zilliztech/milvus-distributed/commit/d5de050a4d4a4d39ef479c00f0e912d247561689","d5de050a4d4a4d39ef479c00f0e912d247561689")</f>
        <v>d5de050a4d4a4d39ef479c00f0e912d247561689</v>
      </c>
      <c r="D84" t="s">
        <v>156</v>
      </c>
    </row>
    <row r="85" spans="1:4">
      <c r="A85" t="s">
        <v>157</v>
      </c>
      <c r="B85" t="str">
        <f>HYPERLINK("https://github.com/zilliztech/milvus-distributed/commit/a70906dfc8386c53435708725986c592888d7d5f","a70906dfc8386c53435708725986c592888d7d5f")</f>
        <v>a70906dfc8386c53435708725986c592888d7d5f</v>
      </c>
      <c r="C85">
        <v>1</v>
      </c>
      <c r="D85" s="1" t="s">
        <v>158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czs</cp:lastModifiedBy>
  <dcterms:created xsi:type="dcterms:W3CDTF">2021-04-16T01:33:00Z</dcterms:created>
  <dcterms:modified xsi:type="dcterms:W3CDTF">2021-04-18T20:00:05Z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