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<sst xmlns="http://schemas.openxmlformats.org/spreadsheetml/2006/main" count="122" uniqueCount="118">
  <si>
    <t>Date</t>
  </si>
  <si>
    <t>CommitUrl</t>
  </si>
  <si>
    <t>Keep</t>
  </si>
  <si>
    <t>Message</t>
  </si>
  <si>
    <t>2020-09-07 14:38:11</t>
  </si>
  <si>
    <t xml:space="preserve">update server default value
</t>
  </si>
  <si>
    <t>2020-09-07 19:17:27</t>
  </si>
  <si>
    <t xml:space="preserve">move master to new folder
</t>
  </si>
  <si>
    <t>2020-09-07 19:19:50</t>
  </si>
  <si>
    <t>Refactor directory structure and update the default value of server</t>
  </si>
  <si>
    <t>2020-09-08 10:00:17</t>
  </si>
  <si>
    <t xml:space="preserve">fix time max cant be marshal error
</t>
  </si>
  <si>
    <t>2020-09-08 10:01:30</t>
  </si>
  <si>
    <t>Fix bug that max time cant be marshaled</t>
  </si>
  <si>
    <t>2020-09-08 16:54:46</t>
  </si>
  <si>
    <t xml:space="preserve">finish all feature
</t>
  </si>
  <si>
    <t>2020-09-08 16:55:04</t>
  </si>
  <si>
    <t xml:space="preserve">update master README
</t>
  </si>
  <si>
    <t>2020-09-08 16:57:48</t>
  </si>
  <si>
    <t>Finish all feature and update the README of master</t>
  </si>
  <si>
    <t>2020-09-09 16:50:39</t>
  </si>
  <si>
    <t xml:space="preserve">update informer get message frequence
</t>
  </si>
  <si>
    <t>2020-09-09 16:52:35</t>
  </si>
  <si>
    <t>Update the frequence of getting message of informer</t>
  </si>
  <si>
    <t>2020-09-10 19:44:54</t>
  </si>
  <si>
    <t xml:space="preserve">update collection proto
</t>
  </si>
  <si>
    <t>2020-09-10 19:52:25</t>
  </si>
  <si>
    <t>Update the collection proto</t>
  </si>
  <si>
    <t>2020-09-10 19:53:11</t>
  </si>
  <si>
    <t xml:space="preserve">add proto gen file
</t>
  </si>
  <si>
    <t>2020-09-10 19:55:03</t>
  </si>
  <si>
    <t>Update the collection proto and add the go files generated by proto</t>
  </si>
  <si>
    <t>2020-09-14 11:24:53</t>
  </si>
  <si>
    <t xml:space="preserve">delete some mock code
</t>
  </si>
  <si>
    <t>2020-09-14 11:26:35</t>
  </si>
  <si>
    <t>Delete some useless mock code</t>
  </si>
  <si>
    <t>2020-09-15 17:53:44</t>
  </si>
  <si>
    <t xml:space="preserve">write grpc marshal data to kv store
</t>
  </si>
  <si>
    <t>2020-09-15 17:55:02</t>
  </si>
  <si>
    <t>Implement the marshal logic when data to kv store</t>
  </si>
  <si>
    <t>2020-09-16 10:28:03</t>
  </si>
  <si>
    <t xml:space="preserve">update segement struct;change collection to collection id
</t>
  </si>
  <si>
    <t>2020-09-16 10:37:49</t>
  </si>
  <si>
    <t xml:space="preserve">update master readme
</t>
  </si>
  <si>
    <t>2020-09-16 10:40:04</t>
  </si>
  <si>
    <t>Update segment struct and change collection to collection id</t>
  </si>
  <si>
    <t>2020-09-16 11:46:07</t>
  </si>
  <si>
    <t xml:space="preserve">update master proto
</t>
  </si>
  <si>
    <t>2020-09-16 11:46:52</t>
  </si>
  <si>
    <t>Update the proto of master</t>
  </si>
  <si>
    <t>2020-09-17 09:42:36</t>
  </si>
  <si>
    <t xml:space="preserve">replace goole.golang.org/api version
</t>
  </si>
  <si>
    <t>2020-09-17 09:44:30</t>
  </si>
  <si>
    <t xml:space="preserve">Merge branch 'master' of github.com:czs007/suvlim into by/dev-1
</t>
  </si>
  <si>
    <t>2020-09-17 09:45:23</t>
  </si>
  <si>
    <t>Merge pull request #122 from ReigenAraka/by/dev-1
Update go.mod</t>
  </si>
  <si>
    <t>2020-09-17 09:54:32</t>
  </si>
  <si>
    <t xml:space="preserve">Synchronous creation of collection instead of goroutine
</t>
  </si>
  <si>
    <t>2020-09-17 09:58:15</t>
  </si>
  <si>
    <t xml:space="preserve">regenerate message.pb.go
</t>
  </si>
  <si>
    <t>2020-09-17 10:00:03</t>
  </si>
  <si>
    <t>2020-09-18 15:53:11</t>
  </si>
  <si>
    <t xml:space="preserve">add global unique id
</t>
  </si>
  <si>
    <t>2020-09-18 15:53:28</t>
  </si>
  <si>
    <t xml:space="preserve">update collection and segment id type
</t>
  </si>
  <si>
    <t>2020-09-18 15:53:48</t>
  </si>
  <si>
    <t xml:space="preserve">create new channel after close channel
</t>
  </si>
  <si>
    <t>2020-09-18 15:54:29</t>
  </si>
  <si>
    <t xml:space="preserve">add new package
</t>
  </si>
  <si>
    <t>2020-09-18 15:55:33</t>
  </si>
  <si>
    <t>Update collection and segment id type and Refactor channel controller</t>
  </si>
  <si>
    <t>2020-09-21 15:09:41</t>
  </si>
  <si>
    <t>2020-09-21 15:09:58</t>
  </si>
  <si>
    <t xml:space="preserve">add create index
</t>
  </si>
  <si>
    <t>2020-09-21 15:10:54</t>
  </si>
  <si>
    <t>Add create index interface and update the proto of master</t>
  </si>
  <si>
    <t>2020-09-22 10:53:41</t>
  </si>
  <si>
    <t xml:space="preserve">regenerate master go file
</t>
  </si>
  <si>
    <t>2020-09-22 10:54:08</t>
  </si>
  <si>
    <t xml:space="preserve">add update segment status
</t>
  </si>
  <si>
    <t>2020-09-22 10:55:16</t>
  </si>
  <si>
    <t xml:space="preserve">fix segment id error
</t>
  </si>
  <si>
    <t>2020-09-22 10:56:19</t>
  </si>
  <si>
    <t>Fix the bug of segment</t>
  </si>
  <si>
    <t>2020-09-22 15:16:58</t>
  </si>
  <si>
    <t xml:space="preserve">update readme
</t>
  </si>
  <si>
    <t>2020-09-22 15:17:30</t>
  </si>
  <si>
    <t xml:space="preserve">master read config from file
</t>
  </si>
  <si>
    <t>2020-09-22 15:25:51</t>
  </si>
  <si>
    <t xml:space="preserve">fix config error
</t>
  </si>
  <si>
    <t>2020-09-22 15:26:38</t>
  </si>
  <si>
    <t>Read config from file in master</t>
  </si>
  <si>
    <t>2020-09-24 16:18:16</t>
  </si>
  <si>
    <t xml:space="preserve">move server code to new folder
</t>
  </si>
  <si>
    <t>2020-09-24 17:05:09</t>
  </si>
  <si>
    <t xml:space="preserve">add collection test
</t>
  </si>
  <si>
    <t>2020-09-24 17:05:18</t>
  </si>
  <si>
    <t xml:space="preserve">delete unused file
</t>
  </si>
  <si>
    <t>2020-09-24 17:06:56</t>
  </si>
  <si>
    <t xml:space="preserve">update config
</t>
  </si>
  <si>
    <t>2020-09-24 17:08:22</t>
  </si>
  <si>
    <t>Merge branch 'master' into by/dev-1</t>
  </si>
  <si>
    <t>2020-09-24 17:08:46</t>
  </si>
  <si>
    <t>Merge pull request #160 from ReigenAraka/by/dev-1
move server code to new folder</t>
  </si>
  <si>
    <t>2020-09-24 17:36:57</t>
  </si>
  <si>
    <t>2020-09-24 17:39:22</t>
  </si>
  <si>
    <t xml:space="preserve">Revert "move server code to new folder"
</t>
  </si>
  <si>
    <t>2020-09-24 17:39:34</t>
  </si>
  <si>
    <t>Refactor directory structure and add unittest to master</t>
  </si>
  <si>
    <t>2020-09-24 20:07:06</t>
  </si>
  <si>
    <t xml:space="preserve">update controller
</t>
  </si>
  <si>
    <t>2020-09-24 20:35:18</t>
  </si>
  <si>
    <t xml:space="preserve">add segment test
</t>
  </si>
  <si>
    <t>2020-09-24 20:36:42</t>
  </si>
  <si>
    <t>2020-09-25 10:21:05</t>
  </si>
  <si>
    <t xml:space="preserve">fix kvbase error
</t>
  </si>
  <si>
    <t>2020-09-25 10:23:48</t>
  </si>
  <si>
    <t>Update controller and fix kvbase bug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</si>
</sst>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6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6" fillId="5" borderId="4" applyNumberFormat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16" fillId="18" borderId="4" applyNumberFormat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3" fillId="11" borderId="6" applyNumberFormat="false" applyAlignment="false" applyProtection="false">
      <alignment vertical="center"/>
    </xf>
    <xf numFmtId="0" fontId="18" fillId="18" borderId="8" applyNumberFormat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60" totalsRowShown="0">
  <autoFilter ref="A1:D60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tabSelected="1" workbookViewId="0">
      <selection activeCell="C2" sqref="C2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85.61718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idden="true" spans="1:4">
      <c r="A2" t="s">
        <v>4</v>
      </c>
      <c r="B2" t="str">
        <f>HYPERLINK("https://github.com/zilliztech/milvus-distributed/commit/ce239cc27662346ab3a99743a88f1272a0b5bea5","ce239cc27662346ab3a99743a88f1272a0b5bea5")</f>
        <v>ce239cc27662346ab3a99743a88f1272a0b5bea5</v>
      </c>
      <c r="D2" t="s">
        <v>5</v>
      </c>
    </row>
    <row r="3" hidden="true" spans="1:4">
      <c r="A3" t="s">
        <v>6</v>
      </c>
      <c r="B3" t="str">
        <f>HYPERLINK("https://github.com/zilliztech/milvus-distributed/commit/c974280be780fd547fa4636bd9b461691552e588","c974280be780fd547fa4636bd9b461691552e588")</f>
        <v>c974280be780fd547fa4636bd9b461691552e588</v>
      </c>
      <c r="D3" t="s">
        <v>7</v>
      </c>
    </row>
    <row r="4" spans="1:4">
      <c r="A4" t="s">
        <v>8</v>
      </c>
      <c r="B4" t="str">
        <f>HYPERLINK("https://github.com/zilliztech/milvus-distributed/commit/60bd7b652f9ffbfe753cbd573c83bbaea3efb5a3","60bd7b652f9ffbfe753cbd573c83bbaea3efb5a3")</f>
        <v>60bd7b652f9ffbfe753cbd573c83bbaea3efb5a3</v>
      </c>
      <c r="C4">
        <v>1</v>
      </c>
      <c r="D4" t="s">
        <v>9</v>
      </c>
    </row>
    <row r="5" hidden="true" spans="1:4">
      <c r="A5" t="s">
        <v>10</v>
      </c>
      <c r="B5" t="str">
        <f>HYPERLINK("https://github.com/zilliztech/milvus-distributed/commit/5f57519c98788ce78d8bddf0ebbeadb281d702b5","5f57519c98788ce78d8bddf0ebbeadb281d702b5")</f>
        <v>5f57519c98788ce78d8bddf0ebbeadb281d702b5</v>
      </c>
      <c r="D5" t="s">
        <v>11</v>
      </c>
    </row>
    <row r="6" spans="1:4">
      <c r="A6" t="s">
        <v>12</v>
      </c>
      <c r="B6" t="str">
        <f>HYPERLINK("https://github.com/zilliztech/milvus-distributed/commit/c9cd921a96cc7f5930caf903da35d556997e360c","c9cd921a96cc7f5930caf903da35d556997e360c")</f>
        <v>c9cd921a96cc7f5930caf903da35d556997e360c</v>
      </c>
      <c r="C6">
        <v>1</v>
      </c>
      <c r="D6" t="s">
        <v>13</v>
      </c>
    </row>
    <row r="7" hidden="true" spans="1:4">
      <c r="A7" t="s">
        <v>14</v>
      </c>
      <c r="B7" t="str">
        <f>HYPERLINK("https://github.com/zilliztech/milvus-distributed/commit/9c340610bef1b8539fd1acf281d93402061c49f5","9c340610bef1b8539fd1acf281d93402061c49f5")</f>
        <v>9c340610bef1b8539fd1acf281d93402061c49f5</v>
      </c>
      <c r="D7" t="s">
        <v>15</v>
      </c>
    </row>
    <row r="8" hidden="true" spans="1:4">
      <c r="A8" t="s">
        <v>16</v>
      </c>
      <c r="B8" t="str">
        <f>HYPERLINK("https://github.com/zilliztech/milvus-distributed/commit/c57e86ef6adba4de92fdf8f8ef2252698c2c92e9","c57e86ef6adba4de92fdf8f8ef2252698c2c92e9")</f>
        <v>c57e86ef6adba4de92fdf8f8ef2252698c2c92e9</v>
      </c>
      <c r="D8" t="s">
        <v>17</v>
      </c>
    </row>
    <row r="9" spans="1:4">
      <c r="A9" t="s">
        <v>18</v>
      </c>
      <c r="B9" t="str">
        <f>HYPERLINK("https://github.com/zilliztech/milvus-distributed/commit/3dc440f10cb78766872e71d492dcc4d817ba1ade","3dc440f10cb78766872e71d492dcc4d817ba1ade")</f>
        <v>3dc440f10cb78766872e71d492dcc4d817ba1ade</v>
      </c>
      <c r="C9">
        <v>1</v>
      </c>
      <c r="D9" t="s">
        <v>19</v>
      </c>
    </row>
    <row r="10" hidden="true" spans="1:4">
      <c r="A10" t="s">
        <v>20</v>
      </c>
      <c r="B10" t="str">
        <f>HYPERLINK("https://github.com/zilliztech/milvus-distributed/commit/af5826ec938492dac7f86dc75472dde54512e5af","af5826ec938492dac7f86dc75472dde54512e5af")</f>
        <v>af5826ec938492dac7f86dc75472dde54512e5af</v>
      </c>
      <c r="D10" t="s">
        <v>21</v>
      </c>
    </row>
    <row r="11" spans="1:4">
      <c r="A11" t="s">
        <v>22</v>
      </c>
      <c r="B11" t="str">
        <f>HYPERLINK("https://github.com/zilliztech/milvus-distributed/commit/563a1470081128ce4534c0be1d74765dd1cfb4aa","563a1470081128ce4534c0be1d74765dd1cfb4aa")</f>
        <v>563a1470081128ce4534c0be1d74765dd1cfb4aa</v>
      </c>
      <c r="C11">
        <v>1</v>
      </c>
      <c r="D11" t="s">
        <v>23</v>
      </c>
    </row>
    <row r="12" hidden="true" spans="1:4">
      <c r="A12" t="s">
        <v>24</v>
      </c>
      <c r="B12" t="str">
        <f>HYPERLINK("https://github.com/zilliztech/milvus-distributed/commit/2b41788122fc1bbe4187c4dac3cfda396a7d60de","2b41788122fc1bbe4187c4dac3cfda396a7d60de")</f>
        <v>2b41788122fc1bbe4187c4dac3cfda396a7d60de</v>
      </c>
      <c r="D12" t="s">
        <v>25</v>
      </c>
    </row>
    <row r="13" hidden="true" spans="1:4">
      <c r="A13" t="s">
        <v>26</v>
      </c>
      <c r="B13" t="str">
        <f>HYPERLINK("https://github.com/zilliztech/milvus-distributed/commit/9e2b3a4c82edac6390f273f42aa0516c06d7f908","9e2b3a4c82edac6390f273f42aa0516c06d7f908")</f>
        <v>9e2b3a4c82edac6390f273f42aa0516c06d7f908</v>
      </c>
      <c r="D13" t="s">
        <v>27</v>
      </c>
    </row>
    <row r="14" hidden="true" spans="1:4">
      <c r="A14" t="s">
        <v>28</v>
      </c>
      <c r="B14" t="str">
        <f>HYPERLINK("https://github.com/zilliztech/milvus-distributed/commit/34bcc93ad466c7e92ae54cd4e519b1662b8889ba","34bcc93ad466c7e92ae54cd4e519b1662b8889ba")</f>
        <v>34bcc93ad466c7e92ae54cd4e519b1662b8889ba</v>
      </c>
      <c r="D14" t="s">
        <v>29</v>
      </c>
    </row>
    <row r="15" spans="1:4">
      <c r="A15" t="s">
        <v>30</v>
      </c>
      <c r="B15" t="str">
        <f>HYPERLINK("https://github.com/zilliztech/milvus-distributed/commit/ad71597d00646b38d976a2d38aacdcb738561daf","ad71597d00646b38d976a2d38aacdcb738561daf")</f>
        <v>ad71597d00646b38d976a2d38aacdcb738561daf</v>
      </c>
      <c r="C15">
        <v>1</v>
      </c>
      <c r="D15" t="s">
        <v>31</v>
      </c>
    </row>
    <row r="16" hidden="true" spans="1:4">
      <c r="A16" t="s">
        <v>32</v>
      </c>
      <c r="B16" t="str">
        <f>HYPERLINK("https://github.com/zilliztech/milvus-distributed/commit/e2e6274808bca8308fd76986d00e24bf026155ef","e2e6274808bca8308fd76986d00e24bf026155ef")</f>
        <v>e2e6274808bca8308fd76986d00e24bf026155ef</v>
      </c>
      <c r="D16" t="s">
        <v>33</v>
      </c>
    </row>
    <row r="17" spans="1:4">
      <c r="A17" t="s">
        <v>34</v>
      </c>
      <c r="B17" t="str">
        <f>HYPERLINK("https://github.com/zilliztech/milvus-distributed/commit/0aa98b9daf4ece421fc833b1e8b44150eecd95cc","0aa98b9daf4ece421fc833b1e8b44150eecd95cc")</f>
        <v>0aa98b9daf4ece421fc833b1e8b44150eecd95cc</v>
      </c>
      <c r="C17">
        <v>1</v>
      </c>
      <c r="D17" t="s">
        <v>35</v>
      </c>
    </row>
    <row r="18" hidden="true" spans="1:4">
      <c r="A18" t="s">
        <v>36</v>
      </c>
      <c r="B18" t="str">
        <f>HYPERLINK("https://github.com/zilliztech/milvus-distributed/commit/c3a363d7520abb1ba42d4ff70898a58e1bebae77","c3a363d7520abb1ba42d4ff70898a58e1bebae77")</f>
        <v>c3a363d7520abb1ba42d4ff70898a58e1bebae77</v>
      </c>
      <c r="D18" t="s">
        <v>37</v>
      </c>
    </row>
    <row r="19" spans="1:4">
      <c r="A19" t="s">
        <v>38</v>
      </c>
      <c r="B19" t="str">
        <f>HYPERLINK("https://github.com/zilliztech/milvus-distributed/commit/056fe858df8df2736a6b9125ec35c603d57575b7","056fe858df8df2736a6b9125ec35c603d57575b7")</f>
        <v>056fe858df8df2736a6b9125ec35c603d57575b7</v>
      </c>
      <c r="C19">
        <v>1</v>
      </c>
      <c r="D19" t="s">
        <v>39</v>
      </c>
    </row>
    <row r="20" hidden="true" spans="1:4">
      <c r="A20" t="s">
        <v>40</v>
      </c>
      <c r="B20" t="str">
        <f>HYPERLINK("https://github.com/zilliztech/milvus-distributed/commit/84a7db0905e4b12be7a25106c55b32bd22257cda","84a7db0905e4b12be7a25106c55b32bd22257cda")</f>
        <v>84a7db0905e4b12be7a25106c55b32bd22257cda</v>
      </c>
      <c r="D20" t="s">
        <v>41</v>
      </c>
    </row>
    <row r="21" hidden="true" spans="1:4">
      <c r="A21" t="s">
        <v>42</v>
      </c>
      <c r="B21" t="str">
        <f>HYPERLINK("https://github.com/zilliztech/milvus-distributed/commit/6a55bffa809ffd9e4e1691c61656ac11ae49cb43","6a55bffa809ffd9e4e1691c61656ac11ae49cb43")</f>
        <v>6a55bffa809ffd9e4e1691c61656ac11ae49cb43</v>
      </c>
      <c r="D21" t="s">
        <v>43</v>
      </c>
    </row>
    <row r="22" spans="1:4">
      <c r="A22" t="s">
        <v>44</v>
      </c>
      <c r="B22" t="str">
        <f>HYPERLINK("https://github.com/zilliztech/milvus-distributed/commit/e3e89a710dcb10b85b1a2e1bb713c834ae6d5843","e3e89a710dcb10b85b1a2e1bb713c834ae6d5843")</f>
        <v>e3e89a710dcb10b85b1a2e1bb713c834ae6d5843</v>
      </c>
      <c r="C22">
        <v>1</v>
      </c>
      <c r="D22" t="s">
        <v>45</v>
      </c>
    </row>
    <row r="23" hidden="true" spans="1:4">
      <c r="A23" t="s">
        <v>46</v>
      </c>
      <c r="B23" t="str">
        <f>HYPERLINK("https://github.com/zilliztech/milvus-distributed/commit/92bc31cb01b22c32a175c46d3d8104b338e0d156","92bc31cb01b22c32a175c46d3d8104b338e0d156")</f>
        <v>92bc31cb01b22c32a175c46d3d8104b338e0d156</v>
      </c>
      <c r="D23" t="s">
        <v>47</v>
      </c>
    </row>
    <row r="24" spans="1:4">
      <c r="A24" t="s">
        <v>48</v>
      </c>
      <c r="B24" t="str">
        <f>HYPERLINK("https://github.com/zilliztech/milvus-distributed/commit/be77cc658623a0ba6b5e35874fc812cdfe465b32","be77cc658623a0ba6b5e35874fc812cdfe465b32")</f>
        <v>be77cc658623a0ba6b5e35874fc812cdfe465b32</v>
      </c>
      <c r="C24">
        <v>1</v>
      </c>
      <c r="D24" t="s">
        <v>49</v>
      </c>
    </row>
    <row r="25" hidden="true" spans="1:4">
      <c r="A25" t="s">
        <v>50</v>
      </c>
      <c r="B25" t="str">
        <f>HYPERLINK("https://github.com/zilliztech/milvus-distributed/commit/16805f094e64fa65899641453796014277029b2f","16805f094e64fa65899641453796014277029b2f")</f>
        <v>16805f094e64fa65899641453796014277029b2f</v>
      </c>
      <c r="D25" t="s">
        <v>51</v>
      </c>
    </row>
    <row r="26" hidden="true" spans="1:4">
      <c r="A26" t="s">
        <v>52</v>
      </c>
      <c r="B26" t="str">
        <f>HYPERLINK("https://github.com/zilliztech/milvus-distributed/commit/88f6c0522a976b47df264566e09f90b8781c14d1","88f6c0522a976b47df264566e09f90b8781c14d1")</f>
        <v>88f6c0522a976b47df264566e09f90b8781c14d1</v>
      </c>
      <c r="D26" t="s">
        <v>53</v>
      </c>
    </row>
    <row r="27" hidden="true" spans="1:4">
      <c r="A27" t="s">
        <v>54</v>
      </c>
      <c r="B27" t="str">
        <f>HYPERLINK("https://github.com/zilliztech/milvus-distributed/commit/ad2b45e2e97deff2e55beb869ff198ca24f51592","ad2b45e2e97deff2e55beb869ff198ca24f51592")</f>
        <v>ad2b45e2e97deff2e55beb869ff198ca24f51592</v>
      </c>
      <c r="D27" t="s">
        <v>55</v>
      </c>
    </row>
    <row r="28" hidden="true" spans="1:4">
      <c r="A28" t="s">
        <v>56</v>
      </c>
      <c r="B28" t="str">
        <f>HYPERLINK("https://github.com/zilliztech/milvus-distributed/commit/ab964c1a5cd492e63c3425d0f6fa4125c811e585","ab964c1a5cd492e63c3425d0f6fa4125c811e585")</f>
        <v>ab964c1a5cd492e63c3425d0f6fa4125c811e585</v>
      </c>
      <c r="D28" t="s">
        <v>57</v>
      </c>
    </row>
    <row r="29" hidden="true" spans="1:4">
      <c r="A29" t="s">
        <v>58</v>
      </c>
      <c r="B29" t="str">
        <f>HYPERLINK("https://github.com/zilliztech/milvus-distributed/commit/3349d48377085ddf53882aae763fe5deac01727d","3349d48377085ddf53882aae763fe5deac01727d")</f>
        <v>3349d48377085ddf53882aae763fe5deac01727d</v>
      </c>
      <c r="D29" t="s">
        <v>59</v>
      </c>
    </row>
    <row r="30" spans="1:4">
      <c r="A30" t="s">
        <v>60</v>
      </c>
      <c r="B30" t="str">
        <f>HYPERLINK("https://github.com/zilliztech/milvus-distributed/commit/07d7c9501c413311b063a3f575dc3bb3088529bb","07d7c9501c413311b063a3f575dc3bb3088529bb")</f>
        <v>07d7c9501c413311b063a3f575dc3bb3088529bb</v>
      </c>
      <c r="C30">
        <v>1</v>
      </c>
      <c r="D30" t="s">
        <v>57</v>
      </c>
    </row>
    <row r="31" hidden="true" spans="1:4">
      <c r="A31" t="s">
        <v>61</v>
      </c>
      <c r="B31" t="str">
        <f>HYPERLINK("https://github.com/zilliztech/milvus-distributed/commit/d7551a66c506f5fd1fbb3f49c9aaecf60023da7b","d7551a66c506f5fd1fbb3f49c9aaecf60023da7b")</f>
        <v>d7551a66c506f5fd1fbb3f49c9aaecf60023da7b</v>
      </c>
      <c r="D31" t="s">
        <v>62</v>
      </c>
    </row>
    <row r="32" hidden="true" spans="1:4">
      <c r="A32" t="s">
        <v>63</v>
      </c>
      <c r="B32" t="str">
        <f>HYPERLINK("https://github.com/zilliztech/milvus-distributed/commit/8aca7ac46e577931e738757235dcad6831111a8d","8aca7ac46e577931e738757235dcad6831111a8d")</f>
        <v>8aca7ac46e577931e738757235dcad6831111a8d</v>
      </c>
      <c r="D32" t="s">
        <v>64</v>
      </c>
    </row>
    <row r="33" hidden="true" spans="1:4">
      <c r="A33" t="s">
        <v>65</v>
      </c>
      <c r="B33" t="str">
        <f>HYPERLINK("https://github.com/zilliztech/milvus-distributed/commit/c29dbfd5b3580ac8634eed26ef171e41df4242b5","c29dbfd5b3580ac8634eed26ef171e41df4242b5")</f>
        <v>c29dbfd5b3580ac8634eed26ef171e41df4242b5</v>
      </c>
      <c r="D33" t="s">
        <v>66</v>
      </c>
    </row>
    <row r="34" hidden="true" spans="1:4">
      <c r="A34" t="s">
        <v>67</v>
      </c>
      <c r="B34" t="str">
        <f>HYPERLINK("https://github.com/zilliztech/milvus-distributed/commit/c533691ed737068d3beb08580ea32ccd2d57c11b","c533691ed737068d3beb08580ea32ccd2d57c11b")</f>
        <v>c533691ed737068d3beb08580ea32ccd2d57c11b</v>
      </c>
      <c r="D34" t="s">
        <v>68</v>
      </c>
    </row>
    <row r="35" spans="1:4">
      <c r="A35" t="s">
        <v>69</v>
      </c>
      <c r="B35" t="str">
        <f>HYPERLINK("https://github.com/zilliztech/milvus-distributed/commit/a6dd9d25846197d55d559be2841ef332370677ab","a6dd9d25846197d55d559be2841ef332370677ab")</f>
        <v>a6dd9d25846197d55d559be2841ef332370677ab</v>
      </c>
      <c r="C35">
        <v>1</v>
      </c>
      <c r="D35" t="s">
        <v>70</v>
      </c>
    </row>
    <row r="36" hidden="true" spans="1:4">
      <c r="A36" t="s">
        <v>71</v>
      </c>
      <c r="B36" t="str">
        <f>HYPERLINK("https://github.com/zilliztech/milvus-distributed/commit/604489c18edfe326df0b998ef221abfc1cb527aa","604489c18edfe326df0b998ef221abfc1cb527aa")</f>
        <v>604489c18edfe326df0b998ef221abfc1cb527aa</v>
      </c>
      <c r="D36" t="s">
        <v>47</v>
      </c>
    </row>
    <row r="37" hidden="true" spans="1:4">
      <c r="A37" t="s">
        <v>72</v>
      </c>
      <c r="B37" t="str">
        <f>HYPERLINK("https://github.com/zilliztech/milvus-distributed/commit/dd03816280372532c7692fdf359a3edc7c264652","dd03816280372532c7692fdf359a3edc7c264652")</f>
        <v>dd03816280372532c7692fdf359a3edc7c264652</v>
      </c>
      <c r="D37" t="s">
        <v>73</v>
      </c>
    </row>
    <row r="38" spans="1:4">
      <c r="A38" t="s">
        <v>74</v>
      </c>
      <c r="B38" t="str">
        <f>HYPERLINK("https://github.com/zilliztech/milvus-distributed/commit/396550662102980e8e077ea99f9fee1bb07b1705","396550662102980e8e077ea99f9fee1bb07b1705")</f>
        <v>396550662102980e8e077ea99f9fee1bb07b1705</v>
      </c>
      <c r="C38">
        <v>1</v>
      </c>
      <c r="D38" t="s">
        <v>75</v>
      </c>
    </row>
    <row r="39" hidden="true" spans="1:4">
      <c r="A39" t="s">
        <v>76</v>
      </c>
      <c r="B39" t="str">
        <f>HYPERLINK("https://github.com/zilliztech/milvus-distributed/commit/bc15fdf74ec60095ae5ca821b805da9662b9a7e5","bc15fdf74ec60095ae5ca821b805da9662b9a7e5")</f>
        <v>bc15fdf74ec60095ae5ca821b805da9662b9a7e5</v>
      </c>
      <c r="D39" t="s">
        <v>77</v>
      </c>
    </row>
    <row r="40" hidden="true" spans="1:4">
      <c r="A40" t="s">
        <v>78</v>
      </c>
      <c r="B40" t="str">
        <f>HYPERLINK("https://github.com/zilliztech/milvus-distributed/commit/57b59b0083e1d0a85d15305ece37dd35d4bc5619","57b59b0083e1d0a85d15305ece37dd35d4bc5619")</f>
        <v>57b59b0083e1d0a85d15305ece37dd35d4bc5619</v>
      </c>
      <c r="D40" t="s">
        <v>79</v>
      </c>
    </row>
    <row r="41" hidden="true" spans="1:4">
      <c r="A41" t="s">
        <v>80</v>
      </c>
      <c r="B41" t="str">
        <f>HYPERLINK("https://github.com/zilliztech/milvus-distributed/commit/446270fa34a99244f1d3e2269a0460ff1269c6a4","446270fa34a99244f1d3e2269a0460ff1269c6a4")</f>
        <v>446270fa34a99244f1d3e2269a0460ff1269c6a4</v>
      </c>
      <c r="D41" t="s">
        <v>81</v>
      </c>
    </row>
    <row r="42" spans="1:4">
      <c r="A42" t="s">
        <v>82</v>
      </c>
      <c r="B42" t="str">
        <f>HYPERLINK("https://github.com/zilliztech/milvus-distributed/commit/562f5b70bf79a424ed9e44a94e1bb866b5125dab","562f5b70bf79a424ed9e44a94e1bb866b5125dab")</f>
        <v>562f5b70bf79a424ed9e44a94e1bb866b5125dab</v>
      </c>
      <c r="C42">
        <v>1</v>
      </c>
      <c r="D42" t="s">
        <v>83</v>
      </c>
    </row>
    <row r="43" hidden="true" spans="1:4">
      <c r="A43" t="s">
        <v>84</v>
      </c>
      <c r="B43" t="str">
        <f>HYPERLINK("https://github.com/zilliztech/milvus-distributed/commit/abc7cab554a677fa375984ed90f4b5d92f560da0","abc7cab554a677fa375984ed90f4b5d92f560da0")</f>
        <v>abc7cab554a677fa375984ed90f4b5d92f560da0</v>
      </c>
      <c r="D43" t="s">
        <v>85</v>
      </c>
    </row>
    <row r="44" hidden="true" spans="1:4">
      <c r="A44" t="s">
        <v>86</v>
      </c>
      <c r="B44" t="str">
        <f>HYPERLINK("https://github.com/zilliztech/milvus-distributed/commit/a506586fb0552bcb46f8a73587b13070a8cbdf86","a506586fb0552bcb46f8a73587b13070a8cbdf86")</f>
        <v>a506586fb0552bcb46f8a73587b13070a8cbdf86</v>
      </c>
      <c r="D44" t="s">
        <v>87</v>
      </c>
    </row>
    <row r="45" hidden="true" spans="1:4">
      <c r="A45" t="s">
        <v>88</v>
      </c>
      <c r="B45" t="str">
        <f>HYPERLINK("https://github.com/zilliztech/milvus-distributed/commit/73f9997c21ece6356bb9680dc2da13cc9f495c99","73f9997c21ece6356bb9680dc2da13cc9f495c99")</f>
        <v>73f9997c21ece6356bb9680dc2da13cc9f495c99</v>
      </c>
      <c r="D45" t="s">
        <v>89</v>
      </c>
    </row>
    <row r="46" spans="1:4">
      <c r="A46" t="s">
        <v>90</v>
      </c>
      <c r="B46" t="str">
        <f>HYPERLINK("https://github.com/zilliztech/milvus-distributed/commit/98186452ff39dfa3f2478a0d9221caaba01345c4","98186452ff39dfa3f2478a0d9221caaba01345c4")</f>
        <v>98186452ff39dfa3f2478a0d9221caaba01345c4</v>
      </c>
      <c r="C46">
        <v>1</v>
      </c>
      <c r="D46" t="s">
        <v>91</v>
      </c>
    </row>
    <row r="47" hidden="true" spans="1:4">
      <c r="A47" t="s">
        <v>92</v>
      </c>
      <c r="B47" t="str">
        <f>HYPERLINK("https://github.com/zilliztech/milvus-distributed/commit/5f146bdc1d7e435c945d8af7518a977c17362541","5f146bdc1d7e435c945d8af7518a977c17362541")</f>
        <v>5f146bdc1d7e435c945d8af7518a977c17362541</v>
      </c>
      <c r="D47" t="s">
        <v>93</v>
      </c>
    </row>
    <row r="48" hidden="true" spans="1:4">
      <c r="A48" t="s">
        <v>94</v>
      </c>
      <c r="B48" t="str">
        <f>HYPERLINK("https://github.com/zilliztech/milvus-distributed/commit/146bd3e7789bd108ec742fc49629f5b7f94adaab","146bd3e7789bd108ec742fc49629f5b7f94adaab")</f>
        <v>146bd3e7789bd108ec742fc49629f5b7f94adaab</v>
      </c>
      <c r="D48" t="s">
        <v>95</v>
      </c>
    </row>
    <row r="49" hidden="true" spans="1:4">
      <c r="A49" t="s">
        <v>96</v>
      </c>
      <c r="B49" t="str">
        <f>HYPERLINK("https://github.com/zilliztech/milvus-distributed/commit/4d28072b29c636c86616bf4ea40758510ac83734","4d28072b29c636c86616bf4ea40758510ac83734")</f>
        <v>4d28072b29c636c86616bf4ea40758510ac83734</v>
      </c>
      <c r="D49" t="s">
        <v>97</v>
      </c>
    </row>
    <row r="50" hidden="true" spans="1:4">
      <c r="A50" t="s">
        <v>98</v>
      </c>
      <c r="B50" t="str">
        <f>HYPERLINK("https://github.com/zilliztech/milvus-distributed/commit/72908713d308c70112341a1d8c7d5ab42b33a053","72908713d308c70112341a1d8c7d5ab42b33a053")</f>
        <v>72908713d308c70112341a1d8c7d5ab42b33a053</v>
      </c>
      <c r="D50" t="s">
        <v>99</v>
      </c>
    </row>
    <row r="51" hidden="true" spans="1:4">
      <c r="A51" t="s">
        <v>100</v>
      </c>
      <c r="B51" t="str">
        <f>HYPERLINK("https://github.com/zilliztech/milvus-distributed/commit/8df65c1f9798c6309c8f7e5b9d52db87da613a85","8df65c1f9798c6309c8f7e5b9d52db87da613a85")</f>
        <v>8df65c1f9798c6309c8f7e5b9d52db87da613a85</v>
      </c>
      <c r="D51" t="s">
        <v>101</v>
      </c>
    </row>
    <row r="52" hidden="true" spans="1:4">
      <c r="A52" t="s">
        <v>102</v>
      </c>
      <c r="B52" t="str">
        <f>HYPERLINK("https://github.com/zilliztech/milvus-distributed/commit/71fab6c8cc7b5cfac753700a2dfca087ecc8a955","71fab6c8cc7b5cfac753700a2dfca087ecc8a955")</f>
        <v>71fab6c8cc7b5cfac753700a2dfca087ecc8a955</v>
      </c>
      <c r="D52" t="s">
        <v>103</v>
      </c>
    </row>
    <row r="53" hidden="true" spans="1:4">
      <c r="A53" t="s">
        <v>104</v>
      </c>
      <c r="B53" t="str">
        <f>HYPERLINK("https://github.com/zilliztech/milvus-distributed/commit/fa9539df5f4a4d2d1858c903e0a7100d633b9904","fa9539df5f4a4d2d1858c903e0a7100d633b9904")</f>
        <v>fa9539df5f4a4d2d1858c903e0a7100d633b9904</v>
      </c>
      <c r="D53" t="s">
        <v>99</v>
      </c>
    </row>
    <row r="54" hidden="true" spans="1:4">
      <c r="A54" t="s">
        <v>105</v>
      </c>
      <c r="B54" t="str">
        <f>HYPERLINK("https://github.com/zilliztech/milvus-distributed/commit/6b74335030066b06ca61aab4ce4a82e5ecacf07e","6b74335030066b06ca61aab4ce4a82e5ecacf07e")</f>
        <v>6b74335030066b06ca61aab4ce4a82e5ecacf07e</v>
      </c>
      <c r="D54" t="s">
        <v>106</v>
      </c>
    </row>
    <row r="55" spans="1:4">
      <c r="A55" t="s">
        <v>107</v>
      </c>
      <c r="B55" t="str">
        <f>HYPERLINK("https://github.com/zilliztech/milvus-distributed/commit/39c3abb64dd611c78a5b8b8458b710d30950466b","39c3abb64dd611c78a5b8b8458b710d30950466b")</f>
        <v>39c3abb64dd611c78a5b8b8458b710d30950466b</v>
      </c>
      <c r="C55">
        <v>1</v>
      </c>
      <c r="D55" t="s">
        <v>108</v>
      </c>
    </row>
    <row r="56" hidden="true" spans="1:4">
      <c r="A56" t="s">
        <v>109</v>
      </c>
      <c r="B56" t="str">
        <f>HYPERLINK("https://github.com/zilliztech/milvus-distributed/commit/ea99a52a268d3e4fbb65e1ecef1b265013e1b8ec","ea99a52a268d3e4fbb65e1ecef1b265013e1b8ec")</f>
        <v>ea99a52a268d3e4fbb65e1ecef1b265013e1b8ec</v>
      </c>
      <c r="D56" t="s">
        <v>110</v>
      </c>
    </row>
    <row r="57" hidden="true" spans="1:4">
      <c r="A57" t="s">
        <v>111</v>
      </c>
      <c r="B57" t="str">
        <f>HYPERLINK("https://github.com/zilliztech/milvus-distributed/commit/03ef1210f48761f229fa1874f20b9556a2f52573","03ef1210f48761f229fa1874f20b9556a2f52573")</f>
        <v>03ef1210f48761f229fa1874f20b9556a2f52573</v>
      </c>
      <c r="D57" t="s">
        <v>112</v>
      </c>
    </row>
    <row r="58" hidden="true" spans="1:4">
      <c r="A58" t="s">
        <v>113</v>
      </c>
      <c r="B58" t="str">
        <f>HYPERLINK("https://github.com/zilliztech/milvus-distributed/commit/0ec355e321401e162d9d757611368ca37e0cfc29","0ec355e321401e162d9d757611368ca37e0cfc29")</f>
        <v>0ec355e321401e162d9d757611368ca37e0cfc29</v>
      </c>
      <c r="D58" t="s">
        <v>101</v>
      </c>
    </row>
    <row r="59" hidden="true" spans="1:4">
      <c r="A59" t="s">
        <v>114</v>
      </c>
      <c r="B59" t="str">
        <f>HYPERLINK("https://github.com/zilliztech/milvus-distributed/commit/7eb403eab37bc84494557545fdbe7f479a133507","7eb403eab37bc84494557545fdbe7f479a133507")</f>
        <v>7eb403eab37bc84494557545fdbe7f479a133507</v>
      </c>
      <c r="D59" t="s">
        <v>115</v>
      </c>
    </row>
    <row r="60" spans="1:4">
      <c r="A60" t="s">
        <v>116</v>
      </c>
      <c r="B60" t="str">
        <f>HYPERLINK("https://github.com/zilliztech/milvus-distributed/commit/09d07d31260f649e2f6c949ff6f45c9efb6871b3","09d07d31260f649e2f6c949ff6f45c9efb6871b3")</f>
        <v>09d07d31260f649e2f6c949ff6f45c9efb6871b3</v>
      </c>
      <c r="C60">
        <v>1</v>
      </c>
      <c r="D60" t="s">
        <v>117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2021-04-16T09:33:00Z</dcterms:created>
  <dcterms:modified xsi:type="dcterms:W3CDTF">2021-04-18T20:00:55Z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