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59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<sst xmlns="http://schemas.openxmlformats.org/spreadsheetml/2006/main" count="60" uniqueCount="60">
  <si>
    <t>Date</t>
  </si>
  <si>
    <t>CommitUrl</t>
  </si>
  <si>
    <t>Keep</t>
  </si>
  <si>
    <t>Message</t>
  </si>
  <si>
    <t>2021-01-08 19:07:57</t>
  </si>
  <si>
    <t>Add rocksdb in kv</t>
  </si>
  <si>
    <t>2021-01-11 15:17:06</t>
  </si>
  <si>
    <t>Fix Load and Remove with prefix</t>
  </si>
  <si>
    <t>2021-01-14 09:52:03</t>
  </si>
  <si>
    <t>Add singlenode launch main</t>
  </si>
  <si>
    <t>2021-01-14 14:24:14</t>
  </si>
  <si>
    <t>Fix rocksdb illegal instruction in some machine</t>
  </si>
  <si>
    <t>2021-01-15 20:12:26</t>
  </si>
  <si>
    <t>Add consume function in rocksmq</t>
  </si>
  <si>
    <t>2021-01-18 15:05:49</t>
  </si>
  <si>
    <t>Add rocksmq unittest</t>
  </si>
  <si>
    <t>2021-01-19 10:22:27</t>
  </si>
  <si>
    <t>Add complex unittest for rocksmq</t>
  </si>
  <si>
    <t>2021-01-20 16:46:58</t>
  </si>
  <si>
    <t>Add rocksmq unittest with goroutines</t>
  </si>
  <si>
    <t>2021-01-25 18:53:08</t>
  </si>
  <si>
    <t>Add global_rmq</t>
  </si>
  <si>
    <t>2021-02-03 15:18:54</t>
  </si>
  <si>
    <t>Add consume in rmq_msgstream</t>
  </si>
  <si>
    <t>2021-02-04 15:23:21</t>
  </si>
  <si>
    <t>Fix for new msgstream interface</t>
  </si>
  <si>
    <t>2021-02-06 11:39:12</t>
  </si>
  <si>
    <t>Add rmq_msgstream unittest and fix bugs</t>
  </si>
  <si>
    <t>2021-02-07 15:10:13</t>
  </si>
  <si>
    <t>Add RmqTtMsgStream</t>
  </si>
  <si>
    <t>2021-02-20 15:58:19</t>
  </si>
  <si>
    <t>Add unittest for RmqTtMsgStream</t>
  </si>
  <si>
    <t>2021-02-22 16:34:15</t>
  </si>
  <si>
    <t>Fix inconsistency of produce msg and consume msg with rmq</t>
  </si>
  <si>
    <t>2021-02-25 12:03:35</t>
  </si>
  <si>
    <t>Fix stuck problem of create_index</t>
  </si>
  <si>
    <t>2021-03-04 15:53:17</t>
  </si>
  <si>
    <t>Fix singlenode search timeout caused by selectcase in rmq_msgstream</t>
  </si>
  <si>
    <t>2021-03-05 18:14:59</t>
  </si>
  <si>
    <t>Fix load-collection in singlenode</t>
  </si>
  <si>
    <t>2021-03-09 17:42:13</t>
  </si>
  <si>
    <t>Fix search waiting for seconds in singlenode</t>
  </si>
  <si>
    <t>2021-03-16 21:37:25</t>
  </si>
  <si>
    <t>Fix rocksmq CreateConsumerGroup</t>
  </si>
  <si>
    <t>2021-03-19 19:33:21</t>
  </si>
  <si>
    <t>Refactor rmq_msgstream</t>
  </si>
  <si>
    <t>2021-03-25 18:49:41</t>
  </si>
  <si>
    <t>Fix load twice hang bug</t>
  </si>
  <si>
    <t>2021-03-26 20:10:11</t>
  </si>
  <si>
    <t>Refactor msgstream</t>
  </si>
  <si>
    <t>2021-03-27 17:39:12</t>
  </si>
  <si>
    <t>Fix get position wrong</t>
  </si>
  <si>
    <t>2021-03-31 10:05:24</t>
  </si>
  <si>
    <t>Replace consumers map by sync.map</t>
  </si>
  <si>
    <t>2021-03-31 14:10:07</t>
  </si>
  <si>
    <t>Destroy readOptions after use</t>
  </si>
  <si>
    <t>2021-04-01 17:29:21</t>
  </si>
  <si>
    <t>Add unittest for msgstream_impl</t>
  </si>
  <si>
    <t>2021-04-08 20:05:33</t>
  </si>
  <si>
    <t>Add unittest for mqclient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</si>
</sst>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5" fillId="12" borderId="0" applyNumberFormat="false" applyBorder="false" applyAlignment="false" applyProtection="false">
      <alignment vertical="center"/>
    </xf>
    <xf numFmtId="0" fontId="2" fillId="32" borderId="0" applyNumberFormat="false" applyBorder="false" applyAlignment="false" applyProtection="false">
      <alignment vertical="center"/>
    </xf>
    <xf numFmtId="0" fontId="5" fillId="14" borderId="0" applyNumberFormat="false" applyBorder="false" applyAlignment="false" applyProtection="false">
      <alignment vertical="center"/>
    </xf>
    <xf numFmtId="0" fontId="15" fillId="24" borderId="5" applyNumberFormat="false" applyAlignment="false" applyProtection="false">
      <alignment vertical="center"/>
    </xf>
    <xf numFmtId="0" fontId="2" fillId="27" borderId="0" applyNumberFormat="false" applyBorder="false" applyAlignment="false" applyProtection="false">
      <alignment vertical="center"/>
    </xf>
    <xf numFmtId="0" fontId="2" fillId="13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5" fillId="31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5" fillId="7" borderId="0" applyNumberFormat="false" applyBorder="false" applyAlignment="false" applyProtection="false">
      <alignment vertical="center"/>
    </xf>
    <xf numFmtId="0" fontId="5" fillId="25" borderId="0" applyNumberFormat="false" applyBorder="false" applyAlignment="false" applyProtection="false">
      <alignment vertical="center"/>
    </xf>
    <xf numFmtId="0" fontId="5" fillId="23" borderId="0" applyNumberFormat="false" applyBorder="false" applyAlignment="false" applyProtection="false">
      <alignment vertical="center"/>
    </xf>
    <xf numFmtId="0" fontId="5" fillId="18" borderId="0" applyNumberFormat="false" applyBorder="false" applyAlignment="false" applyProtection="false">
      <alignment vertical="center"/>
    </xf>
    <xf numFmtId="0" fontId="5" fillId="21" borderId="0" applyNumberFormat="false" applyBorder="false" applyAlignment="false" applyProtection="false">
      <alignment vertical="center"/>
    </xf>
    <xf numFmtId="0" fontId="12" fillId="19" borderId="5" applyNumberFormat="false" applyAlignment="false" applyProtection="false">
      <alignment vertical="center"/>
    </xf>
    <xf numFmtId="0" fontId="5" fillId="26" borderId="0" applyNumberFormat="false" applyBorder="false" applyAlignment="false" applyProtection="false">
      <alignment vertical="center"/>
    </xf>
    <xf numFmtId="0" fontId="18" fillId="28" borderId="0" applyNumberFormat="false" applyBorder="false" applyAlignment="false" applyProtection="false">
      <alignment vertical="center"/>
    </xf>
    <xf numFmtId="0" fontId="2" fillId="15" borderId="0" applyNumberFormat="false" applyBorder="false" applyAlignment="false" applyProtection="false">
      <alignment vertical="center"/>
    </xf>
    <xf numFmtId="0" fontId="13" fillId="20" borderId="0" applyNumberFormat="false" applyBorder="false" applyAlignment="false" applyProtection="false">
      <alignment vertical="center"/>
    </xf>
    <xf numFmtId="0" fontId="2" fillId="10" borderId="0" applyNumberFormat="false" applyBorder="false" applyAlignment="false" applyProtection="false">
      <alignment vertical="center"/>
    </xf>
    <xf numFmtId="0" fontId="9" fillId="0" borderId="3" applyNumberFormat="false" applyFill="false" applyAlignment="false" applyProtection="false">
      <alignment vertical="center"/>
    </xf>
    <xf numFmtId="0" fontId="11" fillId="16" borderId="0" applyNumberFormat="false" applyBorder="false" applyAlignment="false" applyProtection="false">
      <alignment vertical="center"/>
    </xf>
    <xf numFmtId="0" fontId="8" fillId="9" borderId="2" applyNumberFormat="false" applyAlignment="false" applyProtection="false">
      <alignment vertical="center"/>
    </xf>
    <xf numFmtId="0" fontId="17" fillId="19" borderId="7" applyNumberFormat="false" applyAlignment="false" applyProtection="false">
      <alignment vertical="center"/>
    </xf>
    <xf numFmtId="0" fontId="14" fillId="0" borderId="6" applyNumberFormat="false" applyFill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2" fillId="8" borderId="0" applyNumberFormat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" fillId="17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2" fillId="6" borderId="0" applyNumberFormat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5" fillId="5" borderId="0" applyNumberFormat="false" applyBorder="false" applyAlignment="false" applyProtection="false">
      <alignment vertical="center"/>
    </xf>
    <xf numFmtId="0" fontId="0" fillId="30" borderId="8" applyNumberFormat="false" applyFont="false" applyAlignment="false" applyProtection="false">
      <alignment vertical="center"/>
    </xf>
    <xf numFmtId="0" fontId="2" fillId="11" borderId="0" applyNumberFormat="false" applyBorder="false" applyAlignment="false" applyProtection="false">
      <alignment vertical="center"/>
    </xf>
    <xf numFmtId="0" fontId="5" fillId="22" borderId="0" applyNumberFormat="false" applyBorder="false" applyAlignment="false" applyProtection="false">
      <alignment vertical="center"/>
    </xf>
    <xf numFmtId="0" fontId="2" fillId="4" borderId="0" applyNumberFormat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6" fillId="0" borderId="6" applyNumberFormat="false" applyFill="false" applyAlignment="false" applyProtection="false">
      <alignment vertical="center"/>
    </xf>
    <xf numFmtId="0" fontId="2" fillId="3" borderId="0" applyNumberFormat="false" applyBorder="false" applyAlignment="false" applyProtection="false">
      <alignment vertical="center"/>
    </xf>
    <xf numFmtId="0" fontId="3" fillId="0" borderId="4" applyNumberFormat="false" applyFill="false" applyAlignment="false" applyProtection="false">
      <alignment vertical="center"/>
    </xf>
    <xf numFmtId="0" fontId="5" fillId="29" borderId="0" applyNumberFormat="false" applyBorder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0" fontId="1" fillId="0" borderId="1" applyNumberFormat="false" applyFill="false" applyAlignment="false" applyProtection="false">
      <alignment vertical="center"/>
    </xf>
  </cellStyleXfs>
  <cellXfs count="2">
    <xf numFmtId="0" fontId="0" fillId="0" borderId="0" xfId="0"/>
    <xf numFmtId="0" fontId="0" fillId="0" borderId="0" xfId="0" applyAlignment="true">
      <alignment wrapText="true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D29" totalsRowShown="0">
  <autoFilter ref="A1:D29"/>
  <tableColumns count="4">
    <tableColumn id="1" name="Date"/>
    <tableColumn id="2" name="CommitUrl"/>
    <tableColumn id="3" name="Keep"/>
    <tableColumn id="4" name="Messag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tabSelected="1" workbookViewId="0">
      <selection activeCell="C34" sqref="C34"/>
    </sheetView>
  </sheetViews>
  <sheetFormatPr defaultColWidth="9" defaultRowHeight="15.35" outlineLevelCol="3"/>
  <cols>
    <col min="1" max="1" width="19.7109375" customWidth="true"/>
    <col min="2" max="2" width="40.7109375" customWidth="true"/>
    <col min="3" max="3" width="6.7109375" customWidth="true"/>
    <col min="4" max="4" width="75.25" customWidth="true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tr">
        <f>HYPERLINK("https://github.com/zilliztech/milvus-distributed/commit/be05d34b93f320d654591fbbdaca0954383d44f8","be05d34b93f320d654591fbbdaca0954383d44f8")</f>
        <v>be05d34b93f320d654591fbbdaca0954383d44f8</v>
      </c>
      <c r="C2">
        <v>1</v>
      </c>
      <c r="D2" s="1" t="s">
        <v>5</v>
      </c>
    </row>
    <row r="3" spans="1:4">
      <c r="A3" t="s">
        <v>6</v>
      </c>
      <c r="B3" t="str">
        <f>HYPERLINK("https://github.com/zilliztech/milvus-distributed/commit/780b7b3dd51fa279a217b919cc0c278ae311855f","780b7b3dd51fa279a217b919cc0c278ae311855f")</f>
        <v>780b7b3dd51fa279a217b919cc0c278ae311855f</v>
      </c>
      <c r="C3">
        <v>1</v>
      </c>
      <c r="D3" s="1" t="s">
        <v>7</v>
      </c>
    </row>
    <row r="4" spans="1:4">
      <c r="A4" t="s">
        <v>8</v>
      </c>
      <c r="B4" t="str">
        <f>HYPERLINK("https://github.com/zilliztech/milvus-distributed/commit/425ac7b40052723e42b89900ceae65bf82fb8617","425ac7b40052723e42b89900ceae65bf82fb8617")</f>
        <v>425ac7b40052723e42b89900ceae65bf82fb8617</v>
      </c>
      <c r="C4">
        <v>1</v>
      </c>
      <c r="D4" s="1" t="s">
        <v>9</v>
      </c>
    </row>
    <row r="5" spans="1:4">
      <c r="A5" t="s">
        <v>10</v>
      </c>
      <c r="B5" t="str">
        <f>HYPERLINK("https://github.com/zilliztech/milvus-distributed/commit/04c4c19837e36e03762f7fd27180aa9f13d68389","04c4c19837e36e03762f7fd27180aa9f13d68389")</f>
        <v>04c4c19837e36e03762f7fd27180aa9f13d68389</v>
      </c>
      <c r="C5">
        <v>1</v>
      </c>
      <c r="D5" s="1" t="s">
        <v>11</v>
      </c>
    </row>
    <row r="6" spans="1:4">
      <c r="A6" t="s">
        <v>12</v>
      </c>
      <c r="B6" t="str">
        <f>HYPERLINK("https://github.com/zilliztech/milvus-distributed/commit/1bad9697fc9033ac77407012426b38b0cf777a21","1bad9697fc9033ac77407012426b38b0cf777a21")</f>
        <v>1bad9697fc9033ac77407012426b38b0cf777a21</v>
      </c>
      <c r="C6">
        <v>1</v>
      </c>
      <c r="D6" s="1" t="s">
        <v>13</v>
      </c>
    </row>
    <row r="7" spans="1:4">
      <c r="A7" t="s">
        <v>14</v>
      </c>
      <c r="B7" t="str">
        <f>HYPERLINK("https://github.com/zilliztech/milvus-distributed/commit/1c07c1bc910d89e67c75c4b5cb149016b37176b6","1c07c1bc910d89e67c75c4b5cb149016b37176b6")</f>
        <v>1c07c1bc910d89e67c75c4b5cb149016b37176b6</v>
      </c>
      <c r="C7">
        <v>1</v>
      </c>
      <c r="D7" s="1" t="s">
        <v>15</v>
      </c>
    </row>
    <row r="8" spans="1:4">
      <c r="A8" t="s">
        <v>16</v>
      </c>
      <c r="B8" t="str">
        <f>HYPERLINK("https://github.com/zilliztech/milvus-distributed/commit/2051b2d4cf2e62c4713fcf41c19044024ecd6473","2051b2d4cf2e62c4713fcf41c19044024ecd6473")</f>
        <v>2051b2d4cf2e62c4713fcf41c19044024ecd6473</v>
      </c>
      <c r="C8">
        <v>1</v>
      </c>
      <c r="D8" s="1" t="s">
        <v>17</v>
      </c>
    </row>
    <row r="9" spans="1:4">
      <c r="A9" t="s">
        <v>18</v>
      </c>
      <c r="B9" t="str">
        <f>HYPERLINK("https://github.com/zilliztech/milvus-distributed/commit/17e040a0e0999672ec04bfb9422ba876ebd8e7cb","17e040a0e0999672ec04bfb9422ba876ebd8e7cb")</f>
        <v>17e040a0e0999672ec04bfb9422ba876ebd8e7cb</v>
      </c>
      <c r="C9">
        <v>1</v>
      </c>
      <c r="D9" s="1" t="s">
        <v>19</v>
      </c>
    </row>
    <row r="10" spans="1:4">
      <c r="A10" t="s">
        <v>20</v>
      </c>
      <c r="B10" t="str">
        <f>HYPERLINK("https://github.com/zilliztech/milvus-distributed/commit/5e84a4757c30c1c298042e13016173971c2e4d97","5e84a4757c30c1c298042e13016173971c2e4d97")</f>
        <v>5e84a4757c30c1c298042e13016173971c2e4d97</v>
      </c>
      <c r="C10">
        <v>1</v>
      </c>
      <c r="D10" s="1" t="s">
        <v>21</v>
      </c>
    </row>
    <row r="11" spans="1:4">
      <c r="A11" t="s">
        <v>22</v>
      </c>
      <c r="B11" t="str">
        <f>HYPERLINK("https://github.com/zilliztech/milvus-distributed/commit/2f1513bafe3b9971ffdadbac270ad90b02ff2490","2f1513bafe3b9971ffdadbac270ad90b02ff2490")</f>
        <v>2f1513bafe3b9971ffdadbac270ad90b02ff2490</v>
      </c>
      <c r="C11">
        <v>1</v>
      </c>
      <c r="D11" s="1" t="s">
        <v>23</v>
      </c>
    </row>
    <row r="12" spans="1:4">
      <c r="A12" t="s">
        <v>24</v>
      </c>
      <c r="B12" t="str">
        <f>HYPERLINK("https://github.com/zilliztech/milvus-distributed/commit/00d6bfbebf51550dc184051938619359a3cc1949","00d6bfbebf51550dc184051938619359a3cc1949")</f>
        <v>00d6bfbebf51550dc184051938619359a3cc1949</v>
      </c>
      <c r="C12">
        <v>1</v>
      </c>
      <c r="D12" s="1" t="s">
        <v>25</v>
      </c>
    </row>
    <row r="13" spans="1:4">
      <c r="A13" t="s">
        <v>26</v>
      </c>
      <c r="B13" t="str">
        <f>HYPERLINK("https://github.com/zilliztech/milvus-distributed/commit/9e48f3a396e5426b6ecc46b40bd5c549f76960c2","9e48f3a396e5426b6ecc46b40bd5c549f76960c2")</f>
        <v>9e48f3a396e5426b6ecc46b40bd5c549f76960c2</v>
      </c>
      <c r="C13">
        <v>1</v>
      </c>
      <c r="D13" s="1" t="s">
        <v>27</v>
      </c>
    </row>
    <row r="14" spans="1:4">
      <c r="A14" t="s">
        <v>28</v>
      </c>
      <c r="B14" t="str">
        <f>HYPERLINK("https://github.com/zilliztech/milvus-distributed/commit/ebfa849e264773e868029ee1257290aac3c0e46f","ebfa849e264773e868029ee1257290aac3c0e46f")</f>
        <v>ebfa849e264773e868029ee1257290aac3c0e46f</v>
      </c>
      <c r="C14">
        <v>1</v>
      </c>
      <c r="D14" s="1" t="s">
        <v>29</v>
      </c>
    </row>
    <row r="15" spans="1:4">
      <c r="A15" t="s">
        <v>30</v>
      </c>
      <c r="B15" t="str">
        <f>HYPERLINK("https://github.com/zilliztech/milvus-distributed/commit/6181430ebd203729e5190fe3bb9d0c40063ae7d3","6181430ebd203729e5190fe3bb9d0c40063ae7d3")</f>
        <v>6181430ebd203729e5190fe3bb9d0c40063ae7d3</v>
      </c>
      <c r="C15">
        <v>1</v>
      </c>
      <c r="D15" s="1" t="s">
        <v>31</v>
      </c>
    </row>
    <row r="16" spans="1:4">
      <c r="A16" t="s">
        <v>32</v>
      </c>
      <c r="B16" t="str">
        <f>HYPERLINK("https://github.com/zilliztech/milvus-distributed/commit/bb97722b4f74a42ca9e49d113f79ffda3eca5386","bb97722b4f74a42ca9e49d113f79ffda3eca5386")</f>
        <v>bb97722b4f74a42ca9e49d113f79ffda3eca5386</v>
      </c>
      <c r="C16">
        <v>1</v>
      </c>
      <c r="D16" s="1" t="s">
        <v>33</v>
      </c>
    </row>
    <row r="17" spans="1:4">
      <c r="A17" t="s">
        <v>34</v>
      </c>
      <c r="B17" t="str">
        <f>HYPERLINK("https://github.com/zilliztech/milvus-distributed/commit/0ea05d71e4f1bd87eae1456913c34ffca620da9c","0ea05d71e4f1bd87eae1456913c34ffca620da9c")</f>
        <v>0ea05d71e4f1bd87eae1456913c34ffca620da9c</v>
      </c>
      <c r="C17">
        <v>1</v>
      </c>
      <c r="D17" s="1" t="s">
        <v>35</v>
      </c>
    </row>
    <row r="18" spans="1:4">
      <c r="A18" t="s">
        <v>36</v>
      </c>
      <c r="B18" t="str">
        <f>HYPERLINK("https://github.com/zilliztech/milvus-distributed/commit/d54dfd859bce93012b907da5dd5d657436ab780e","d54dfd859bce93012b907da5dd5d657436ab780e")</f>
        <v>d54dfd859bce93012b907da5dd5d657436ab780e</v>
      </c>
      <c r="C18">
        <v>1</v>
      </c>
      <c r="D18" s="1" t="s">
        <v>37</v>
      </c>
    </row>
    <row r="19" spans="1:4">
      <c r="A19" t="s">
        <v>38</v>
      </c>
      <c r="B19" t="str">
        <f>HYPERLINK("https://github.com/zilliztech/milvus-distributed/commit/9db6e9d321d466abf386021f14b5880b8d71e9a1","9db6e9d321d466abf386021f14b5880b8d71e9a1")</f>
        <v>9db6e9d321d466abf386021f14b5880b8d71e9a1</v>
      </c>
      <c r="C19">
        <v>1</v>
      </c>
      <c r="D19" s="1" t="s">
        <v>39</v>
      </c>
    </row>
    <row r="20" spans="1:4">
      <c r="A20" t="s">
        <v>40</v>
      </c>
      <c r="B20" t="str">
        <f>HYPERLINK("https://github.com/zilliztech/milvus-distributed/commit/224f6939a828f4a69016391c561282b9bf092883","224f6939a828f4a69016391c561282b9bf092883")</f>
        <v>224f6939a828f4a69016391c561282b9bf092883</v>
      </c>
      <c r="C20">
        <v>1</v>
      </c>
      <c r="D20" s="1" t="s">
        <v>41</v>
      </c>
    </row>
    <row r="21" spans="1:4">
      <c r="A21" t="s">
        <v>42</v>
      </c>
      <c r="B21" t="str">
        <f>HYPERLINK("https://github.com/zilliztech/milvus-distributed/commit/d06ee1cd0754d01d994341a70e4afe634a60369d","d06ee1cd0754d01d994341a70e4afe634a60369d")</f>
        <v>d06ee1cd0754d01d994341a70e4afe634a60369d</v>
      </c>
      <c r="C21">
        <v>1</v>
      </c>
      <c r="D21" t="s">
        <v>43</v>
      </c>
    </row>
    <row r="22" spans="1:4">
      <c r="A22" t="s">
        <v>44</v>
      </c>
      <c r="B22" t="str">
        <f>HYPERLINK("https://github.com/zilliztech/milvus-distributed/commit/16833a7bb3754d3777776a032e93a68aa5acdb18","16833a7bb3754d3777776a032e93a68aa5acdb18")</f>
        <v>16833a7bb3754d3777776a032e93a68aa5acdb18</v>
      </c>
      <c r="C22">
        <v>1</v>
      </c>
      <c r="D22" t="s">
        <v>45</v>
      </c>
    </row>
    <row r="23" spans="1:4">
      <c r="A23" t="s">
        <v>46</v>
      </c>
      <c r="B23" t="str">
        <f>HYPERLINK("https://github.com/zilliztech/milvus-distributed/commit/c4fae169b7e5c232a6e109dd4d1f97a800ccf638","c4fae169b7e5c232a6e109dd4d1f97a800ccf638")</f>
        <v>c4fae169b7e5c232a6e109dd4d1f97a800ccf638</v>
      </c>
      <c r="C23">
        <v>1</v>
      </c>
      <c r="D23" s="1" t="s">
        <v>47</v>
      </c>
    </row>
    <row r="24" spans="1:4">
      <c r="A24" t="s">
        <v>48</v>
      </c>
      <c r="B24" t="str">
        <f>HYPERLINK("https://github.com/zilliztech/milvus-distributed/commit/e882722c08566a4822eef7f44bd012ffacb466f5","e882722c08566a4822eef7f44bd012ffacb466f5")</f>
        <v>e882722c08566a4822eef7f44bd012ffacb466f5</v>
      </c>
      <c r="C24">
        <v>1</v>
      </c>
      <c r="D24" s="1" t="s">
        <v>49</v>
      </c>
    </row>
    <row r="25" spans="1:4">
      <c r="A25" t="s">
        <v>50</v>
      </c>
      <c r="B25" t="str">
        <f>HYPERLINK("https://github.com/zilliztech/milvus-distributed/commit/89d74752215ecbec7b9bb3bfa7c78fc1599fd2be","89d74752215ecbec7b9bb3bfa7c78fc1599fd2be")</f>
        <v>89d74752215ecbec7b9bb3bfa7c78fc1599fd2be</v>
      </c>
      <c r="C25">
        <v>1</v>
      </c>
      <c r="D25" s="1" t="s">
        <v>51</v>
      </c>
    </row>
    <row r="26" spans="1:4">
      <c r="A26" t="s">
        <v>52</v>
      </c>
      <c r="B26" t="str">
        <f>HYPERLINK("https://github.com/zilliztech/milvus-distributed/commit/66fc30e47b4fb926046c1785da3b75dc4f6524b5","66fc30e47b4fb926046c1785da3b75dc4f6524b5")</f>
        <v>66fc30e47b4fb926046c1785da3b75dc4f6524b5</v>
      </c>
      <c r="C26">
        <v>1</v>
      </c>
      <c r="D26" s="1" t="s">
        <v>53</v>
      </c>
    </row>
    <row r="27" spans="1:4">
      <c r="A27" t="s">
        <v>54</v>
      </c>
      <c r="B27" t="str">
        <f>HYPERLINK("https://github.com/zilliztech/milvus-distributed/commit/424fdce085266a4c45583066f45813ff0ae6e36b","424fdce085266a4c45583066f45813ff0ae6e36b")</f>
        <v>424fdce085266a4c45583066f45813ff0ae6e36b</v>
      </c>
      <c r="C27">
        <v>1</v>
      </c>
      <c r="D27" s="1" t="s">
        <v>55</v>
      </c>
    </row>
    <row r="28" spans="1:4">
      <c r="A28" t="s">
        <v>56</v>
      </c>
      <c r="B28" t="str">
        <f>HYPERLINK("https://github.com/zilliztech/milvus-distributed/commit/5423e19828c898edd563fa80c56bc40b854b2a1d","5423e19828c898edd563fa80c56bc40b854b2a1d")</f>
        <v>5423e19828c898edd563fa80c56bc40b854b2a1d</v>
      </c>
      <c r="C28">
        <v>1</v>
      </c>
      <c r="D28" s="1" t="s">
        <v>57</v>
      </c>
    </row>
    <row r="29" spans="1:4">
      <c r="A29" t="s">
        <v>58</v>
      </c>
      <c r="B29" t="str">
        <f>HYPERLINK("https://github.com/zilliztech/milvus-distributed/commit/272188811d9e09b5ca231c4b4225b5a8e8b469b7","272188811d9e09b5ca231c4b4225b5a8e8b469b7")</f>
        <v>272188811d9e09b5ca231c4b4225b5a8e8b469b7</v>
      </c>
      <c r="C29">
        <v>1</v>
      </c>
      <c r="D29" s="1" t="s">
        <v>59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czs</cp:lastModifiedBy>
  <dcterms:created xsi:type="dcterms:W3CDTF">2021-04-16T01:33:00Z</dcterms:created>
  <dcterms:modified xsi:type="dcterms:W3CDTF">2021-04-18T20:11:44Z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