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kupy" sheetId="1" r:id="rId4"/>
  </sheets>
  <definedNames/>
  <calcPr/>
</workbook>
</file>

<file path=xl/sharedStrings.xml><?xml version="1.0" encoding="utf-8"?>
<sst xmlns="http://schemas.openxmlformats.org/spreadsheetml/2006/main" count="49" uniqueCount="45">
  <si>
    <t>l.p.</t>
  </si>
  <si>
    <t>produkt</t>
  </si>
  <si>
    <t>opis</t>
  </si>
  <si>
    <t>sztuk</t>
  </si>
  <si>
    <t>cena netto szt.</t>
  </si>
  <si>
    <t>cena netto sum</t>
  </si>
  <si>
    <t>cena brutto szt.</t>
  </si>
  <si>
    <t>cena brutto sum</t>
  </si>
  <si>
    <t>link</t>
  </si>
  <si>
    <t xml:space="preserve">silnik krokowy </t>
  </si>
  <si>
    <t>Nema 17 Bipolar 44Ncm</t>
  </si>
  <si>
    <t>https://botland.com.pl/silniki-krokowe/3610-silnik-krokowy-jk42hs40-0504-200-krokowobr-12v05a043nm-5904422332013.html</t>
  </si>
  <si>
    <t>sterownik silnika krokowego</t>
  </si>
  <si>
    <t>DRV8825</t>
  </si>
  <si>
    <t>https://botland.com.pl/sterowniki-silnikow-krokowych/3739-sterownik-silnika-krokowego-drv8825-stepstick-5904422332174.html</t>
  </si>
  <si>
    <t>profil alu 2020</t>
  </si>
  <si>
    <t>dług. 100mm</t>
  </si>
  <si>
    <t>https://sklep.fleximo.pl/profil-aluminiowy-konstrukcyjny-20x20</t>
  </si>
  <si>
    <t>dług. 140mm</t>
  </si>
  <si>
    <t>nakrętka młoteczkowa 2020</t>
  </si>
  <si>
    <t>https://sklep.fleximo.pl/nakretka-mloteczkowa-6-M4</t>
  </si>
  <si>
    <t>kątownik 2020</t>
  </si>
  <si>
    <t>kątownik wewn. typ L</t>
  </si>
  <si>
    <t>https://sklep.fleximo.pl/katownik-wpustowy-wewnetrzno-wewnetrzny-6</t>
  </si>
  <si>
    <t>łozysko</t>
  </si>
  <si>
    <t>625zz</t>
  </si>
  <si>
    <t>https://poltech24.pl/625-zz-5x16x5-mm-lozysko-kulkowe-p-1353.html</t>
  </si>
  <si>
    <t>łożysko</t>
  </si>
  <si>
    <t>6008zz</t>
  </si>
  <si>
    <t>https://poltech24.pl/6008-zz-40x68x15-mm-lozysko-kulkowe-p-1259.html</t>
  </si>
  <si>
    <t>Timing Belt GT2, Wide 6mm,
 Length 158mm, Teeth 79</t>
  </si>
  <si>
    <t>pasek GT2, szer. 6mm, fi5</t>
  </si>
  <si>
    <t>https://pl.aliexpress.com/item/32477498985.html</t>
  </si>
  <si>
    <t>Timing Pulley GT2 36T, bore 5mm,
 belt wide 6mm</t>
  </si>
  <si>
    <t>koło pasowe GT2, 36T, szer. 6mm, fi5</t>
  </si>
  <si>
    <t>https://pl.aliexpress.com/item/32880112920.html</t>
  </si>
  <si>
    <t>ESP32</t>
  </si>
  <si>
    <t>mikrokontroler</t>
  </si>
  <si>
    <t>https://botland.com.pl/moduly-wifi-i-bt-esp32/8893-esp32-wifi-bt-42-platforma-z-modulem-esp-wroom-32-zgodny-z-esp32-devkit-5904422337438.html</t>
  </si>
  <si>
    <t>łącznie</t>
  </si>
  <si>
    <t>ew. kątowniki typu L (pozycja 6) mozna kupic o wiele taniej w innym sklepie. wtedy cena spadnie o 200zl</t>
  </si>
  <si>
    <t>6 (alt)</t>
  </si>
  <si>
    <t>https://abc-rc.pl/pl/products/lacznik-katowy-l-type-do-profili-aluminiowych-2020-m4-tslot-t-nut-tnut-9748.html</t>
  </si>
  <si>
    <t>jeszcze taniej można znaleźć je na aliexpress pod hasłem "hidden corner". cena wynosi ok. 1zł za sztukę. ciężko jednak ocenić ich jakość.</t>
  </si>
  <si>
    <t>https://pl.aliexpress.com/item/1005007752218821.html?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</si>
</sst>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&quot;DejaVu Sans&quot;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3" fontId="2" numFmtId="0" xfId="0" applyFill="1" applyFont="1"/>
    <xf borderId="0" fillId="0" fontId="4" numFmtId="0" xfId="0" applyAlignment="1" applyFont="1">
      <alignment horizontal="left" readingOrder="0" shrinkToFit="0" wrapText="0"/>
    </xf>
    <xf borderId="0" fillId="4" fontId="2" numFmtId="0" xfId="0" applyAlignment="1" applyFill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otland.com.pl/moduly-wifi-i-bt-esp32/8893-esp32-wifi-bt-42-platforma-z-modulem-esp-wroom-32-zgodny-z-esp32-devkit-5904422337438.html" TargetMode="External"/><Relationship Id="rId10" Type="http://schemas.openxmlformats.org/officeDocument/2006/relationships/hyperlink" Target="https://pl.aliexpress.com/item/32880112920.html" TargetMode="External"/><Relationship Id="rId13" Type="http://schemas.openxmlformats.org/officeDocument/2006/relationships/hyperlink" Target="https://pl.aliexpress.com/item/1005007752218821.html?" TargetMode="External"/><Relationship Id="rId12" Type="http://schemas.openxmlformats.org/officeDocument/2006/relationships/hyperlink" Target="https://abc-rc.pl/pl/products/lacznik-katowy-l-type-do-profili-aluminiowych-2020-m4-tslot-t-nut-tnut-9748.html" TargetMode="External"/><Relationship Id="rId1" Type="http://schemas.openxmlformats.org/officeDocument/2006/relationships/hyperlink" Target="https://botland.com.pl/silniki-krokowe/3610-silnik-krokowy-jk42hs40-0504-200-krokowobr-12v05a043nm-5904422332013.html" TargetMode="External"/><Relationship Id="rId2" Type="http://schemas.openxmlformats.org/officeDocument/2006/relationships/hyperlink" Target="https://botland.com.pl/sterowniki-silnikow-krokowych/3739-sterownik-silnika-krokowego-drv8825-stepstick-5904422332174.html" TargetMode="External"/><Relationship Id="rId3" Type="http://schemas.openxmlformats.org/officeDocument/2006/relationships/hyperlink" Target="https://sklep.fleximo.pl/profil-aluminiowy-konstrukcyjny-20x20" TargetMode="External"/><Relationship Id="rId4" Type="http://schemas.openxmlformats.org/officeDocument/2006/relationships/hyperlink" Target="https://sklep.fleximo.pl/profil-aluminiowy-konstrukcyjny-20x20" TargetMode="External"/><Relationship Id="rId9" Type="http://schemas.openxmlformats.org/officeDocument/2006/relationships/hyperlink" Target="https://pl.aliexpress.com/item/32477498985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klep.fleximo.pl/nakretka-mloteczkowa-6-M4" TargetMode="External"/><Relationship Id="rId6" Type="http://schemas.openxmlformats.org/officeDocument/2006/relationships/hyperlink" Target="https://sklep.fleximo.pl/katownik-wpustowy-wewnetrzno-wewnetrzny-6" TargetMode="External"/><Relationship Id="rId7" Type="http://schemas.openxmlformats.org/officeDocument/2006/relationships/hyperlink" Target="https://poltech24.pl/625-zz-5x16x5-mm-lozysko-kulkowe-p-1353.html" TargetMode="External"/><Relationship Id="rId8" Type="http://schemas.openxmlformats.org/officeDocument/2006/relationships/hyperlink" Target="https://poltech24.pl/6008-zz-40x68x15-mm-lozysko-kulkowe-p-12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20.5"/>
    <col customWidth="1" min="5" max="5" width="12.63"/>
    <col customWidth="1" min="6" max="6" width="13.25"/>
    <col customWidth="1" min="7" max="7" width="13.38"/>
    <col customWidth="1" min="8" max="8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>
        <v>2.0</v>
      </c>
      <c r="E2" s="2">
        <v>56.1</v>
      </c>
      <c r="F2" s="3">
        <f>E2*D2</f>
        <v>112.2</v>
      </c>
      <c r="I2" s="4" t="s">
        <v>11</v>
      </c>
    </row>
    <row r="3">
      <c r="A3" s="2">
        <v>2.0</v>
      </c>
      <c r="B3" s="2" t="s">
        <v>12</v>
      </c>
      <c r="C3" s="2" t="s">
        <v>13</v>
      </c>
      <c r="D3" s="2">
        <v>2.0</v>
      </c>
      <c r="E3" s="2">
        <v>16.18</v>
      </c>
      <c r="F3" s="3">
        <f t="shared" ref="F3:F5" si="1">D3*E3</f>
        <v>32.36</v>
      </c>
      <c r="I3" s="4" t="s">
        <v>14</v>
      </c>
    </row>
    <row r="4">
      <c r="A4" s="2">
        <v>3.0</v>
      </c>
      <c r="B4" s="2" t="s">
        <v>15</v>
      </c>
      <c r="C4" s="2" t="s">
        <v>16</v>
      </c>
      <c r="D4" s="2">
        <v>18.0</v>
      </c>
      <c r="E4" s="2">
        <v>2.91</v>
      </c>
      <c r="F4" s="3">
        <f t="shared" si="1"/>
        <v>52.38</v>
      </c>
      <c r="I4" s="4" t="s">
        <v>17</v>
      </c>
    </row>
    <row r="5">
      <c r="A5" s="2">
        <v>4.0</v>
      </c>
      <c r="B5" s="2" t="s">
        <v>15</v>
      </c>
      <c r="C5" s="2" t="s">
        <v>18</v>
      </c>
      <c r="D5" s="2">
        <v>8.0</v>
      </c>
      <c r="E5" s="2">
        <v>3.69</v>
      </c>
      <c r="F5" s="3">
        <f t="shared" si="1"/>
        <v>29.52</v>
      </c>
      <c r="I5" s="4" t="s">
        <v>17</v>
      </c>
    </row>
    <row r="6">
      <c r="A6" s="2">
        <v>5.0</v>
      </c>
      <c r="B6" s="2" t="s">
        <v>19</v>
      </c>
      <c r="D6" s="2">
        <v>36.0</v>
      </c>
      <c r="E6" s="2">
        <v>1.53</v>
      </c>
      <c r="F6" s="3">
        <f t="shared" ref="F6:F9" si="2">E6*D6</f>
        <v>55.08</v>
      </c>
      <c r="I6" s="4" t="s">
        <v>20</v>
      </c>
    </row>
    <row r="7">
      <c r="A7" s="2">
        <v>6.0</v>
      </c>
      <c r="B7" s="2" t="s">
        <v>21</v>
      </c>
      <c r="C7" s="2" t="s">
        <v>22</v>
      </c>
      <c r="D7" s="2">
        <v>40.0</v>
      </c>
      <c r="E7" s="2">
        <v>7.93</v>
      </c>
      <c r="F7" s="5">
        <f t="shared" si="2"/>
        <v>317.2</v>
      </c>
      <c r="I7" s="4" t="s">
        <v>23</v>
      </c>
    </row>
    <row r="8">
      <c r="A8" s="2">
        <v>7.0</v>
      </c>
      <c r="B8" s="2" t="s">
        <v>24</v>
      </c>
      <c r="C8" s="2" t="s">
        <v>25</v>
      </c>
      <c r="D8" s="2">
        <v>4.0</v>
      </c>
      <c r="E8" s="2">
        <v>0.81</v>
      </c>
      <c r="F8" s="3">
        <f t="shared" si="2"/>
        <v>3.24</v>
      </c>
      <c r="I8" s="4" t="s">
        <v>26</v>
      </c>
    </row>
    <row r="9">
      <c r="A9" s="2">
        <v>8.0</v>
      </c>
      <c r="B9" s="2" t="s">
        <v>27</v>
      </c>
      <c r="C9" s="2" t="s">
        <v>28</v>
      </c>
      <c r="D9" s="2">
        <v>4.0</v>
      </c>
      <c r="E9" s="2">
        <v>3.98</v>
      </c>
      <c r="F9" s="3">
        <f t="shared" si="2"/>
        <v>15.92</v>
      </c>
      <c r="I9" s="4" t="s">
        <v>29</v>
      </c>
    </row>
    <row r="10">
      <c r="A10" s="2">
        <v>9.0</v>
      </c>
      <c r="B10" s="6" t="s">
        <v>30</v>
      </c>
      <c r="C10" s="2" t="s">
        <v>31</v>
      </c>
      <c r="D10" s="2">
        <v>2.0</v>
      </c>
      <c r="G10" s="2">
        <v>4.42</v>
      </c>
      <c r="H10" s="3">
        <f>G10*D10</f>
        <v>8.84</v>
      </c>
      <c r="I10" s="4" t="s">
        <v>32</v>
      </c>
    </row>
    <row r="11">
      <c r="A11" s="2">
        <v>10.0</v>
      </c>
      <c r="B11" s="6" t="s">
        <v>33</v>
      </c>
      <c r="C11" s="2" t="s">
        <v>34</v>
      </c>
      <c r="D11" s="2">
        <v>2.0</v>
      </c>
      <c r="G11" s="2">
        <v>3.8</v>
      </c>
      <c r="H11" s="3">
        <f>D11*G11</f>
        <v>7.6</v>
      </c>
      <c r="I11" s="4" t="s">
        <v>35</v>
      </c>
    </row>
    <row r="12">
      <c r="A12" s="2">
        <v>11.0</v>
      </c>
      <c r="B12" s="2" t="s">
        <v>36</v>
      </c>
      <c r="C12" s="2" t="s">
        <v>37</v>
      </c>
      <c r="D12" s="2">
        <v>1.0</v>
      </c>
      <c r="E12" s="2">
        <v>40.57</v>
      </c>
      <c r="F12" s="3">
        <f>D12*E12</f>
        <v>40.57</v>
      </c>
      <c r="I12" s="4" t="s">
        <v>38</v>
      </c>
    </row>
    <row r="15">
      <c r="E15" s="7" t="s">
        <v>39</v>
      </c>
      <c r="F15" s="8">
        <f>SUM(F2:F12)+SUM(H2:H11)</f>
        <v>674.91</v>
      </c>
    </row>
    <row r="21">
      <c r="A21" s="2" t="s">
        <v>40</v>
      </c>
    </row>
    <row r="22">
      <c r="A22" s="2" t="s">
        <v>41</v>
      </c>
      <c r="B22" s="2" t="s">
        <v>21</v>
      </c>
      <c r="C22" s="2" t="s">
        <v>22</v>
      </c>
      <c r="D22" s="2">
        <v>40.0</v>
      </c>
      <c r="G22" s="2">
        <v>2.61</v>
      </c>
      <c r="H22" s="3">
        <f>G22*D22</f>
        <v>104.4</v>
      </c>
      <c r="I22" s="4" t="s">
        <v>42</v>
      </c>
    </row>
    <row r="23">
      <c r="A23" s="2" t="s">
        <v>43</v>
      </c>
    </row>
    <row r="24">
      <c r="A24" s="4" t="s">
        <v>44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22"/>
    <hyperlink r:id="rId13" ref="A24"/>
  </hyperlinks>
  <drawing r:id="rId14"/>
</worksheet>
</file>