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works\HEA-ORR\new data\"/>
    </mc:Choice>
  </mc:AlternateContent>
  <xr:revisionPtr revIDLastSave="0" documentId="13_ncr:1_{BDBA93C6-94B9-4F06-B12C-DED1D3B86841}" xr6:coauthVersionLast="47" xr6:coauthVersionMax="47" xr10:uidLastSave="{00000000-0000-0000-0000-000000000000}"/>
  <bookViews>
    <workbookView xWindow="-70" yWindow="10690" windowWidth="19420" windowHeight="11500" xr2:uid="{00000000-000D-0000-FFFF-FFFF00000000}"/>
  </bookViews>
  <sheets>
    <sheet name="Adsorption free energy of H" sheetId="1" r:id="rId1"/>
    <sheet name="Adsorption energy of others" sheetId="2" r:id="rId2"/>
    <sheet name="spillover" sheetId="3" r:id="rId3"/>
    <sheet name="bader char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4" l="1"/>
  <c r="E36" i="4"/>
  <c r="E30" i="4"/>
  <c r="E24" i="4"/>
  <c r="E18" i="4"/>
  <c r="E12" i="4"/>
  <c r="E6" i="4"/>
  <c r="B57" i="3"/>
  <c r="E56" i="3"/>
  <c r="E57" i="3" s="1"/>
  <c r="B55" i="3"/>
  <c r="E54" i="3"/>
  <c r="E55" i="3" s="1"/>
  <c r="B53" i="3"/>
  <c r="E52" i="3"/>
  <c r="E53" i="3" s="1"/>
  <c r="B51" i="3"/>
  <c r="E50" i="3"/>
  <c r="E51" i="3" s="1"/>
  <c r="B49" i="3"/>
  <c r="E48" i="3"/>
  <c r="E49" i="3" s="1"/>
  <c r="B47" i="3"/>
  <c r="E46" i="3"/>
  <c r="E47" i="3" s="1"/>
  <c r="B45" i="3"/>
  <c r="E44" i="3"/>
  <c r="E45" i="3" s="1"/>
  <c r="B43" i="3"/>
  <c r="E42" i="3"/>
  <c r="E43" i="3" s="1"/>
  <c r="B41" i="3"/>
  <c r="E40" i="3"/>
  <c r="E41" i="3" s="1"/>
  <c r="B39" i="3"/>
  <c r="E38" i="3"/>
  <c r="E39" i="3" s="1"/>
  <c r="B37" i="3"/>
  <c r="E36" i="3"/>
  <c r="E37" i="3" s="1"/>
  <c r="B35" i="3"/>
  <c r="E34" i="3"/>
  <c r="E35" i="3" s="1"/>
  <c r="B33" i="3"/>
  <c r="E32" i="3"/>
  <c r="E33" i="3" s="1"/>
  <c r="B31" i="3"/>
  <c r="E30" i="3"/>
  <c r="E31" i="3" s="1"/>
  <c r="B29" i="3"/>
  <c r="E28" i="3"/>
  <c r="E29" i="3" s="1"/>
  <c r="B27" i="3"/>
  <c r="E26" i="3"/>
  <c r="E27" i="3" s="1"/>
  <c r="B25" i="3"/>
  <c r="E24" i="3"/>
  <c r="E25" i="3" s="1"/>
  <c r="B23" i="3"/>
  <c r="E22" i="3"/>
  <c r="E23" i="3" s="1"/>
  <c r="B21" i="3"/>
  <c r="E20" i="3"/>
  <c r="E21" i="3" s="1"/>
  <c r="B19" i="3"/>
  <c r="E18" i="3"/>
  <c r="E19" i="3" s="1"/>
  <c r="E16" i="3"/>
  <c r="E15" i="3"/>
  <c r="I11" i="3" l="1"/>
  <c r="I10" i="3"/>
  <c r="I9" i="3"/>
  <c r="F9" i="3"/>
  <c r="C9" i="3"/>
  <c r="I8" i="3"/>
  <c r="F8" i="3"/>
  <c r="C8" i="3"/>
  <c r="I7" i="3"/>
  <c r="F7" i="3"/>
  <c r="C7" i="3"/>
  <c r="I6" i="3"/>
  <c r="F6" i="3"/>
  <c r="C6" i="3"/>
  <c r="I5" i="3"/>
  <c r="F5" i="3"/>
  <c r="C5" i="3"/>
  <c r="I4" i="3"/>
  <c r="F4" i="3"/>
  <c r="C4" i="3"/>
</calcChain>
</file>

<file path=xl/sharedStrings.xml><?xml version="1.0" encoding="utf-8"?>
<sst xmlns="http://schemas.openxmlformats.org/spreadsheetml/2006/main" count="726" uniqueCount="125">
  <si>
    <t>hcp-1</t>
  </si>
  <si>
    <t>hcp-3</t>
  </si>
  <si>
    <t>hcp-4</t>
  </si>
  <si>
    <t>hcp-5</t>
  </si>
  <si>
    <t>hcp-6</t>
  </si>
  <si>
    <t>hcp-7</t>
  </si>
  <si>
    <t>hcp-8</t>
  </si>
  <si>
    <t>hcp-10</t>
  </si>
  <si>
    <t>hcp-11</t>
  </si>
  <si>
    <t>hcp-12</t>
  </si>
  <si>
    <t>hcp-16</t>
  </si>
  <si>
    <t>hcp-2</t>
  </si>
  <si>
    <t>hcp-2</t>
    <phoneticPr fontId="1" type="noConversion"/>
  </si>
  <si>
    <t>hcp-9</t>
  </si>
  <si>
    <t>hcp-9</t>
    <phoneticPr fontId="1" type="noConversion"/>
  </si>
  <si>
    <t>hcp-13</t>
  </si>
  <si>
    <t>hcp-13</t>
    <phoneticPr fontId="1" type="noConversion"/>
  </si>
  <si>
    <t>hcp-14</t>
  </si>
  <si>
    <t>hcp-14</t>
    <phoneticPr fontId="1" type="noConversion"/>
  </si>
  <si>
    <t>hcp-15</t>
  </si>
  <si>
    <t>hcp-15</t>
    <phoneticPr fontId="1" type="noConversion"/>
  </si>
  <si>
    <t>none</t>
    <phoneticPr fontId="1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</si>
  <si>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scheme val="minor"/>
      </rPr>
      <t>G</t>
    </r>
    <r>
      <rPr>
        <vertAlign val="subscript"/>
        <sz val="11"/>
        <color theme="1"/>
        <rFont val="等线"/>
        <scheme val="minor"/>
      </rPr>
      <t>H*</t>
    </r>
    <r>
      <rPr>
        <sz val="11"/>
        <color theme="1"/>
        <rFont val="等线"/>
        <family val="2"/>
        <charset val="134"/>
        <scheme val="minor"/>
      </rPr>
      <t>（eV）</t>
    </r>
    <phoneticPr fontId="1" type="noConversion"/>
  </si>
  <si>
    <r>
      <t>ΔG</t>
    </r>
    <r>
      <rPr>
        <vertAlign val="subscript"/>
        <sz val="11"/>
        <color theme="1"/>
        <rFont val="等线"/>
        <scheme val="minor"/>
      </rPr>
      <t>H*</t>
    </r>
    <r>
      <rPr>
        <sz val="11"/>
        <color theme="1"/>
        <rFont val="等线"/>
        <family val="2"/>
        <scheme val="minor"/>
      </rPr>
      <t>（eV）</t>
    </r>
    <phoneticPr fontId="1" type="noConversion"/>
  </si>
  <si>
    <t>b-1</t>
    <phoneticPr fontId="1" type="noConversion"/>
  </si>
  <si>
    <t>b-3</t>
  </si>
  <si>
    <t>b-4</t>
  </si>
  <si>
    <t>b-5</t>
  </si>
  <si>
    <t>b-6</t>
  </si>
  <si>
    <t>b-7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</si>
  <si>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</si>
  <si>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</si>
  <si>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</si>
  <si>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</si>
  <si>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</si>
  <si>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</si>
  <si>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</si>
  <si>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</si>
  <si>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</si>
  <si>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b-2</t>
  </si>
  <si>
    <t>b-2</t>
    <phoneticPr fontId="1" type="noConversion"/>
  </si>
  <si>
    <t>fcc-1</t>
    <phoneticPr fontId="1" type="noConversion"/>
  </si>
  <si>
    <t>fcc-3</t>
    <phoneticPr fontId="1" type="noConversion"/>
  </si>
  <si>
    <t>fcc-4</t>
  </si>
  <si>
    <t>fcc-5</t>
  </si>
  <si>
    <t>fcc-6</t>
  </si>
  <si>
    <t>fcc-7</t>
  </si>
  <si>
    <t>fcc-8</t>
  </si>
  <si>
    <t>fcc-9</t>
    <phoneticPr fontId="1" type="noConversion"/>
  </si>
  <si>
    <t>fcc-10</t>
  </si>
  <si>
    <t>fcc-11</t>
    <phoneticPr fontId="1" type="noConversion"/>
  </si>
  <si>
    <t>fcc-12</t>
  </si>
  <si>
    <t>fcc-13</t>
  </si>
  <si>
    <t>fcc-15</t>
  </si>
  <si>
    <t>fcc-16</t>
  </si>
  <si>
    <t>fcc-2</t>
  </si>
  <si>
    <t>fcc-2</t>
    <phoneticPr fontId="1" type="noConversion"/>
  </si>
  <si>
    <t>fcc-14</t>
  </si>
  <si>
    <t>fcc-14</t>
    <phoneticPr fontId="1" type="noConversion"/>
  </si>
  <si>
    <t>b-1</t>
  </si>
  <si>
    <t>fcc-1</t>
  </si>
  <si>
    <t>fcc-3</t>
  </si>
  <si>
    <t>fcc-9</t>
  </si>
  <si>
    <t>fcc-11</t>
  </si>
  <si>
    <t>HEA</t>
    <phoneticPr fontId="1" type="noConversion"/>
  </si>
  <si>
    <t>0.5%HEA</t>
    <phoneticPr fontId="1" type="noConversion"/>
  </si>
  <si>
    <t>1.4%HEA</t>
    <phoneticPr fontId="1" type="noConversion"/>
  </si>
  <si>
    <t>2.3%HEA</t>
    <phoneticPr fontId="1" type="noConversion"/>
  </si>
  <si>
    <t>3.2%HEA</t>
    <phoneticPr fontId="1" type="noConversion"/>
  </si>
  <si>
    <t>4.1%HEA</t>
    <phoneticPr fontId="1" type="noConversion"/>
  </si>
  <si>
    <t>5%HEA</t>
    <phoneticPr fontId="1" type="noConversion"/>
  </si>
  <si>
    <t>5.9%HEA</t>
    <phoneticPr fontId="1" type="noConversion"/>
  </si>
  <si>
    <t>6.8%HEA</t>
    <phoneticPr fontId="1" type="noConversion"/>
  </si>
  <si>
    <t>C* on 5.9%HEA</t>
    <phoneticPr fontId="1" type="noConversion"/>
  </si>
  <si>
    <t>N* on 5.9%HEA</t>
    <phoneticPr fontId="1" type="noConversion"/>
  </si>
  <si>
    <t>O* on 5.9%HEA</t>
    <phoneticPr fontId="1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</si>
  <si>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scheme val="minor"/>
      </rPr>
      <t>E</t>
    </r>
    <r>
      <rPr>
        <vertAlign val="subscript"/>
        <sz val="11"/>
        <color theme="1"/>
        <rFont val="等线"/>
        <scheme val="minor"/>
      </rPr>
      <t>C*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</si>
  <si>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r>
      <t>ΔE</t>
    </r>
    <r>
      <rPr>
        <vertAlign val="subscript"/>
        <sz val="11"/>
        <color theme="1"/>
        <rFont val="等线"/>
        <scheme val="minor"/>
      </rPr>
      <t>C*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</si>
  <si>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r>
      <t>ΔE</t>
    </r>
    <r>
      <rPr>
        <vertAlign val="subscript"/>
        <sz val="11"/>
        <color theme="1"/>
        <rFont val="等线"/>
        <scheme val="minor"/>
      </rPr>
      <t>O*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</si>
  <si>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r>
      <t>ΔE</t>
    </r>
    <r>
      <rPr>
        <vertAlign val="subscript"/>
        <sz val="11"/>
        <color theme="1"/>
        <rFont val="等线"/>
        <scheme val="minor"/>
      </rPr>
      <t>N*</t>
    </r>
    <r>
      <rPr>
        <sz val="11"/>
        <color theme="1"/>
        <rFont val="等线"/>
        <family val="2"/>
        <scheme val="minor"/>
      </rPr>
      <t xml:space="preserve"> (eV)</t>
    </r>
    <phoneticPr fontId="1" type="noConversion"/>
  </si>
  <si>
    <t>IS1</t>
  </si>
  <si>
    <t>TS1</t>
  </si>
  <si>
    <t>MS1</t>
  </si>
  <si>
    <t>TS2</t>
  </si>
  <si>
    <t>MS2</t>
  </si>
  <si>
    <t>TS3</t>
  </si>
  <si>
    <t>MS3</t>
  </si>
  <si>
    <t>TS4</t>
  </si>
  <si>
    <t>MS4</t>
  </si>
  <si>
    <t>C* spillover</t>
    <phoneticPr fontId="1" type="noConversion"/>
  </si>
  <si>
    <t>O* spillover</t>
    <phoneticPr fontId="1" type="noConversion"/>
  </si>
  <si>
    <t>N* spillover</t>
    <phoneticPr fontId="1" type="noConversion"/>
  </si>
  <si>
    <t>total energy(eV)</t>
    <phoneticPr fontId="1" type="noConversion"/>
  </si>
  <si>
    <t>reaction energy/energy barrier(eV)</t>
    <phoneticPr fontId="1" type="noConversion"/>
  </si>
  <si>
    <t>H2</t>
  </si>
  <si>
    <t>f5</t>
  </si>
  <si>
    <t>h10</t>
  </si>
  <si>
    <t>f9</t>
  </si>
  <si>
    <t>h9</t>
  </si>
  <si>
    <t>f12</t>
  </si>
  <si>
    <t>TS5</t>
  </si>
  <si>
    <t>h13</t>
  </si>
  <si>
    <t>h13-f5</t>
  </si>
  <si>
    <t>TS6</t>
  </si>
  <si>
    <t>h13-h10</t>
  </si>
  <si>
    <t>TS7</t>
  </si>
  <si>
    <t>h13-f9</t>
  </si>
  <si>
    <t>TS8</t>
  </si>
  <si>
    <t>h13-f13</t>
  </si>
  <si>
    <t>TS10</t>
  </si>
  <si>
    <t>H2*</t>
  </si>
  <si>
    <t>E (eV)</t>
    <phoneticPr fontId="1" type="noConversion"/>
  </si>
  <si>
    <t>ZPE(eV)</t>
    <phoneticPr fontId="1" type="noConversion"/>
  </si>
  <si>
    <t>TS(eV)</t>
    <phoneticPr fontId="1" type="noConversion"/>
  </si>
  <si>
    <t>G(eV)</t>
    <phoneticPr fontId="1" type="noConversion"/>
  </si>
  <si>
    <t>HER on 5.9%HEA</t>
    <phoneticPr fontId="1" type="noConversion"/>
  </si>
  <si>
    <t>Bader charge of surface atoms on 1.4%HEA</t>
    <phoneticPr fontId="1" type="noConversion"/>
  </si>
  <si>
    <t>Bader charge of surface atoms on 2.3%HEA</t>
    <phoneticPr fontId="1" type="noConversion"/>
  </si>
  <si>
    <t>Bader charge of surface atoms on 3.2%HEA</t>
    <phoneticPr fontId="1" type="noConversion"/>
  </si>
  <si>
    <t>Bader charge of surface atoms on 4.1%HEA</t>
    <phoneticPr fontId="1" type="noConversion"/>
  </si>
  <si>
    <t>Bader charge of surface atoms on 5%HEA</t>
    <phoneticPr fontId="1" type="noConversion"/>
  </si>
  <si>
    <t>Bader charge of surface atoms on 5.9%HEA</t>
    <phoneticPr fontId="1" type="noConversion"/>
  </si>
  <si>
    <t>Bader charge of surface atoms on 6.8%HEA</t>
    <phoneticPr fontId="1" type="noConversion"/>
  </si>
  <si>
    <t>total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</si>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</sst>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vertAlign val="subscript"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2"/>
  <sheetViews>
    <sheetView tabSelected="1" topLeftCell="A204" workbookViewId="0">
      <selection activeCell="I152" sqref="I152"/>
    </sheetView>
  </sheetViews>
  <sheetFormatPr defaultRowHeight="14.25"/>
  <cols>
    <col min="1" max="16384" width="9" style="3"/>
  </cols>
  <sheetData>
    <row r="2" spans="1:6" ht="17.25">
      <c r="A2" s="1" t="s">
        <v>72</v>
      </c>
      <c r="B2" s="2" t="s">
        <v>22</v>
      </c>
      <c r="D2" s="3" t="s">
        <v>23</v>
      </c>
      <c r="F2" s="3" t="s">
        <v>23</v>
      </c>
    </row>
    <row r="3" spans="1:6">
      <c r="A3" s="3" t="s">
        <v>0</v>
      </c>
      <c r="B3" s="3">
        <v>-1.2373924999971031E-2</v>
      </c>
      <c r="C3" s="3" t="s">
        <v>24</v>
      </c>
      <c r="D3" s="3">
        <v>1.5477575000026E-2</v>
      </c>
      <c r="E3" s="3" t="s">
        <v>41</v>
      </c>
      <c r="F3" s="3">
        <v>5.0730524999997861E-2</v>
      </c>
    </row>
    <row r="4" spans="1:6">
      <c r="A4" s="3" t="s">
        <v>12</v>
      </c>
      <c r="B4" s="3">
        <v>2.4798855000020659E-2</v>
      </c>
      <c r="C4" s="3" t="s">
        <v>40</v>
      </c>
      <c r="D4" s="3">
        <v>-2.0149194999995679E-2</v>
      </c>
      <c r="E4" s="3" t="s">
        <v>56</v>
      </c>
      <c r="F4" s="3">
        <v>-1.9993804999963949E-2</v>
      </c>
    </row>
    <row r="5" spans="1:6">
      <c r="A5" s="3" t="s">
        <v>1</v>
      </c>
      <c r="B5" s="3" t="s">
        <v>21</v>
      </c>
      <c r="C5" s="3" t="s">
        <v>25</v>
      </c>
      <c r="D5" s="3">
        <v>-1.9258055000030971E-2</v>
      </c>
      <c r="E5" s="3" t="s">
        <v>42</v>
      </c>
      <c r="F5" s="3">
        <v>-4.4122649999929209E-3</v>
      </c>
    </row>
    <row r="6" spans="1:6">
      <c r="A6" s="3" t="s">
        <v>2</v>
      </c>
      <c r="B6" s="3">
        <v>-3.4604484999996465E-2</v>
      </c>
      <c r="C6" s="3" t="s">
        <v>26</v>
      </c>
      <c r="D6" s="3">
        <v>-3.0608224999988387E-2</v>
      </c>
      <c r="E6" s="3" t="s">
        <v>43</v>
      </c>
      <c r="F6" s="3">
        <v>-4.2761454999955539E-2</v>
      </c>
    </row>
    <row r="7" spans="1:6">
      <c r="A7" s="3" t="s">
        <v>3</v>
      </c>
      <c r="B7" s="3">
        <v>-5.674578500004035E-2</v>
      </c>
      <c r="C7" s="3" t="s">
        <v>27</v>
      </c>
      <c r="D7" s="3">
        <v>-3.8228734999969483E-2</v>
      </c>
      <c r="E7" s="3" t="s">
        <v>44</v>
      </c>
      <c r="F7" s="3">
        <v>-5.6040964999973575E-2</v>
      </c>
    </row>
    <row r="8" spans="1:6">
      <c r="A8" s="3" t="s">
        <v>4</v>
      </c>
      <c r="B8" s="3">
        <v>-8.0975749999732116E-3</v>
      </c>
      <c r="C8" s="3" t="s">
        <v>28</v>
      </c>
      <c r="D8" s="3">
        <v>-2.4590604999965571E-2</v>
      </c>
      <c r="E8" s="3" t="s">
        <v>45</v>
      </c>
      <c r="F8" s="3">
        <v>-1.6383094999988579E-2</v>
      </c>
    </row>
    <row r="9" spans="1:6">
      <c r="A9" s="3" t="s">
        <v>5</v>
      </c>
      <c r="B9" s="3">
        <v>-5.6334149999850425E-3</v>
      </c>
      <c r="C9" s="3" t="s">
        <v>29</v>
      </c>
      <c r="D9" s="3">
        <v>-1.0933350000152942E-3</v>
      </c>
      <c r="E9" s="3" t="s">
        <v>46</v>
      </c>
      <c r="F9" s="3">
        <v>2.2674255000018739E-2</v>
      </c>
    </row>
    <row r="10" spans="1:6">
      <c r="A10" s="3" t="s">
        <v>6</v>
      </c>
      <c r="B10" s="3">
        <v>9.0042965000058039E-2</v>
      </c>
      <c r="C10" s="3" t="s">
        <v>30</v>
      </c>
      <c r="D10" s="3">
        <v>-2.9039250000062466E-3</v>
      </c>
      <c r="E10" s="3" t="s">
        <v>47</v>
      </c>
      <c r="F10" s="3">
        <v>-5.6028844999965521E-2</v>
      </c>
    </row>
    <row r="11" spans="1:6">
      <c r="A11" s="3" t="s">
        <v>14</v>
      </c>
      <c r="B11" s="3">
        <v>-4.7489354999989963E-2</v>
      </c>
      <c r="C11" s="3" t="s">
        <v>31</v>
      </c>
      <c r="D11" s="3">
        <v>3.4758344999992197E-2</v>
      </c>
      <c r="E11" s="3" t="s">
        <v>48</v>
      </c>
      <c r="F11" s="3">
        <v>-2.7911354999965887E-2</v>
      </c>
    </row>
    <row r="12" spans="1:6">
      <c r="A12" s="3" t="s">
        <v>7</v>
      </c>
      <c r="B12" s="3" t="s">
        <v>21</v>
      </c>
      <c r="C12" s="3" t="s">
        <v>32</v>
      </c>
      <c r="D12" s="3">
        <v>-6.6522555000013917E-2</v>
      </c>
      <c r="E12" s="3" t="s">
        <v>49</v>
      </c>
      <c r="F12" s="3">
        <v>-1.9141565000048821E-2</v>
      </c>
    </row>
    <row r="13" spans="1:6">
      <c r="A13" s="3" t="s">
        <v>8</v>
      </c>
      <c r="B13" s="3">
        <v>6.5619150000122417E-3</v>
      </c>
      <c r="C13" s="3" t="s">
        <v>33</v>
      </c>
      <c r="D13" s="3">
        <v>6.9632425000057729E-2</v>
      </c>
      <c r="E13" s="3" t="s">
        <v>50</v>
      </c>
      <c r="F13" s="3">
        <v>4.0499934999949083E-2</v>
      </c>
    </row>
    <row r="14" spans="1:6">
      <c r="A14" s="3" t="s">
        <v>9</v>
      </c>
      <c r="B14" s="3">
        <v>4.9935974999974597E-2</v>
      </c>
      <c r="C14" s="3" t="s">
        <v>34</v>
      </c>
      <c r="D14" s="3">
        <v>2.0843175000030634E-2</v>
      </c>
      <c r="E14" s="3" t="s">
        <v>51</v>
      </c>
      <c r="F14" s="3">
        <v>3.8907224999994661E-2</v>
      </c>
    </row>
    <row r="15" spans="1:6">
      <c r="A15" s="3" t="s">
        <v>16</v>
      </c>
      <c r="B15" s="3">
        <v>6.5132894999968549E-2</v>
      </c>
      <c r="C15" s="3" t="s">
        <v>35</v>
      </c>
      <c r="D15" s="3">
        <v>8.1816564999988906E-2</v>
      </c>
      <c r="E15" s="3" t="s">
        <v>52</v>
      </c>
      <c r="F15" s="3">
        <v>8.6282994999968388E-2</v>
      </c>
    </row>
    <row r="16" spans="1:6">
      <c r="A16" s="3" t="s">
        <v>18</v>
      </c>
      <c r="B16" s="3">
        <v>-3.7469025000015144E-2</v>
      </c>
      <c r="C16" s="3" t="s">
        <v>36</v>
      </c>
      <c r="D16" s="3">
        <v>-9.5426350000105131E-3</v>
      </c>
      <c r="E16" s="3" t="s">
        <v>58</v>
      </c>
      <c r="F16" s="3">
        <v>-7.2682894999965164E-2</v>
      </c>
    </row>
    <row r="17" spans="1:6">
      <c r="A17" s="3" t="s">
        <v>20</v>
      </c>
      <c r="B17" s="3">
        <v>-7.1321625000003941E-2</v>
      </c>
      <c r="C17" s="3" t="s">
        <v>37</v>
      </c>
      <c r="D17" s="3">
        <v>-7.3575750000225426E-3</v>
      </c>
      <c r="E17" s="3" t="s">
        <v>53</v>
      </c>
      <c r="F17" s="3">
        <v>-5.0198934999976963E-2</v>
      </c>
    </row>
    <row r="18" spans="1:6">
      <c r="A18" s="3" t="s">
        <v>10</v>
      </c>
      <c r="B18" s="3">
        <v>-4.9037044999985291E-2</v>
      </c>
      <c r="C18" s="3" t="s">
        <v>38</v>
      </c>
      <c r="D18" s="3">
        <v>-5.795249500000299E-2</v>
      </c>
      <c r="E18" s="3" t="s">
        <v>54</v>
      </c>
      <c r="F18" s="3">
        <v>-3.2875296000050902E-2</v>
      </c>
    </row>
    <row r="20" spans="1:6">
      <c r="A20" s="1" t="s">
        <v>71</v>
      </c>
    </row>
    <row r="21" spans="1:6">
      <c r="A21" s="3" t="s">
        <v>0</v>
      </c>
      <c r="B21" s="3">
        <v>-3.7702804999988793E-2</v>
      </c>
      <c r="C21" s="3" t="s">
        <v>59</v>
      </c>
      <c r="D21" s="3">
        <v>-1.557450499996893E-2</v>
      </c>
      <c r="E21" s="3" t="s">
        <v>60</v>
      </c>
      <c r="F21" s="3">
        <v>2.0891150000954539E-3</v>
      </c>
    </row>
    <row r="22" spans="1:6">
      <c r="A22" s="3" t="s">
        <v>11</v>
      </c>
      <c r="B22" s="3" t="s">
        <v>21</v>
      </c>
      <c r="C22" s="3" t="s">
        <v>39</v>
      </c>
      <c r="D22" s="3">
        <v>1.9997815000059482E-2</v>
      </c>
      <c r="E22" s="3" t="s">
        <v>55</v>
      </c>
      <c r="F22" s="3" t="s">
        <v>21</v>
      </c>
    </row>
    <row r="23" spans="1:6">
      <c r="A23" s="3" t="s">
        <v>1</v>
      </c>
      <c r="B23" s="3" t="s">
        <v>21</v>
      </c>
      <c r="C23" s="3" t="s">
        <v>25</v>
      </c>
      <c r="D23" s="3">
        <v>-4.8530344999968555E-2</v>
      </c>
      <c r="E23" s="3" t="s">
        <v>61</v>
      </c>
      <c r="F23" s="3">
        <v>-3.2282994999953907E-2</v>
      </c>
    </row>
    <row r="24" spans="1:6">
      <c r="A24" s="3" t="s">
        <v>2</v>
      </c>
      <c r="B24" s="3">
        <v>-5.6526974999948187E-2</v>
      </c>
      <c r="C24" s="3" t="s">
        <v>26</v>
      </c>
      <c r="D24" s="3">
        <v>-4.9288155000007272E-2</v>
      </c>
      <c r="E24" s="3" t="s">
        <v>43</v>
      </c>
      <c r="F24" s="3">
        <v>-8.1776914999985628E-2</v>
      </c>
    </row>
    <row r="25" spans="1:6">
      <c r="A25" s="3" t="s">
        <v>3</v>
      </c>
      <c r="B25" s="3">
        <v>-8.3591814999985026E-2</v>
      </c>
      <c r="C25" s="3" t="s">
        <v>27</v>
      </c>
      <c r="D25" s="3">
        <v>-6.6825784999999804E-2</v>
      </c>
      <c r="E25" s="3" t="s">
        <v>44</v>
      </c>
      <c r="F25" s="3">
        <v>-9.9330485000003854E-2</v>
      </c>
    </row>
    <row r="26" spans="1:6">
      <c r="A26" s="3" t="s">
        <v>4</v>
      </c>
      <c r="B26" s="3">
        <v>-4.1421544999942661E-2</v>
      </c>
      <c r="C26" s="3" t="s">
        <v>28</v>
      </c>
      <c r="D26" s="3">
        <v>-4.6675274999992133E-2</v>
      </c>
      <c r="E26" s="3" t="s">
        <v>45</v>
      </c>
      <c r="F26" s="3">
        <v>-5.6767764999968939E-2</v>
      </c>
    </row>
    <row r="27" spans="1:6">
      <c r="A27" s="3" t="s">
        <v>5</v>
      </c>
      <c r="B27" s="3">
        <v>-3.8589354999950309E-2</v>
      </c>
      <c r="C27" s="3" t="s">
        <v>29</v>
      </c>
      <c r="D27" s="3">
        <v>-4.65586549999637E-2</v>
      </c>
      <c r="E27" s="3" t="s">
        <v>46</v>
      </c>
      <c r="F27" s="3">
        <v>-3.201792499994216E-2</v>
      </c>
    </row>
    <row r="28" spans="1:6">
      <c r="A28" s="3" t="s">
        <v>6</v>
      </c>
      <c r="B28" s="3">
        <v>4.8880865000049845E-2</v>
      </c>
      <c r="C28" s="3" t="s">
        <v>30</v>
      </c>
      <c r="D28" s="3" t="s">
        <v>21</v>
      </c>
      <c r="E28" s="3" t="s">
        <v>47</v>
      </c>
      <c r="F28" s="3">
        <v>-9.4420624999949077E-2</v>
      </c>
    </row>
    <row r="29" spans="1:6">
      <c r="A29" s="3" t="s">
        <v>13</v>
      </c>
      <c r="B29" s="3">
        <v>-4.416576500001046E-2</v>
      </c>
      <c r="C29" s="3" t="s">
        <v>31</v>
      </c>
      <c r="D29" s="3">
        <v>2.0816350000165684E-3</v>
      </c>
      <c r="E29" s="3" t="s">
        <v>62</v>
      </c>
      <c r="F29" s="3">
        <v>-6.6360315000005166E-2</v>
      </c>
    </row>
    <row r="30" spans="1:6">
      <c r="A30" s="3" t="s">
        <v>7</v>
      </c>
      <c r="B30" s="3">
        <v>-6.4214974999921459E-2</v>
      </c>
      <c r="C30" s="3" t="s">
        <v>32</v>
      </c>
      <c r="D30" s="3">
        <v>-7.5533814999979576E-2</v>
      </c>
      <c r="E30" s="3" t="s">
        <v>49</v>
      </c>
      <c r="F30" s="3">
        <v>-5.2140884999979598E-2</v>
      </c>
    </row>
    <row r="31" spans="1:6">
      <c r="A31" s="3" t="s">
        <v>8</v>
      </c>
      <c r="B31" s="3">
        <v>-2.795778500002033E-2</v>
      </c>
      <c r="C31" s="3" t="s">
        <v>33</v>
      </c>
      <c r="D31" s="3">
        <v>1.8094035000038922E-2</v>
      </c>
      <c r="E31" s="3" t="s">
        <v>63</v>
      </c>
      <c r="F31" s="3">
        <v>-9.3599249999636314E-3</v>
      </c>
    </row>
    <row r="32" spans="1:6">
      <c r="A32" s="3" t="s">
        <v>9</v>
      </c>
      <c r="B32" s="3">
        <v>7.5452350000011492E-3</v>
      </c>
      <c r="C32" s="3" t="s">
        <v>34</v>
      </c>
      <c r="D32" s="3">
        <v>-1.3259554999998535E-2</v>
      </c>
      <c r="E32" s="3" t="s">
        <v>51</v>
      </c>
      <c r="F32" s="3">
        <v>2.767885000017678E-3</v>
      </c>
    </row>
    <row r="33" spans="1:6">
      <c r="A33" s="3" t="s">
        <v>15</v>
      </c>
      <c r="B33" s="3">
        <v>7.523053499999488E-2</v>
      </c>
      <c r="C33" s="3" t="s">
        <v>35</v>
      </c>
      <c r="D33" s="3">
        <v>5.5164975000017158E-2</v>
      </c>
      <c r="E33" s="3" t="s">
        <v>52</v>
      </c>
      <c r="F33" s="3">
        <v>4.2233825000031366E-2</v>
      </c>
    </row>
    <row r="34" spans="1:6">
      <c r="A34" s="3" t="s">
        <v>17</v>
      </c>
      <c r="B34" s="3" t="s">
        <v>21</v>
      </c>
      <c r="C34" s="3" t="s">
        <v>36</v>
      </c>
      <c r="D34" s="3">
        <v>-4.2266904999913812E-2</v>
      </c>
      <c r="E34" s="3" t="s">
        <v>57</v>
      </c>
      <c r="F34" s="3" t="s">
        <v>21</v>
      </c>
    </row>
    <row r="35" spans="1:6">
      <c r="A35" s="3" t="s">
        <v>19</v>
      </c>
      <c r="B35" s="3">
        <v>-5.3362404999981017E-2</v>
      </c>
      <c r="C35" s="3" t="s">
        <v>37</v>
      </c>
      <c r="D35" s="3">
        <v>-4.1469714999956331E-2</v>
      </c>
      <c r="E35" s="3" t="s">
        <v>53</v>
      </c>
      <c r="F35" s="3">
        <v>-8.1279650999996456E-2</v>
      </c>
    </row>
    <row r="36" spans="1:6">
      <c r="A36" s="3" t="s">
        <v>10</v>
      </c>
      <c r="B36" s="3">
        <v>-5.8418405000005613E-2</v>
      </c>
      <c r="C36" s="3" t="s">
        <v>38</v>
      </c>
      <c r="D36" s="3">
        <v>-7.1754104999919299E-2</v>
      </c>
      <c r="E36" s="3" t="s">
        <v>54</v>
      </c>
      <c r="F36" s="3">
        <v>-5.3947044999980598E-2</v>
      </c>
    </row>
    <row r="38" spans="1:6">
      <c r="A38" s="4" t="s">
        <v>70</v>
      </c>
    </row>
    <row r="39" spans="1:6">
      <c r="A39" s="3" t="s">
        <v>0</v>
      </c>
      <c r="B39" s="3">
        <v>-7.7982895000055841E-2</v>
      </c>
      <c r="C39" s="3" t="s">
        <v>59</v>
      </c>
      <c r="D39" s="3">
        <v>-5.4840884999983963E-2</v>
      </c>
      <c r="E39" s="3" t="s">
        <v>60</v>
      </c>
      <c r="F39" s="3">
        <v>-4.1960415000070306E-2</v>
      </c>
    </row>
    <row r="40" spans="1:6">
      <c r="A40" s="3" t="s">
        <v>11</v>
      </c>
      <c r="B40" s="3">
        <v>-4.1117955000012252E-2</v>
      </c>
      <c r="C40" s="3" t="s">
        <v>39</v>
      </c>
      <c r="D40" s="3">
        <v>-1.0325235000046895E-2</v>
      </c>
      <c r="E40" s="3" t="s">
        <v>55</v>
      </c>
      <c r="F40" s="3">
        <v>-9.2216684999990584E-2</v>
      </c>
    </row>
    <row r="41" spans="1:6">
      <c r="A41" s="3" t="s">
        <v>1</v>
      </c>
      <c r="B41" s="3">
        <v>-8.212901499997205E-2</v>
      </c>
      <c r="C41" s="3" t="s">
        <v>25</v>
      </c>
      <c r="D41" s="3">
        <v>-8.0577295000019866E-2</v>
      </c>
      <c r="E41" s="3" t="s">
        <v>61</v>
      </c>
      <c r="F41" s="3">
        <v>-7.0220534999983819E-2</v>
      </c>
    </row>
    <row r="42" spans="1:6">
      <c r="A42" s="3" t="s">
        <v>2</v>
      </c>
      <c r="B42" s="3">
        <v>-9.531326499996684E-2</v>
      </c>
      <c r="C42" s="3" t="s">
        <v>26</v>
      </c>
      <c r="D42" s="3">
        <v>-8.3419885000020066E-2</v>
      </c>
      <c r="E42" s="3" t="s">
        <v>43</v>
      </c>
      <c r="F42" s="3">
        <v>-0.11835242500001986</v>
      </c>
    </row>
    <row r="43" spans="1:6">
      <c r="A43" s="3" t="s">
        <v>3</v>
      </c>
      <c r="B43" s="3">
        <v>-0.1094564850000177</v>
      </c>
      <c r="C43" s="3" t="s">
        <v>27</v>
      </c>
      <c r="D43" s="3">
        <v>-9.4643975000004765E-2</v>
      </c>
      <c r="E43" s="3" t="s">
        <v>44</v>
      </c>
      <c r="F43" s="3">
        <v>-0.13547919500002426</v>
      </c>
    </row>
    <row r="44" spans="1:6">
      <c r="A44" s="3" t="s">
        <v>4</v>
      </c>
      <c r="B44" s="3">
        <v>-7.4598155000054511E-2</v>
      </c>
      <c r="C44" s="3" t="s">
        <v>28</v>
      </c>
      <c r="D44" s="3">
        <v>-7.8243014999949345E-2</v>
      </c>
      <c r="E44" s="3" t="s">
        <v>45</v>
      </c>
      <c r="F44" s="3">
        <v>-9.7236755000047914E-2</v>
      </c>
    </row>
    <row r="45" spans="1:6">
      <c r="A45" s="3" t="s">
        <v>5</v>
      </c>
      <c r="B45" s="3">
        <v>-7.9198975000005056E-2</v>
      </c>
      <c r="C45" s="3" t="s">
        <v>29</v>
      </c>
      <c r="D45" s="3">
        <v>-9.0432604999997501E-2</v>
      </c>
      <c r="E45" s="3" t="s">
        <v>46</v>
      </c>
      <c r="F45" s="3">
        <v>-7.3151865000064653E-2</v>
      </c>
    </row>
    <row r="46" spans="1:6">
      <c r="A46" s="3" t="s">
        <v>6</v>
      </c>
      <c r="B46" s="3">
        <v>4.0555350000124335E-3</v>
      </c>
      <c r="C46" s="3" t="s">
        <v>30</v>
      </c>
      <c r="D46" s="3" t="s">
        <v>21</v>
      </c>
      <c r="E46" s="3" t="s">
        <v>47</v>
      </c>
      <c r="F46" s="3">
        <v>-0.13250434499998054</v>
      </c>
    </row>
    <row r="47" spans="1:6">
      <c r="A47" s="3" t="s">
        <v>13</v>
      </c>
      <c r="B47" s="3">
        <v>-7.1299904999997388E-2</v>
      </c>
      <c r="C47" s="3" t="s">
        <v>31</v>
      </c>
      <c r="D47" s="3">
        <v>-2.9459505000041908E-2</v>
      </c>
      <c r="E47" s="3" t="s">
        <v>62</v>
      </c>
      <c r="F47" s="3">
        <v>-0.10069031500001646</v>
      </c>
    </row>
    <row r="48" spans="1:6">
      <c r="A48" s="3" t="s">
        <v>7</v>
      </c>
      <c r="B48" s="3">
        <v>-8.7367265000019678E-2</v>
      </c>
      <c r="C48" s="3" t="s">
        <v>32</v>
      </c>
      <c r="D48" s="3">
        <v>-0.10365980500001459</v>
      </c>
      <c r="E48" s="3" t="s">
        <v>49</v>
      </c>
      <c r="F48" s="3">
        <v>-9.4541655000065283E-2</v>
      </c>
    </row>
    <row r="49" spans="1:6">
      <c r="A49" s="3" t="s">
        <v>8</v>
      </c>
      <c r="B49" s="3">
        <v>-7.2909464999960427E-2</v>
      </c>
      <c r="C49" s="3" t="s">
        <v>33</v>
      </c>
      <c r="D49" s="3">
        <v>-3.8098105000025306E-2</v>
      </c>
      <c r="E49" s="3" t="s">
        <v>63</v>
      </c>
      <c r="F49" s="3">
        <v>-5.978395500006517E-2</v>
      </c>
    </row>
    <row r="50" spans="1:6">
      <c r="A50" s="3" t="s">
        <v>9</v>
      </c>
      <c r="B50" s="3">
        <v>-3.7272734999995727E-2</v>
      </c>
      <c r="C50" s="3" t="s">
        <v>34</v>
      </c>
      <c r="D50" s="3">
        <v>-5.1388115000016832E-2</v>
      </c>
      <c r="E50" s="3" t="s">
        <v>51</v>
      </c>
      <c r="F50" s="3">
        <v>-3.9104664999976002E-2</v>
      </c>
    </row>
    <row r="51" spans="1:6">
      <c r="A51" s="3" t="s">
        <v>15</v>
      </c>
      <c r="B51" s="3">
        <v>2.9646375000019098E-2</v>
      </c>
      <c r="C51" s="3" t="s">
        <v>35</v>
      </c>
      <c r="D51" s="3">
        <v>1.5144694999938757E-2</v>
      </c>
      <c r="E51" s="3" t="s">
        <v>52</v>
      </c>
      <c r="F51" s="3">
        <v>-1.7568750000203082E-3</v>
      </c>
    </row>
    <row r="52" spans="1:6">
      <c r="A52" s="3" t="s">
        <v>17</v>
      </c>
      <c r="B52" s="3">
        <v>-6.8365865000040493E-2</v>
      </c>
      <c r="C52" s="3" t="s">
        <v>36</v>
      </c>
      <c r="D52" s="3">
        <v>-0.15136552500002498</v>
      </c>
      <c r="E52" s="3" t="s">
        <v>57</v>
      </c>
      <c r="F52" s="3">
        <v>-0.13125367499999019</v>
      </c>
    </row>
    <row r="53" spans="1:6">
      <c r="A53" s="3" t="s">
        <v>19</v>
      </c>
      <c r="B53" s="3">
        <v>-8.834383500005405E-2</v>
      </c>
      <c r="C53" s="3" t="s">
        <v>37</v>
      </c>
      <c r="D53" s="3">
        <v>-8.1042225000040879E-2</v>
      </c>
      <c r="E53" s="3" t="s">
        <v>53</v>
      </c>
      <c r="F53" s="3">
        <v>-0.11950031499999003</v>
      </c>
    </row>
    <row r="54" spans="1:6">
      <c r="A54" s="3" t="s">
        <v>10</v>
      </c>
      <c r="B54" s="3">
        <v>-8.7497025000012663E-2</v>
      </c>
      <c r="C54" s="3" t="s">
        <v>38</v>
      </c>
      <c r="D54" s="3">
        <v>-9.8735764999966058E-2</v>
      </c>
      <c r="E54" s="3" t="s">
        <v>54</v>
      </c>
      <c r="F54" s="3">
        <v>-8.947283500004577E-2</v>
      </c>
    </row>
    <row r="56" spans="1:6">
      <c r="A56" s="1" t="s">
        <v>69</v>
      </c>
    </row>
    <row r="57" spans="1:6">
      <c r="A57" s="3" t="s">
        <v>0</v>
      </c>
      <c r="B57" s="3">
        <v>-0.11771679500004328</v>
      </c>
      <c r="C57" s="3" t="s">
        <v>59</v>
      </c>
      <c r="D57" s="3">
        <v>-9.6290765000056844E-2</v>
      </c>
      <c r="E57" s="3" t="s">
        <v>60</v>
      </c>
      <c r="F57" s="3">
        <v>-7.8027255000059803E-2</v>
      </c>
    </row>
    <row r="58" spans="1:6">
      <c r="A58" s="3" t="s">
        <v>11</v>
      </c>
      <c r="B58" s="3">
        <v>-4.7059945000008874E-2</v>
      </c>
      <c r="C58" s="3" t="s">
        <v>39</v>
      </c>
      <c r="D58" s="3">
        <v>-2.9795084999997279E-2</v>
      </c>
      <c r="E58" s="3" t="s">
        <v>55</v>
      </c>
      <c r="F58" s="3">
        <v>-0.12650791499999858</v>
      </c>
    </row>
    <row r="59" spans="1:6">
      <c r="A59" s="3" t="s">
        <v>1</v>
      </c>
      <c r="B59" s="3" t="s">
        <v>21</v>
      </c>
      <c r="C59" s="3" t="s">
        <v>25</v>
      </c>
      <c r="D59" s="3">
        <v>-0.11431130500000908</v>
      </c>
      <c r="E59" s="3" t="s">
        <v>61</v>
      </c>
      <c r="F59" s="3">
        <v>-0.1022110750000218</v>
      </c>
    </row>
    <row r="60" spans="1:6">
      <c r="A60" s="3" t="s">
        <v>2</v>
      </c>
      <c r="B60" s="3">
        <v>-0.1300217650000457</v>
      </c>
      <c r="C60" s="3" t="s">
        <v>26</v>
      </c>
      <c r="D60" s="3">
        <v>-0.13971481499999872</v>
      </c>
      <c r="E60" s="3" t="s">
        <v>43</v>
      </c>
      <c r="F60" s="3">
        <v>-0.15180646500000083</v>
      </c>
    </row>
    <row r="61" spans="1:6">
      <c r="A61" s="3" t="s">
        <v>3</v>
      </c>
      <c r="B61" s="3">
        <v>-0.13016134500004117</v>
      </c>
      <c r="C61" s="3" t="s">
        <v>27</v>
      </c>
      <c r="D61" s="3">
        <v>-0.12493940499997169</v>
      </c>
      <c r="E61" s="3" t="s">
        <v>44</v>
      </c>
      <c r="F61" s="3">
        <v>-0.16470486500004089</v>
      </c>
    </row>
    <row r="62" spans="1:6">
      <c r="A62" s="3" t="s">
        <v>4</v>
      </c>
      <c r="B62" s="3">
        <v>-0.10939637500002508</v>
      </c>
      <c r="C62" s="3" t="s">
        <v>28</v>
      </c>
      <c r="D62" s="3">
        <v>-0.12110577499999753</v>
      </c>
      <c r="E62" s="3" t="s">
        <v>45</v>
      </c>
      <c r="F62" s="3">
        <v>-0.13615609499999781</v>
      </c>
    </row>
    <row r="63" spans="1:6">
      <c r="A63" s="3" t="s">
        <v>5</v>
      </c>
      <c r="B63" s="3">
        <v>-0.11040391499995739</v>
      </c>
      <c r="C63" s="3" t="s">
        <v>29</v>
      </c>
      <c r="D63" s="3">
        <v>-0.12823331499999657</v>
      </c>
      <c r="E63" s="3" t="s">
        <v>46</v>
      </c>
      <c r="F63" s="3">
        <v>-0.10859971499997645</v>
      </c>
    </row>
    <row r="64" spans="1:6">
      <c r="A64" s="3" t="s">
        <v>6</v>
      </c>
      <c r="B64" s="3">
        <v>-3.1857734999968024E-2</v>
      </c>
      <c r="C64" s="3" t="s">
        <v>30</v>
      </c>
      <c r="D64" s="3" t="s">
        <v>21</v>
      </c>
      <c r="E64" s="3" t="s">
        <v>47</v>
      </c>
      <c r="F64" s="3">
        <v>-0.16427624500000437</v>
      </c>
    </row>
    <row r="65" spans="1:6">
      <c r="A65" s="3" t="s">
        <v>13</v>
      </c>
      <c r="B65" s="3">
        <v>-8.7198945000019457E-2</v>
      </c>
      <c r="C65" s="3" t="s">
        <v>31</v>
      </c>
      <c r="D65" s="3">
        <v>-7.4323415000045578E-2</v>
      </c>
      <c r="E65" s="3" t="s">
        <v>62</v>
      </c>
      <c r="F65" s="3">
        <v>-0.13535093500002748</v>
      </c>
    </row>
    <row r="66" spans="1:6">
      <c r="A66" s="3" t="s">
        <v>7</v>
      </c>
      <c r="B66" s="3">
        <v>-0.11438131499995396</v>
      </c>
      <c r="C66" s="3" t="s">
        <v>32</v>
      </c>
      <c r="D66" s="3">
        <v>-0.13503966500003006</v>
      </c>
      <c r="E66" s="3" t="s">
        <v>49</v>
      </c>
      <c r="F66" s="3">
        <v>-0.13438893500001203</v>
      </c>
    </row>
    <row r="67" spans="1:6">
      <c r="A67" s="3" t="s">
        <v>8</v>
      </c>
      <c r="B67" s="3">
        <v>-0.1122006450000379</v>
      </c>
      <c r="C67" s="3" t="s">
        <v>33</v>
      </c>
      <c r="D67" s="3">
        <v>-7.5411755000012626E-2</v>
      </c>
      <c r="E67" s="3" t="s">
        <v>63</v>
      </c>
      <c r="F67" s="3">
        <v>-9.9788925000049211E-2</v>
      </c>
    </row>
    <row r="68" spans="1:6">
      <c r="A68" s="3" t="s">
        <v>9</v>
      </c>
      <c r="B68" s="3">
        <v>-7.1156465000009383E-2</v>
      </c>
      <c r="C68" s="3" t="s">
        <v>34</v>
      </c>
      <c r="D68" s="3">
        <v>-8.7078505000030226E-2</v>
      </c>
      <c r="E68" s="3" t="s">
        <v>51</v>
      </c>
      <c r="F68" s="3">
        <v>-7.7601525000042137E-2</v>
      </c>
    </row>
    <row r="69" spans="1:6">
      <c r="A69" s="3" t="s">
        <v>15</v>
      </c>
      <c r="B69" s="3">
        <v>-6.0949050000624894E-3</v>
      </c>
      <c r="C69" s="3" t="s">
        <v>35</v>
      </c>
      <c r="D69" s="3">
        <v>-1.8981974999982221E-2</v>
      </c>
      <c r="E69" s="3" t="s">
        <v>52</v>
      </c>
      <c r="F69" s="3">
        <v>-4.1307185000001745E-2</v>
      </c>
    </row>
    <row r="70" spans="1:6">
      <c r="A70" s="3" t="s">
        <v>17</v>
      </c>
      <c r="B70" s="3">
        <v>-8.090017500001867E-2</v>
      </c>
      <c r="C70" s="3" t="s">
        <v>36</v>
      </c>
      <c r="D70" s="3">
        <v>-0.11663385499998302</v>
      </c>
      <c r="E70" s="3" t="s">
        <v>57</v>
      </c>
      <c r="F70" s="3">
        <v>-0.15716548500001526</v>
      </c>
    </row>
    <row r="71" spans="1:6">
      <c r="A71" s="3" t="s">
        <v>19</v>
      </c>
      <c r="B71" s="3">
        <v>-0.11639163500002159</v>
      </c>
      <c r="C71" s="3" t="s">
        <v>37</v>
      </c>
      <c r="D71" s="3">
        <v>-0.12241583499997777</v>
      </c>
      <c r="E71" s="3" t="s">
        <v>53</v>
      </c>
      <c r="F71" s="3">
        <v>-0.14924251499997698</v>
      </c>
    </row>
    <row r="72" spans="1:6">
      <c r="A72" s="3" t="s">
        <v>10</v>
      </c>
      <c r="B72" s="3">
        <v>-0.11386030500001088</v>
      </c>
      <c r="C72" s="3" t="s">
        <v>38</v>
      </c>
      <c r="D72" s="3">
        <v>-0.12627618500000271</v>
      </c>
      <c r="E72" s="3" t="s">
        <v>54</v>
      </c>
      <c r="F72" s="3">
        <v>-0.1218557950000525</v>
      </c>
    </row>
    <row r="74" spans="1:6">
      <c r="A74" s="1" t="s">
        <v>68</v>
      </c>
    </row>
    <row r="75" spans="1:6">
      <c r="A75" s="3" t="s">
        <v>0</v>
      </c>
      <c r="B75" s="3">
        <v>-0.16130014500004908</v>
      </c>
      <c r="C75" s="3" t="s">
        <v>59</v>
      </c>
      <c r="D75" s="3">
        <v>-0.13659035500001782</v>
      </c>
      <c r="E75" s="3" t="s">
        <v>60</v>
      </c>
      <c r="F75" s="3">
        <v>-0.12732069500004517</v>
      </c>
    </row>
    <row r="76" spans="1:6">
      <c r="A76" s="3" t="s">
        <v>11</v>
      </c>
      <c r="B76" s="3">
        <v>-9.1034895000015048E-2</v>
      </c>
      <c r="C76" s="3" t="s">
        <v>39</v>
      </c>
      <c r="D76" s="3">
        <v>-0.16559274500003429</v>
      </c>
      <c r="E76" s="3" t="s">
        <v>55</v>
      </c>
      <c r="F76" s="3">
        <v>-0.16239517499997991</v>
      </c>
    </row>
    <row r="77" spans="1:6">
      <c r="A77" s="3" t="s">
        <v>1</v>
      </c>
      <c r="B77" s="3">
        <v>-0.10385920500000001</v>
      </c>
      <c r="C77" s="3" t="s">
        <v>25</v>
      </c>
      <c r="D77" s="3">
        <v>-0.15261576500001528</v>
      </c>
      <c r="E77" s="3" t="s">
        <v>61</v>
      </c>
      <c r="F77" s="3">
        <v>-0.15022331500001318</v>
      </c>
    </row>
    <row r="78" spans="1:6">
      <c r="A78" s="3" t="s">
        <v>2</v>
      </c>
      <c r="B78" s="3">
        <v>-0.1748947650000412</v>
      </c>
      <c r="C78" s="3" t="s">
        <v>26</v>
      </c>
      <c r="D78" s="3">
        <v>-0.1744618850000359</v>
      </c>
      <c r="E78" s="3" t="s">
        <v>43</v>
      </c>
      <c r="F78" s="3">
        <v>-0.19391352499997883</v>
      </c>
    </row>
    <row r="79" spans="1:6">
      <c r="A79" s="3" t="s">
        <v>3</v>
      </c>
      <c r="B79" s="3">
        <v>-0.16570868500003488</v>
      </c>
      <c r="C79" s="3" t="s">
        <v>27</v>
      </c>
      <c r="D79" s="3">
        <v>-0.15732398500001299</v>
      </c>
      <c r="E79" s="3" t="s">
        <v>44</v>
      </c>
      <c r="F79" s="3">
        <v>-0.21199779500001004</v>
      </c>
    </row>
    <row r="80" spans="1:6">
      <c r="A80" s="3" t="s">
        <v>4</v>
      </c>
      <c r="B80" s="3">
        <v>-0.15429439500003017</v>
      </c>
      <c r="C80" s="3" t="s">
        <v>28</v>
      </c>
      <c r="D80" s="3">
        <v>-0.16032097499999853</v>
      </c>
      <c r="E80" s="3" t="s">
        <v>45</v>
      </c>
      <c r="F80" s="3">
        <v>-0.18480651499999912</v>
      </c>
    </row>
    <row r="81" spans="1:6">
      <c r="A81" s="3" t="s">
        <v>5</v>
      </c>
      <c r="B81" s="3">
        <v>-0.15093690499998846</v>
      </c>
      <c r="C81" s="3" t="s">
        <v>29</v>
      </c>
      <c r="D81" s="3">
        <v>-0.16698282499999895</v>
      </c>
      <c r="E81" s="3" t="s">
        <v>46</v>
      </c>
      <c r="F81" s="3">
        <v>-0.15374304500000679</v>
      </c>
    </row>
    <row r="82" spans="1:6">
      <c r="A82" s="3" t="s">
        <v>6</v>
      </c>
      <c r="B82" s="3">
        <v>-7.6374214999995083E-2</v>
      </c>
      <c r="C82" s="3" t="s">
        <v>30</v>
      </c>
      <c r="D82" s="3" t="s">
        <v>21</v>
      </c>
      <c r="E82" s="3" t="s">
        <v>47</v>
      </c>
      <c r="F82" s="3">
        <v>-0.20614098499999844</v>
      </c>
    </row>
    <row r="83" spans="1:6">
      <c r="A83" s="3" t="s">
        <v>13</v>
      </c>
      <c r="B83" s="3">
        <v>-0.1274791950000429</v>
      </c>
      <c r="C83" s="3" t="s">
        <v>31</v>
      </c>
      <c r="D83" s="3">
        <v>-0.10845179500001567</v>
      </c>
      <c r="E83" s="3" t="s">
        <v>62</v>
      </c>
      <c r="F83" s="3">
        <v>-0.17871067499999871</v>
      </c>
    </row>
    <row r="84" spans="1:6">
      <c r="A84" s="3" t="s">
        <v>7</v>
      </c>
      <c r="B84" s="3">
        <v>-0.15415423499997249</v>
      </c>
      <c r="C84" s="3" t="s">
        <v>32</v>
      </c>
      <c r="D84" s="3">
        <v>-0.16990575500006688</v>
      </c>
      <c r="E84" s="3" t="s">
        <v>49</v>
      </c>
      <c r="F84" s="3">
        <v>-0.18255381500001366</v>
      </c>
    </row>
    <row r="85" spans="1:6">
      <c r="A85" s="3" t="s">
        <v>8</v>
      </c>
      <c r="B85" s="3">
        <v>-0.16115694500002409</v>
      </c>
      <c r="C85" s="3" t="s">
        <v>33</v>
      </c>
      <c r="D85" s="3">
        <v>-0.12015040500001195</v>
      </c>
      <c r="E85" s="3" t="s">
        <v>63</v>
      </c>
      <c r="F85" s="3">
        <v>-0.15177307500005899</v>
      </c>
    </row>
    <row r="86" spans="1:6">
      <c r="A86" s="3" t="s">
        <v>9</v>
      </c>
      <c r="B86" s="3">
        <v>-0.11808486500002235</v>
      </c>
      <c r="C86" s="3" t="s">
        <v>34</v>
      </c>
      <c r="D86" s="3">
        <v>-0.12879303500000905</v>
      </c>
      <c r="E86" s="3" t="s">
        <v>51</v>
      </c>
      <c r="F86" s="3">
        <v>-0.12846730500002312</v>
      </c>
    </row>
    <row r="87" spans="1:6">
      <c r="A87" s="3" t="s">
        <v>15</v>
      </c>
      <c r="B87" s="3">
        <v>-5.7589875000027213E-2</v>
      </c>
      <c r="C87" s="3" t="s">
        <v>35</v>
      </c>
      <c r="D87" s="3">
        <v>-5.9492095000003964E-2</v>
      </c>
      <c r="E87" s="3" t="s">
        <v>52</v>
      </c>
      <c r="F87" s="3">
        <v>-9.3860675000038363E-2</v>
      </c>
    </row>
    <row r="88" spans="1:6">
      <c r="A88" s="3" t="s">
        <v>17</v>
      </c>
      <c r="B88" s="3">
        <v>-0.1265820550000365</v>
      </c>
      <c r="C88" s="3" t="s">
        <v>36</v>
      </c>
      <c r="D88" s="3">
        <v>-0.15940125500004232</v>
      </c>
      <c r="E88" s="3" t="s">
        <v>57</v>
      </c>
      <c r="F88" s="3">
        <v>-0.20057120500002501</v>
      </c>
    </row>
    <row r="89" spans="1:6">
      <c r="A89" s="3" t="s">
        <v>19</v>
      </c>
      <c r="B89" s="3">
        <v>-0.16308738500004782</v>
      </c>
      <c r="C89" s="3" t="s">
        <v>37</v>
      </c>
      <c r="D89" s="3">
        <v>-0.16318363500000377</v>
      </c>
      <c r="E89" s="3" t="s">
        <v>53</v>
      </c>
      <c r="F89" s="3">
        <v>-0.19566639499999727</v>
      </c>
    </row>
    <row r="90" spans="1:6">
      <c r="A90" s="3" t="s">
        <v>10</v>
      </c>
      <c r="B90" s="3">
        <v>-0.15349161500001518</v>
      </c>
      <c r="C90" s="3" t="s">
        <v>38</v>
      </c>
      <c r="D90" s="3">
        <v>-0.15767657499999022</v>
      </c>
      <c r="E90" s="3" t="s">
        <v>54</v>
      </c>
      <c r="F90" s="3">
        <v>-0.16796794500005152</v>
      </c>
    </row>
    <row r="92" spans="1:6">
      <c r="A92" s="1" t="s">
        <v>67</v>
      </c>
    </row>
    <row r="93" spans="1:6">
      <c r="A93" s="3" t="s">
        <v>0</v>
      </c>
      <c r="B93" s="3">
        <v>-0.19478459499999534</v>
      </c>
      <c r="C93" s="3" t="s">
        <v>59</v>
      </c>
      <c r="D93" s="3">
        <v>-0.16635289499999661</v>
      </c>
      <c r="E93" s="3" t="s">
        <v>60</v>
      </c>
      <c r="F93" s="3">
        <v>-0.1665407749999952</v>
      </c>
    </row>
    <row r="94" spans="1:6">
      <c r="A94" s="3" t="s">
        <v>11</v>
      </c>
      <c r="B94" s="3">
        <v>-0.12725310499997367</v>
      </c>
      <c r="C94" s="3" t="s">
        <v>39</v>
      </c>
      <c r="D94" s="3">
        <v>-0.19914516500001245</v>
      </c>
      <c r="E94" s="3" t="s">
        <v>55</v>
      </c>
      <c r="F94" s="3">
        <v>-0.19084678499997043</v>
      </c>
    </row>
    <row r="95" spans="1:6">
      <c r="A95" s="3" t="s">
        <v>1</v>
      </c>
      <c r="B95" s="3">
        <v>-0.14455496500000553</v>
      </c>
      <c r="C95" s="3" t="s">
        <v>25</v>
      </c>
      <c r="D95" s="3">
        <v>-0.17932342500001486</v>
      </c>
      <c r="E95" s="3" t="s">
        <v>61</v>
      </c>
      <c r="F95" s="3">
        <v>-0.18808499500000497</v>
      </c>
    </row>
    <row r="96" spans="1:6">
      <c r="A96" s="3" t="s">
        <v>2</v>
      </c>
      <c r="B96" s="3">
        <v>-0.20669516499999308</v>
      </c>
      <c r="C96" s="3" t="s">
        <v>26</v>
      </c>
      <c r="D96" s="3">
        <v>-0.20037440499999892</v>
      </c>
      <c r="E96" s="3" t="s">
        <v>43</v>
      </c>
      <c r="F96" s="3">
        <v>-0.22407499499997474</v>
      </c>
    </row>
    <row r="97" spans="1:6">
      <c r="A97" s="3" t="s">
        <v>3</v>
      </c>
      <c r="B97" s="3">
        <v>-0.1905150250000327</v>
      </c>
      <c r="C97" s="3" t="s">
        <v>27</v>
      </c>
      <c r="D97" s="3">
        <v>-0.17987603499995775</v>
      </c>
      <c r="E97" s="3" t="s">
        <v>44</v>
      </c>
      <c r="F97" s="3">
        <v>-0.25242432500000067</v>
      </c>
    </row>
    <row r="98" spans="1:6">
      <c r="A98" s="3" t="s">
        <v>4</v>
      </c>
      <c r="B98" s="3">
        <v>-0.19243647500003025</v>
      </c>
      <c r="C98" s="3" t="s">
        <v>28</v>
      </c>
      <c r="D98" s="3">
        <v>-0.19181099499997689</v>
      </c>
      <c r="E98" s="3" t="s">
        <v>45</v>
      </c>
      <c r="F98" s="3">
        <v>-0.22813356500001536</v>
      </c>
    </row>
    <row r="99" spans="1:6">
      <c r="A99" s="3" t="s">
        <v>5</v>
      </c>
      <c r="B99" s="3">
        <v>-0.19061544499994287</v>
      </c>
      <c r="C99" s="3" t="s">
        <v>29</v>
      </c>
      <c r="D99" s="3">
        <v>-0.20137869499996786</v>
      </c>
      <c r="E99" s="3" t="s">
        <v>46</v>
      </c>
      <c r="F99" s="3">
        <v>-0.19410533499996863</v>
      </c>
    </row>
    <row r="100" spans="1:6">
      <c r="A100" s="3" t="s">
        <v>6</v>
      </c>
      <c r="B100" s="3">
        <v>-0.11263031499999787</v>
      </c>
      <c r="C100" s="3" t="s">
        <v>30</v>
      </c>
      <c r="D100" s="3" t="s">
        <v>21</v>
      </c>
      <c r="E100" s="3" t="s">
        <v>47</v>
      </c>
      <c r="F100" s="3">
        <v>-0.24031220499996042</v>
      </c>
    </row>
    <row r="101" spans="1:6">
      <c r="A101" s="3" t="s">
        <v>13</v>
      </c>
      <c r="B101" s="3">
        <v>-0.16218022499999396</v>
      </c>
      <c r="C101" s="3" t="s">
        <v>31</v>
      </c>
      <c r="D101" s="3">
        <v>-0.14069534499999126</v>
      </c>
      <c r="E101" s="3" t="s">
        <v>62</v>
      </c>
      <c r="F101" s="3">
        <v>-0.21642144499998839</v>
      </c>
    </row>
    <row r="102" spans="1:6">
      <c r="A102" s="3" t="s">
        <v>7</v>
      </c>
      <c r="B102" s="3">
        <v>-0.19273881499993539</v>
      </c>
      <c r="C102" s="3" t="s">
        <v>32</v>
      </c>
      <c r="D102" s="3">
        <v>-0.20268832500000489</v>
      </c>
      <c r="E102" s="3" t="s">
        <v>49</v>
      </c>
      <c r="F102" s="3">
        <v>-0.22894069499995684</v>
      </c>
    </row>
    <row r="103" spans="1:6">
      <c r="A103" s="3" t="s">
        <v>8</v>
      </c>
      <c r="B103" s="3">
        <v>-0.20627191500001008</v>
      </c>
      <c r="C103" s="3" t="s">
        <v>33</v>
      </c>
      <c r="D103" s="3">
        <v>-0.16403001499998826</v>
      </c>
      <c r="E103" s="3" t="s">
        <v>63</v>
      </c>
      <c r="F103" s="3">
        <v>-0.20408170500002942</v>
      </c>
    </row>
    <row r="104" spans="1:6">
      <c r="A104" s="3" t="s">
        <v>9</v>
      </c>
      <c r="B104" s="3">
        <v>-0.1644985949999489</v>
      </c>
      <c r="C104" s="3" t="s">
        <v>34</v>
      </c>
      <c r="D104" s="3">
        <v>-0.16779921500001027</v>
      </c>
      <c r="E104" s="3" t="s">
        <v>51</v>
      </c>
      <c r="F104" s="3">
        <v>-0.1764471150000384</v>
      </c>
    </row>
    <row r="105" spans="1:6">
      <c r="A105" s="3" t="s">
        <v>15</v>
      </c>
      <c r="B105" s="3">
        <v>-9.923028500004083E-2</v>
      </c>
      <c r="C105" s="3" t="s">
        <v>35</v>
      </c>
      <c r="D105" s="3">
        <v>-9.2183804999998564E-2</v>
      </c>
      <c r="E105" s="3" t="s">
        <v>52</v>
      </c>
      <c r="F105" s="3">
        <v>-0.13913839499998293</v>
      </c>
    </row>
    <row r="106" spans="1:6">
      <c r="A106" s="3" t="s">
        <v>17</v>
      </c>
      <c r="B106" s="3">
        <v>-0.16474646500001544</v>
      </c>
      <c r="C106" s="3" t="s">
        <v>36</v>
      </c>
      <c r="D106" s="3">
        <v>-0.19168374499998553</v>
      </c>
      <c r="E106" s="3" t="s">
        <v>57</v>
      </c>
      <c r="F106" s="3">
        <v>-0.24188416499999565</v>
      </c>
    </row>
    <row r="107" spans="1:6">
      <c r="A107" s="3" t="s">
        <v>19</v>
      </c>
      <c r="B107" s="3">
        <v>-0.20699553499998391</v>
      </c>
      <c r="C107" s="3" t="s">
        <v>37</v>
      </c>
      <c r="D107" s="3">
        <v>-0.19763683499997686</v>
      </c>
      <c r="E107" s="3" t="s">
        <v>53</v>
      </c>
      <c r="F107" s="3">
        <v>-0.23328838499993143</v>
      </c>
    </row>
    <row r="108" spans="1:6">
      <c r="A108" s="3" t="s">
        <v>10</v>
      </c>
      <c r="B108" s="3">
        <v>-0.19574108500001675</v>
      </c>
      <c r="C108" s="3" t="s">
        <v>38</v>
      </c>
      <c r="D108" s="3">
        <v>-0.18948382499997596</v>
      </c>
      <c r="E108" s="3" t="s">
        <v>54</v>
      </c>
      <c r="F108" s="3">
        <v>-0.20821144500002564</v>
      </c>
    </row>
    <row r="110" spans="1:6">
      <c r="A110" s="1" t="s">
        <v>66</v>
      </c>
    </row>
    <row r="111" spans="1:6">
      <c r="A111" s="3" t="s">
        <v>0</v>
      </c>
      <c r="B111" s="3">
        <v>-0.20924574499998361</v>
      </c>
      <c r="C111" s="3" t="s">
        <v>59</v>
      </c>
      <c r="D111" s="3">
        <v>-0.19115708499999418</v>
      </c>
      <c r="E111" s="3" t="s">
        <v>60</v>
      </c>
      <c r="F111" s="3">
        <v>-0.19104456500003497</v>
      </c>
    </row>
    <row r="112" spans="1:6">
      <c r="A112" s="3" t="s">
        <v>11</v>
      </c>
      <c r="B112" s="3">
        <v>-0.15704796500001184</v>
      </c>
      <c r="C112" s="3" t="s">
        <v>39</v>
      </c>
      <c r="D112" s="3">
        <v>-0.23256889500005062</v>
      </c>
      <c r="E112" s="3" t="s">
        <v>55</v>
      </c>
      <c r="F112" s="3">
        <v>-0.2253820850000432</v>
      </c>
    </row>
    <row r="113" spans="1:6">
      <c r="A113" s="3" t="s">
        <v>1</v>
      </c>
      <c r="B113" s="3">
        <v>-0.1734277050000026</v>
      </c>
      <c r="C113" s="3" t="s">
        <v>25</v>
      </c>
      <c r="D113" s="3">
        <v>-0.20271518499999619</v>
      </c>
      <c r="E113" s="3" t="s">
        <v>61</v>
      </c>
      <c r="F113" s="3">
        <v>-0.21336978500000559</v>
      </c>
    </row>
    <row r="114" spans="1:6">
      <c r="A114" s="3" t="s">
        <v>2</v>
      </c>
      <c r="B114" s="3">
        <v>-0.22685428499995286</v>
      </c>
      <c r="C114" s="3" t="s">
        <v>26</v>
      </c>
      <c r="D114" s="3">
        <v>-0.19567531499996793</v>
      </c>
      <c r="E114" s="3" t="s">
        <v>43</v>
      </c>
      <c r="F114" s="3">
        <v>-0.23482343500001779</v>
      </c>
    </row>
    <row r="115" spans="1:6">
      <c r="A115" s="3" t="s">
        <v>3</v>
      </c>
      <c r="B115" s="3">
        <v>-0.20577564499996814</v>
      </c>
      <c r="C115" s="3" t="s">
        <v>27</v>
      </c>
      <c r="D115" s="3">
        <v>-0.23199705500003009</v>
      </c>
      <c r="E115" s="3" t="s">
        <v>44</v>
      </c>
      <c r="F115" s="3">
        <v>-0.28039134500000618</v>
      </c>
    </row>
    <row r="116" spans="1:6">
      <c r="A116" s="3" t="s">
        <v>4</v>
      </c>
      <c r="B116" s="3">
        <v>-0.22271599499999528</v>
      </c>
      <c r="C116" s="3" t="s">
        <v>28</v>
      </c>
      <c r="D116" s="3">
        <v>-0.2512020350000137</v>
      </c>
      <c r="E116" s="3" t="s">
        <v>45</v>
      </c>
      <c r="F116" s="3">
        <v>-0.26522469499998014</v>
      </c>
    </row>
    <row r="117" spans="1:6">
      <c r="A117" s="3" t="s">
        <v>5</v>
      </c>
      <c r="B117" s="3">
        <v>-0.21780812499998436</v>
      </c>
      <c r="C117" s="3" t="s">
        <v>29</v>
      </c>
      <c r="D117" s="3">
        <v>-0.23332415499999914</v>
      </c>
      <c r="E117" s="3" t="s">
        <v>46</v>
      </c>
      <c r="F117" s="3">
        <v>-0.22525685500000581</v>
      </c>
    </row>
    <row r="118" spans="1:6">
      <c r="A118" s="3" t="s">
        <v>6</v>
      </c>
      <c r="B118" s="3">
        <v>-0.14159186500001741</v>
      </c>
      <c r="C118" s="3" t="s">
        <v>30</v>
      </c>
      <c r="D118" s="3" t="s">
        <v>21</v>
      </c>
      <c r="E118" s="3" t="s">
        <v>47</v>
      </c>
      <c r="F118" s="3">
        <v>-0.26562289499998659</v>
      </c>
    </row>
    <row r="119" spans="1:6">
      <c r="A119" s="3" t="s">
        <v>13</v>
      </c>
      <c r="B119" s="3">
        <v>-0.18666619499999459</v>
      </c>
      <c r="C119" s="3" t="s">
        <v>31</v>
      </c>
      <c r="D119" s="3">
        <v>-0.15114923499994237</v>
      </c>
      <c r="E119" s="3" t="s">
        <v>62</v>
      </c>
      <c r="F119" s="3">
        <v>-0.24773256499998642</v>
      </c>
    </row>
    <row r="120" spans="1:6">
      <c r="A120" s="3" t="s">
        <v>7</v>
      </c>
      <c r="B120" s="3">
        <v>-0.22248616500002871</v>
      </c>
      <c r="C120" s="3" t="s">
        <v>32</v>
      </c>
      <c r="D120" s="3">
        <v>-0.23203211499998933</v>
      </c>
      <c r="E120" s="3" t="s">
        <v>49</v>
      </c>
      <c r="F120" s="3">
        <v>-0.2604365550000205</v>
      </c>
    </row>
    <row r="121" spans="1:6">
      <c r="A121" s="3" t="s">
        <v>8</v>
      </c>
      <c r="B121" s="3">
        <v>-0.24029085500002001</v>
      </c>
      <c r="C121" s="3" t="s">
        <v>33</v>
      </c>
      <c r="D121" s="3">
        <v>-0.18448350500001087</v>
      </c>
      <c r="E121" s="3" t="s">
        <v>63</v>
      </c>
      <c r="F121" s="3">
        <v>-0.24160252499997004</v>
      </c>
    </row>
    <row r="122" spans="1:6">
      <c r="A122" s="3" t="s">
        <v>9</v>
      </c>
      <c r="B122" s="3">
        <v>-0.20243520499998002</v>
      </c>
      <c r="C122" s="3" t="s">
        <v>34</v>
      </c>
      <c r="D122" s="3">
        <v>-0.20812843499999989</v>
      </c>
      <c r="E122" s="3" t="s">
        <v>51</v>
      </c>
      <c r="F122" s="3">
        <v>-0.21267124499997525</v>
      </c>
    </row>
    <row r="123" spans="1:6">
      <c r="A123" s="3" t="s">
        <v>15</v>
      </c>
      <c r="B123" s="3">
        <v>-0.13559133500002307</v>
      </c>
      <c r="C123" s="3" t="s">
        <v>35</v>
      </c>
      <c r="D123" s="3" t="s">
        <v>21</v>
      </c>
      <c r="E123" s="3" t="s">
        <v>52</v>
      </c>
      <c r="F123" s="3">
        <v>-0.17895822499998193</v>
      </c>
    </row>
    <row r="124" spans="1:6">
      <c r="A124" s="3" t="s">
        <v>17</v>
      </c>
      <c r="B124" s="3">
        <v>-0.18958151499993736</v>
      </c>
      <c r="C124" s="3" t="s">
        <v>36</v>
      </c>
      <c r="D124" s="3">
        <v>-0.22018317499999629</v>
      </c>
      <c r="E124" s="3" t="s">
        <v>57</v>
      </c>
      <c r="F124" s="3">
        <v>-0.26234460499996093</v>
      </c>
    </row>
    <row r="125" spans="1:6">
      <c r="A125" s="3" t="s">
        <v>19</v>
      </c>
      <c r="B125" s="3">
        <v>-0.22873328499998369</v>
      </c>
      <c r="C125" s="3" t="s">
        <v>37</v>
      </c>
      <c r="D125" s="3">
        <v>-0.23604772499999971</v>
      </c>
      <c r="E125" s="3" t="s">
        <v>53</v>
      </c>
      <c r="F125" s="3">
        <v>-0.25789860499998785</v>
      </c>
    </row>
    <row r="126" spans="1:6">
      <c r="A126" s="3" t="s">
        <v>10</v>
      </c>
      <c r="B126" s="3">
        <v>-0.22417759500002266</v>
      </c>
      <c r="C126" s="3" t="s">
        <v>38</v>
      </c>
      <c r="D126" s="3">
        <v>-0.22153046500000872</v>
      </c>
      <c r="E126" s="3" t="s">
        <v>54</v>
      </c>
      <c r="F126" s="3">
        <v>-0.23079197499999626</v>
      </c>
    </row>
    <row r="128" spans="1:6">
      <c r="A128" s="1" t="s">
        <v>65</v>
      </c>
    </row>
    <row r="129" spans="1:6">
      <c r="A129" s="3" t="s">
        <v>0</v>
      </c>
      <c r="B129" s="3">
        <v>-0.22059760500003112</v>
      </c>
      <c r="C129" s="3" t="s">
        <v>59</v>
      </c>
      <c r="D129" s="3">
        <v>-0.19146178500000932</v>
      </c>
      <c r="E129" s="3" t="s">
        <v>60</v>
      </c>
      <c r="F129" s="3">
        <v>-0.20778068500005364</v>
      </c>
    </row>
    <row r="130" spans="1:6">
      <c r="A130" s="3" t="s">
        <v>11</v>
      </c>
      <c r="B130" s="3">
        <v>-0.19509755499996917</v>
      </c>
      <c r="C130" s="3" t="s">
        <v>39</v>
      </c>
      <c r="D130" s="3">
        <v>-0.26557991499999734</v>
      </c>
      <c r="E130" s="3" t="s">
        <v>55</v>
      </c>
      <c r="F130" s="3">
        <v>-0.25322010499997649</v>
      </c>
    </row>
    <row r="131" spans="1:6">
      <c r="A131" s="3" t="s">
        <v>1</v>
      </c>
      <c r="B131" s="3">
        <v>-0.21238450499999662</v>
      </c>
      <c r="C131" s="3" t="s">
        <v>25</v>
      </c>
      <c r="D131" s="3">
        <v>-0.22057412500004947</v>
      </c>
      <c r="E131" s="3" t="s">
        <v>61</v>
      </c>
      <c r="F131" s="3">
        <v>-0.24476175500002118</v>
      </c>
    </row>
    <row r="132" spans="1:6">
      <c r="A132" s="3" t="s">
        <v>2</v>
      </c>
      <c r="B132" s="3">
        <v>-0.24286246500003816</v>
      </c>
      <c r="C132" s="3" t="s">
        <v>26</v>
      </c>
      <c r="D132" s="3">
        <v>-0.22106629500002217</v>
      </c>
      <c r="E132" s="3" t="s">
        <v>43</v>
      </c>
      <c r="F132" s="3">
        <v>-0.24175560499998827</v>
      </c>
    </row>
    <row r="133" spans="1:6">
      <c r="A133" s="3" t="s">
        <v>3</v>
      </c>
      <c r="B133" s="3">
        <v>-0.21802363500001665</v>
      </c>
      <c r="C133" s="3" t="s">
        <v>27</v>
      </c>
      <c r="D133" s="3">
        <v>-0.20418837500000908</v>
      </c>
      <c r="E133" s="3" t="s">
        <v>44</v>
      </c>
      <c r="F133" s="3">
        <v>-0.30519124500001116</v>
      </c>
    </row>
    <row r="134" spans="1:6">
      <c r="A134" s="3" t="s">
        <v>4</v>
      </c>
      <c r="B134" s="3">
        <v>-0.24453447500003112</v>
      </c>
      <c r="C134" s="3" t="s">
        <v>28</v>
      </c>
      <c r="D134" s="3" t="s">
        <v>21</v>
      </c>
      <c r="E134" s="3" t="s">
        <v>45</v>
      </c>
      <c r="F134" s="3">
        <v>-0.29593919500002475</v>
      </c>
    </row>
    <row r="135" spans="1:6">
      <c r="A135" s="3" t="s">
        <v>5</v>
      </c>
      <c r="B135" s="3">
        <v>-0.2523162849999574</v>
      </c>
      <c r="C135" s="3" t="s">
        <v>29</v>
      </c>
      <c r="D135" s="3">
        <v>-0.25912203500002651</v>
      </c>
      <c r="E135" s="3" t="s">
        <v>46</v>
      </c>
      <c r="F135" s="3">
        <v>-0.26250390499996801</v>
      </c>
    </row>
    <row r="136" spans="1:6">
      <c r="A136" s="3" t="s">
        <v>6</v>
      </c>
      <c r="B136" s="3">
        <v>-0.16794081500001656</v>
      </c>
      <c r="C136" s="3" t="s">
        <v>30</v>
      </c>
      <c r="D136" s="3" t="s">
        <v>21</v>
      </c>
      <c r="E136" s="3" t="s">
        <v>47</v>
      </c>
      <c r="F136" s="3">
        <v>-0.29260356499998696</v>
      </c>
    </row>
    <row r="137" spans="1:6">
      <c r="A137" s="3" t="s">
        <v>13</v>
      </c>
      <c r="B137" s="3">
        <v>-0.21511408500004681</v>
      </c>
      <c r="C137" s="3" t="s">
        <v>31</v>
      </c>
      <c r="D137" s="3">
        <v>-0.17941402500003623</v>
      </c>
      <c r="E137" s="3" t="s">
        <v>62</v>
      </c>
      <c r="F137" s="3">
        <v>-0.27014414500002548</v>
      </c>
    </row>
    <row r="138" spans="1:6">
      <c r="A138" s="3" t="s">
        <v>7</v>
      </c>
      <c r="B138" s="3">
        <v>-0.24492181499994903</v>
      </c>
      <c r="C138" s="3" t="s">
        <v>32</v>
      </c>
      <c r="D138" s="3">
        <v>-0.2526425450000227</v>
      </c>
      <c r="E138" s="3" t="s">
        <v>49</v>
      </c>
      <c r="F138" s="3">
        <v>-0.30086635499999037</v>
      </c>
    </row>
    <row r="139" spans="1:6">
      <c r="A139" s="3" t="s">
        <v>8</v>
      </c>
      <c r="B139" s="3">
        <v>-0.27399883499999422</v>
      </c>
      <c r="C139" s="3" t="s">
        <v>33</v>
      </c>
      <c r="D139" s="3">
        <v>-0.22997609499999161</v>
      </c>
      <c r="E139" s="3" t="s">
        <v>63</v>
      </c>
      <c r="F139" s="3">
        <v>-0.28246023500003847</v>
      </c>
    </row>
    <row r="140" spans="1:6">
      <c r="A140" s="3" t="s">
        <v>9</v>
      </c>
      <c r="B140" s="3">
        <v>-0.23742892499996859</v>
      </c>
      <c r="C140" s="3" t="s">
        <v>34</v>
      </c>
      <c r="D140" s="3">
        <v>-0.22127394500001518</v>
      </c>
      <c r="E140" s="3" t="s">
        <v>51</v>
      </c>
      <c r="F140" s="3">
        <v>-0.24083759500002433</v>
      </c>
    </row>
    <row r="141" spans="1:6">
      <c r="A141" s="3" t="s">
        <v>15</v>
      </c>
      <c r="B141" s="3">
        <v>-0.16578385500003723</v>
      </c>
      <c r="C141" s="3" t="s">
        <v>35</v>
      </c>
      <c r="D141" s="3" t="s">
        <v>21</v>
      </c>
      <c r="E141" s="3" t="s">
        <v>52</v>
      </c>
      <c r="F141" s="3">
        <v>-0.2300343150000197</v>
      </c>
    </row>
    <row r="142" spans="1:6">
      <c r="A142" s="3" t="s">
        <v>17</v>
      </c>
      <c r="B142" s="3">
        <v>-0.21981938500000187</v>
      </c>
      <c r="C142" s="3" t="s">
        <v>36</v>
      </c>
      <c r="D142" s="3">
        <v>-0.22778413499998695</v>
      </c>
      <c r="E142" s="3" t="s">
        <v>57</v>
      </c>
      <c r="F142" s="3">
        <v>-0.29022175500001257</v>
      </c>
    </row>
    <row r="143" spans="1:6">
      <c r="A143" s="3" t="s">
        <v>19</v>
      </c>
      <c r="B143" s="3">
        <v>-0.25863017500001551</v>
      </c>
      <c r="C143" s="3" t="s">
        <v>37</v>
      </c>
      <c r="D143" s="3">
        <v>-0.23623736499997339</v>
      </c>
      <c r="E143" s="3" t="s">
        <v>53</v>
      </c>
      <c r="F143" s="3">
        <v>-0.28123297499997424</v>
      </c>
    </row>
    <row r="144" spans="1:6">
      <c r="A144" s="3" t="s">
        <v>10</v>
      </c>
      <c r="B144" s="3">
        <v>-0.26719642500001672</v>
      </c>
      <c r="C144" s="3" t="s">
        <v>38</v>
      </c>
      <c r="D144" s="3">
        <v>-0.23153682499998585</v>
      </c>
      <c r="E144" s="3" t="s">
        <v>54</v>
      </c>
      <c r="F144" s="3">
        <v>-0.25461670500005429</v>
      </c>
    </row>
    <row r="146" spans="1:6">
      <c r="A146" s="3" t="s">
        <v>64</v>
      </c>
    </row>
    <row r="147" spans="1:6">
      <c r="A147" s="3" t="s">
        <v>0</v>
      </c>
      <c r="B147" s="3">
        <v>-0.2113745149999966</v>
      </c>
      <c r="C147" s="3" t="s">
        <v>59</v>
      </c>
      <c r="D147" s="3">
        <v>-0.20310632499997272</v>
      </c>
      <c r="E147" s="3" t="s">
        <v>60</v>
      </c>
      <c r="F147" s="3">
        <v>-0.20902935500004904</v>
      </c>
    </row>
    <row r="148" spans="1:6">
      <c r="A148" s="3" t="s">
        <v>11</v>
      </c>
      <c r="B148" s="3">
        <v>-0.21772531500000358</v>
      </c>
      <c r="C148" s="3" t="s">
        <v>39</v>
      </c>
      <c r="D148" s="3">
        <v>-0.2684109850000107</v>
      </c>
      <c r="E148" s="3" t="s">
        <v>55</v>
      </c>
      <c r="F148" s="3">
        <v>-0.26093325500006248</v>
      </c>
    </row>
    <row r="149" spans="1:6">
      <c r="A149" s="3" t="s">
        <v>1</v>
      </c>
      <c r="B149" s="3">
        <v>-0.22829220499995362</v>
      </c>
      <c r="C149" s="3" t="s">
        <v>25</v>
      </c>
      <c r="D149" s="3">
        <v>-0.24796816499998275</v>
      </c>
      <c r="E149" s="3" t="s">
        <v>61</v>
      </c>
      <c r="F149" s="3">
        <v>-0.24890206500004641</v>
      </c>
    </row>
    <row r="150" spans="1:6">
      <c r="A150" s="3" t="s">
        <v>2</v>
      </c>
      <c r="B150" s="3">
        <v>-0.24577362500003463</v>
      </c>
      <c r="C150" s="3" t="s">
        <v>26</v>
      </c>
      <c r="D150" s="3">
        <v>-0.19567115500002163</v>
      </c>
      <c r="E150" s="3" t="s">
        <v>43</v>
      </c>
      <c r="F150" s="3">
        <v>-0.22968744499997573</v>
      </c>
    </row>
    <row r="151" spans="1:6">
      <c r="A151" s="3" t="s">
        <v>3</v>
      </c>
      <c r="B151" s="3">
        <v>-0.21793670500006446</v>
      </c>
      <c r="C151" s="3" t="s">
        <v>27</v>
      </c>
      <c r="D151" s="3">
        <v>-0.21845566500002978</v>
      </c>
      <c r="E151" s="3" t="s">
        <v>44</v>
      </c>
      <c r="F151" s="3">
        <v>-0.30991889500001779</v>
      </c>
    </row>
    <row r="152" spans="1:6">
      <c r="A152" s="3" t="s">
        <v>4</v>
      </c>
      <c r="B152" s="3">
        <v>-0.30885230499996741</v>
      </c>
      <c r="C152" s="3" t="s">
        <v>28</v>
      </c>
      <c r="D152" s="3" t="s">
        <v>21</v>
      </c>
      <c r="E152" s="3" t="s">
        <v>45</v>
      </c>
      <c r="F152" s="3">
        <v>-0.28982481499998247</v>
      </c>
    </row>
    <row r="153" spans="1:6">
      <c r="A153" s="3" t="s">
        <v>5</v>
      </c>
      <c r="B153" s="3">
        <v>-0.26242190500000451</v>
      </c>
      <c r="C153" s="3" t="s">
        <v>29</v>
      </c>
      <c r="D153" s="3">
        <v>-0.28330112500004478</v>
      </c>
      <c r="E153" s="3" t="s">
        <v>46</v>
      </c>
      <c r="F153" s="3">
        <v>-0.28969862499997934</v>
      </c>
    </row>
    <row r="154" spans="1:6">
      <c r="A154" s="3" t="s">
        <v>6</v>
      </c>
      <c r="B154" s="3">
        <v>-0.19855714500000321</v>
      </c>
      <c r="C154" s="3" t="s">
        <v>30</v>
      </c>
      <c r="D154" s="3" t="s">
        <v>21</v>
      </c>
      <c r="E154" s="3" t="s">
        <v>47</v>
      </c>
      <c r="F154" s="3">
        <v>-0.3021002350000197</v>
      </c>
    </row>
    <row r="155" spans="1:6">
      <c r="A155" s="3" t="s">
        <v>13</v>
      </c>
      <c r="B155" s="3">
        <v>-0.21573101500002512</v>
      </c>
      <c r="C155" s="3" t="s">
        <v>31</v>
      </c>
      <c r="D155" s="3" t="s">
        <v>21</v>
      </c>
      <c r="E155" s="3" t="s">
        <v>62</v>
      </c>
      <c r="F155" s="3">
        <v>-0.30476750500003735</v>
      </c>
    </row>
    <row r="156" spans="1:6">
      <c r="A156" s="3" t="s">
        <v>7</v>
      </c>
      <c r="B156" s="3">
        <v>-0.26817696500007404</v>
      </c>
      <c r="C156" s="3" t="s">
        <v>32</v>
      </c>
      <c r="D156" s="3">
        <v>-0.2895686249999665</v>
      </c>
      <c r="E156" s="3" t="s">
        <v>49</v>
      </c>
      <c r="F156" s="3">
        <v>-0.32254449499999627</v>
      </c>
    </row>
    <row r="157" spans="1:6">
      <c r="A157" s="3" t="s">
        <v>8</v>
      </c>
      <c r="B157" s="3">
        <v>-0.28098511499997247</v>
      </c>
      <c r="C157" s="3" t="s">
        <v>33</v>
      </c>
      <c r="D157" s="3">
        <v>-0.19608888500000266</v>
      </c>
      <c r="E157" s="3" t="s">
        <v>63</v>
      </c>
      <c r="F157" s="3">
        <v>-0.28081009500000054</v>
      </c>
    </row>
    <row r="158" spans="1:6">
      <c r="A158" s="3" t="s">
        <v>9</v>
      </c>
      <c r="B158" s="3">
        <v>-0.25053628500001768</v>
      </c>
      <c r="C158" s="3" t="s">
        <v>34</v>
      </c>
      <c r="D158" s="3">
        <v>-0.25355962499998785</v>
      </c>
      <c r="E158" s="3" t="s">
        <v>51</v>
      </c>
      <c r="F158" s="3">
        <v>-0.25698100500000809</v>
      </c>
    </row>
    <row r="159" spans="1:6">
      <c r="A159" s="3" t="s">
        <v>15</v>
      </c>
      <c r="B159" s="3">
        <v>-0.19645615499997238</v>
      </c>
      <c r="C159" s="3" t="s">
        <v>35</v>
      </c>
      <c r="D159" s="3" t="s">
        <v>21</v>
      </c>
      <c r="E159" s="3" t="s">
        <v>52</v>
      </c>
      <c r="F159" s="3">
        <v>-0.25866623500002905</v>
      </c>
    </row>
    <row r="160" spans="1:6">
      <c r="A160" s="3" t="s">
        <v>17</v>
      </c>
      <c r="B160" s="3">
        <v>-0.23486990500004712</v>
      </c>
      <c r="C160" s="3" t="s">
        <v>36</v>
      </c>
      <c r="D160" s="3">
        <v>-0.27145386500002022</v>
      </c>
      <c r="E160" s="3" t="s">
        <v>57</v>
      </c>
      <c r="F160" s="3">
        <v>-0.3001393749999659</v>
      </c>
    </row>
    <row r="161" spans="1:6">
      <c r="A161" s="3" t="s">
        <v>19</v>
      </c>
      <c r="B161" s="3">
        <v>-0.35781953499998398</v>
      </c>
      <c r="C161" s="3" t="s">
        <v>37</v>
      </c>
      <c r="D161" s="3">
        <v>-0.26184634499998882</v>
      </c>
      <c r="E161" s="3" t="s">
        <v>53</v>
      </c>
      <c r="F161" s="3">
        <v>-0.29665783500002707</v>
      </c>
    </row>
    <row r="162" spans="1:6">
      <c r="A162" s="3" t="s">
        <v>10</v>
      </c>
      <c r="B162" s="3">
        <v>-0.27625777500004123</v>
      </c>
      <c r="C162" s="3" t="s">
        <v>38</v>
      </c>
      <c r="D162" s="3">
        <v>-0.26560711500003098</v>
      </c>
      <c r="E162" s="3" t="s">
        <v>54</v>
      </c>
      <c r="F162" s="3">
        <v>-0.25773680500004392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4616-A731-480B-9802-3BC39E95486C}">
  <dimension ref="A1:H164"/>
  <sheetViews>
    <sheetView workbookViewId="0">
      <selection activeCell="K10" sqref="K10"/>
    </sheetView>
  </sheetViews>
  <sheetFormatPr defaultRowHeight="14.25"/>
  <cols>
    <col min="1" max="1" width="13.875" customWidth="1"/>
  </cols>
  <sheetData>
    <row r="1" spans="1:8">
      <c r="A1" s="3"/>
      <c r="B1" s="3"/>
      <c r="C1" s="3"/>
      <c r="D1" s="3"/>
      <c r="E1" s="3"/>
      <c r="F1" s="3"/>
      <c r="G1" s="3"/>
      <c r="H1" s="3"/>
    </row>
    <row r="2" spans="1:8" ht="17.25">
      <c r="A2" s="3" t="s">
        <v>73</v>
      </c>
      <c r="B2" s="2" t="s">
        <v>76</v>
      </c>
      <c r="C2" s="3"/>
      <c r="D2" s="3" t="s">
        <v>77</v>
      </c>
      <c r="E2" s="3"/>
      <c r="F2" s="3" t="s">
        <v>77</v>
      </c>
      <c r="G2" s="3"/>
      <c r="H2" s="3"/>
    </row>
    <row r="3" spans="1:8">
      <c r="A3" s="3" t="s">
        <v>0</v>
      </c>
      <c r="B3" s="3">
        <v>1.5704883025000189</v>
      </c>
      <c r="C3" s="3" t="s">
        <v>59</v>
      </c>
      <c r="D3" s="3" t="s">
        <v>21</v>
      </c>
      <c r="E3" s="3" t="s">
        <v>60</v>
      </c>
      <c r="F3" s="3">
        <v>1.6982178825000691</v>
      </c>
      <c r="G3" s="3"/>
      <c r="H3" s="3"/>
    </row>
    <row r="4" spans="1:8">
      <c r="A4" s="3" t="s">
        <v>11</v>
      </c>
      <c r="B4" s="3">
        <v>1.7205831724999943</v>
      </c>
      <c r="C4" s="3" t="s">
        <v>39</v>
      </c>
      <c r="D4" s="3" t="s">
        <v>21</v>
      </c>
      <c r="E4" s="3" t="s">
        <v>55</v>
      </c>
      <c r="F4" s="3">
        <v>1.8592625624999872</v>
      </c>
      <c r="G4" s="3"/>
      <c r="H4" s="3"/>
    </row>
    <row r="5" spans="1:8">
      <c r="A5" s="3" t="s">
        <v>1</v>
      </c>
      <c r="B5" s="3">
        <v>1.732516022499988</v>
      </c>
      <c r="C5" s="3" t="s">
        <v>25</v>
      </c>
      <c r="D5" s="3" t="s">
        <v>21</v>
      </c>
      <c r="E5" s="3" t="s">
        <v>61</v>
      </c>
      <c r="F5" s="3">
        <v>1.7494959725000516</v>
      </c>
      <c r="G5" s="3"/>
      <c r="H5" s="3"/>
    </row>
    <row r="6" spans="1:8">
      <c r="A6" s="3" t="s">
        <v>2</v>
      </c>
      <c r="B6" s="3">
        <v>1.6074762425000362</v>
      </c>
      <c r="C6" s="3" t="s">
        <v>26</v>
      </c>
      <c r="D6" s="3" t="s">
        <v>21</v>
      </c>
      <c r="E6" s="3" t="s">
        <v>43</v>
      </c>
      <c r="F6" s="3">
        <v>1.5337074324999893</v>
      </c>
      <c r="G6" s="3"/>
      <c r="H6" s="3"/>
    </row>
    <row r="7" spans="1:8">
      <c r="A7" s="3" t="s">
        <v>3</v>
      </c>
      <c r="B7" s="3">
        <v>1.5332220825000267</v>
      </c>
      <c r="C7" s="3" t="s">
        <v>27</v>
      </c>
      <c r="D7" s="3" t="s">
        <v>21</v>
      </c>
      <c r="E7" s="3" t="s">
        <v>44</v>
      </c>
      <c r="F7" s="3">
        <v>1.5681835024999717</v>
      </c>
      <c r="G7" s="3"/>
      <c r="H7" s="3"/>
    </row>
    <row r="8" spans="1:8">
      <c r="A8" s="3" t="s">
        <v>4</v>
      </c>
      <c r="B8" s="3">
        <v>1.5965155324999731</v>
      </c>
      <c r="C8" s="3" t="s">
        <v>28</v>
      </c>
      <c r="D8" s="3" t="s">
        <v>21</v>
      </c>
      <c r="E8" s="3" t="s">
        <v>45</v>
      </c>
      <c r="F8" s="3">
        <v>1.5949876125000291</v>
      </c>
      <c r="G8" s="3"/>
      <c r="H8" s="3"/>
    </row>
    <row r="9" spans="1:8">
      <c r="A9" s="3" t="s">
        <v>5</v>
      </c>
      <c r="B9" s="3">
        <v>1.6112949725000707</v>
      </c>
      <c r="C9" s="3" t="s">
        <v>29</v>
      </c>
      <c r="D9" s="3" t="s">
        <v>21</v>
      </c>
      <c r="E9" s="3" t="s">
        <v>46</v>
      </c>
      <c r="F9" s="3">
        <v>1.7697349524999826</v>
      </c>
      <c r="G9" s="3"/>
      <c r="H9" s="3"/>
    </row>
    <row r="10" spans="1:8">
      <c r="A10" s="3" t="s">
        <v>6</v>
      </c>
      <c r="B10" s="3">
        <v>1.9046233324999893</v>
      </c>
      <c r="C10" s="3" t="s">
        <v>30</v>
      </c>
      <c r="D10" s="3" t="s">
        <v>21</v>
      </c>
      <c r="E10" s="3" t="s">
        <v>47</v>
      </c>
      <c r="F10" s="3">
        <v>1.641798172500069</v>
      </c>
      <c r="G10" s="3"/>
      <c r="H10" s="3"/>
    </row>
    <row r="11" spans="1:8">
      <c r="A11" s="3" t="s">
        <v>13</v>
      </c>
      <c r="B11" s="3">
        <v>1.7174022325000013</v>
      </c>
      <c r="C11" s="3" t="s">
        <v>31</v>
      </c>
      <c r="D11" s="3" t="s">
        <v>21</v>
      </c>
      <c r="E11" s="3" t="s">
        <v>62</v>
      </c>
      <c r="F11" s="3">
        <v>1.6979004325000577</v>
      </c>
      <c r="G11" s="3"/>
      <c r="H11" s="3"/>
    </row>
    <row r="12" spans="1:8">
      <c r="A12" s="3" t="s">
        <v>7</v>
      </c>
      <c r="B12" s="3">
        <v>1.5887564924999769</v>
      </c>
      <c r="C12" s="3" t="s">
        <v>32</v>
      </c>
      <c r="D12" s="3" t="s">
        <v>21</v>
      </c>
      <c r="E12" s="3" t="s">
        <v>49</v>
      </c>
      <c r="F12" s="3">
        <v>1.5296673224999839</v>
      </c>
      <c r="G12" s="3"/>
      <c r="H12" s="3"/>
    </row>
    <row r="13" spans="1:8">
      <c r="A13" s="3" t="s">
        <v>8</v>
      </c>
      <c r="B13" s="3">
        <v>1.6010778425000698</v>
      </c>
      <c r="C13" s="3" t="s">
        <v>33</v>
      </c>
      <c r="D13" s="3" t="s">
        <v>21</v>
      </c>
      <c r="E13" s="3" t="s">
        <v>63</v>
      </c>
      <c r="F13" s="3">
        <v>1.7012842725000272</v>
      </c>
      <c r="G13" s="3"/>
      <c r="H13" s="3"/>
    </row>
    <row r="14" spans="1:8">
      <c r="A14" s="3" t="s">
        <v>9</v>
      </c>
      <c r="B14" s="3">
        <v>1.6604614324999947</v>
      </c>
      <c r="C14" s="3" t="s">
        <v>34</v>
      </c>
      <c r="D14" s="3" t="s">
        <v>21</v>
      </c>
      <c r="E14" s="3" t="s">
        <v>51</v>
      </c>
      <c r="F14" s="3">
        <v>1.8073328625000276</v>
      </c>
      <c r="G14" s="3"/>
      <c r="H14" s="3"/>
    </row>
    <row r="15" spans="1:8">
      <c r="A15" s="3" t="s">
        <v>15</v>
      </c>
      <c r="B15" s="3">
        <v>1.8085987025000012</v>
      </c>
      <c r="C15" s="3" t="s">
        <v>35</v>
      </c>
      <c r="D15" s="3" t="s">
        <v>21</v>
      </c>
      <c r="E15" s="3" t="s">
        <v>52</v>
      </c>
      <c r="F15" s="3">
        <v>1.9132041525000094</v>
      </c>
      <c r="G15" s="3"/>
      <c r="H15" s="3"/>
    </row>
    <row r="16" spans="1:8">
      <c r="A16" s="3" t="s">
        <v>17</v>
      </c>
      <c r="B16" s="3">
        <v>1.7745840125000658</v>
      </c>
      <c r="C16" s="3" t="s">
        <v>36</v>
      </c>
      <c r="D16" s="3" t="s">
        <v>21</v>
      </c>
      <c r="E16" s="3" t="s">
        <v>57</v>
      </c>
      <c r="F16" s="3">
        <v>1.706626232500037</v>
      </c>
      <c r="G16" s="3"/>
      <c r="H16" s="3"/>
    </row>
    <row r="17" spans="1:8">
      <c r="A17" s="3" t="s">
        <v>19</v>
      </c>
      <c r="B17" s="3">
        <v>1.5480096724999957</v>
      </c>
      <c r="C17" s="3" t="s">
        <v>37</v>
      </c>
      <c r="D17" s="3" t="s">
        <v>21</v>
      </c>
      <c r="E17" s="3" t="s">
        <v>53</v>
      </c>
      <c r="F17" s="3">
        <v>1.4936421325000655</v>
      </c>
      <c r="G17" s="3"/>
      <c r="H17" s="3"/>
    </row>
    <row r="18" spans="1:8">
      <c r="A18" s="3" t="s">
        <v>10</v>
      </c>
      <c r="B18" s="3">
        <v>1.3691665524999852</v>
      </c>
      <c r="C18" s="3" t="s">
        <v>38</v>
      </c>
      <c r="D18" s="3" t="s">
        <v>21</v>
      </c>
      <c r="E18" s="3" t="s">
        <v>54</v>
      </c>
      <c r="F18" s="3">
        <v>1.5583045725000719</v>
      </c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  <row r="20" spans="1:8" ht="17.25">
      <c r="A20" s="3" t="s">
        <v>75</v>
      </c>
      <c r="B20" s="3" t="s">
        <v>78</v>
      </c>
      <c r="C20" s="3"/>
      <c r="D20" s="3" t="s">
        <v>78</v>
      </c>
      <c r="E20" s="3"/>
      <c r="F20" s="3" t="s">
        <v>78</v>
      </c>
      <c r="G20" s="3"/>
      <c r="H20" s="3"/>
    </row>
    <row r="21" spans="1:8">
      <c r="A21" s="3" t="s">
        <v>0</v>
      </c>
      <c r="B21" s="3">
        <v>2.1067843199999796</v>
      </c>
      <c r="C21" s="3" t="s">
        <v>59</v>
      </c>
      <c r="D21" s="3" t="s">
        <v>21</v>
      </c>
      <c r="E21" s="3" t="s">
        <v>60</v>
      </c>
      <c r="F21" s="3">
        <v>2.0240135400000607</v>
      </c>
      <c r="G21" s="3"/>
      <c r="H21" s="3"/>
    </row>
    <row r="22" spans="1:8">
      <c r="A22" s="3" t="s">
        <v>11</v>
      </c>
      <c r="B22" s="3">
        <v>2.2687986299999974</v>
      </c>
      <c r="C22" s="3" t="s">
        <v>39</v>
      </c>
      <c r="D22" s="3" t="s">
        <v>21</v>
      </c>
      <c r="E22" s="3" t="s">
        <v>55</v>
      </c>
      <c r="F22" s="3">
        <v>2.0148664900000366</v>
      </c>
      <c r="G22" s="3"/>
      <c r="H22" s="3"/>
    </row>
    <row r="23" spans="1:8">
      <c r="A23" s="3" t="s">
        <v>1</v>
      </c>
      <c r="B23" s="3">
        <v>2.1953822400000771</v>
      </c>
      <c r="C23" s="3" t="s">
        <v>25</v>
      </c>
      <c r="D23" s="3" t="s">
        <v>21</v>
      </c>
      <c r="E23" s="3" t="s">
        <v>61</v>
      </c>
      <c r="F23" s="3">
        <v>2.0373189499999906</v>
      </c>
      <c r="G23" s="3"/>
      <c r="H23" s="3"/>
    </row>
    <row r="24" spans="1:8">
      <c r="A24" s="3" t="s">
        <v>2</v>
      </c>
      <c r="B24" s="3">
        <v>2.1025950900000279</v>
      </c>
      <c r="C24" s="3" t="s">
        <v>26</v>
      </c>
      <c r="D24" s="3" t="s">
        <v>21</v>
      </c>
      <c r="E24" s="3" t="s">
        <v>43</v>
      </c>
      <c r="F24" s="3">
        <v>1.9214731800000262</v>
      </c>
      <c r="G24" s="3"/>
      <c r="H24" s="3"/>
    </row>
    <row r="25" spans="1:8">
      <c r="A25" s="3" t="s">
        <v>3</v>
      </c>
      <c r="B25" s="3">
        <v>2.0945312800000746</v>
      </c>
      <c r="C25" s="3" t="s">
        <v>27</v>
      </c>
      <c r="D25" s="3" t="s">
        <v>21</v>
      </c>
      <c r="E25" s="3" t="s">
        <v>44</v>
      </c>
      <c r="F25" s="3">
        <v>1.8831997800000462</v>
      </c>
      <c r="G25" s="3"/>
      <c r="H25" s="3"/>
    </row>
    <row r="26" spans="1:8">
      <c r="A26" s="3" t="s">
        <v>4</v>
      </c>
      <c r="B26" s="3">
        <v>2.1390237499999838</v>
      </c>
      <c r="C26" s="3" t="s">
        <v>28</v>
      </c>
      <c r="D26" s="3" t="s">
        <v>21</v>
      </c>
      <c r="E26" s="3" t="s">
        <v>45</v>
      </c>
      <c r="F26" s="3">
        <v>1.9581839200000157</v>
      </c>
      <c r="G26" s="3"/>
      <c r="H26" s="3"/>
    </row>
    <row r="27" spans="1:8">
      <c r="A27" s="3" t="s">
        <v>5</v>
      </c>
      <c r="B27" s="3">
        <v>2.1887408700000659</v>
      </c>
      <c r="C27" s="3" t="s">
        <v>29</v>
      </c>
      <c r="D27" s="3" t="s">
        <v>21</v>
      </c>
      <c r="E27" s="3" t="s">
        <v>46</v>
      </c>
      <c r="F27" s="3">
        <v>2.0110397600000223</v>
      </c>
      <c r="G27" s="3"/>
      <c r="H27" s="3"/>
    </row>
    <row r="28" spans="1:8">
      <c r="A28" s="3" t="s">
        <v>6</v>
      </c>
      <c r="B28" s="3">
        <v>2.2510361500000098</v>
      </c>
      <c r="C28" s="3" t="s">
        <v>30</v>
      </c>
      <c r="D28" s="3" t="s">
        <v>21</v>
      </c>
      <c r="E28" s="3" t="s">
        <v>47</v>
      </c>
      <c r="F28" s="3">
        <v>1.8726532599999981</v>
      </c>
      <c r="G28" s="3"/>
      <c r="H28" s="3"/>
    </row>
    <row r="29" spans="1:8">
      <c r="A29" s="3" t="s">
        <v>13</v>
      </c>
      <c r="B29" s="3">
        <v>2.2033874700000577</v>
      </c>
      <c r="C29" s="3" t="s">
        <v>31</v>
      </c>
      <c r="D29" s="3" t="s">
        <v>21</v>
      </c>
      <c r="E29" s="3" t="s">
        <v>62</v>
      </c>
      <c r="F29" s="3">
        <v>1.911982340000014</v>
      </c>
      <c r="G29" s="3"/>
      <c r="H29" s="3"/>
    </row>
    <row r="30" spans="1:8">
      <c r="A30" s="3" t="s">
        <v>7</v>
      </c>
      <c r="B30" s="3">
        <v>2.0516678100000316</v>
      </c>
      <c r="C30" s="3" t="s">
        <v>32</v>
      </c>
      <c r="D30" s="3" t="s">
        <v>21</v>
      </c>
      <c r="E30" s="3" t="s">
        <v>49</v>
      </c>
      <c r="F30" s="3">
        <v>1.948991070000039</v>
      </c>
      <c r="G30" s="3"/>
      <c r="H30" s="3"/>
    </row>
    <row r="31" spans="1:8">
      <c r="A31" s="3" t="s">
        <v>8</v>
      </c>
      <c r="B31" s="3">
        <v>2.221149130000077</v>
      </c>
      <c r="C31" s="3" t="s">
        <v>33</v>
      </c>
      <c r="D31" s="3" t="s">
        <v>21</v>
      </c>
      <c r="E31" s="3" t="s">
        <v>63</v>
      </c>
      <c r="F31" s="3">
        <v>1.9805948900000256</v>
      </c>
      <c r="G31" s="3"/>
      <c r="H31" s="3"/>
    </row>
    <row r="32" spans="1:8">
      <c r="A32" s="3" t="s">
        <v>9</v>
      </c>
      <c r="B32" s="3">
        <v>2.255954520000051</v>
      </c>
      <c r="C32" s="3" t="s">
        <v>34</v>
      </c>
      <c r="D32" s="3" t="s">
        <v>21</v>
      </c>
      <c r="E32" s="3" t="s">
        <v>51</v>
      </c>
      <c r="F32" s="3">
        <v>2.1120745000000678</v>
      </c>
      <c r="G32" s="3"/>
      <c r="H32" s="3"/>
    </row>
    <row r="33" spans="1:8">
      <c r="A33" s="3" t="s">
        <v>15</v>
      </c>
      <c r="B33" s="3">
        <v>2.2796390400000117</v>
      </c>
      <c r="C33" s="3" t="s">
        <v>35</v>
      </c>
      <c r="D33" s="3" t="s">
        <v>21</v>
      </c>
      <c r="E33" s="3" t="s">
        <v>52</v>
      </c>
      <c r="F33" s="3">
        <v>2.1761856300000826</v>
      </c>
      <c r="G33" s="3"/>
      <c r="H33" s="3"/>
    </row>
    <row r="34" spans="1:8">
      <c r="A34" s="3" t="s">
        <v>17</v>
      </c>
      <c r="B34" s="3">
        <v>2.2918001599999851</v>
      </c>
      <c r="C34" s="3" t="s">
        <v>36</v>
      </c>
      <c r="D34" s="3" t="s">
        <v>21</v>
      </c>
      <c r="E34" s="3" t="s">
        <v>57</v>
      </c>
      <c r="F34" s="3">
        <v>1.9233897000000351</v>
      </c>
      <c r="G34" s="3"/>
      <c r="H34" s="3"/>
    </row>
    <row r="35" spans="1:8">
      <c r="A35" s="3" t="s">
        <v>19</v>
      </c>
      <c r="B35" s="3">
        <v>2.0748399899999921</v>
      </c>
      <c r="C35" s="3" t="s">
        <v>37</v>
      </c>
      <c r="D35" s="3" t="s">
        <v>21</v>
      </c>
      <c r="E35" s="3" t="s">
        <v>53</v>
      </c>
      <c r="F35" s="3">
        <v>1.8108610699999925</v>
      </c>
      <c r="G35" s="3"/>
      <c r="H35" s="3"/>
    </row>
    <row r="36" spans="1:8">
      <c r="A36" s="3" t="s">
        <v>10</v>
      </c>
      <c r="B36" s="3">
        <v>2.0787494900000691</v>
      </c>
      <c r="C36" s="3" t="s">
        <v>38</v>
      </c>
      <c r="D36" s="3" t="s">
        <v>21</v>
      </c>
      <c r="E36" s="3" t="s">
        <v>54</v>
      </c>
      <c r="F36" s="3">
        <v>1.9264263800000716</v>
      </c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 ht="17.25">
      <c r="A38" s="3" t="s">
        <v>74</v>
      </c>
      <c r="B38" s="3" t="s">
        <v>79</v>
      </c>
      <c r="C38" s="3"/>
      <c r="D38" s="3" t="s">
        <v>79</v>
      </c>
      <c r="E38" s="3"/>
      <c r="F38" s="3" t="s">
        <v>79</v>
      </c>
      <c r="G38" s="3"/>
      <c r="H38" s="3"/>
    </row>
    <row r="39" spans="1:8">
      <c r="A39" s="3" t="s">
        <v>0</v>
      </c>
      <c r="B39" s="3">
        <v>2.0628409750000678</v>
      </c>
      <c r="C39" s="3" t="s">
        <v>59</v>
      </c>
      <c r="D39" s="3">
        <v>2.0998494450000003</v>
      </c>
      <c r="E39" s="3" t="s">
        <v>60</v>
      </c>
      <c r="F39" s="3">
        <v>2.1003260550000782</v>
      </c>
      <c r="G39" s="3"/>
      <c r="H39" s="3"/>
    </row>
    <row r="40" spans="1:8">
      <c r="A40" s="3" t="s">
        <v>11</v>
      </c>
      <c r="B40" s="3">
        <v>2.2098026350000559</v>
      </c>
      <c r="C40" s="3" t="s">
        <v>39</v>
      </c>
      <c r="D40" s="3">
        <v>2.234320955000026</v>
      </c>
      <c r="E40" s="3" t="s">
        <v>55</v>
      </c>
      <c r="F40" s="3">
        <v>2.23329048499998</v>
      </c>
      <c r="G40" s="3"/>
      <c r="H40" s="3"/>
    </row>
    <row r="41" spans="1:8">
      <c r="A41" s="3" t="s">
        <v>1</v>
      </c>
      <c r="B41" s="3">
        <v>2.2198560950000505</v>
      </c>
      <c r="C41" s="3" t="s">
        <v>25</v>
      </c>
      <c r="D41" s="3">
        <v>2.1272725150000547</v>
      </c>
      <c r="E41" s="3" t="s">
        <v>61</v>
      </c>
      <c r="F41" s="3">
        <v>2.1272695449999723</v>
      </c>
      <c r="G41" s="3"/>
      <c r="H41" s="3"/>
    </row>
    <row r="42" spans="1:8">
      <c r="A42" s="3" t="s">
        <v>2</v>
      </c>
      <c r="B42" s="3">
        <v>2.0729676350000368</v>
      </c>
      <c r="C42" s="3" t="s">
        <v>26</v>
      </c>
      <c r="D42" s="3">
        <v>1.9943022250000517</v>
      </c>
      <c r="E42" s="3" t="s">
        <v>43</v>
      </c>
      <c r="F42" s="3">
        <v>1.989299635000048</v>
      </c>
      <c r="G42" s="3"/>
      <c r="H42" s="3"/>
    </row>
    <row r="43" spans="1:8">
      <c r="A43" s="3" t="s">
        <v>3</v>
      </c>
      <c r="B43" s="3">
        <v>2.0308711749999979</v>
      </c>
      <c r="C43" s="3" t="s">
        <v>27</v>
      </c>
      <c r="D43" s="3">
        <v>1.9584683450000107</v>
      </c>
      <c r="E43" s="3" t="s">
        <v>44</v>
      </c>
      <c r="F43" s="3">
        <v>1.9560905350000262</v>
      </c>
      <c r="G43" s="3"/>
      <c r="H43" s="3"/>
    </row>
    <row r="44" spans="1:8">
      <c r="A44" s="3" t="s">
        <v>4</v>
      </c>
      <c r="B44" s="3">
        <v>2.0753377250000362</v>
      </c>
      <c r="C44" s="3" t="s">
        <v>28</v>
      </c>
      <c r="D44" s="3">
        <v>2.0789647950000294</v>
      </c>
      <c r="E44" s="3" t="s">
        <v>45</v>
      </c>
      <c r="F44" s="3">
        <v>2.03979181500004</v>
      </c>
      <c r="G44" s="3"/>
      <c r="H44" s="3"/>
    </row>
    <row r="45" spans="1:8">
      <c r="A45" s="3" t="s">
        <v>5</v>
      </c>
      <c r="B45" s="3">
        <v>2.1504720449999972</v>
      </c>
      <c r="C45" s="3" t="s">
        <v>29</v>
      </c>
      <c r="D45" s="3">
        <v>2.1248158550000475</v>
      </c>
      <c r="E45" s="3" t="s">
        <v>46</v>
      </c>
      <c r="F45" s="3">
        <v>2.1221111350000506</v>
      </c>
      <c r="G45" s="3"/>
      <c r="H45" s="3"/>
    </row>
    <row r="46" spans="1:8">
      <c r="A46" s="3" t="s">
        <v>6</v>
      </c>
      <c r="B46" s="3">
        <v>2.2710129950000741</v>
      </c>
      <c r="C46" s="3" t="s">
        <v>30</v>
      </c>
      <c r="D46" s="3">
        <v>1.9783547850000609</v>
      </c>
      <c r="E46" s="3" t="s">
        <v>47</v>
      </c>
      <c r="F46" s="3">
        <v>1.9742633650000521</v>
      </c>
      <c r="G46" s="3"/>
      <c r="H46" s="3"/>
    </row>
    <row r="47" spans="1:8">
      <c r="A47" s="3" t="s">
        <v>13</v>
      </c>
      <c r="B47" s="3">
        <v>2.1671231950000269</v>
      </c>
      <c r="C47" s="3" t="s">
        <v>31</v>
      </c>
      <c r="D47" s="3">
        <v>2.0691167849999879</v>
      </c>
      <c r="E47" s="3" t="s">
        <v>62</v>
      </c>
      <c r="F47" s="3">
        <v>2.0690541750000015</v>
      </c>
      <c r="G47" s="3"/>
      <c r="H47" s="3"/>
    </row>
    <row r="48" spans="1:8">
      <c r="A48" s="3" t="s">
        <v>7</v>
      </c>
      <c r="B48" s="3">
        <v>2.0251607250000738</v>
      </c>
      <c r="C48" s="3" t="s">
        <v>32</v>
      </c>
      <c r="D48" s="3">
        <v>1.9547294549999883</v>
      </c>
      <c r="E48" s="3" t="s">
        <v>49</v>
      </c>
      <c r="F48" s="3">
        <v>1.9559539350000072</v>
      </c>
      <c r="G48" s="3"/>
      <c r="H48" s="3"/>
    </row>
    <row r="49" spans="1:8">
      <c r="A49" s="3" t="s">
        <v>8</v>
      </c>
      <c r="B49" s="3">
        <v>2.1096957250000337</v>
      </c>
      <c r="C49" s="3" t="s">
        <v>33</v>
      </c>
      <c r="D49" s="3">
        <v>2.1097475750000108</v>
      </c>
      <c r="E49" s="3" t="s">
        <v>63</v>
      </c>
      <c r="F49" s="3">
        <v>2.0977249649999798</v>
      </c>
      <c r="G49" s="3"/>
      <c r="H49" s="3"/>
    </row>
    <row r="50" spans="1:8">
      <c r="A50" s="3" t="s">
        <v>9</v>
      </c>
      <c r="B50" s="3">
        <v>2.1379225850000516</v>
      </c>
      <c r="C50" s="3" t="s">
        <v>34</v>
      </c>
      <c r="D50" s="3">
        <v>2.179833575000071</v>
      </c>
      <c r="E50" s="3" t="s">
        <v>51</v>
      </c>
      <c r="F50" s="3">
        <v>2.1787585150000091</v>
      </c>
      <c r="G50" s="3"/>
      <c r="H50" s="3"/>
    </row>
    <row r="51" spans="1:8">
      <c r="A51" s="3" t="s">
        <v>15</v>
      </c>
      <c r="B51" s="3">
        <v>2.2613469050000781</v>
      </c>
      <c r="C51" s="3" t="s">
        <v>35</v>
      </c>
      <c r="D51" s="3">
        <v>2.2610377250000333</v>
      </c>
      <c r="E51" s="3" t="s">
        <v>52</v>
      </c>
      <c r="F51" s="3">
        <v>2.3079944949999849</v>
      </c>
      <c r="G51" s="3"/>
      <c r="H51" s="3"/>
    </row>
    <row r="52" spans="1:8">
      <c r="A52" s="3" t="s">
        <v>17</v>
      </c>
      <c r="B52" s="3">
        <v>2.2824115050000096</v>
      </c>
      <c r="C52" s="3" t="s">
        <v>36</v>
      </c>
      <c r="D52" s="3">
        <v>2.1176001250000631</v>
      </c>
      <c r="E52" s="3" t="s">
        <v>57</v>
      </c>
      <c r="F52" s="3">
        <v>2.1156544450000005</v>
      </c>
      <c r="G52" s="3"/>
      <c r="H52" s="3"/>
    </row>
    <row r="53" spans="1:8">
      <c r="A53" s="3" t="s">
        <v>19</v>
      </c>
      <c r="B53" s="3">
        <v>2.060771775000017</v>
      </c>
      <c r="C53" s="3" t="s">
        <v>37</v>
      </c>
      <c r="D53" s="3">
        <v>1.9437007649999991</v>
      </c>
      <c r="E53" s="3" t="s">
        <v>53</v>
      </c>
      <c r="F53" s="3">
        <v>1.9400429750000789</v>
      </c>
      <c r="G53" s="3"/>
      <c r="H53" s="3"/>
    </row>
    <row r="54" spans="1:8">
      <c r="A54" s="3" t="s">
        <v>10</v>
      </c>
      <c r="B54" s="3">
        <v>1.9649109250000087</v>
      </c>
      <c r="C54" s="3" t="s">
        <v>38</v>
      </c>
      <c r="D54" s="3">
        <v>1.9938920450000346</v>
      </c>
      <c r="E54" s="3" t="s">
        <v>54</v>
      </c>
      <c r="F54" s="3">
        <v>1.9924795750000435</v>
      </c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2207-7880-4E2B-9972-B5CE7955D019}">
  <dimension ref="A2:I57"/>
  <sheetViews>
    <sheetView workbookViewId="0">
      <selection activeCell="B12" sqref="B12"/>
    </sheetView>
  </sheetViews>
  <sheetFormatPr defaultRowHeight="14.25"/>
  <cols>
    <col min="1" max="1" width="16" style="3" customWidth="1"/>
    <col min="2" max="2" width="14.125" style="3" customWidth="1"/>
    <col min="3" max="3" width="26.125" style="3" customWidth="1"/>
    <col min="4" max="4" width="9" style="3"/>
    <col min="5" max="5" width="11.75" style="3" customWidth="1"/>
    <col min="6" max="6" width="26.125" style="3" customWidth="1"/>
    <col min="7" max="7" width="10.875" style="3" customWidth="1"/>
    <col min="8" max="8" width="11.75" style="3" customWidth="1"/>
    <col min="9" max="9" width="25.625" style="3" customWidth="1"/>
    <col min="10" max="16384" width="9" style="3"/>
  </cols>
  <sheetData>
    <row r="2" spans="1:9">
      <c r="A2" s="3" t="s">
        <v>89</v>
      </c>
      <c r="B2" s="3" t="s">
        <v>92</v>
      </c>
      <c r="C2" s="3" t="s">
        <v>93</v>
      </c>
      <c r="D2" s="3" t="s">
        <v>90</v>
      </c>
      <c r="E2" s="3" t="s">
        <v>92</v>
      </c>
      <c r="F2" s="3" t="s">
        <v>93</v>
      </c>
      <c r="G2" s="3" t="s">
        <v>91</v>
      </c>
      <c r="H2" s="3" t="s">
        <v>92</v>
      </c>
      <c r="I2" s="3" t="s">
        <v>93</v>
      </c>
    </row>
    <row r="3" spans="1:9">
      <c r="A3" s="3" t="s">
        <v>80</v>
      </c>
      <c r="B3" s="3">
        <v>-515.42489999999998</v>
      </c>
      <c r="D3" s="3" t="s">
        <v>80</v>
      </c>
      <c r="E3" s="3">
        <v>-513.07939999999996</v>
      </c>
      <c r="G3" s="3" t="s">
        <v>80</v>
      </c>
      <c r="H3" s="3">
        <v>-514.89189999999996</v>
      </c>
    </row>
    <row r="4" spans="1:9">
      <c r="A4" s="3" t="s">
        <v>81</v>
      </c>
      <c r="B4" s="3">
        <v>-514.65959999999995</v>
      </c>
      <c r="C4" s="3">
        <f>B4-B3</f>
        <v>0.76530000000002474</v>
      </c>
      <c r="D4" s="3" t="s">
        <v>81</v>
      </c>
      <c r="E4" s="3">
        <v>-512.62360000000001</v>
      </c>
      <c r="F4" s="3">
        <f>E4-E3</f>
        <v>0.4557999999999538</v>
      </c>
      <c r="G4" s="3" t="s">
        <v>81</v>
      </c>
      <c r="H4" s="3">
        <v>-514.09100000000001</v>
      </c>
      <c r="I4" s="3">
        <f>H4-H3</f>
        <v>0.80089999999995598</v>
      </c>
    </row>
    <row r="5" spans="1:9">
      <c r="A5" s="3" t="s">
        <v>82</v>
      </c>
      <c r="B5" s="3">
        <v>-515.23580000000004</v>
      </c>
      <c r="C5" s="3">
        <f>B5-B3</f>
        <v>0.18909999999993943</v>
      </c>
      <c r="D5" s="3" t="s">
        <v>82</v>
      </c>
      <c r="E5" s="3">
        <v>-512.81309999999996</v>
      </c>
      <c r="F5" s="3">
        <f>E5-E3</f>
        <v>0.26630000000000109</v>
      </c>
      <c r="G5" s="3" t="s">
        <v>82</v>
      </c>
      <c r="H5" s="3">
        <v>-514.77120000000002</v>
      </c>
      <c r="I5" s="3">
        <f>H5-H3</f>
        <v>0.12069999999994252</v>
      </c>
    </row>
    <row r="6" spans="1:9">
      <c r="A6" s="3" t="s">
        <v>83</v>
      </c>
      <c r="B6" s="3">
        <v>-514.46420000000001</v>
      </c>
      <c r="C6" s="3">
        <f>B6-B5</f>
        <v>0.77160000000003492</v>
      </c>
      <c r="D6" s="3" t="s">
        <v>83</v>
      </c>
      <c r="E6" s="3">
        <v>-512.7278</v>
      </c>
      <c r="F6" s="3">
        <f>E6-E5</f>
        <v>8.5299999999961074E-2</v>
      </c>
      <c r="G6" s="3" t="s">
        <v>83</v>
      </c>
      <c r="H6" s="3">
        <v>-514.12549999999999</v>
      </c>
      <c r="I6" s="3">
        <f>H6-H5</f>
        <v>0.64570000000003347</v>
      </c>
    </row>
    <row r="7" spans="1:9">
      <c r="A7" s="3" t="s">
        <v>84</v>
      </c>
      <c r="B7" s="3">
        <v>-514.9855</v>
      </c>
      <c r="C7" s="3">
        <f>B7-B5</f>
        <v>0.25030000000003838</v>
      </c>
      <c r="D7" s="3" t="s">
        <v>84</v>
      </c>
      <c r="E7" s="3">
        <v>-512.96450000000004</v>
      </c>
      <c r="F7" s="3">
        <f>E7-E5</f>
        <v>-0.15140000000008058</v>
      </c>
      <c r="G7" s="3" t="s">
        <v>84</v>
      </c>
      <c r="H7" s="3">
        <v>-514.71630000000005</v>
      </c>
      <c r="I7" s="3">
        <f>H7-H5</f>
        <v>5.489999999997508E-2</v>
      </c>
    </row>
    <row r="8" spans="1:9">
      <c r="A8" s="3" t="s">
        <v>85</v>
      </c>
      <c r="B8" s="3">
        <v>-514.31370000000004</v>
      </c>
      <c r="C8" s="3">
        <f>B8-B7</f>
        <v>0.67179999999996198</v>
      </c>
      <c r="D8" s="3" t="s">
        <v>85</v>
      </c>
      <c r="E8" s="3">
        <v>-512.50160000000005</v>
      </c>
      <c r="F8" s="3">
        <f>E8-E7</f>
        <v>0.46289999999999054</v>
      </c>
      <c r="G8" s="3" t="s">
        <v>85</v>
      </c>
      <c r="H8" s="3">
        <v>-514.2559</v>
      </c>
      <c r="I8" s="3">
        <f>H8-H7</f>
        <v>0.46040000000004966</v>
      </c>
    </row>
    <row r="9" spans="1:9">
      <c r="A9" s="3" t="s">
        <v>86</v>
      </c>
      <c r="B9" s="3">
        <v>-514.8809</v>
      </c>
      <c r="C9" s="3">
        <f>B9-B7</f>
        <v>0.10460000000000491</v>
      </c>
      <c r="D9" s="3" t="s">
        <v>86</v>
      </c>
      <c r="E9" s="3">
        <v>-512.59609999999998</v>
      </c>
      <c r="F9" s="3">
        <f>E9-E7</f>
        <v>0.36840000000006512</v>
      </c>
      <c r="G9" s="3" t="s">
        <v>86</v>
      </c>
      <c r="H9" s="3">
        <v>-514.54949999999997</v>
      </c>
      <c r="I9" s="3">
        <f>H9-H7</f>
        <v>0.16680000000008022</v>
      </c>
    </row>
    <row r="10" spans="1:9">
      <c r="G10" s="3" t="s">
        <v>87</v>
      </c>
      <c r="H10" s="3">
        <v>-513.75900000000001</v>
      </c>
      <c r="I10" s="3">
        <f>H10-H9</f>
        <v>0.7904999999999518</v>
      </c>
    </row>
    <row r="11" spans="1:9">
      <c r="G11" s="3" t="s">
        <v>88</v>
      </c>
      <c r="H11" s="3">
        <v>-514.524</v>
      </c>
      <c r="I11" s="3">
        <f>H11-H9</f>
        <v>2.5499999999965439E-2</v>
      </c>
    </row>
    <row r="13" spans="1:9">
      <c r="A13" s="3" t="s">
        <v>115</v>
      </c>
    </row>
    <row r="14" spans="1:9">
      <c r="B14" s="3" t="s">
        <v>111</v>
      </c>
      <c r="C14" s="3" t="s">
        <v>112</v>
      </c>
      <c r="D14" s="3" t="s">
        <v>113</v>
      </c>
      <c r="E14" s="3" t="s">
        <v>114</v>
      </c>
    </row>
    <row r="15" spans="1:9">
      <c r="A15" s="3" t="s">
        <v>94</v>
      </c>
      <c r="B15" s="3">
        <v>-6.7662746699999996</v>
      </c>
      <c r="C15" s="3">
        <v>0.27</v>
      </c>
      <c r="D15" s="3">
        <v>0.41</v>
      </c>
      <c r="E15" s="3">
        <f>B15+C15-D15</f>
        <v>-6.9062746700000002</v>
      </c>
    </row>
    <row r="16" spans="1:9">
      <c r="A16" s="3">
        <v>10.56</v>
      </c>
      <c r="B16" s="3">
        <v>-507.43980893000003</v>
      </c>
      <c r="E16" s="3">
        <f t="shared" ref="E16:E24" si="0">B16+C16-D16</f>
        <v>-507.43980893000003</v>
      </c>
    </row>
    <row r="18" spans="1:5">
      <c r="A18" s="3" t="s">
        <v>95</v>
      </c>
      <c r="B18" s="3">
        <v>-511.11883028</v>
      </c>
      <c r="C18" s="3">
        <v>0.14478584</v>
      </c>
      <c r="D18" s="3">
        <v>1.82323E-2</v>
      </c>
      <c r="E18" s="3">
        <f t="shared" si="0"/>
        <v>-510.99227674000002</v>
      </c>
    </row>
    <row r="19" spans="1:5">
      <c r="B19" s="3">
        <f>B18-B16-0.5*B15</f>
        <v>-0.29588401499997108</v>
      </c>
      <c r="E19" s="3">
        <f>E18-E16-0.5*E15</f>
        <v>-9.9330474999995921E-2</v>
      </c>
    </row>
    <row r="20" spans="1:5">
      <c r="A20" s="3" t="s">
        <v>81</v>
      </c>
      <c r="B20" s="3">
        <v>-511.06420000000003</v>
      </c>
      <c r="C20" s="3">
        <v>0.14668363000000001</v>
      </c>
      <c r="D20" s="3">
        <v>3.7856559999999997E-2</v>
      </c>
      <c r="E20" s="3">
        <f t="shared" si="0"/>
        <v>-510.95537293000007</v>
      </c>
    </row>
    <row r="21" spans="1:5">
      <c r="B21" s="3">
        <f>B20-B18</f>
        <v>5.4630279999969389E-2</v>
      </c>
      <c r="E21" s="3">
        <f>E20-E18</f>
        <v>3.6903809999955683E-2</v>
      </c>
    </row>
    <row r="22" spans="1:5">
      <c r="A22" s="3" t="s">
        <v>96</v>
      </c>
      <c r="B22" s="3">
        <v>-511.07830000000001</v>
      </c>
      <c r="C22" s="3">
        <v>0.14132057000000001</v>
      </c>
      <c r="D22" s="3">
        <v>2.0107690000000001E-2</v>
      </c>
      <c r="E22" s="3">
        <f t="shared" si="0"/>
        <v>-510.95708711999998</v>
      </c>
    </row>
    <row r="23" spans="1:5">
      <c r="B23" s="3">
        <f>B22-B18</f>
        <v>4.0530279999984486E-2</v>
      </c>
      <c r="E23" s="3">
        <f>E22-E18</f>
        <v>3.5189620000039668E-2</v>
      </c>
    </row>
    <row r="24" spans="1:5">
      <c r="A24" s="3" t="s">
        <v>83</v>
      </c>
      <c r="B24" s="3">
        <v>-511.0437</v>
      </c>
      <c r="C24" s="3">
        <v>0.15343133</v>
      </c>
      <c r="D24" s="3">
        <v>2.6918629999999999E-2</v>
      </c>
      <c r="E24" s="3">
        <f t="shared" si="0"/>
        <v>-510.91718730000002</v>
      </c>
    </row>
    <row r="25" spans="1:5">
      <c r="B25" s="3">
        <f>B24-B22</f>
        <v>3.4600000000011732E-2</v>
      </c>
      <c r="E25" s="3">
        <f>E24-E22</f>
        <v>3.9899819999959618E-2</v>
      </c>
    </row>
    <row r="26" spans="1:5">
      <c r="A26" s="3" t="s">
        <v>97</v>
      </c>
      <c r="B26" s="3">
        <v>-511.08690000000001</v>
      </c>
      <c r="C26" s="3">
        <v>0.14547249000000001</v>
      </c>
      <c r="D26" s="3">
        <v>1.7863170000000001E-2</v>
      </c>
      <c r="E26" s="3">
        <f>B26+C26-D26</f>
        <v>-510.95929068000004</v>
      </c>
    </row>
    <row r="27" spans="1:5">
      <c r="B27" s="3">
        <f>B26-B22</f>
        <v>-8.6000000000012733E-3</v>
      </c>
      <c r="E27" s="3">
        <f>E26-E22</f>
        <v>-2.2035600000549493E-3</v>
      </c>
    </row>
    <row r="28" spans="1:5">
      <c r="A28" s="3" t="s">
        <v>85</v>
      </c>
      <c r="B28" s="3">
        <v>-511.00940000000003</v>
      </c>
      <c r="C28" s="3">
        <v>0.14901829</v>
      </c>
      <c r="D28" s="3">
        <v>4.0114700000000003E-2</v>
      </c>
      <c r="E28" s="3">
        <f t="shared" ref="E28:E56" si="1">B28+C28-D28</f>
        <v>-510.90049641000002</v>
      </c>
    </row>
    <row r="29" spans="1:5">
      <c r="B29" s="3">
        <f>B28-B26</f>
        <v>7.7499999999986358E-2</v>
      </c>
      <c r="E29" s="3">
        <f>E28-E26</f>
        <v>5.8794270000021243E-2</v>
      </c>
    </row>
    <row r="30" spans="1:5">
      <c r="A30" s="3" t="s">
        <v>98</v>
      </c>
      <c r="B30" s="3">
        <v>-511.04790000000003</v>
      </c>
      <c r="C30" s="3">
        <v>0.13858861</v>
      </c>
      <c r="D30" s="3">
        <v>2.7784880000000001E-2</v>
      </c>
      <c r="E30" s="3">
        <f t="shared" si="1"/>
        <v>-510.93709627000004</v>
      </c>
    </row>
    <row r="31" spans="1:5">
      <c r="B31" s="3">
        <f>B30-B26</f>
        <v>3.8999999999987267E-2</v>
      </c>
      <c r="E31" s="3">
        <f>E30-E26</f>
        <v>2.2194409999997333E-2</v>
      </c>
    </row>
    <row r="32" spans="1:5">
      <c r="A32" s="3" t="s">
        <v>87</v>
      </c>
      <c r="B32" s="3">
        <v>-511.01190000000003</v>
      </c>
      <c r="C32" s="3">
        <v>0.14954154</v>
      </c>
      <c r="D32" s="3">
        <v>3.2589439999999997E-2</v>
      </c>
      <c r="E32" s="3">
        <f t="shared" si="1"/>
        <v>-510.89494790000003</v>
      </c>
    </row>
    <row r="33" spans="1:5">
      <c r="B33" s="3">
        <f>B32-B30</f>
        <v>3.6000000000001364E-2</v>
      </c>
      <c r="E33" s="3">
        <f>E32-E30</f>
        <v>4.2148370000006707E-2</v>
      </c>
    </row>
    <row r="34" spans="1:5">
      <c r="A34" s="3" t="s">
        <v>99</v>
      </c>
      <c r="B34" s="3">
        <v>-511.0224</v>
      </c>
      <c r="C34" s="3">
        <v>0.14910303999999999</v>
      </c>
      <c r="D34" s="3">
        <v>1.692571E-2</v>
      </c>
      <c r="E34" s="3">
        <f t="shared" si="1"/>
        <v>-510.89022267000001</v>
      </c>
    </row>
    <row r="35" spans="1:5">
      <c r="B35" s="3">
        <f>B34-B30</f>
        <v>2.5500000000022283E-2</v>
      </c>
      <c r="E35" s="3">
        <f>E34-E30</f>
        <v>4.6873600000026272E-2</v>
      </c>
    </row>
    <row r="36" spans="1:5">
      <c r="A36" s="3" t="s">
        <v>100</v>
      </c>
      <c r="B36" s="3">
        <v>-510.89789999999999</v>
      </c>
      <c r="C36" s="3">
        <v>0.15851504999999999</v>
      </c>
      <c r="D36" s="3">
        <v>2.6476179999999998E-2</v>
      </c>
      <c r="E36" s="3">
        <f t="shared" si="1"/>
        <v>-510.76586112999996</v>
      </c>
    </row>
    <row r="37" spans="1:5">
      <c r="B37" s="3">
        <f>B36-B34</f>
        <v>0.12450000000001182</v>
      </c>
      <c r="E37" s="3">
        <f>E36-E34</f>
        <v>0.12436154000005217</v>
      </c>
    </row>
    <row r="38" spans="1:5">
      <c r="A38" s="3" t="s">
        <v>101</v>
      </c>
      <c r="B38" s="3">
        <v>-510.95280000000002</v>
      </c>
      <c r="C38" s="3">
        <v>0.14962540999999999</v>
      </c>
      <c r="D38" s="3">
        <v>1.4507030000000001E-2</v>
      </c>
      <c r="E38" s="3">
        <f t="shared" si="1"/>
        <v>-510.81768162000003</v>
      </c>
    </row>
    <row r="39" spans="1:5">
      <c r="B39" s="3">
        <f>B38-B34</f>
        <v>6.95999999999799E-2</v>
      </c>
      <c r="E39" s="3">
        <f>E38-E34</f>
        <v>7.2541049999983898E-2</v>
      </c>
    </row>
    <row r="40" spans="1:5">
      <c r="A40" s="3" t="s">
        <v>102</v>
      </c>
      <c r="B40" s="3">
        <v>-514.62710000000004</v>
      </c>
      <c r="C40" s="3">
        <v>0.29810534999999999</v>
      </c>
      <c r="D40" s="3">
        <v>3.2924639999999998E-2</v>
      </c>
      <c r="E40" s="3">
        <f t="shared" si="1"/>
        <v>-514.36191929000006</v>
      </c>
    </row>
    <row r="41" spans="1:5">
      <c r="B41" s="3">
        <f>B40-B38-0.5*B15</f>
        <v>-0.29116266500001675</v>
      </c>
      <c r="E41" s="3">
        <f>E40-E38-0.5*E15</f>
        <v>-9.1100335000029453E-2</v>
      </c>
    </row>
    <row r="42" spans="1:5">
      <c r="A42" s="3" t="s">
        <v>103</v>
      </c>
      <c r="B42" s="3">
        <v>-514.57640000000004</v>
      </c>
      <c r="C42" s="3">
        <v>0.3089847</v>
      </c>
      <c r="D42" s="3">
        <v>4.8752240000000002E-2</v>
      </c>
      <c r="E42" s="3">
        <f t="shared" si="1"/>
        <v>-514.31616754000004</v>
      </c>
    </row>
    <row r="43" spans="1:5">
      <c r="B43" s="3">
        <f>B42-B40</f>
        <v>5.0700000000006185E-2</v>
      </c>
      <c r="E43" s="3">
        <f>E42-E40</f>
        <v>4.5751750000022184E-2</v>
      </c>
    </row>
    <row r="44" spans="1:5">
      <c r="A44" s="3" t="s">
        <v>104</v>
      </c>
      <c r="B44" s="3">
        <v>-514.60139049999998</v>
      </c>
      <c r="C44" s="3">
        <v>0.31311331999999997</v>
      </c>
      <c r="D44" s="3">
        <v>4.7041489999999998E-2</v>
      </c>
      <c r="E44" s="3">
        <f t="shared" si="1"/>
        <v>-514.33531866999999</v>
      </c>
    </row>
    <row r="45" spans="1:5">
      <c r="B45" s="3">
        <f>B44-B40</f>
        <v>2.570950000006178E-2</v>
      </c>
      <c r="E45" s="3">
        <f>E44-E40</f>
        <v>2.6600620000067465E-2</v>
      </c>
    </row>
    <row r="46" spans="1:5">
      <c r="A46" s="3" t="s">
        <v>105</v>
      </c>
      <c r="B46" s="3">
        <v>-514.60170000000005</v>
      </c>
      <c r="C46" s="3">
        <v>0.28481446999999999</v>
      </c>
      <c r="D46" s="3">
        <v>3.3427709999999999E-2</v>
      </c>
      <c r="E46" s="3">
        <f t="shared" si="1"/>
        <v>-514.35031323999999</v>
      </c>
    </row>
    <row r="47" spans="1:5">
      <c r="B47" s="3">
        <f>B46-B44</f>
        <v>-3.095000000712389E-4</v>
      </c>
      <c r="E47" s="3">
        <f>E46-E44</f>
        <v>-1.499456999999893E-2</v>
      </c>
    </row>
    <row r="48" spans="1:5">
      <c r="A48" s="3" t="s">
        <v>106</v>
      </c>
      <c r="B48" s="3">
        <v>-514.62155529999995</v>
      </c>
      <c r="C48" s="3">
        <v>0.30538314999999999</v>
      </c>
      <c r="D48" s="3">
        <v>5.50719E-2</v>
      </c>
      <c r="E48" s="3">
        <f t="shared" si="1"/>
        <v>-514.37124404999997</v>
      </c>
    </row>
    <row r="49" spans="1:5">
      <c r="B49" s="3">
        <f>B48-B44</f>
        <v>-2.0164799999975003E-2</v>
      </c>
      <c r="E49" s="3">
        <f>E48-E44</f>
        <v>-3.5925379999980578E-2</v>
      </c>
    </row>
    <row r="50" spans="1:5">
      <c r="A50" s="3" t="s">
        <v>107</v>
      </c>
      <c r="B50" s="3">
        <v>-514.41549999999995</v>
      </c>
      <c r="C50" s="3">
        <v>0.31950733999999997</v>
      </c>
      <c r="D50" s="3">
        <v>4.3575339999999997E-2</v>
      </c>
      <c r="E50" s="3">
        <f t="shared" si="1"/>
        <v>-514.13956799999994</v>
      </c>
    </row>
    <row r="51" spans="1:5">
      <c r="B51" s="3">
        <f>B50-B48</f>
        <v>0.20605530000000272</v>
      </c>
      <c r="E51" s="3">
        <f>E50-E48</f>
        <v>0.23167605000003277</v>
      </c>
    </row>
    <row r="52" spans="1:5">
      <c r="A52" s="3" t="s">
        <v>108</v>
      </c>
      <c r="B52" s="3">
        <v>-514.56240000000003</v>
      </c>
      <c r="C52" s="3">
        <v>0.31996071999999998</v>
      </c>
      <c r="D52" s="3">
        <v>4.6024019999999999E-2</v>
      </c>
      <c r="E52" s="3">
        <f t="shared" si="1"/>
        <v>-514.28846329999999</v>
      </c>
    </row>
    <row r="53" spans="1:5">
      <c r="B53" s="3">
        <f>B52-B48</f>
        <v>5.9155299999929412E-2</v>
      </c>
      <c r="E53" s="3">
        <f>E52-E48</f>
        <v>8.2780749999983527E-2</v>
      </c>
    </row>
    <row r="54" spans="1:5">
      <c r="A54" s="3" t="s">
        <v>109</v>
      </c>
      <c r="B54" s="3">
        <v>-514.197</v>
      </c>
      <c r="C54" s="3">
        <v>0.31619281999999999</v>
      </c>
      <c r="D54" s="3">
        <v>0.11068724000000001</v>
      </c>
      <c r="E54" s="3">
        <f t="shared" si="1"/>
        <v>-513.99149441999998</v>
      </c>
    </row>
    <row r="55" spans="1:5">
      <c r="B55" s="3">
        <f>B54-B52</f>
        <v>0.36540000000002237</v>
      </c>
      <c r="E55" s="3">
        <f>E54-E52</f>
        <v>0.29696888000000854</v>
      </c>
    </row>
    <row r="56" spans="1:5">
      <c r="A56" s="3" t="s">
        <v>110</v>
      </c>
      <c r="B56" s="3">
        <v>-514.30280000000005</v>
      </c>
      <c r="C56" s="3">
        <v>0.30421828000000001</v>
      </c>
      <c r="D56" s="3">
        <v>0.20116270999999999</v>
      </c>
      <c r="E56" s="3">
        <f t="shared" si="1"/>
        <v>-514.19974443000001</v>
      </c>
    </row>
    <row r="57" spans="1:5">
      <c r="B57" s="3">
        <f>B56-B52</f>
        <v>0.25959999999997763</v>
      </c>
      <c r="E57" s="3">
        <f>E56-E52</f>
        <v>8.8718869999979688E-2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28F3-E611-4B81-B9D9-0B6E013922CA}">
  <dimension ref="A2:E42"/>
  <sheetViews>
    <sheetView workbookViewId="0">
      <selection activeCell="E48" sqref="E48"/>
    </sheetView>
  </sheetViews>
  <sheetFormatPr defaultRowHeight="14.25"/>
  <cols>
    <col min="1" max="1" width="9" style="3" customWidth="1"/>
    <col min="2" max="16384" width="9" style="3"/>
  </cols>
  <sheetData>
    <row r="2" spans="1:5">
      <c r="A2" s="5" t="s">
        <v>116</v>
      </c>
      <c r="B2" s="5"/>
      <c r="C2" s="5"/>
      <c r="D2" s="5"/>
      <c r="E2" s="3" t="s">
        <v>124</v>
      </c>
    </row>
    <row r="3" spans="1:5">
      <c r="A3" s="3">
        <v>10.125959999999999</v>
      </c>
      <c r="B3" s="3">
        <v>10.238671999999999</v>
      </c>
      <c r="C3" s="3">
        <v>10.115202999999999</v>
      </c>
      <c r="D3" s="3">
        <v>10.109836</v>
      </c>
    </row>
    <row r="4" spans="1:5">
      <c r="A4" s="3">
        <v>10.149921000000001</v>
      </c>
      <c r="B4" s="3">
        <v>10.185122</v>
      </c>
      <c r="C4" s="3">
        <v>10.180521000000001</v>
      </c>
      <c r="D4" s="3">
        <v>10.12448</v>
      </c>
    </row>
    <row r="5" spans="1:5">
      <c r="A5" s="3">
        <v>10.190353999999999</v>
      </c>
      <c r="B5" s="3">
        <v>10.080840999999999</v>
      </c>
      <c r="C5" s="3">
        <v>10.172084</v>
      </c>
      <c r="D5" s="3">
        <v>10.162293999999999</v>
      </c>
    </row>
    <row r="6" spans="1:5">
      <c r="A6" s="3">
        <v>10.197597</v>
      </c>
      <c r="B6" s="3">
        <v>10.134233</v>
      </c>
      <c r="C6" s="3">
        <v>10.106503999999999</v>
      </c>
      <c r="D6" s="3">
        <v>10.145645</v>
      </c>
      <c r="E6" s="3">
        <f>SUM(A3:D6)</f>
        <v>162.41926699999999</v>
      </c>
    </row>
    <row r="8" spans="1:5">
      <c r="A8" s="5" t="s">
        <v>117</v>
      </c>
      <c r="B8" s="5"/>
      <c r="C8" s="5"/>
      <c r="D8" s="5"/>
      <c r="E8" s="3" t="s">
        <v>123</v>
      </c>
    </row>
    <row r="9" spans="1:5">
      <c r="A9" s="3">
        <v>10.123421</v>
      </c>
      <c r="B9" s="3">
        <v>10.227458</v>
      </c>
      <c r="C9" s="3">
        <v>10.101768</v>
      </c>
      <c r="D9" s="3">
        <v>10.100156</v>
      </c>
    </row>
    <row r="10" spans="1:5">
      <c r="A10" s="3">
        <v>10.143124</v>
      </c>
      <c r="B10" s="3">
        <v>10.185107</v>
      </c>
      <c r="C10" s="3">
        <v>10.173866</v>
      </c>
      <c r="D10" s="3">
        <v>10.134195</v>
      </c>
    </row>
    <row r="11" spans="1:5">
      <c r="A11" s="3">
        <v>10.167420999999999</v>
      </c>
      <c r="B11" s="3">
        <v>10.077470999999999</v>
      </c>
      <c r="C11" s="3">
        <v>10.160897</v>
      </c>
      <c r="D11" s="3">
        <v>10.164757</v>
      </c>
    </row>
    <row r="12" spans="1:5">
      <c r="A12" s="3">
        <v>10.192428</v>
      </c>
      <c r="B12" s="3">
        <v>10.143304000000001</v>
      </c>
      <c r="C12" s="3">
        <v>10.104322</v>
      </c>
      <c r="D12" s="3">
        <v>10.142524</v>
      </c>
      <c r="E12" s="3">
        <f>SUM(A9:D12)</f>
        <v>162.34221900000003</v>
      </c>
    </row>
    <row r="14" spans="1:5">
      <c r="A14" s="5" t="s">
        <v>118</v>
      </c>
      <c r="B14" s="5"/>
      <c r="C14" s="5"/>
      <c r="D14" s="5"/>
      <c r="E14" s="3" t="s">
        <v>123</v>
      </c>
    </row>
    <row r="15" spans="1:5">
      <c r="A15" s="3">
        <v>10.118649</v>
      </c>
      <c r="B15" s="3">
        <v>10.224997</v>
      </c>
      <c r="C15" s="3">
        <v>10.116481</v>
      </c>
      <c r="D15" s="3">
        <v>10.092186</v>
      </c>
    </row>
    <row r="16" spans="1:5">
      <c r="A16" s="3">
        <v>10.142351</v>
      </c>
      <c r="B16" s="3">
        <v>10.175003999999999</v>
      </c>
      <c r="C16" s="3">
        <v>10.171502</v>
      </c>
      <c r="D16" s="3">
        <v>10.121104000000001</v>
      </c>
    </row>
    <row r="17" spans="1:5">
      <c r="A17" s="3">
        <v>10.17057</v>
      </c>
      <c r="B17" s="3">
        <v>10.071543</v>
      </c>
      <c r="C17" s="3">
        <v>10.155035</v>
      </c>
      <c r="D17" s="3">
        <v>10.152672000000001</v>
      </c>
    </row>
    <row r="18" spans="1:5">
      <c r="A18" s="3">
        <v>10.188594999999999</v>
      </c>
      <c r="B18" s="3">
        <v>10.118923000000001</v>
      </c>
      <c r="C18" s="3">
        <v>10.104568</v>
      </c>
      <c r="D18" s="3">
        <v>10.141862</v>
      </c>
      <c r="E18" s="3">
        <f>SUM(A15:D18)</f>
        <v>162.266042</v>
      </c>
    </row>
    <row r="20" spans="1:5">
      <c r="A20" s="5" t="s">
        <v>119</v>
      </c>
      <c r="B20" s="5"/>
      <c r="C20" s="5"/>
      <c r="D20" s="5"/>
      <c r="E20" s="3" t="s">
        <v>123</v>
      </c>
    </row>
    <row r="21" spans="1:5">
      <c r="A21" s="3">
        <v>10.115022</v>
      </c>
      <c r="B21" s="3">
        <v>10.223069000000001</v>
      </c>
      <c r="C21" s="3">
        <v>10.109709000000001</v>
      </c>
      <c r="D21" s="3">
        <v>10.083102</v>
      </c>
    </row>
    <row r="22" spans="1:5">
      <c r="A22" s="3">
        <v>10.139348999999999</v>
      </c>
      <c r="B22" s="3">
        <v>10.167175</v>
      </c>
      <c r="C22" s="3">
        <v>10.164418</v>
      </c>
      <c r="D22" s="3">
        <v>10.115392</v>
      </c>
    </row>
    <row r="23" spans="1:5">
      <c r="A23" s="3">
        <v>10.169418</v>
      </c>
      <c r="B23" s="3">
        <v>10.068419</v>
      </c>
      <c r="C23" s="3">
        <v>10.150888</v>
      </c>
      <c r="D23" s="3">
        <v>10.14607</v>
      </c>
    </row>
    <row r="24" spans="1:5">
      <c r="A24" s="3">
        <v>10.179652000000001</v>
      </c>
      <c r="B24" s="3">
        <v>10.116002999999999</v>
      </c>
      <c r="C24" s="3">
        <v>10.101765</v>
      </c>
      <c r="D24" s="3">
        <v>10.139913</v>
      </c>
      <c r="E24" s="3">
        <f>SUM(A21:D24)</f>
        <v>162.18936400000001</v>
      </c>
    </row>
    <row r="26" spans="1:5">
      <c r="A26" s="5" t="s">
        <v>120</v>
      </c>
      <c r="B26" s="5"/>
      <c r="C26" s="5"/>
      <c r="D26" s="5"/>
      <c r="E26" s="3" t="s">
        <v>123</v>
      </c>
    </row>
    <row r="27" spans="1:5">
      <c r="A27" s="3">
        <v>10.107043000000001</v>
      </c>
      <c r="B27" s="3">
        <v>10.221109</v>
      </c>
      <c r="C27" s="3">
        <v>10.105320000000001</v>
      </c>
      <c r="D27" s="3">
        <v>10.07915</v>
      </c>
    </row>
    <row r="28" spans="1:5">
      <c r="A28" s="3">
        <v>10.137052000000001</v>
      </c>
      <c r="B28" s="3">
        <v>10.161142999999999</v>
      </c>
      <c r="C28" s="3">
        <v>10.158447000000001</v>
      </c>
      <c r="D28" s="3">
        <v>10.111966000000001</v>
      </c>
    </row>
    <row r="29" spans="1:5">
      <c r="A29" s="3">
        <v>10.16921</v>
      </c>
      <c r="B29" s="3">
        <v>10.064579999999999</v>
      </c>
      <c r="C29" s="3">
        <v>10.142690999999999</v>
      </c>
      <c r="D29" s="3">
        <v>10.141673000000001</v>
      </c>
    </row>
    <row r="30" spans="1:5">
      <c r="A30" s="3">
        <v>10.17403</v>
      </c>
      <c r="B30" s="3">
        <v>10.110433</v>
      </c>
      <c r="C30" s="3">
        <v>10.098625999999999</v>
      </c>
      <c r="D30" s="3">
        <v>10.137582</v>
      </c>
      <c r="E30" s="3">
        <f>SUM(A27:D30)</f>
        <v>162.12005500000001</v>
      </c>
    </row>
    <row r="32" spans="1:5">
      <c r="A32" s="5" t="s">
        <v>121</v>
      </c>
      <c r="B32" s="5"/>
      <c r="C32" s="5"/>
      <c r="D32" s="5"/>
      <c r="E32" s="3" t="s">
        <v>123</v>
      </c>
    </row>
    <row r="33" spans="1:5">
      <c r="A33" s="3">
        <v>10.093004000000001</v>
      </c>
      <c r="B33" s="3">
        <v>10.214741999999999</v>
      </c>
      <c r="C33" s="3">
        <v>10.100037</v>
      </c>
      <c r="D33" s="3">
        <v>10.079371999999999</v>
      </c>
    </row>
    <row r="34" spans="1:5">
      <c r="A34" s="3">
        <v>10.12673</v>
      </c>
      <c r="B34" s="3">
        <v>10.155689000000001</v>
      </c>
      <c r="C34" s="3">
        <v>10.148987999999999</v>
      </c>
      <c r="D34" s="3">
        <v>10.112418</v>
      </c>
    </row>
    <row r="35" spans="1:5">
      <c r="A35" s="3">
        <v>10.162288</v>
      </c>
      <c r="B35" s="3">
        <v>10.063188</v>
      </c>
      <c r="C35" s="3">
        <v>10.138589</v>
      </c>
      <c r="D35" s="3">
        <v>10.133247000000001</v>
      </c>
    </row>
    <row r="36" spans="1:5">
      <c r="A36" s="3">
        <v>10.175542</v>
      </c>
      <c r="B36" s="3">
        <v>10.111215</v>
      </c>
      <c r="C36" s="3">
        <v>10.091169000000001</v>
      </c>
      <c r="D36" s="3">
        <v>10.129928</v>
      </c>
      <c r="E36" s="3">
        <f>SUM(A33:D36)</f>
        <v>162.036146</v>
      </c>
    </row>
    <row r="38" spans="1:5">
      <c r="A38" s="5" t="s">
        <v>122</v>
      </c>
      <c r="B38" s="5"/>
      <c r="C38" s="5"/>
      <c r="D38" s="5"/>
      <c r="E38" s="3" t="s">
        <v>123</v>
      </c>
    </row>
    <row r="39" spans="1:5">
      <c r="A39" s="3">
        <v>10.100666</v>
      </c>
      <c r="B39" s="3">
        <v>10.199987999999999</v>
      </c>
      <c r="C39" s="3">
        <v>10.082083000000001</v>
      </c>
      <c r="D39" s="3">
        <v>10.068927</v>
      </c>
    </row>
    <row r="40" spans="1:5">
      <c r="A40" s="3">
        <v>10.104247000000001</v>
      </c>
      <c r="B40" s="3">
        <v>10.157946000000001</v>
      </c>
      <c r="C40" s="3">
        <v>10.155474999999999</v>
      </c>
      <c r="D40" s="3">
        <v>10.104664</v>
      </c>
    </row>
    <row r="41" spans="1:5">
      <c r="A41" s="3">
        <v>10.162236</v>
      </c>
      <c r="B41" s="3">
        <v>10.064603999999999</v>
      </c>
      <c r="C41" s="3">
        <v>10.132763000000001</v>
      </c>
      <c r="D41" s="3">
        <v>10.137998</v>
      </c>
    </row>
    <row r="42" spans="1:5">
      <c r="A42" s="3">
        <v>10.175011</v>
      </c>
      <c r="B42" s="3">
        <v>10.118027</v>
      </c>
      <c r="C42" s="3">
        <v>10.085672000000001</v>
      </c>
      <c r="D42" s="3">
        <v>10.112676</v>
      </c>
      <c r="E42" s="3">
        <f>SUM(A39:D42)</f>
        <v>161.96298300000001</v>
      </c>
    </row>
  </sheetData>
  <mergeCells count="7">
    <mergeCell ref="A38:D38"/>
    <mergeCell ref="A2:D2"/>
    <mergeCell ref="A8:D8"/>
    <mergeCell ref="A14:D14"/>
    <mergeCell ref="A20:D20"/>
    <mergeCell ref="A26:D26"/>
    <mergeCell ref="A32:D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Adsorption free energy of H</vt:lpstr>
      <vt:lpstr>Adsorption energy of others</vt:lpstr>
      <vt:lpstr>spillover</vt:lpstr>
      <vt:lpstr>bader 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zhiwen chen</dc:creator>
  <cp:lastModifiedBy>zhiwen chen</cp:lastModifiedBy>
  <dcterms:created xsi:type="dcterms:W3CDTF">2015-06-05T18:17:20Z</dcterms:created>
  <dcterms:modified xsi:type="dcterms:W3CDTF">2023-06-20T01:16:52Z</dcterms:modified>
</cp:coreProperties>
</file>