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hinycrab\Chapter1\"/>
    </mc:Choice>
  </mc:AlternateContent>
  <xr:revisionPtr revIDLastSave="0" documentId="8_{F6FB78F9-9C55-4067-8132-08346DE5162C}" xr6:coauthVersionLast="44" xr6:coauthVersionMax="44" xr10:uidLastSave="{00000000-0000-0000-0000-000000000000}"/>
  <bookViews>
    <workbookView xWindow="-19320" yWindow="270" windowWidth="19440" windowHeight="15000" xr2:uid="{41912C3A-F205-45CC-8B8B-1C794FEA0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3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0" i="1"/>
</calcChain>
</file>

<file path=xl/sharedStrings.xml><?xml version="1.0" encoding="utf-8"?>
<sst xmlns="http://schemas.openxmlformats.org/spreadsheetml/2006/main" count="12" uniqueCount="12">
  <si>
    <t>Year</t>
  </si>
  <si>
    <t>B90_SubadultCPUE</t>
  </si>
  <si>
    <t>B90_CPUE</t>
  </si>
  <si>
    <t>B90_ImmatureFemaleCPUE</t>
  </si>
  <si>
    <t>T38_SubadultCPUE</t>
  </si>
  <si>
    <t>T06_CPUE</t>
  </si>
  <si>
    <t>MeanLandings</t>
  </si>
  <si>
    <t>MeanLandingsCPUE</t>
  </si>
  <si>
    <t>T38B90_Subadult</t>
  </si>
  <si>
    <t>T06B90_CPUE</t>
  </si>
  <si>
    <t>MeanCPUE+1</t>
  </si>
  <si>
    <t>MeanLandings+1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</si>
</sst>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3A16-C61F-44C1-9863-756370A0C674}">
  <dimension ref="A1:L48"/>
  <sheetViews>
    <sheetView tabSelected="1" workbookViewId="0">
      <selection activeCell="I10" sqref="I10"/>
    </sheetView>
  </sheetViews>
  <sheetFormatPr defaultRowHeight="15" x14ac:dyDescent="0.25"/>
  <cols>
    <col min="1" max="1" width="5" bestFit="1" customWidth="1"/>
    <col min="2" max="2" width="17.85546875" bestFit="1" customWidth="1"/>
    <col min="3" max="3" width="12" bestFit="1" customWidth="1"/>
    <col min="4" max="4" width="25.5703125" bestFit="1" customWidth="1"/>
    <col min="5" max="5" width="17.7109375" bestFit="1" customWidth="1"/>
    <col min="6" max="6" width="12" bestFit="1" customWidth="1"/>
    <col min="7" max="7" width="17.7109375" customWidth="1"/>
    <col min="8" max="8" width="12.7109375" bestFit="1" customWidth="1"/>
    <col min="9" max="9" width="18.5703125" bestFit="1" customWidth="1"/>
    <col min="10" max="10" width="20.5703125" bestFit="1" customWidth="1"/>
    <col min="11" max="11" width="13.85546875" bestFit="1" customWidth="1"/>
    <col min="12" max="12" width="1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7</v>
      </c>
      <c r="J1" t="s">
        <v>10</v>
      </c>
      <c r="K1" t="s">
        <v>6</v>
      </c>
      <c r="L1" t="s">
        <v>11</v>
      </c>
    </row>
    <row r="2" spans="1:12" x14ac:dyDescent="0.25">
      <c r="A2">
        <v>1972</v>
      </c>
      <c r="K2">
        <v>48995.454550000002</v>
      </c>
    </row>
    <row r="3" spans="1:12" x14ac:dyDescent="0.25">
      <c r="A3">
        <v>1973</v>
      </c>
      <c r="K3">
        <v>61153.583330000001</v>
      </c>
      <c r="L3">
        <v>48995.454550000002</v>
      </c>
    </row>
    <row r="4" spans="1:12" x14ac:dyDescent="0.25">
      <c r="A4">
        <v>1974</v>
      </c>
      <c r="K4">
        <v>38239.083330000001</v>
      </c>
      <c r="L4">
        <v>61153.583330000001</v>
      </c>
    </row>
    <row r="5" spans="1:12" x14ac:dyDescent="0.25">
      <c r="A5">
        <v>1975</v>
      </c>
      <c r="K5">
        <v>14362.63636</v>
      </c>
      <c r="L5">
        <v>38239.083330000001</v>
      </c>
    </row>
    <row r="6" spans="1:12" x14ac:dyDescent="0.25">
      <c r="A6">
        <v>1976</v>
      </c>
      <c r="K6">
        <v>5525.1</v>
      </c>
      <c r="L6">
        <v>14362.63636</v>
      </c>
    </row>
    <row r="7" spans="1:12" x14ac:dyDescent="0.25">
      <c r="A7">
        <v>1977</v>
      </c>
      <c r="K7">
        <v>23290.400000000001</v>
      </c>
      <c r="L7">
        <v>5525.1</v>
      </c>
    </row>
    <row r="8" spans="1:12" x14ac:dyDescent="0.25">
      <c r="A8">
        <v>1978</v>
      </c>
      <c r="K8">
        <v>17532.541669999999</v>
      </c>
      <c r="L8">
        <v>23290.400000000001</v>
      </c>
    </row>
    <row r="9" spans="1:12" x14ac:dyDescent="0.25">
      <c r="A9">
        <v>1979</v>
      </c>
      <c r="K9">
        <v>28897.5</v>
      </c>
      <c r="L9">
        <v>17532.541669999999</v>
      </c>
    </row>
    <row r="10" spans="1:12" x14ac:dyDescent="0.25">
      <c r="A10">
        <v>1980</v>
      </c>
      <c r="B10">
        <v>0.51625109499999999</v>
      </c>
      <c r="C10">
        <v>1.163618971</v>
      </c>
      <c r="D10">
        <v>0.463908084</v>
      </c>
      <c r="E10">
        <v>2.0610389609999999</v>
      </c>
      <c r="G10">
        <f>SUM(D10:E10)</f>
        <v>2.5249470449999998</v>
      </c>
      <c r="K10">
        <v>21187.981059999998</v>
      </c>
      <c r="L10">
        <v>28897.5</v>
      </c>
    </row>
    <row r="11" spans="1:12" x14ac:dyDescent="0.25">
      <c r="A11">
        <v>1981</v>
      </c>
      <c r="B11">
        <v>2.4305953420000002</v>
      </c>
      <c r="C11">
        <v>5.8598723210000001</v>
      </c>
      <c r="D11">
        <v>1.837522914</v>
      </c>
      <c r="E11">
        <v>2.234210526</v>
      </c>
      <c r="G11">
        <f>SUM(D11:E11)</f>
        <v>4.07173344</v>
      </c>
      <c r="K11">
        <v>21287.291669999999</v>
      </c>
      <c r="L11">
        <v>21187.981059999998</v>
      </c>
    </row>
    <row r="12" spans="1:12" x14ac:dyDescent="0.25">
      <c r="A12">
        <v>1982</v>
      </c>
      <c r="B12">
        <v>0.50683644500000002</v>
      </c>
      <c r="C12">
        <v>1.1495791040000001</v>
      </c>
      <c r="D12">
        <v>0.44577138700000002</v>
      </c>
      <c r="E12">
        <v>6.615384615</v>
      </c>
      <c r="G12">
        <f>SUM(D12:E12)</f>
        <v>7.0611560019999997</v>
      </c>
      <c r="K12">
        <v>14218.916670000001</v>
      </c>
      <c r="L12">
        <v>21287.291669999999</v>
      </c>
    </row>
    <row r="13" spans="1:12" x14ac:dyDescent="0.25">
      <c r="A13">
        <v>1983</v>
      </c>
      <c r="B13">
        <v>1.1333292239999999</v>
      </c>
      <c r="C13">
        <v>4.6938965799999997</v>
      </c>
      <c r="D13">
        <v>2.3757389180000001</v>
      </c>
      <c r="E13">
        <v>2.4777777780000001</v>
      </c>
      <c r="G13">
        <f>SUM(D13:E13)</f>
        <v>4.8535166959999998</v>
      </c>
      <c r="K13">
        <v>21057.708330000001</v>
      </c>
      <c r="L13">
        <v>14218.916670000001</v>
      </c>
    </row>
    <row r="14" spans="1:12" x14ac:dyDescent="0.25">
      <c r="A14">
        <v>1984</v>
      </c>
      <c r="B14">
        <v>5.4026674410000002</v>
      </c>
      <c r="C14">
        <v>10.93327987</v>
      </c>
      <c r="D14">
        <v>4.9770792300000002</v>
      </c>
      <c r="E14">
        <v>3.744747475</v>
      </c>
      <c r="G14">
        <f>SUM(D14:E14)</f>
        <v>8.7218267049999998</v>
      </c>
      <c r="K14">
        <v>19747.75</v>
      </c>
      <c r="L14">
        <v>21057.708330000001</v>
      </c>
    </row>
    <row r="15" spans="1:12" x14ac:dyDescent="0.25">
      <c r="A15">
        <v>1985</v>
      </c>
      <c r="B15">
        <v>1.8803570169999999</v>
      </c>
      <c r="C15">
        <v>7.7789436109999999</v>
      </c>
      <c r="D15">
        <v>3.4409302959999999</v>
      </c>
      <c r="E15">
        <v>1.3026806529999999</v>
      </c>
      <c r="G15">
        <f>SUM(D15:E15)</f>
        <v>4.7436109489999998</v>
      </c>
      <c r="K15">
        <v>14697.875</v>
      </c>
      <c r="L15">
        <v>19747.75</v>
      </c>
    </row>
    <row r="16" spans="1:12" x14ac:dyDescent="0.25">
      <c r="A16">
        <v>1986</v>
      </c>
      <c r="B16">
        <v>7.4946029279999999</v>
      </c>
      <c r="C16">
        <v>13.54397282</v>
      </c>
      <c r="D16">
        <v>4.5326292439999998</v>
      </c>
      <c r="E16">
        <v>3.36</v>
      </c>
      <c r="G16">
        <f>SUM(D16:E16)</f>
        <v>7.8926292440000001</v>
      </c>
      <c r="K16">
        <v>25619.125</v>
      </c>
      <c r="L16">
        <v>14697.875</v>
      </c>
    </row>
    <row r="17" spans="1:12" x14ac:dyDescent="0.25">
      <c r="A17">
        <v>1987</v>
      </c>
      <c r="B17">
        <v>5.0787708350000003</v>
      </c>
      <c r="C17">
        <v>15.89781146</v>
      </c>
      <c r="D17">
        <v>3.9305122049999999</v>
      </c>
      <c r="E17">
        <v>5.0704373699999996</v>
      </c>
      <c r="G17">
        <f>SUM(D17:E17)</f>
        <v>9.0009495749999999</v>
      </c>
      <c r="K17">
        <v>31828.5</v>
      </c>
      <c r="L17">
        <v>25619.125</v>
      </c>
    </row>
    <row r="18" spans="1:12" x14ac:dyDescent="0.25">
      <c r="A18">
        <v>1988</v>
      </c>
      <c r="B18">
        <v>5.9619524730000002</v>
      </c>
      <c r="C18">
        <v>12.503643370000001</v>
      </c>
      <c r="D18">
        <v>4.8758221219999998</v>
      </c>
      <c r="E18">
        <v>2.6004679140000002</v>
      </c>
      <c r="G18">
        <f>SUM(D18:E18)</f>
        <v>7.476290036</v>
      </c>
      <c r="K18">
        <v>43332.973480000001</v>
      </c>
      <c r="L18">
        <v>31828.5</v>
      </c>
    </row>
    <row r="19" spans="1:12" x14ac:dyDescent="0.25">
      <c r="A19">
        <v>1989</v>
      </c>
      <c r="B19">
        <v>3.6798903840000001</v>
      </c>
      <c r="C19">
        <v>11.885115320000001</v>
      </c>
      <c r="D19">
        <v>5.3903462959999997</v>
      </c>
      <c r="E19">
        <v>2.8285416670000001</v>
      </c>
      <c r="G19">
        <f>SUM(D19:E19)</f>
        <v>8.2188879630000002</v>
      </c>
      <c r="K19">
        <v>38566.375</v>
      </c>
      <c r="L19">
        <v>43332.973480000001</v>
      </c>
    </row>
    <row r="20" spans="1:12" x14ac:dyDescent="0.25">
      <c r="A20">
        <v>1990</v>
      </c>
      <c r="B20">
        <v>2.5236940620000001</v>
      </c>
      <c r="C20">
        <v>7.7909146099999997</v>
      </c>
      <c r="D20">
        <v>3.2307901609999998</v>
      </c>
      <c r="E20">
        <v>1.6583570750000001</v>
      </c>
      <c r="G20">
        <f>SUM(D20:E20)</f>
        <v>4.8891472359999995</v>
      </c>
      <c r="K20">
        <v>42338.291669999999</v>
      </c>
      <c r="L20">
        <v>38566.375</v>
      </c>
    </row>
    <row r="21" spans="1:12" x14ac:dyDescent="0.25">
      <c r="A21">
        <v>1991</v>
      </c>
      <c r="B21">
        <v>3.1813462480000001</v>
      </c>
      <c r="C21">
        <v>7.8700237279999996</v>
      </c>
      <c r="D21">
        <v>3.4156559949999998</v>
      </c>
      <c r="E21">
        <v>3.2416666670000001</v>
      </c>
      <c r="G21">
        <f>SUM(D21:E21)</f>
        <v>6.6573226620000003</v>
      </c>
      <c r="K21">
        <v>46968.458330000001</v>
      </c>
      <c r="L21">
        <v>42338.291669999999</v>
      </c>
    </row>
    <row r="22" spans="1:12" x14ac:dyDescent="0.25">
      <c r="A22">
        <v>1992</v>
      </c>
      <c r="B22">
        <v>8.2081878380000006</v>
      </c>
      <c r="C22">
        <v>20.090152079999999</v>
      </c>
      <c r="D22">
        <v>6.7398483369999997</v>
      </c>
      <c r="E22">
        <v>3.5810661760000002</v>
      </c>
      <c r="G22">
        <f>SUM(D22:E22)</f>
        <v>10.320914513</v>
      </c>
      <c r="K22">
        <v>43098.916669999999</v>
      </c>
      <c r="L22">
        <v>46968.458330000001</v>
      </c>
    </row>
    <row r="23" spans="1:12" x14ac:dyDescent="0.25">
      <c r="A23">
        <v>1993</v>
      </c>
      <c r="B23">
        <v>4.5151283839999996</v>
      </c>
      <c r="C23">
        <v>8.7150276239999993</v>
      </c>
      <c r="D23">
        <v>4.0491447059999999</v>
      </c>
      <c r="E23">
        <v>2.3839285750000001</v>
      </c>
      <c r="G23">
        <f>SUM(D23:E23)</f>
        <v>6.4330732810000004</v>
      </c>
      <c r="K23">
        <v>32147.75</v>
      </c>
      <c r="L23">
        <v>43098.916669999999</v>
      </c>
    </row>
    <row r="24" spans="1:12" x14ac:dyDescent="0.25">
      <c r="A24">
        <v>1994</v>
      </c>
      <c r="B24">
        <v>7.5085640949999997</v>
      </c>
      <c r="C24">
        <v>15.407503889999999</v>
      </c>
      <c r="D24">
        <v>6.908767503</v>
      </c>
      <c r="E24">
        <v>4.9606481479999998</v>
      </c>
      <c r="G24">
        <f>SUM(D24:E24)</f>
        <v>11.869415651000001</v>
      </c>
      <c r="K24">
        <v>57521.083330000001</v>
      </c>
      <c r="L24">
        <v>32147.75</v>
      </c>
    </row>
    <row r="25" spans="1:12" x14ac:dyDescent="0.25">
      <c r="A25">
        <v>1995</v>
      </c>
      <c r="B25">
        <v>2.508236219</v>
      </c>
      <c r="C25">
        <v>5.6708938489999996</v>
      </c>
      <c r="D25">
        <v>2.288990198</v>
      </c>
      <c r="E25">
        <v>2.368300654</v>
      </c>
      <c r="G25">
        <f>SUM(D25:E25)</f>
        <v>4.657290852</v>
      </c>
      <c r="K25">
        <v>51420.625</v>
      </c>
      <c r="L25">
        <v>57521.083330000001</v>
      </c>
    </row>
    <row r="26" spans="1:12" x14ac:dyDescent="0.25">
      <c r="A26">
        <v>1996</v>
      </c>
      <c r="B26">
        <v>8.5197960699999999</v>
      </c>
      <c r="C26">
        <v>20.282563100000001</v>
      </c>
      <c r="D26">
        <v>7.0015579990000001</v>
      </c>
      <c r="E26">
        <v>4.9957264959999996</v>
      </c>
      <c r="G26">
        <f>SUM(D26:E26)</f>
        <v>11.997284494999999</v>
      </c>
      <c r="K26">
        <v>37458.640149999999</v>
      </c>
      <c r="L26">
        <v>51420.625</v>
      </c>
    </row>
    <row r="27" spans="1:12" x14ac:dyDescent="0.25">
      <c r="A27">
        <v>1997</v>
      </c>
      <c r="B27">
        <v>4.4114536859999998</v>
      </c>
      <c r="C27">
        <v>9.9116421629999998</v>
      </c>
      <c r="D27">
        <v>4.8211321590000003</v>
      </c>
      <c r="E27">
        <v>3.8302380949999999</v>
      </c>
      <c r="G27">
        <f>SUM(D27:E27)</f>
        <v>8.6513702539999997</v>
      </c>
      <c r="K27">
        <v>41538.462119999997</v>
      </c>
      <c r="L27">
        <v>37458.640149999999</v>
      </c>
    </row>
    <row r="28" spans="1:12" x14ac:dyDescent="0.25">
      <c r="A28">
        <v>1998</v>
      </c>
      <c r="B28">
        <v>1.3908335430000001</v>
      </c>
      <c r="C28">
        <v>2.8955482140000002</v>
      </c>
      <c r="D28">
        <v>1.0993752569999999</v>
      </c>
      <c r="E28">
        <v>6.6058006540000003</v>
      </c>
      <c r="G28">
        <f>SUM(D28:E28)</f>
        <v>7.7051759110000004</v>
      </c>
      <c r="K28">
        <v>34094.54924</v>
      </c>
      <c r="L28">
        <v>41538.462119999997</v>
      </c>
    </row>
    <row r="29" spans="1:12" x14ac:dyDescent="0.25">
      <c r="A29">
        <v>1999</v>
      </c>
      <c r="B29">
        <v>3.132581048</v>
      </c>
      <c r="C29">
        <v>6.0743717259999999</v>
      </c>
      <c r="D29">
        <v>2.6871469499999998</v>
      </c>
      <c r="E29">
        <v>6.8712580599999997</v>
      </c>
      <c r="G29">
        <f>SUM(D29:E29)</f>
        <v>9.5584050099999995</v>
      </c>
      <c r="K29">
        <v>40421.083330000001</v>
      </c>
      <c r="L29">
        <v>34094.54924</v>
      </c>
    </row>
    <row r="30" spans="1:12" x14ac:dyDescent="0.25">
      <c r="A30">
        <v>2000</v>
      </c>
      <c r="B30">
        <v>3.363623467</v>
      </c>
      <c r="C30">
        <v>9.6589958330000005</v>
      </c>
      <c r="D30">
        <v>2.5211304609999998</v>
      </c>
      <c r="E30">
        <v>5.1019237940000002</v>
      </c>
      <c r="G30">
        <f>SUM(D30:E30)</f>
        <v>7.6230542549999996</v>
      </c>
      <c r="K30">
        <v>41330.090909999999</v>
      </c>
      <c r="L30">
        <v>40421.083330000001</v>
      </c>
    </row>
    <row r="31" spans="1:12" x14ac:dyDescent="0.25">
      <c r="A31">
        <v>2001</v>
      </c>
      <c r="B31">
        <v>8.9079897040000002</v>
      </c>
      <c r="C31">
        <v>26.957243139999999</v>
      </c>
      <c r="D31">
        <v>8.7156833129999995</v>
      </c>
      <c r="E31">
        <v>3.1367521370000002</v>
      </c>
      <c r="G31">
        <f>SUM(D31:E31)</f>
        <v>11.85243545</v>
      </c>
      <c r="K31">
        <v>50909.458330000001</v>
      </c>
      <c r="L31">
        <v>41330.090909999999</v>
      </c>
    </row>
    <row r="32" spans="1:12" x14ac:dyDescent="0.25">
      <c r="A32">
        <v>2002</v>
      </c>
      <c r="B32">
        <v>1.277158</v>
      </c>
      <c r="C32">
        <v>2.2961055560000001</v>
      </c>
      <c r="D32">
        <v>1.060842974</v>
      </c>
      <c r="E32">
        <v>3.4595238890000002</v>
      </c>
      <c r="G32">
        <f>SUM(D32:E32)</f>
        <v>4.5203668630000005</v>
      </c>
      <c r="K32">
        <v>40520.050000000003</v>
      </c>
      <c r="L32">
        <v>50909.458330000001</v>
      </c>
    </row>
    <row r="33" spans="1:12" x14ac:dyDescent="0.25">
      <c r="A33">
        <v>2003</v>
      </c>
      <c r="B33">
        <v>1.7708333329999999</v>
      </c>
      <c r="C33">
        <v>6.1388888890000004</v>
      </c>
      <c r="D33">
        <v>1.5416666670000001</v>
      </c>
      <c r="E33">
        <v>1.2305555560000001</v>
      </c>
      <c r="G33">
        <f>SUM(D33:E33)</f>
        <v>2.772222223</v>
      </c>
      <c r="K33">
        <v>11757.25</v>
      </c>
      <c r="L33">
        <v>40520.050000000003</v>
      </c>
    </row>
    <row r="34" spans="1:12" x14ac:dyDescent="0.25">
      <c r="A34">
        <v>2004</v>
      </c>
      <c r="B34">
        <v>11.38067721</v>
      </c>
      <c r="C34">
        <v>19.756944440000002</v>
      </c>
      <c r="D34">
        <v>2.8091680700000001</v>
      </c>
      <c r="E34">
        <v>3.9471916970000001</v>
      </c>
      <c r="G34">
        <f>SUM(D34:E34)</f>
        <v>6.7563597670000002</v>
      </c>
      <c r="I34">
        <v>2.686798027</v>
      </c>
      <c r="K34">
        <v>12160.15049</v>
      </c>
      <c r="L34">
        <v>11757.25</v>
      </c>
    </row>
    <row r="35" spans="1:12" x14ac:dyDescent="0.25">
      <c r="A35">
        <v>2005</v>
      </c>
      <c r="B35">
        <v>6.4075199170000001</v>
      </c>
      <c r="C35">
        <v>13.945833329999999</v>
      </c>
      <c r="D35">
        <v>7.1694047620000001</v>
      </c>
      <c r="E35">
        <v>2.1786858969999998</v>
      </c>
      <c r="G35">
        <f>SUM(D35:E35)</f>
        <v>9.3480906590000004</v>
      </c>
      <c r="I35">
        <v>3.2245360280000002</v>
      </c>
      <c r="J35">
        <v>2.686798027</v>
      </c>
      <c r="K35">
        <v>11005.294019999999</v>
      </c>
      <c r="L35">
        <v>12160.15049</v>
      </c>
    </row>
    <row r="36" spans="1:12" x14ac:dyDescent="0.25">
      <c r="A36">
        <v>2006</v>
      </c>
      <c r="B36">
        <v>5.6847938029999998</v>
      </c>
      <c r="C36">
        <v>15.09848485</v>
      </c>
      <c r="D36">
        <v>7.5460717949999996</v>
      </c>
      <c r="E36">
        <v>1.3007575689999999</v>
      </c>
      <c r="F36">
        <v>1.5966564059999999</v>
      </c>
      <c r="G36">
        <f>SUM(D36:E36)</f>
        <v>8.8468293639999995</v>
      </c>
      <c r="H36">
        <f>SUM(F36,C36)</f>
        <v>16.695141255999999</v>
      </c>
      <c r="I36">
        <v>3.0334728960000001</v>
      </c>
      <c r="J36">
        <v>3.2245360280000002</v>
      </c>
      <c r="K36">
        <v>11101.79752</v>
      </c>
      <c r="L36">
        <v>11005.294019999999</v>
      </c>
    </row>
    <row r="37" spans="1:12" x14ac:dyDescent="0.25">
      <c r="A37">
        <v>2007</v>
      </c>
      <c r="B37">
        <v>4.3463043450000001</v>
      </c>
      <c r="C37">
        <v>9.5920138890000004</v>
      </c>
      <c r="D37">
        <v>4.1504553670000002</v>
      </c>
      <c r="E37">
        <v>1.0843750000000001</v>
      </c>
      <c r="F37">
        <v>1.722439093</v>
      </c>
      <c r="G37">
        <f>SUM(D37:E37)</f>
        <v>5.2348303670000007</v>
      </c>
      <c r="H37">
        <f t="shared" ref="H37:H48" si="0">SUM(F37,C37)</f>
        <v>11.314452982000001</v>
      </c>
      <c r="I37">
        <v>2.7615390720000002</v>
      </c>
      <c r="J37">
        <v>3.0334728960000001</v>
      </c>
      <c r="K37">
        <v>10176.431039999999</v>
      </c>
      <c r="L37">
        <v>11101.79752</v>
      </c>
    </row>
    <row r="38" spans="1:12" x14ac:dyDescent="0.25">
      <c r="A38">
        <v>2008</v>
      </c>
      <c r="B38">
        <v>3.927170979</v>
      </c>
      <c r="C38">
        <v>10.03125</v>
      </c>
      <c r="D38">
        <v>4.5044851250000004</v>
      </c>
      <c r="E38">
        <v>1.7083333329999999</v>
      </c>
      <c r="F38">
        <v>2.2024871180000001</v>
      </c>
      <c r="G38">
        <f>SUM(D38:E38)</f>
        <v>6.2128184580000001</v>
      </c>
      <c r="H38">
        <f t="shared" si="0"/>
        <v>12.233737118000001</v>
      </c>
      <c r="I38">
        <v>2.777461277</v>
      </c>
      <c r="J38">
        <v>2.7615390720000002</v>
      </c>
      <c r="K38">
        <v>12332.986989999999</v>
      </c>
      <c r="L38">
        <v>10176.431039999999</v>
      </c>
    </row>
    <row r="39" spans="1:12" x14ac:dyDescent="0.25">
      <c r="A39">
        <v>2009</v>
      </c>
      <c r="B39">
        <v>0.87698412699999995</v>
      </c>
      <c r="C39">
        <v>1.861111111</v>
      </c>
      <c r="D39">
        <v>0.69444444400000005</v>
      </c>
      <c r="E39">
        <v>0.85069444400000005</v>
      </c>
      <c r="F39">
        <v>0.62247189400000003</v>
      </c>
      <c r="G39">
        <f>SUM(D39:E39)</f>
        <v>1.5451388880000001</v>
      </c>
      <c r="H39">
        <f t="shared" si="0"/>
        <v>2.4835830049999998</v>
      </c>
      <c r="I39">
        <v>2.2841036859999999</v>
      </c>
      <c r="J39">
        <v>2.777461277</v>
      </c>
      <c r="K39">
        <v>10882.15559</v>
      </c>
      <c r="L39">
        <v>12332.986989999999</v>
      </c>
    </row>
    <row r="40" spans="1:12" x14ac:dyDescent="0.25">
      <c r="A40">
        <v>2010</v>
      </c>
      <c r="B40">
        <v>1.364754708</v>
      </c>
      <c r="C40">
        <v>3.6029220780000002</v>
      </c>
      <c r="D40">
        <v>0.93730158699999999</v>
      </c>
      <c r="E40">
        <v>1.423280423</v>
      </c>
      <c r="F40">
        <v>1.258421724</v>
      </c>
      <c r="G40">
        <f>SUM(D40:E40)</f>
        <v>2.3605820099999999</v>
      </c>
      <c r="H40">
        <f t="shared" si="0"/>
        <v>4.8613438020000004</v>
      </c>
      <c r="I40">
        <v>2.6049661579999999</v>
      </c>
      <c r="J40">
        <v>2.2841036859999999</v>
      </c>
      <c r="K40">
        <v>11352.29242</v>
      </c>
      <c r="L40">
        <v>10882.15559</v>
      </c>
    </row>
    <row r="41" spans="1:12" x14ac:dyDescent="0.25">
      <c r="A41">
        <v>2011</v>
      </c>
      <c r="B41">
        <v>4.8547377919999999</v>
      </c>
      <c r="C41">
        <v>10.08766234</v>
      </c>
      <c r="D41">
        <v>2.7174122170000001</v>
      </c>
      <c r="E41">
        <v>1.098120915</v>
      </c>
      <c r="F41">
        <v>1.5014187219999999</v>
      </c>
      <c r="G41">
        <f>SUM(D41:E41)</f>
        <v>3.8155331320000001</v>
      </c>
      <c r="H41">
        <f t="shared" si="0"/>
        <v>11.589081062</v>
      </c>
      <c r="I41">
        <v>2.9798640930000002</v>
      </c>
      <c r="J41">
        <v>2.6049661579999999</v>
      </c>
      <c r="K41">
        <v>18318.834050000001</v>
      </c>
      <c r="L41">
        <v>11352.29242</v>
      </c>
    </row>
    <row r="42" spans="1:12" x14ac:dyDescent="0.25">
      <c r="A42">
        <v>2012</v>
      </c>
      <c r="B42">
        <v>1.8393236129999999</v>
      </c>
      <c r="C42">
        <v>3.9974966840000001</v>
      </c>
      <c r="D42">
        <v>1.5832796549999999</v>
      </c>
      <c r="E42">
        <v>0.78888888899999998</v>
      </c>
      <c r="F42">
        <v>2.4623047699999998</v>
      </c>
      <c r="G42">
        <f>SUM(D42:E42)</f>
        <v>2.372168544</v>
      </c>
      <c r="H42">
        <f t="shared" si="0"/>
        <v>6.4598014539999999</v>
      </c>
      <c r="I42">
        <v>3.1571503189999999</v>
      </c>
      <c r="J42">
        <v>2.9798640930000002</v>
      </c>
      <c r="K42">
        <v>23153.203750000001</v>
      </c>
      <c r="L42">
        <v>18318.834050000001</v>
      </c>
    </row>
    <row r="43" spans="1:12" x14ac:dyDescent="0.25">
      <c r="A43">
        <v>2013</v>
      </c>
      <c r="B43">
        <v>0.8125</v>
      </c>
      <c r="C43">
        <v>2.170138889</v>
      </c>
      <c r="D43">
        <v>1.236111111</v>
      </c>
      <c r="E43">
        <v>1.0201923079999999</v>
      </c>
      <c r="F43">
        <v>1.338590387</v>
      </c>
      <c r="G43">
        <f>SUM(D43:E43)</f>
        <v>2.256303419</v>
      </c>
      <c r="H43">
        <f t="shared" si="0"/>
        <v>3.508729276</v>
      </c>
      <c r="I43">
        <v>2.4291254489999998</v>
      </c>
      <c r="J43">
        <v>3.1571503189999999</v>
      </c>
      <c r="K43">
        <v>16129.282429999999</v>
      </c>
      <c r="L43">
        <v>23153.203750000001</v>
      </c>
    </row>
    <row r="44" spans="1:12" x14ac:dyDescent="0.25">
      <c r="A44">
        <v>2014</v>
      </c>
      <c r="B44">
        <v>0.61458333300000001</v>
      </c>
      <c r="C44">
        <v>1.6875</v>
      </c>
      <c r="D44">
        <v>0.26884920600000001</v>
      </c>
      <c r="E44">
        <v>0.6</v>
      </c>
      <c r="F44">
        <v>0.588738549</v>
      </c>
      <c r="G44">
        <f>SUM(D44:E44)</f>
        <v>0.86884920599999993</v>
      </c>
      <c r="H44">
        <f t="shared" si="0"/>
        <v>2.2762385489999999</v>
      </c>
      <c r="I44">
        <v>2.4820102679999998</v>
      </c>
      <c r="J44">
        <v>2.4291254489999998</v>
      </c>
      <c r="K44">
        <v>14186.08439</v>
      </c>
      <c r="L44">
        <v>16129.282429999999</v>
      </c>
    </row>
    <row r="45" spans="1:12" x14ac:dyDescent="0.25">
      <c r="A45">
        <v>2015</v>
      </c>
      <c r="B45">
        <v>0.65089285699999999</v>
      </c>
      <c r="C45">
        <v>3.180952381</v>
      </c>
      <c r="D45">
        <v>0.96607142899999998</v>
      </c>
      <c r="E45">
        <v>2.7383333329999999</v>
      </c>
      <c r="F45">
        <v>1.605047227</v>
      </c>
      <c r="G45">
        <f>SUM(D45:E45)</f>
        <v>3.7044047619999998</v>
      </c>
      <c r="H45">
        <f t="shared" si="0"/>
        <v>4.785999608</v>
      </c>
      <c r="I45">
        <v>2.3824104209999999</v>
      </c>
      <c r="J45">
        <v>2.4820102679999998</v>
      </c>
      <c r="K45">
        <v>13261.432919999999</v>
      </c>
      <c r="L45">
        <v>14186.08439</v>
      </c>
    </row>
    <row r="46" spans="1:12" x14ac:dyDescent="0.25">
      <c r="A46">
        <v>2016</v>
      </c>
      <c r="B46">
        <v>2.2272727269999999</v>
      </c>
      <c r="C46">
        <v>9.8181818179999993</v>
      </c>
      <c r="D46">
        <v>1.75</v>
      </c>
      <c r="E46">
        <v>0.95598844800000005</v>
      </c>
      <c r="F46">
        <v>2.2731385560000001</v>
      </c>
      <c r="G46">
        <f>SUM(D46:E46)</f>
        <v>2.7059884480000003</v>
      </c>
      <c r="H46">
        <f t="shared" si="0"/>
        <v>12.091320373999999</v>
      </c>
      <c r="I46">
        <v>2.900980659</v>
      </c>
      <c r="J46">
        <v>2.3824104209999999</v>
      </c>
      <c r="K46">
        <v>17598.45492</v>
      </c>
      <c r="L46">
        <v>13261.432919999999</v>
      </c>
    </row>
    <row r="47" spans="1:12" x14ac:dyDescent="0.25">
      <c r="A47">
        <v>2017</v>
      </c>
      <c r="B47">
        <v>2.6458333330000001</v>
      </c>
      <c r="C47">
        <v>8.4157196970000001</v>
      </c>
      <c r="D47">
        <v>1.7222222220000001</v>
      </c>
      <c r="E47">
        <v>1.582244886</v>
      </c>
      <c r="F47">
        <v>2.0298754940000001</v>
      </c>
      <c r="G47">
        <f>SUM(D47:E47)</f>
        <v>3.3044671079999999</v>
      </c>
      <c r="H47">
        <f t="shared" si="0"/>
        <v>10.445595191000001</v>
      </c>
      <c r="I47">
        <v>2.781157732</v>
      </c>
      <c r="J47">
        <v>2.900980659</v>
      </c>
      <c r="K47">
        <v>16261.536459999999</v>
      </c>
      <c r="L47">
        <v>17598.45492</v>
      </c>
    </row>
    <row r="48" spans="1:12" x14ac:dyDescent="0.25">
      <c r="A48">
        <v>2018</v>
      </c>
      <c r="B48">
        <v>2.8573718750000001</v>
      </c>
      <c r="C48">
        <v>10.42708333</v>
      </c>
      <c r="D48">
        <v>2.893238706</v>
      </c>
      <c r="E48">
        <v>1.389956073</v>
      </c>
      <c r="F48">
        <v>2.9936087300000001</v>
      </c>
      <c r="G48">
        <f>SUM(D48:E48)</f>
        <v>4.2831947790000005</v>
      </c>
      <c r="H48">
        <f t="shared" si="0"/>
        <v>13.42069206</v>
      </c>
      <c r="I48">
        <v>2.7458463860000002</v>
      </c>
      <c r="J48">
        <v>2.781157732</v>
      </c>
      <c r="K48">
        <v>14510.99646</v>
      </c>
      <c r="L48">
        <v>16261.536459999999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Czwartacki</dc:creator>
  <cp:lastModifiedBy>Stephen Czwartacki</cp:lastModifiedBy>
  <dcterms:created xsi:type="dcterms:W3CDTF">2019-09-11T13:21:21Z</dcterms:created>
  <dcterms:modified xsi:type="dcterms:W3CDTF">2019-09-11T13:57:47Z</dcterms:modified>
</cp:coreProperties>
</file>