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arkin/Downloads/"/>
    </mc:Choice>
  </mc:AlternateContent>
  <xr:revisionPtr revIDLastSave="0" documentId="13_ncr:1_{89FF7048-33F7-644F-8105-CCE7C66ABEAC}" xr6:coauthVersionLast="44" xr6:coauthVersionMax="44" xr10:uidLastSave="{00000000-0000-0000-0000-000000000000}"/>
  <bookViews>
    <workbookView xWindow="0" yWindow="460" windowWidth="25600" windowHeight="14120" tabRatio="867" xr2:uid="{00000000-000D-0000-FFFF-FFFF00000000}"/>
  </bookViews>
  <sheets>
    <sheet name="DAU" sheetId="1" r:id="rId1"/>
    <sheet name="AVERAGE SESSIONS" sheetId="3" r:id="rId2"/>
    <sheet name="AVERAGE SESSION LENGTH" sheetId="4" r:id="rId3"/>
    <sheet name="DOD" sheetId="5" r:id="rId4"/>
    <sheet name="CHURN" sheetId="6" r:id="rId5"/>
    <sheet name="REVENUE" sheetId="15" r:id="rId6"/>
    <sheet name="TRANSACTIONS" sheetId="16" r:id="rId7"/>
    <sheet name="PAYERS" sheetId="17" r:id="rId8"/>
    <sheet name="PPU" sheetId="18" r:id="rId9"/>
    <sheet name="ARPDAU" sheetId="19" r:id="rId10"/>
    <sheet name="ARPPU" sheetId="2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1" i="1" l="1"/>
  <c r="O39" i="3"/>
  <c r="N41" i="1"/>
  <c r="J45" i="1" s="1"/>
  <c r="Q76" i="20" l="1"/>
  <c r="G76" i="20"/>
  <c r="L83" i="20" s="1"/>
  <c r="R71" i="19"/>
  <c r="N78" i="19" s="1"/>
  <c r="H72" i="19"/>
  <c r="R75" i="18"/>
  <c r="F77" i="18"/>
  <c r="P38" i="17"/>
  <c r="L46" i="17" s="1"/>
  <c r="H38" i="17"/>
  <c r="P40" i="16"/>
  <c r="G41" i="16"/>
  <c r="O37" i="15"/>
  <c r="K44" i="15" s="1"/>
  <c r="F36" i="15"/>
  <c r="T78" i="6"/>
  <c r="F79" i="6"/>
  <c r="R80" i="5"/>
  <c r="M84" i="5" s="1"/>
  <c r="F81" i="5"/>
  <c r="O42" i="4"/>
  <c r="E42" i="4"/>
  <c r="E39" i="3"/>
  <c r="J43" i="3" s="1"/>
  <c r="K48" i="4" l="1"/>
  <c r="N86" i="6"/>
  <c r="L46" i="16"/>
  <c r="M85" i="18"/>
</calcChain>
</file>

<file path=xl/sharedStrings.xml><?xml version="1.0" encoding="utf-8"?>
<sst xmlns="http://schemas.openxmlformats.org/spreadsheetml/2006/main" count="1028" uniqueCount="116">
  <si>
    <t>CONTROL</t>
  </si>
  <si>
    <t>TEST</t>
  </si>
  <si>
    <t>SELECT DATE, COUNT(SESSIONS) AS DAU_CONTROL_GROUP</t>
  </si>
  <si>
    <t>FROM DAILY_ACTIVITY DA, PLAYERS_DATA PD</t>
  </si>
  <si>
    <t>WHERE DA.ID=PD.ID</t>
  </si>
  <si>
    <t>AND PD.CHALLENGE_TEST_GROUPS = 'CONTROL'</t>
  </si>
  <si>
    <t>GROUP BY DATE</t>
  </si>
  <si>
    <t>ORDER BY 1</t>
  </si>
  <si>
    <t>SELECT DATE, COUNT(SESSIONS) AS DAU_TEST_GROUP</t>
  </si>
  <si>
    <t>AND PD.CHALLENGE_TEST_GROUPS = 'TEST'</t>
  </si>
  <si>
    <t>NUM OF PLAYERS:</t>
  </si>
  <si>
    <t>SELECT DATE, AVG(SESSIONS*1.00) AS AVGSESS_CONTROL_GROUP</t>
  </si>
  <si>
    <t>SELECT DATE, AVG(SESSIONS*1.00) AS AVGSESS_TEST_GROUP</t>
  </si>
  <si>
    <t>SELECT DATE,  SUM(SESSION_MINS)/ SUM(SESSIONS) AS ASL_CONTROL_GROUP</t>
  </si>
  <si>
    <t>SELECT DATE,  SUM(SESSION_MINS)/ SUM(SESSIONS) AS ASL_TEST_GROUP</t>
  </si>
  <si>
    <t>SELECT DATE, COUNT(ID) AS RETAINED_USERS</t>
  </si>
  <si>
    <t>FROM</t>
  </si>
  <si>
    <t>(SELECT DA.DATE ,DA.ID, LEAD (DATE, 1) OVER (PARTITION BY DA.ID ORDER BY DATE) AS NEXT</t>
  </si>
  <si>
    <t>WHERE DATEDIFF(DAY, T1.DATE, T1.NEXT) = 1</t>
  </si>
  <si>
    <t>SELECT TABLE1.DATE, TABLE1.RETAINED_USERS*100.0 / TABLE2.DAU AS DOD_TEST_GROUP</t>
  </si>
  <si>
    <t>FROM (</t>
  </si>
  <si>
    <t>GROUP BY DATE) AS TABLE1</t>
  </si>
  <si>
    <t>JOIN</t>
  </si>
  <si>
    <t>(SELECT DATE, COUNT (SESSIONS) AS DAU</t>
  </si>
  <si>
    <t>GROUP BY DATE) AS TABLE2</t>
  </si>
  <si>
    <t>ON TABLE1.DATE = TABLE2.DATE</t>
  </si>
  <si>
    <t>DOD</t>
  </si>
  <si>
    <t>SELECT TABLE1.DATE, TABLE1.RETAINED_USERS*100.0 / TABLE2.DAU AS DOD_CONTROL_GROUP</t>
  </si>
  <si>
    <t>WHERE DA.ID=PD.ID AND PD.CHALLENGE_TEST_GROUPS = 'CONTROL'</t>
  </si>
  <si>
    <t>RETAINED USERS - CONTROL GROUP ONLY</t>
  </si>
  <si>
    <t>FROM MONETIZATION M, PLAYERS_DATA PD</t>
  </si>
  <si>
    <t xml:space="preserve">FROM </t>
  </si>
  <si>
    <t>GROUP BY DATE) AS T1</t>
  </si>
  <si>
    <t>GROUP BY DATE) AS T2</t>
  </si>
  <si>
    <t>ON T1.DATE=T2.DATE</t>
  </si>
  <si>
    <t>ORDER BY T1.DATE</t>
  </si>
  <si>
    <t>) AS T1</t>
  </si>
  <si>
    <t>(SELECT DATE, SUM(PRICE) AS DAILY_REV</t>
  </si>
  <si>
    <t>) AS T2</t>
  </si>
  <si>
    <t>SELECT DATE, SUM(PRICE) AS DAILY_REV_TEST_GROUP</t>
  </si>
  <si>
    <t>WHERE PD.ID=M.ID AND PD.CHALLENGE_TEST_GROUPS='TEST'</t>
  </si>
  <si>
    <t>WHERE PD.ID=M.ID AND PD.CHALLENGE_TEST_GROUPS='CONTROL'</t>
  </si>
  <si>
    <t>SELECT DATE, COUNT(*) AS NUM_TRANS_CONTROL</t>
  </si>
  <si>
    <t>SELECT DATE, COUNT(*) AS NUM_TRANS_TEST</t>
  </si>
  <si>
    <t>SELECT DATE, COUNT(DISTINCT M.ID) AS NUM_PAYERS_CONTROL</t>
  </si>
  <si>
    <t>SELECT DATE, COUNT(DISTINCT M.ID) AS NUM_PAYERS_TEST</t>
  </si>
  <si>
    <t>SELECT T1.DATE, (T2.NUM_PAYERS*1.00) /(T1.DAU)*100 AS PERCENT_PAYERS_CONTROL</t>
  </si>
  <si>
    <t>(SELECT DATE, COUNT(SESSIONS) AS DAU</t>
  </si>
  <si>
    <t>(SELECT DATE, COUNT(DISTINCT M.ID) AS NUM_PAYERS</t>
  </si>
  <si>
    <t>SELECT T1.DATE, (T2.NUM_PAYERS*1.00) /(T1.DAU)*100 AS PERCENT_PAYERS_TEST</t>
  </si>
  <si>
    <t>SELECT T1.DATE, (T2.DAILY_REV) / (T1.DAU) AS ARPDAU_CONTROL</t>
  </si>
  <si>
    <t>SELECT DATE, COUNT(SESSIONS) AS DAU</t>
  </si>
  <si>
    <t>SELECT T1.DATE, (T2.DAILY_REV) / (T1.DAU) AS ARPDAU_TEST</t>
  </si>
  <si>
    <t>SELECT T1.DATE, (T2.DAILY_REV) / (T1.NUM_PAYERS) AS ARPPU_CONTROL</t>
  </si>
  <si>
    <t>SELECT DATE, COUNT(DISTINCT M.ID) AS NUM_PAYERS</t>
  </si>
  <si>
    <t>SELECT T1.DATE, (T2.DAILY_REV) / (T1.NUM_PAYERS) AS ARPPU_TEST</t>
  </si>
  <si>
    <t>BEFORE</t>
  </si>
  <si>
    <t>DURING</t>
  </si>
  <si>
    <t>4.3.19- 17.3.19</t>
  </si>
  <si>
    <t>18.3.19-31.3.19</t>
  </si>
  <si>
    <t xml:space="preserve">WHERE DA.ID=PD.ID </t>
  </si>
  <si>
    <t>AND DA.DATE BETWEEN '2019-03-04' AND '2019-03-17'</t>
  </si>
  <si>
    <t>AND PD.Challenge_Test_groups = 'CONTROL'</t>
  </si>
  <si>
    <t>AND SESSIONS IS NOT NULL</t>
  </si>
  <si>
    <t>AND DA.DATE BETWEEN '2019-03-18' AND '2019-03-31'</t>
  </si>
  <si>
    <t>SELECT AVG(T1.AVG_SESS) AS AVG_DAILY</t>
  </si>
  <si>
    <t>FROM(</t>
  </si>
  <si>
    <t>SELECT DATE, AVG(SESSIONS*1.00) AS AVG_SESS</t>
  </si>
  <si>
    <t>and DATE BETWEEN '2019-03-04' AND '2019-03-17'</t>
  </si>
  <si>
    <t>AND DATE BETWEEN '2019-03-04' AND '2019-03-17'</t>
  </si>
  <si>
    <t>AND DATE BETWEEN '2019-03-18' AND '2019-03-31'</t>
  </si>
  <si>
    <t>SELECT AVG(ASL) AS AVG_DAILY</t>
  </si>
  <si>
    <t>(SELECT DATE,  SUM(SESSION_MINS)/ SUM(SESSIONS) AS ASL</t>
  </si>
  <si>
    <t>SELECT AVG(DAILY_REV) AS AVG_DAILY</t>
  </si>
  <si>
    <t>AND M.DATE BETWEEN '2019-03-04' AND '2019-03-17'</t>
  </si>
  <si>
    <t>AND M.DATE BETWEEN '2019-03-18' AND '2019-03-31'</t>
  </si>
  <si>
    <t>SELECT AVG(NUM_TRANS) AS AVG_DAILY</t>
  </si>
  <si>
    <t>(SELECT DATE, COUNT(*) AS NUM_TRANS</t>
  </si>
  <si>
    <t>SELECT AVG(NUM_PAYERS) AS AVG_DAILY</t>
  </si>
  <si>
    <t>SELECT AVG(TABLE1.PERCENT_PAYERS) AS AVG_DAILY</t>
  </si>
  <si>
    <t>SELECT T1.DATE, (T2.NUM_PAYERS*1.00) /(T1.DAU)*100 AS PERCENT_PAYERS</t>
  </si>
  <si>
    <t>) AS TABLE1</t>
  </si>
  <si>
    <t>SELECT AVG(TABLE1.ARPDAU) AS AVG_DAILY</t>
  </si>
  <si>
    <t>SELECT T1.DATE, (T2.DAILY_REV) / (T1.DAU) AS ARPDAU</t>
  </si>
  <si>
    <t>GROUP BY DA.DATE) AS T1</t>
  </si>
  <si>
    <t>SELECT AVG(TABLE1.ARPPU) AS AVG_DAILY</t>
  </si>
  <si>
    <t>SELECT T1.DATE, (T2.DAILY_REV) / (T1.NUM_PAYERS) AS ARPPU</t>
  </si>
  <si>
    <t>SELECT AVG(T1.DAU*1.00) AS AVG_DAILY</t>
  </si>
  <si>
    <t xml:space="preserve">FROM  </t>
  </si>
  <si>
    <t>WHERE DA.ID=PD.ID AND PD.CHALLENGE_TEST_GROUPS='CONTROL'</t>
  </si>
  <si>
    <t>AND SESSIONS IS NOT NULL) AS T1</t>
  </si>
  <si>
    <t>WHERE DA.ID=PD.ID AND PD.CHALLENGE_TEST_GROUPS = TEST</t>
  </si>
  <si>
    <t>WHERE DA.ID=PD.ID AND PD.CHALLENGE_TEST_GROUPS='TEST'</t>
  </si>
  <si>
    <t>SELECT AVG(M.DOD) AS AVG_DOD</t>
  </si>
  <si>
    <t>(SELECT TABLE1.DATE, TABLE1.RETAINED_USERS*100.0 / TABLE2.DAU AS DOD</t>
  </si>
  <si>
    <t>ON TABLE1.DATE = TABLE2.DATE) AS M</t>
  </si>
  <si>
    <t>(SELECT DATE, COUNT(*) AS NUM_CHURN</t>
  </si>
  <si>
    <t>ON TABLE1.DATE=TABLE2.DATE</t>
  </si>
  <si>
    <t>AND DATE BETWEEN  '2019-03-04' AND '2019-03-17'</t>
  </si>
  <si>
    <t>AND DA.DATE BETWEEN  '2019-03-04' AND '2019-03-17'</t>
  </si>
  <si>
    <t>SELECT TABLE1.DATE, (TABLE1.NUM_CHURN*1.00)/(TABLE2.DAU)*100 AS CHURN</t>
  </si>
  <si>
    <t>FROM(SELECT DATE,PD.ID,SESSIONS, LEAD (DATE, 1) OVER (PARTITION BY DA.ID ORDER BY DATE) AS NEXT</t>
  </si>
  <si>
    <t>WHERE DATEDIFF(DAY, T1.DATE, T1.NEXT) &gt;= 14</t>
  </si>
  <si>
    <t>Before</t>
  </si>
  <si>
    <t>During</t>
  </si>
  <si>
    <t>Lift</t>
  </si>
  <si>
    <t>SELECT AVG(M.CHURN_PERCENTAGE) AS AVG_CHURN</t>
  </si>
  <si>
    <t>FROM(SELECT TABLE1.DATE, (TABLE1.NUM_CHURN*1.00)/(TABLE2.DAU)*100 AS CHURN_PERCENTAGE</t>
  </si>
  <si>
    <t>FROM (SELECT DATE,PD.ID,SESSIONS, LEAD (DATE, 1) OVER (PARTITION BY DA.ID ORDER BY DATE) AS NEXT</t>
  </si>
  <si>
    <t>ON TABLE1.DATE=TABLE2.DATE) AS M</t>
  </si>
  <si>
    <t>FROM(SELECT DATE, COUNT(*) AS NUM_CHURN</t>
  </si>
  <si>
    <t>LIFT</t>
  </si>
  <si>
    <t>לא נחשפו לפיצר</t>
  </si>
  <si>
    <t xml:space="preserve"> נחשפו לפיצר</t>
  </si>
  <si>
    <t>(TEST-CONTROL)/CONTROL</t>
  </si>
  <si>
    <t>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</si>
</sst>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3" fillId="5" borderId="0" xfId="0" applyFont="1" applyFill="1"/>
    <xf numFmtId="0" fontId="3" fillId="6" borderId="0" xfId="0" applyFont="1" applyFill="1"/>
    <xf numFmtId="0" fontId="0" fillId="0" borderId="1" xfId="0" applyBorder="1"/>
    <xf numFmtId="164" fontId="3" fillId="6" borderId="0" xfId="1" applyNumberFormat="1" applyFont="1" applyFill="1"/>
    <xf numFmtId="0" fontId="0" fillId="3" borderId="0" xfId="0" applyFill="1"/>
    <xf numFmtId="0" fontId="2" fillId="7" borderId="0" xfId="0" applyFont="1" applyFill="1"/>
    <xf numFmtId="0" fontId="0" fillId="0" borderId="0" xfId="0" applyFill="1"/>
    <xf numFmtId="0" fontId="0" fillId="5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10" borderId="0" xfId="0" applyFill="1"/>
    <xf numFmtId="0" fontId="0" fillId="10" borderId="4" xfId="0" applyFill="1" applyBorder="1"/>
    <xf numFmtId="0" fontId="0" fillId="10" borderId="5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0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10" xfId="0" applyFill="1" applyBorder="1"/>
    <xf numFmtId="0" fontId="0" fillId="10" borderId="11" xfId="0" applyFill="1" applyBorder="1"/>
    <xf numFmtId="10" fontId="0" fillId="0" borderId="11" xfId="2" applyNumberFormat="1" applyFont="1" applyBorder="1"/>
    <xf numFmtId="10" fontId="0" fillId="0" borderId="0" xfId="0" applyNumberFormat="1"/>
    <xf numFmtId="0" fontId="0" fillId="11" borderId="0" xfId="0" applyFill="1"/>
    <xf numFmtId="0" fontId="2" fillId="11" borderId="0" xfId="0" applyFont="1" applyFill="1"/>
    <xf numFmtId="0" fontId="0" fillId="12" borderId="0" xfId="0" applyFill="1"/>
    <xf numFmtId="9" fontId="0" fillId="0" borderId="0" xfId="0" applyNumberFormat="1"/>
    <xf numFmtId="165" fontId="0" fillId="0" borderId="0" xfId="0" applyNumberFormat="1"/>
    <xf numFmtId="9" fontId="0" fillId="0" borderId="0" xfId="2" applyNumberFormat="1" applyFont="1"/>
    <xf numFmtId="0" fontId="0" fillId="12" borderId="0" xfId="0" applyFill="1" applyBorder="1"/>
    <xf numFmtId="165" fontId="0" fillId="12" borderId="0" xfId="0" applyNumberFormat="1" applyFill="1" applyBorder="1"/>
    <xf numFmtId="166" fontId="0" fillId="0" borderId="6" xfId="0" applyNumberFormat="1" applyBorder="1"/>
    <xf numFmtId="166" fontId="0" fillId="0" borderId="8" xfId="0" applyNumberFormat="1" applyBorder="1"/>
    <xf numFmtId="0" fontId="2" fillId="2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B1:Z49"/>
  <sheetViews>
    <sheetView showGridLines="0" tabSelected="1" zoomScale="85" zoomScaleNormal="85" workbookViewId="0">
      <selection activeCell="I5" sqref="I5"/>
    </sheetView>
  </sheetViews>
  <sheetFormatPr baseColWidth="10" defaultColWidth="8.83203125" defaultRowHeight="15" x14ac:dyDescent="0.2"/>
  <cols>
    <col min="10" max="10" width="20.83203125" bestFit="1" customWidth="1"/>
    <col min="14" max="14" width="10.1640625" bestFit="1" customWidth="1"/>
  </cols>
  <sheetData>
    <row r="1" spans="2:26" x14ac:dyDescent="0.2">
      <c r="D1" s="34"/>
      <c r="E1" s="34"/>
      <c r="F1" s="34"/>
      <c r="G1" s="35" t="s">
        <v>112</v>
      </c>
      <c r="J1" s="3"/>
      <c r="O1" s="36"/>
      <c r="P1" s="36"/>
      <c r="Q1" s="36"/>
      <c r="R1" s="36" t="s">
        <v>113</v>
      </c>
    </row>
    <row r="2" spans="2:26" x14ac:dyDescent="0.2">
      <c r="C2" s="2" t="s">
        <v>10</v>
      </c>
      <c r="D2" s="2"/>
      <c r="E2" s="4">
        <v>1226</v>
      </c>
      <c r="J2" s="3"/>
      <c r="L2" s="2" t="s">
        <v>10</v>
      </c>
      <c r="M2" s="2"/>
      <c r="N2" s="4">
        <v>22592</v>
      </c>
    </row>
    <row r="3" spans="2:26" ht="28.5" customHeight="1" x14ac:dyDescent="0.2">
      <c r="C3" s="44" t="s">
        <v>0</v>
      </c>
      <c r="D3" s="44"/>
      <c r="E3" s="44"/>
      <c r="J3" s="3"/>
      <c r="L3" s="45" t="s">
        <v>1</v>
      </c>
      <c r="M3" s="45"/>
      <c r="N3" s="45"/>
    </row>
    <row r="4" spans="2:26" x14ac:dyDescent="0.2">
      <c r="J4" s="3"/>
    </row>
    <row r="5" spans="2:26" x14ac:dyDescent="0.2">
      <c r="C5" t="s">
        <v>2</v>
      </c>
      <c r="J5" s="3"/>
      <c r="L5" t="s">
        <v>8</v>
      </c>
    </row>
    <row r="6" spans="2:26" x14ac:dyDescent="0.2">
      <c r="C6" t="s">
        <v>3</v>
      </c>
      <c r="J6" s="3"/>
      <c r="L6" t="s">
        <v>3</v>
      </c>
    </row>
    <row r="7" spans="2:26" x14ac:dyDescent="0.2">
      <c r="C7" t="s">
        <v>4</v>
      </c>
      <c r="J7" s="3"/>
      <c r="L7" t="s">
        <v>4</v>
      </c>
    </row>
    <row r="8" spans="2:26" x14ac:dyDescent="0.2">
      <c r="C8" t="s">
        <v>5</v>
      </c>
      <c r="J8" s="3"/>
      <c r="L8" t="s">
        <v>9</v>
      </c>
    </row>
    <row r="9" spans="2:26" x14ac:dyDescent="0.2">
      <c r="C9" t="s">
        <v>6</v>
      </c>
      <c r="J9" s="3"/>
      <c r="L9" t="s">
        <v>6</v>
      </c>
    </row>
    <row r="10" spans="2:26" x14ac:dyDescent="0.2">
      <c r="C10" t="s">
        <v>7</v>
      </c>
      <c r="J10" s="3"/>
      <c r="L10" t="s">
        <v>7</v>
      </c>
    </row>
    <row r="11" spans="2:26" x14ac:dyDescent="0.2">
      <c r="J11" s="3"/>
    </row>
    <row r="12" spans="2:26" ht="16" thickBot="1" x14ac:dyDescent="0.25">
      <c r="B12" s="11"/>
      <c r="C12" s="11"/>
      <c r="D12" s="11"/>
      <c r="E12" s="11"/>
      <c r="F12" s="11"/>
      <c r="G12" s="11"/>
      <c r="H12" s="11"/>
      <c r="I12" s="11"/>
      <c r="J12" s="12"/>
      <c r="K12" s="11"/>
      <c r="L12" s="11"/>
      <c r="M12" s="11"/>
      <c r="N12" s="11"/>
      <c r="O12" s="11"/>
      <c r="P12" s="11"/>
      <c r="Q12" s="11"/>
      <c r="R12" s="11"/>
      <c r="S12" s="11"/>
    </row>
    <row r="13" spans="2:26" ht="16" thickTop="1" x14ac:dyDescent="0.2">
      <c r="J13" s="3"/>
    </row>
    <row r="14" spans="2:26" x14ac:dyDescent="0.2">
      <c r="J14" s="3"/>
    </row>
    <row r="15" spans="2:26" x14ac:dyDescent="0.2">
      <c r="C15" s="9" t="s">
        <v>56</v>
      </c>
      <c r="D15" s="9" t="s">
        <v>58</v>
      </c>
      <c r="E15" s="9"/>
      <c r="J15" s="3"/>
      <c r="L15" s="9" t="s">
        <v>56</v>
      </c>
      <c r="M15" s="9" t="s">
        <v>58</v>
      </c>
      <c r="N15" s="9"/>
      <c r="Z15" t="s">
        <v>115</v>
      </c>
    </row>
    <row r="16" spans="2:26" x14ac:dyDescent="0.2">
      <c r="C16" t="s">
        <v>87</v>
      </c>
      <c r="J16" s="3"/>
      <c r="L16" t="s">
        <v>87</v>
      </c>
    </row>
    <row r="17" spans="3:14" x14ac:dyDescent="0.2">
      <c r="C17" t="s">
        <v>88</v>
      </c>
      <c r="J17" s="3"/>
      <c r="L17" t="s">
        <v>88</v>
      </c>
    </row>
    <row r="18" spans="3:14" x14ac:dyDescent="0.2">
      <c r="D18" t="s">
        <v>47</v>
      </c>
      <c r="J18" s="3"/>
      <c r="M18" t="s">
        <v>47</v>
      </c>
    </row>
    <row r="19" spans="3:14" x14ac:dyDescent="0.2">
      <c r="D19" t="s">
        <v>3</v>
      </c>
      <c r="J19" s="3"/>
      <c r="M19" t="s">
        <v>3</v>
      </c>
    </row>
    <row r="20" spans="3:14" x14ac:dyDescent="0.2">
      <c r="D20" t="s">
        <v>60</v>
      </c>
      <c r="J20" s="3"/>
      <c r="M20" t="s">
        <v>60</v>
      </c>
    </row>
    <row r="21" spans="3:14" x14ac:dyDescent="0.2">
      <c r="D21" t="s">
        <v>61</v>
      </c>
      <c r="J21" s="3"/>
      <c r="M21" t="s">
        <v>61</v>
      </c>
    </row>
    <row r="22" spans="3:14" x14ac:dyDescent="0.2">
      <c r="D22" t="s">
        <v>5</v>
      </c>
      <c r="J22" s="3"/>
      <c r="M22" t="s">
        <v>9</v>
      </c>
    </row>
    <row r="23" spans="3:14" x14ac:dyDescent="0.2">
      <c r="D23" t="s">
        <v>32</v>
      </c>
      <c r="J23" s="3"/>
      <c r="M23" t="s">
        <v>32</v>
      </c>
    </row>
    <row r="24" spans="3:14" x14ac:dyDescent="0.2">
      <c r="J24" s="3"/>
    </row>
    <row r="25" spans="3:14" x14ac:dyDescent="0.2">
      <c r="J25" s="3"/>
    </row>
    <row r="26" spans="3:14" x14ac:dyDescent="0.2">
      <c r="J26" s="3"/>
    </row>
    <row r="27" spans="3:14" x14ac:dyDescent="0.2">
      <c r="C27" s="10" t="s">
        <v>57</v>
      </c>
      <c r="D27" s="10" t="s">
        <v>59</v>
      </c>
      <c r="E27" s="10"/>
      <c r="J27" s="3"/>
      <c r="L27" s="10" t="s">
        <v>57</v>
      </c>
      <c r="M27" s="10" t="s">
        <v>59</v>
      </c>
      <c r="N27" s="10"/>
    </row>
    <row r="28" spans="3:14" x14ac:dyDescent="0.2">
      <c r="C28" t="s">
        <v>87</v>
      </c>
      <c r="J28" s="3"/>
      <c r="L28" t="s">
        <v>87</v>
      </c>
    </row>
    <row r="29" spans="3:14" x14ac:dyDescent="0.2">
      <c r="C29" t="s">
        <v>88</v>
      </c>
      <c r="J29" s="3"/>
      <c r="L29" t="s">
        <v>88</v>
      </c>
    </row>
    <row r="30" spans="3:14" x14ac:dyDescent="0.2">
      <c r="D30" t="s">
        <v>47</v>
      </c>
      <c r="J30" s="3"/>
      <c r="M30" t="s">
        <v>47</v>
      </c>
    </row>
    <row r="31" spans="3:14" x14ac:dyDescent="0.2">
      <c r="D31" t="s">
        <v>3</v>
      </c>
      <c r="J31" s="3"/>
      <c r="M31" t="s">
        <v>3</v>
      </c>
    </row>
    <row r="32" spans="3:14" x14ac:dyDescent="0.2">
      <c r="D32" t="s">
        <v>60</v>
      </c>
      <c r="M32" t="s">
        <v>60</v>
      </c>
    </row>
    <row r="33" spans="4:15" x14ac:dyDescent="0.2">
      <c r="D33" t="s">
        <v>64</v>
      </c>
      <c r="M33" t="s">
        <v>64</v>
      </c>
    </row>
    <row r="34" spans="4:15" x14ac:dyDescent="0.2">
      <c r="D34" t="s">
        <v>5</v>
      </c>
      <c r="M34" t="s">
        <v>9</v>
      </c>
    </row>
    <row r="35" spans="4:15" x14ac:dyDescent="0.2">
      <c r="D35" t="s">
        <v>32</v>
      </c>
      <c r="M35" t="s">
        <v>32</v>
      </c>
    </row>
    <row r="38" spans="4:15" ht="16" thickBot="1" x14ac:dyDescent="0.25"/>
    <row r="39" spans="4:15" x14ac:dyDescent="0.2">
      <c r="D39" s="13" t="s">
        <v>103</v>
      </c>
      <c r="E39" s="15">
        <v>367.42</v>
      </c>
      <c r="M39" s="13" t="s">
        <v>103</v>
      </c>
      <c r="N39" s="15">
        <v>6701.8571419999998</v>
      </c>
    </row>
    <row r="40" spans="4:15" x14ac:dyDescent="0.2">
      <c r="D40" s="16" t="s">
        <v>104</v>
      </c>
      <c r="E40" s="18">
        <v>359.85</v>
      </c>
      <c r="M40" s="16" t="s">
        <v>104</v>
      </c>
      <c r="N40" s="18">
        <v>6631.0714280000002</v>
      </c>
    </row>
    <row r="41" spans="4:15" ht="16" thickBot="1" x14ac:dyDescent="0.25">
      <c r="D41" s="19" t="s">
        <v>105</v>
      </c>
      <c r="E41" s="32">
        <f>(E40-(E39))/E39</f>
        <v>-2.060312448968481E-2</v>
      </c>
      <c r="M41" s="19" t="s">
        <v>105</v>
      </c>
      <c r="N41" s="32">
        <f>(N40-N39)/N39</f>
        <v>-1.0562104279482662E-2</v>
      </c>
    </row>
    <row r="42" spans="4:15" ht="16" thickBot="1" x14ac:dyDescent="0.25"/>
    <row r="43" spans="4:15" x14ac:dyDescent="0.2">
      <c r="H43" s="13"/>
      <c r="I43" s="14"/>
      <c r="J43" s="14"/>
      <c r="K43" s="15"/>
    </row>
    <row r="44" spans="4:15" x14ac:dyDescent="0.2">
      <c r="H44" s="16"/>
      <c r="I44" s="17" t="s">
        <v>114</v>
      </c>
      <c r="J44" s="17"/>
      <c r="K44" s="18"/>
    </row>
    <row r="45" spans="4:15" x14ac:dyDescent="0.2">
      <c r="H45" s="16"/>
      <c r="I45" s="40" t="s">
        <v>111</v>
      </c>
      <c r="J45" s="41">
        <f>(N41-(E41))/ABS(E41)</f>
        <v>0.48735424645078956</v>
      </c>
      <c r="K45" s="18"/>
    </row>
    <row r="46" spans="4:15" x14ac:dyDescent="0.2">
      <c r="H46" s="16"/>
      <c r="I46" s="17"/>
      <c r="J46" s="17"/>
      <c r="K46" s="18"/>
    </row>
    <row r="47" spans="4:15" x14ac:dyDescent="0.2">
      <c r="H47" s="16"/>
      <c r="I47" s="17"/>
      <c r="J47" s="17"/>
      <c r="K47" s="18"/>
      <c r="L47" s="37"/>
      <c r="O47" s="33"/>
    </row>
    <row r="48" spans="4:15" ht="16" thickBot="1" x14ac:dyDescent="0.25">
      <c r="H48" s="19"/>
      <c r="I48" s="20"/>
      <c r="J48" s="20"/>
      <c r="K48" s="21"/>
      <c r="L48" s="37"/>
    </row>
    <row r="49" spans="12:15" x14ac:dyDescent="0.2">
      <c r="L49" s="38"/>
      <c r="O49" s="39"/>
    </row>
  </sheetData>
  <mergeCells count="2">
    <mergeCell ref="C3:E3"/>
    <mergeCell ref="L3:N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D1:R81"/>
  <sheetViews>
    <sheetView showGridLines="0" topLeftCell="A22" zoomScale="60" zoomScaleNormal="60" workbookViewId="0">
      <selection activeCell="L46" sqref="L46"/>
    </sheetView>
  </sheetViews>
  <sheetFormatPr baseColWidth="10" defaultColWidth="8.83203125" defaultRowHeight="15" x14ac:dyDescent="0.2"/>
  <cols>
    <col min="17" max="17" width="10.1640625" bestFit="1" customWidth="1"/>
  </cols>
  <sheetData>
    <row r="1" spans="4:17" x14ac:dyDescent="0.2">
      <c r="M1" s="3"/>
    </row>
    <row r="2" spans="4:17" x14ac:dyDescent="0.2">
      <c r="D2" s="2" t="s">
        <v>10</v>
      </c>
      <c r="E2" s="2"/>
      <c r="F2" s="4">
        <v>1226</v>
      </c>
      <c r="M2" s="3"/>
      <c r="O2" s="2" t="s">
        <v>10</v>
      </c>
      <c r="P2" s="2"/>
      <c r="Q2" s="4">
        <v>22592</v>
      </c>
    </row>
    <row r="3" spans="4:17" ht="28.5" customHeight="1" x14ac:dyDescent="0.2">
      <c r="D3" s="44" t="s">
        <v>0</v>
      </c>
      <c r="E3" s="44"/>
      <c r="F3" s="44"/>
      <c r="M3" s="3"/>
      <c r="O3" s="45" t="s">
        <v>1</v>
      </c>
      <c r="P3" s="45"/>
      <c r="Q3" s="45"/>
    </row>
    <row r="4" spans="4:17" x14ac:dyDescent="0.2">
      <c r="M4" s="3"/>
    </row>
    <row r="5" spans="4:17" x14ac:dyDescent="0.2">
      <c r="M5" s="3"/>
    </row>
    <row r="6" spans="4:17" x14ac:dyDescent="0.2">
      <c r="D6" t="s">
        <v>50</v>
      </c>
      <c r="M6" s="3"/>
      <c r="O6" t="s">
        <v>52</v>
      </c>
    </row>
    <row r="7" spans="4:17" x14ac:dyDescent="0.2">
      <c r="D7" t="s">
        <v>20</v>
      </c>
      <c r="M7" s="3"/>
      <c r="O7" t="s">
        <v>20</v>
      </c>
    </row>
    <row r="8" spans="4:17" x14ac:dyDescent="0.2">
      <c r="D8" t="s">
        <v>51</v>
      </c>
      <c r="M8" s="3"/>
      <c r="O8" t="s">
        <v>51</v>
      </c>
    </row>
    <row r="9" spans="4:17" x14ac:dyDescent="0.2">
      <c r="D9" t="s">
        <v>3</v>
      </c>
      <c r="M9" s="3"/>
      <c r="O9" t="s">
        <v>3</v>
      </c>
    </row>
    <row r="10" spans="4:17" x14ac:dyDescent="0.2">
      <c r="D10" t="s">
        <v>4</v>
      </c>
      <c r="M10" s="3"/>
      <c r="O10" t="s">
        <v>4</v>
      </c>
    </row>
    <row r="11" spans="4:17" x14ac:dyDescent="0.2">
      <c r="D11" t="s">
        <v>5</v>
      </c>
      <c r="M11" s="3"/>
      <c r="O11" t="s">
        <v>9</v>
      </c>
    </row>
    <row r="12" spans="4:17" x14ac:dyDescent="0.2">
      <c r="D12" t="s">
        <v>6</v>
      </c>
      <c r="M12" s="3"/>
      <c r="O12" t="s">
        <v>6</v>
      </c>
    </row>
    <row r="13" spans="4:17" x14ac:dyDescent="0.2">
      <c r="D13" t="s">
        <v>36</v>
      </c>
      <c r="M13" s="3"/>
      <c r="O13" t="s">
        <v>36</v>
      </c>
    </row>
    <row r="14" spans="4:17" x14ac:dyDescent="0.2">
      <c r="D14" t="s">
        <v>22</v>
      </c>
      <c r="M14" s="3"/>
      <c r="O14" t="s">
        <v>22</v>
      </c>
    </row>
    <row r="15" spans="4:17" x14ac:dyDescent="0.2">
      <c r="D15" t="s">
        <v>37</v>
      </c>
      <c r="M15" s="3"/>
      <c r="O15" t="s">
        <v>37</v>
      </c>
    </row>
    <row r="16" spans="4:17" x14ac:dyDescent="0.2">
      <c r="D16" t="s">
        <v>30</v>
      </c>
      <c r="M16" s="3"/>
      <c r="O16" t="s">
        <v>30</v>
      </c>
    </row>
    <row r="17" spans="4:17" x14ac:dyDescent="0.2">
      <c r="D17" t="s">
        <v>41</v>
      </c>
      <c r="M17" s="3"/>
      <c r="O17" t="s">
        <v>40</v>
      </c>
    </row>
    <row r="18" spans="4:17" x14ac:dyDescent="0.2">
      <c r="D18" t="s">
        <v>6</v>
      </c>
      <c r="M18" s="3"/>
      <c r="O18" t="s">
        <v>6</v>
      </c>
    </row>
    <row r="19" spans="4:17" x14ac:dyDescent="0.2">
      <c r="D19" t="s">
        <v>38</v>
      </c>
      <c r="M19" s="3"/>
      <c r="O19" t="s">
        <v>38</v>
      </c>
    </row>
    <row r="20" spans="4:17" x14ac:dyDescent="0.2">
      <c r="D20" t="s">
        <v>34</v>
      </c>
      <c r="M20" s="3"/>
      <c r="O20" t="s">
        <v>34</v>
      </c>
    </row>
    <row r="21" spans="4:17" x14ac:dyDescent="0.2">
      <c r="D21" t="s">
        <v>35</v>
      </c>
      <c r="M21" s="3"/>
      <c r="O21" t="s">
        <v>35</v>
      </c>
    </row>
    <row r="22" spans="4:17" x14ac:dyDescent="0.2">
      <c r="M22" s="3"/>
    </row>
    <row r="23" spans="4:17" x14ac:dyDescent="0.2">
      <c r="M23" s="3"/>
    </row>
    <row r="24" spans="4:17" x14ac:dyDescent="0.2">
      <c r="D24" s="9" t="s">
        <v>56</v>
      </c>
      <c r="E24" s="9" t="s">
        <v>58</v>
      </c>
      <c r="F24" s="9"/>
      <c r="M24" s="3"/>
      <c r="O24" s="9" t="s">
        <v>56</v>
      </c>
      <c r="P24" s="9" t="s">
        <v>58</v>
      </c>
      <c r="Q24" s="9"/>
    </row>
    <row r="25" spans="4:17" x14ac:dyDescent="0.2">
      <c r="D25" t="s">
        <v>82</v>
      </c>
      <c r="M25" s="3"/>
      <c r="O25" t="s">
        <v>82</v>
      </c>
    </row>
    <row r="26" spans="4:17" x14ac:dyDescent="0.2">
      <c r="D26" t="s">
        <v>66</v>
      </c>
      <c r="M26" s="3"/>
      <c r="O26" t="s">
        <v>66</v>
      </c>
    </row>
    <row r="27" spans="4:17" x14ac:dyDescent="0.2">
      <c r="E27" t="s">
        <v>83</v>
      </c>
      <c r="M27" s="3"/>
      <c r="P27" t="s">
        <v>83</v>
      </c>
    </row>
    <row r="28" spans="4:17" x14ac:dyDescent="0.2">
      <c r="E28" t="s">
        <v>31</v>
      </c>
      <c r="M28" s="3"/>
      <c r="P28" t="s">
        <v>31</v>
      </c>
    </row>
    <row r="29" spans="4:17" x14ac:dyDescent="0.2">
      <c r="E29" t="s">
        <v>47</v>
      </c>
      <c r="M29" s="3"/>
      <c r="P29" t="s">
        <v>47</v>
      </c>
    </row>
    <row r="30" spans="4:17" x14ac:dyDescent="0.2">
      <c r="E30" t="s">
        <v>3</v>
      </c>
      <c r="M30" s="3"/>
      <c r="P30" t="s">
        <v>3</v>
      </c>
    </row>
    <row r="31" spans="4:17" x14ac:dyDescent="0.2">
      <c r="E31" t="s">
        <v>60</v>
      </c>
      <c r="M31" s="3"/>
      <c r="P31" t="s">
        <v>60</v>
      </c>
    </row>
    <row r="32" spans="4:17" x14ac:dyDescent="0.2">
      <c r="E32" t="s">
        <v>61</v>
      </c>
      <c r="P32" t="s">
        <v>61</v>
      </c>
    </row>
    <row r="33" spans="4:18" x14ac:dyDescent="0.2">
      <c r="E33" t="s">
        <v>62</v>
      </c>
      <c r="P33" t="s">
        <v>9</v>
      </c>
    </row>
    <row r="34" spans="4:18" x14ac:dyDescent="0.2">
      <c r="E34" t="s">
        <v>63</v>
      </c>
      <c r="P34" t="s">
        <v>63</v>
      </c>
    </row>
    <row r="35" spans="4:18" x14ac:dyDescent="0.2">
      <c r="E35" t="s">
        <v>84</v>
      </c>
      <c r="P35" t="s">
        <v>84</v>
      </c>
    </row>
    <row r="36" spans="4:18" x14ac:dyDescent="0.2">
      <c r="E36" t="s">
        <v>22</v>
      </c>
      <c r="P36" t="s">
        <v>22</v>
      </c>
    </row>
    <row r="37" spans="4:18" x14ac:dyDescent="0.2">
      <c r="G37" t="s">
        <v>37</v>
      </c>
      <c r="R37" t="s">
        <v>37</v>
      </c>
    </row>
    <row r="38" spans="4:18" x14ac:dyDescent="0.2">
      <c r="E38" t="s">
        <v>30</v>
      </c>
      <c r="P38" t="s">
        <v>30</v>
      </c>
    </row>
    <row r="39" spans="4:18" x14ac:dyDescent="0.2">
      <c r="E39" t="s">
        <v>41</v>
      </c>
      <c r="P39" t="s">
        <v>40</v>
      </c>
    </row>
    <row r="40" spans="4:18" x14ac:dyDescent="0.2">
      <c r="E40" t="s">
        <v>74</v>
      </c>
      <c r="P40" t="s">
        <v>74</v>
      </c>
    </row>
    <row r="41" spans="4:18" x14ac:dyDescent="0.2">
      <c r="E41" t="s">
        <v>33</v>
      </c>
      <c r="P41" t="s">
        <v>33</v>
      </c>
    </row>
    <row r="42" spans="4:18" x14ac:dyDescent="0.2">
      <c r="E42" t="s">
        <v>34</v>
      </c>
      <c r="P42" t="s">
        <v>34</v>
      </c>
    </row>
    <row r="43" spans="4:18" x14ac:dyDescent="0.2">
      <c r="D43" t="s">
        <v>81</v>
      </c>
      <c r="O43" t="s">
        <v>81</v>
      </c>
    </row>
    <row r="47" spans="4:18" x14ac:dyDescent="0.2">
      <c r="D47" s="10" t="s">
        <v>57</v>
      </c>
      <c r="E47" s="10" t="s">
        <v>59</v>
      </c>
      <c r="F47" s="10"/>
      <c r="O47" s="10" t="s">
        <v>57</v>
      </c>
      <c r="P47" s="10" t="s">
        <v>59</v>
      </c>
      <c r="Q47" s="10"/>
    </row>
    <row r="48" spans="4:18" x14ac:dyDescent="0.2">
      <c r="D48" t="s">
        <v>82</v>
      </c>
      <c r="O48" t="s">
        <v>82</v>
      </c>
    </row>
    <row r="49" spans="4:18" x14ac:dyDescent="0.2">
      <c r="D49" t="s">
        <v>66</v>
      </c>
      <c r="O49" t="s">
        <v>66</v>
      </c>
    </row>
    <row r="50" spans="4:18" x14ac:dyDescent="0.2">
      <c r="E50" t="s">
        <v>83</v>
      </c>
      <c r="P50" t="s">
        <v>83</v>
      </c>
    </row>
    <row r="51" spans="4:18" x14ac:dyDescent="0.2">
      <c r="E51" t="s">
        <v>31</v>
      </c>
      <c r="P51" t="s">
        <v>31</v>
      </c>
    </row>
    <row r="52" spans="4:18" x14ac:dyDescent="0.2">
      <c r="E52" t="s">
        <v>47</v>
      </c>
      <c r="P52" t="s">
        <v>47</v>
      </c>
    </row>
    <row r="53" spans="4:18" x14ac:dyDescent="0.2">
      <c r="E53" t="s">
        <v>3</v>
      </c>
      <c r="P53" t="s">
        <v>3</v>
      </c>
    </row>
    <row r="54" spans="4:18" x14ac:dyDescent="0.2">
      <c r="E54" t="s">
        <v>60</v>
      </c>
      <c r="P54" t="s">
        <v>60</v>
      </c>
    </row>
    <row r="55" spans="4:18" x14ac:dyDescent="0.2">
      <c r="E55" t="s">
        <v>64</v>
      </c>
      <c r="P55" t="s">
        <v>64</v>
      </c>
    </row>
    <row r="56" spans="4:18" x14ac:dyDescent="0.2">
      <c r="E56" t="s">
        <v>5</v>
      </c>
      <c r="P56" t="s">
        <v>9</v>
      </c>
    </row>
    <row r="57" spans="4:18" x14ac:dyDescent="0.2">
      <c r="E57" t="s">
        <v>63</v>
      </c>
      <c r="P57" t="s">
        <v>63</v>
      </c>
    </row>
    <row r="58" spans="4:18" x14ac:dyDescent="0.2">
      <c r="E58" t="s">
        <v>84</v>
      </c>
      <c r="P58" t="s">
        <v>84</v>
      </c>
    </row>
    <row r="59" spans="4:18" x14ac:dyDescent="0.2">
      <c r="E59" t="s">
        <v>22</v>
      </c>
      <c r="P59" t="s">
        <v>22</v>
      </c>
    </row>
    <row r="60" spans="4:18" x14ac:dyDescent="0.2">
      <c r="G60" t="s">
        <v>37</v>
      </c>
      <c r="R60" t="s">
        <v>37</v>
      </c>
    </row>
    <row r="61" spans="4:18" x14ac:dyDescent="0.2">
      <c r="E61" t="s">
        <v>30</v>
      </c>
      <c r="P61" t="s">
        <v>30</v>
      </c>
    </row>
    <row r="62" spans="4:18" x14ac:dyDescent="0.2">
      <c r="E62" t="s">
        <v>41</v>
      </c>
      <c r="P62" t="s">
        <v>40</v>
      </c>
    </row>
    <row r="63" spans="4:18" x14ac:dyDescent="0.2">
      <c r="E63" t="s">
        <v>75</v>
      </c>
      <c r="P63" t="s">
        <v>75</v>
      </c>
    </row>
    <row r="64" spans="4:18" x14ac:dyDescent="0.2">
      <c r="E64" t="s">
        <v>33</v>
      </c>
      <c r="P64" t="s">
        <v>33</v>
      </c>
    </row>
    <row r="65" spans="4:18" x14ac:dyDescent="0.2">
      <c r="E65" t="s">
        <v>34</v>
      </c>
      <c r="P65" t="s">
        <v>34</v>
      </c>
    </row>
    <row r="66" spans="4:18" x14ac:dyDescent="0.2">
      <c r="D66" t="s">
        <v>81</v>
      </c>
      <c r="O66" t="s">
        <v>81</v>
      </c>
    </row>
    <row r="68" spans="4:18" ht="16" thickBot="1" x14ac:dyDescent="0.25"/>
    <row r="69" spans="4:18" ht="16" thickBot="1" x14ac:dyDescent="0.25">
      <c r="Q69" s="13" t="s">
        <v>103</v>
      </c>
      <c r="R69" s="42">
        <v>0.480315334317997</v>
      </c>
    </row>
    <row r="70" spans="4:18" x14ac:dyDescent="0.2">
      <c r="G70" s="13" t="s">
        <v>103</v>
      </c>
      <c r="H70" s="42">
        <v>0.44288448321956703</v>
      </c>
      <c r="Q70" s="16" t="s">
        <v>104</v>
      </c>
      <c r="R70" s="43">
        <v>0.54659530703366999</v>
      </c>
    </row>
    <row r="71" spans="4:18" ht="16" thickBot="1" x14ac:dyDescent="0.25">
      <c r="G71" s="16" t="s">
        <v>104</v>
      </c>
      <c r="H71" s="43">
        <v>0.313823042264472</v>
      </c>
      <c r="Q71" s="19" t="s">
        <v>105</v>
      </c>
      <c r="R71" s="32">
        <f>(R70-R69)/R69</f>
        <v>0.13799262272103882</v>
      </c>
    </row>
    <row r="72" spans="4:18" ht="16" thickBot="1" x14ac:dyDescent="0.25">
      <c r="G72" s="19" t="s">
        <v>105</v>
      </c>
      <c r="H72" s="32">
        <f>(H71-H70)/H70</f>
        <v>-0.29141106957931234</v>
      </c>
    </row>
    <row r="75" spans="4:18" ht="16" thickBot="1" x14ac:dyDescent="0.25"/>
    <row r="76" spans="4:18" x14ac:dyDescent="0.2">
      <c r="L76" s="13"/>
      <c r="M76" s="14"/>
      <c r="N76" s="14"/>
      <c r="O76" s="15"/>
    </row>
    <row r="77" spans="4:18" x14ac:dyDescent="0.2">
      <c r="L77" s="16"/>
      <c r="M77" s="17" t="s">
        <v>114</v>
      </c>
      <c r="N77" s="17"/>
      <c r="O77" s="18"/>
    </row>
    <row r="78" spans="4:18" x14ac:dyDescent="0.2">
      <c r="L78" s="16"/>
      <c r="M78" s="40" t="s">
        <v>111</v>
      </c>
      <c r="N78" s="41">
        <f>(R71-(H72))/ABS(H72)</f>
        <v>1.4735325357415148</v>
      </c>
      <c r="O78" s="18"/>
    </row>
    <row r="79" spans="4:18" x14ac:dyDescent="0.2">
      <c r="L79" s="16"/>
      <c r="M79" s="17"/>
      <c r="N79" s="17"/>
      <c r="O79" s="18"/>
    </row>
    <row r="80" spans="4:18" x14ac:dyDescent="0.2">
      <c r="L80" s="16"/>
      <c r="M80" s="17"/>
      <c r="N80" s="17"/>
      <c r="O80" s="18"/>
    </row>
    <row r="81" spans="12:15" ht="16" thickBot="1" x14ac:dyDescent="0.25">
      <c r="L81" s="19"/>
      <c r="M81" s="20"/>
      <c r="N81" s="20"/>
      <c r="O81" s="21"/>
    </row>
  </sheetData>
  <mergeCells count="2">
    <mergeCell ref="D3:F3"/>
    <mergeCell ref="O3:Q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D1:Q86"/>
  <sheetViews>
    <sheetView showGridLines="0" zoomScale="85" zoomScaleNormal="85" workbookViewId="0">
      <selection activeCell="W74" sqref="W74"/>
    </sheetView>
  </sheetViews>
  <sheetFormatPr baseColWidth="10" defaultColWidth="8.83203125" defaultRowHeight="15" x14ac:dyDescent="0.2"/>
  <cols>
    <col min="16" max="16" width="10.1640625" bestFit="1" customWidth="1"/>
  </cols>
  <sheetData>
    <row r="1" spans="4:16" x14ac:dyDescent="0.2">
      <c r="L1" s="3"/>
    </row>
    <row r="2" spans="4:16" x14ac:dyDescent="0.2">
      <c r="D2" s="2" t="s">
        <v>10</v>
      </c>
      <c r="E2" s="2"/>
      <c r="F2" s="4">
        <v>1226</v>
      </c>
      <c r="L2" s="3"/>
      <c r="N2" s="2" t="s">
        <v>10</v>
      </c>
      <c r="O2" s="2"/>
      <c r="P2" s="4">
        <v>22592</v>
      </c>
    </row>
    <row r="3" spans="4:16" ht="28.5" customHeight="1" x14ac:dyDescent="0.2">
      <c r="D3" s="44" t="s">
        <v>0</v>
      </c>
      <c r="E3" s="44"/>
      <c r="F3" s="44"/>
      <c r="L3" s="3"/>
      <c r="N3" s="45" t="s">
        <v>1</v>
      </c>
      <c r="O3" s="45"/>
      <c r="P3" s="45"/>
    </row>
    <row r="4" spans="4:16" x14ac:dyDescent="0.2">
      <c r="L4" s="3"/>
    </row>
    <row r="5" spans="4:16" x14ac:dyDescent="0.2">
      <c r="L5" s="3"/>
    </row>
    <row r="6" spans="4:16" x14ac:dyDescent="0.2">
      <c r="D6" t="s">
        <v>53</v>
      </c>
      <c r="L6" s="3"/>
      <c r="N6" t="s">
        <v>55</v>
      </c>
    </row>
    <row r="7" spans="4:16" x14ac:dyDescent="0.2">
      <c r="D7" t="s">
        <v>20</v>
      </c>
      <c r="L7" s="3"/>
      <c r="N7" t="s">
        <v>20</v>
      </c>
    </row>
    <row r="8" spans="4:16" x14ac:dyDescent="0.2">
      <c r="D8" t="s">
        <v>54</v>
      </c>
      <c r="L8" s="3"/>
      <c r="N8" t="s">
        <v>54</v>
      </c>
    </row>
    <row r="9" spans="4:16" x14ac:dyDescent="0.2">
      <c r="D9" t="s">
        <v>30</v>
      </c>
      <c r="L9" s="3"/>
      <c r="N9" t="s">
        <v>30</v>
      </c>
    </row>
    <row r="10" spans="4:16" x14ac:dyDescent="0.2">
      <c r="D10" t="s">
        <v>41</v>
      </c>
      <c r="L10" s="3"/>
      <c r="N10" t="s">
        <v>40</v>
      </c>
    </row>
    <row r="11" spans="4:16" x14ac:dyDescent="0.2">
      <c r="D11" t="s">
        <v>6</v>
      </c>
      <c r="L11" s="3"/>
      <c r="N11" t="s">
        <v>6</v>
      </c>
    </row>
    <row r="12" spans="4:16" x14ac:dyDescent="0.2">
      <c r="D12" t="s">
        <v>36</v>
      </c>
      <c r="L12" s="3"/>
      <c r="N12" t="s">
        <v>36</v>
      </c>
    </row>
    <row r="13" spans="4:16" x14ac:dyDescent="0.2">
      <c r="D13" t="s">
        <v>22</v>
      </c>
      <c r="L13" s="3"/>
      <c r="N13" t="s">
        <v>22</v>
      </c>
    </row>
    <row r="14" spans="4:16" x14ac:dyDescent="0.2">
      <c r="D14" t="s">
        <v>37</v>
      </c>
      <c r="L14" s="3"/>
      <c r="N14" t="s">
        <v>37</v>
      </c>
    </row>
    <row r="15" spans="4:16" x14ac:dyDescent="0.2">
      <c r="D15" t="s">
        <v>30</v>
      </c>
      <c r="L15" s="3"/>
      <c r="N15" t="s">
        <v>30</v>
      </c>
    </row>
    <row r="16" spans="4:16" x14ac:dyDescent="0.2">
      <c r="D16" t="s">
        <v>41</v>
      </c>
      <c r="L16" s="3"/>
      <c r="N16" t="s">
        <v>40</v>
      </c>
    </row>
    <row r="17" spans="4:16" x14ac:dyDescent="0.2">
      <c r="D17" t="s">
        <v>6</v>
      </c>
      <c r="L17" s="3"/>
      <c r="N17" t="s">
        <v>6</v>
      </c>
    </row>
    <row r="18" spans="4:16" x14ac:dyDescent="0.2">
      <c r="D18" t="s">
        <v>38</v>
      </c>
      <c r="L18" s="3"/>
      <c r="N18" t="s">
        <v>38</v>
      </c>
    </row>
    <row r="19" spans="4:16" x14ac:dyDescent="0.2">
      <c r="D19" t="s">
        <v>34</v>
      </c>
      <c r="L19" s="3"/>
      <c r="N19" t="s">
        <v>34</v>
      </c>
    </row>
    <row r="20" spans="4:16" x14ac:dyDescent="0.2">
      <c r="D20" t="s">
        <v>35</v>
      </c>
      <c r="L20" s="3"/>
      <c r="N20" t="s">
        <v>35</v>
      </c>
    </row>
    <row r="21" spans="4:16" x14ac:dyDescent="0.2">
      <c r="L21" s="3"/>
    </row>
    <row r="22" spans="4:16" x14ac:dyDescent="0.2">
      <c r="L22" s="3"/>
    </row>
    <row r="23" spans="4:16" x14ac:dyDescent="0.2">
      <c r="L23" s="3"/>
    </row>
    <row r="24" spans="4:16" x14ac:dyDescent="0.2">
      <c r="D24" s="9" t="s">
        <v>56</v>
      </c>
      <c r="E24" s="9" t="s">
        <v>58</v>
      </c>
      <c r="F24" s="9"/>
      <c r="L24" s="3"/>
      <c r="N24" s="9" t="s">
        <v>56</v>
      </c>
      <c r="O24" s="9" t="s">
        <v>58</v>
      </c>
      <c r="P24" s="9"/>
    </row>
    <row r="25" spans="4:16" x14ac:dyDescent="0.2">
      <c r="D25" t="s">
        <v>85</v>
      </c>
      <c r="L25" s="3"/>
      <c r="N25" t="s">
        <v>85</v>
      </c>
    </row>
    <row r="26" spans="4:16" x14ac:dyDescent="0.2">
      <c r="D26" t="s">
        <v>66</v>
      </c>
      <c r="L26" s="3"/>
      <c r="N26" t="s">
        <v>66</v>
      </c>
    </row>
    <row r="27" spans="4:16" x14ac:dyDescent="0.2">
      <c r="E27" t="s">
        <v>86</v>
      </c>
      <c r="L27" s="3"/>
      <c r="O27" t="s">
        <v>86</v>
      </c>
    </row>
    <row r="28" spans="4:16" x14ac:dyDescent="0.2">
      <c r="D28" t="s">
        <v>20</v>
      </c>
      <c r="L28" s="3"/>
      <c r="N28" t="s">
        <v>20</v>
      </c>
    </row>
    <row r="29" spans="4:16" x14ac:dyDescent="0.2">
      <c r="D29" t="s">
        <v>54</v>
      </c>
      <c r="L29" s="3"/>
      <c r="N29" t="s">
        <v>54</v>
      </c>
    </row>
    <row r="30" spans="4:16" x14ac:dyDescent="0.2">
      <c r="D30" t="s">
        <v>30</v>
      </c>
      <c r="L30" s="3"/>
      <c r="N30" t="s">
        <v>30</v>
      </c>
    </row>
    <row r="31" spans="4:16" x14ac:dyDescent="0.2">
      <c r="D31" t="s">
        <v>41</v>
      </c>
      <c r="L31" s="3"/>
      <c r="N31" t="s">
        <v>40</v>
      </c>
    </row>
    <row r="32" spans="4:16" x14ac:dyDescent="0.2">
      <c r="D32" t="s">
        <v>74</v>
      </c>
      <c r="L32" s="3"/>
      <c r="N32" t="s">
        <v>74</v>
      </c>
    </row>
    <row r="33" spans="4:14" x14ac:dyDescent="0.2">
      <c r="D33" t="s">
        <v>6</v>
      </c>
      <c r="L33" s="3"/>
      <c r="N33" t="s">
        <v>6</v>
      </c>
    </row>
    <row r="34" spans="4:14" x14ac:dyDescent="0.2">
      <c r="D34" t="s">
        <v>36</v>
      </c>
      <c r="L34" s="3"/>
      <c r="N34" t="s">
        <v>36</v>
      </c>
    </row>
    <row r="35" spans="4:14" x14ac:dyDescent="0.2">
      <c r="D35" t="s">
        <v>22</v>
      </c>
      <c r="L35" s="3"/>
      <c r="N35" t="s">
        <v>22</v>
      </c>
    </row>
    <row r="36" spans="4:14" x14ac:dyDescent="0.2">
      <c r="D36" t="s">
        <v>37</v>
      </c>
      <c r="L36" s="3"/>
      <c r="N36" t="s">
        <v>37</v>
      </c>
    </row>
    <row r="37" spans="4:14" x14ac:dyDescent="0.2">
      <c r="D37" t="s">
        <v>30</v>
      </c>
      <c r="L37" s="3"/>
      <c r="N37" t="s">
        <v>30</v>
      </c>
    </row>
    <row r="38" spans="4:14" x14ac:dyDescent="0.2">
      <c r="D38" t="s">
        <v>41</v>
      </c>
      <c r="L38" s="3"/>
      <c r="N38" t="s">
        <v>40</v>
      </c>
    </row>
    <row r="39" spans="4:14" x14ac:dyDescent="0.2">
      <c r="D39" t="s">
        <v>74</v>
      </c>
      <c r="L39" s="3"/>
      <c r="N39" t="s">
        <v>74</v>
      </c>
    </row>
    <row r="40" spans="4:14" x14ac:dyDescent="0.2">
      <c r="D40" t="s">
        <v>6</v>
      </c>
      <c r="L40" s="3"/>
      <c r="N40" t="s">
        <v>6</v>
      </c>
    </row>
    <row r="41" spans="4:14" x14ac:dyDescent="0.2">
      <c r="D41" t="s">
        <v>38</v>
      </c>
      <c r="L41" s="3"/>
      <c r="N41" t="s">
        <v>38</v>
      </c>
    </row>
    <row r="42" spans="4:14" x14ac:dyDescent="0.2">
      <c r="D42" t="s">
        <v>34</v>
      </c>
      <c r="L42" s="3"/>
      <c r="N42" t="s">
        <v>34</v>
      </c>
    </row>
    <row r="43" spans="4:14" x14ac:dyDescent="0.2">
      <c r="D43" t="s">
        <v>81</v>
      </c>
      <c r="L43" s="3"/>
      <c r="N43" t="s">
        <v>81</v>
      </c>
    </row>
    <row r="44" spans="4:14" x14ac:dyDescent="0.2">
      <c r="L44" s="3"/>
    </row>
    <row r="45" spans="4:14" x14ac:dyDescent="0.2">
      <c r="L45" s="3"/>
    </row>
    <row r="46" spans="4:14" x14ac:dyDescent="0.2">
      <c r="L46" s="3"/>
    </row>
    <row r="47" spans="4:14" x14ac:dyDescent="0.2">
      <c r="L47" s="3"/>
    </row>
    <row r="48" spans="4:14" x14ac:dyDescent="0.2">
      <c r="L48" s="3"/>
    </row>
    <row r="49" spans="4:16" x14ac:dyDescent="0.2">
      <c r="D49" s="10" t="s">
        <v>57</v>
      </c>
      <c r="E49" s="10" t="s">
        <v>59</v>
      </c>
      <c r="F49" s="10"/>
      <c r="L49" s="3"/>
      <c r="N49" s="10" t="s">
        <v>57</v>
      </c>
      <c r="O49" s="10" t="s">
        <v>59</v>
      </c>
      <c r="P49" s="10"/>
    </row>
    <row r="50" spans="4:16" x14ac:dyDescent="0.2">
      <c r="D50" t="s">
        <v>85</v>
      </c>
      <c r="L50" s="3"/>
      <c r="N50" t="s">
        <v>85</v>
      </c>
    </row>
    <row r="51" spans="4:16" x14ac:dyDescent="0.2">
      <c r="D51" t="s">
        <v>66</v>
      </c>
      <c r="L51" s="3"/>
      <c r="N51" t="s">
        <v>66</v>
      </c>
    </row>
    <row r="52" spans="4:16" x14ac:dyDescent="0.2">
      <c r="E52" t="s">
        <v>86</v>
      </c>
      <c r="L52" s="3"/>
      <c r="O52" t="s">
        <v>86</v>
      </c>
    </row>
    <row r="53" spans="4:16" x14ac:dyDescent="0.2">
      <c r="D53" t="s">
        <v>20</v>
      </c>
      <c r="L53" s="3"/>
      <c r="N53" t="s">
        <v>20</v>
      </c>
    </row>
    <row r="54" spans="4:16" x14ac:dyDescent="0.2">
      <c r="D54" t="s">
        <v>54</v>
      </c>
      <c r="L54" s="3"/>
      <c r="N54" t="s">
        <v>54</v>
      </c>
    </row>
    <row r="55" spans="4:16" x14ac:dyDescent="0.2">
      <c r="D55" t="s">
        <v>30</v>
      </c>
      <c r="L55" s="3"/>
      <c r="N55" t="s">
        <v>30</v>
      </c>
    </row>
    <row r="56" spans="4:16" x14ac:dyDescent="0.2">
      <c r="D56" t="s">
        <v>41</v>
      </c>
      <c r="L56" s="3"/>
      <c r="N56" t="s">
        <v>40</v>
      </c>
    </row>
    <row r="57" spans="4:16" x14ac:dyDescent="0.2">
      <c r="D57" t="s">
        <v>75</v>
      </c>
      <c r="L57" s="3"/>
      <c r="N57" t="s">
        <v>75</v>
      </c>
    </row>
    <row r="58" spans="4:16" x14ac:dyDescent="0.2">
      <c r="D58" t="s">
        <v>6</v>
      </c>
      <c r="L58" s="3"/>
      <c r="N58" t="s">
        <v>6</v>
      </c>
    </row>
    <row r="59" spans="4:16" x14ac:dyDescent="0.2">
      <c r="D59" t="s">
        <v>36</v>
      </c>
      <c r="L59" s="3"/>
      <c r="N59" t="s">
        <v>36</v>
      </c>
    </row>
    <row r="60" spans="4:16" x14ac:dyDescent="0.2">
      <c r="D60" t="s">
        <v>22</v>
      </c>
      <c r="L60" s="3"/>
      <c r="N60" t="s">
        <v>22</v>
      </c>
    </row>
    <row r="61" spans="4:16" x14ac:dyDescent="0.2">
      <c r="D61" t="s">
        <v>37</v>
      </c>
      <c r="L61" s="3"/>
      <c r="N61" t="s">
        <v>37</v>
      </c>
    </row>
    <row r="62" spans="4:16" x14ac:dyDescent="0.2">
      <c r="D62" t="s">
        <v>30</v>
      </c>
      <c r="L62" s="3"/>
      <c r="N62" t="s">
        <v>30</v>
      </c>
    </row>
    <row r="63" spans="4:16" x14ac:dyDescent="0.2">
      <c r="D63" t="s">
        <v>41</v>
      </c>
      <c r="L63" s="3"/>
      <c r="N63" t="s">
        <v>40</v>
      </c>
    </row>
    <row r="64" spans="4:16" x14ac:dyDescent="0.2">
      <c r="D64" t="s">
        <v>75</v>
      </c>
      <c r="L64" s="3"/>
      <c r="N64" t="s">
        <v>75</v>
      </c>
    </row>
    <row r="65" spans="4:17" x14ac:dyDescent="0.2">
      <c r="D65" t="s">
        <v>6</v>
      </c>
      <c r="L65" s="3"/>
      <c r="N65" t="s">
        <v>6</v>
      </c>
    </row>
    <row r="66" spans="4:17" x14ac:dyDescent="0.2">
      <c r="D66" t="s">
        <v>38</v>
      </c>
      <c r="L66" s="3"/>
      <c r="N66" t="s">
        <v>38</v>
      </c>
    </row>
    <row r="67" spans="4:17" x14ac:dyDescent="0.2">
      <c r="D67" t="s">
        <v>34</v>
      </c>
      <c r="L67" s="3"/>
      <c r="N67" t="s">
        <v>34</v>
      </c>
    </row>
    <row r="68" spans="4:17" x14ac:dyDescent="0.2">
      <c r="D68" t="s">
        <v>81</v>
      </c>
      <c r="L68" s="3"/>
      <c r="N68" t="s">
        <v>81</v>
      </c>
    </row>
    <row r="69" spans="4:17" x14ac:dyDescent="0.2">
      <c r="L69" s="3"/>
    </row>
    <row r="70" spans="4:17" x14ac:dyDescent="0.2">
      <c r="L70" s="3"/>
    </row>
    <row r="71" spans="4:17" x14ac:dyDescent="0.2">
      <c r="L71" s="3"/>
    </row>
    <row r="72" spans="4:17" x14ac:dyDescent="0.2">
      <c r="L72" s="3"/>
    </row>
    <row r="73" spans="4:17" ht="16" thickBot="1" x14ac:dyDescent="0.25">
      <c r="L73" s="3"/>
    </row>
    <row r="74" spans="4:17" x14ac:dyDescent="0.2">
      <c r="F74" s="13" t="s">
        <v>103</v>
      </c>
      <c r="G74" s="42">
        <v>20.875535525981999</v>
      </c>
      <c r="L74" s="3"/>
      <c r="P74" s="13" t="s">
        <v>103</v>
      </c>
      <c r="Q74" s="42">
        <v>19.4930272116246</v>
      </c>
    </row>
    <row r="75" spans="4:17" x14ac:dyDescent="0.2">
      <c r="F75" s="16" t="s">
        <v>104</v>
      </c>
      <c r="G75" s="43">
        <v>15.0954089481947</v>
      </c>
      <c r="L75" s="3"/>
      <c r="P75" s="16" t="s">
        <v>104</v>
      </c>
      <c r="Q75" s="43">
        <v>20.9701299822128</v>
      </c>
    </row>
    <row r="76" spans="4:17" ht="16" thickBot="1" x14ac:dyDescent="0.25">
      <c r="F76" s="19" t="s">
        <v>105</v>
      </c>
      <c r="G76" s="32">
        <f>(G75-G74)/G74</f>
        <v>-0.27688518795569422</v>
      </c>
      <c r="L76" s="3"/>
      <c r="P76" s="19" t="s">
        <v>105</v>
      </c>
      <c r="Q76" s="32">
        <f>(Q75-Q74)/Q74</f>
        <v>7.5775955912447235E-2</v>
      </c>
    </row>
    <row r="77" spans="4:17" x14ac:dyDescent="0.2">
      <c r="L77" s="3"/>
    </row>
    <row r="78" spans="4:17" x14ac:dyDescent="0.2">
      <c r="L78" s="3"/>
    </row>
    <row r="79" spans="4:17" x14ac:dyDescent="0.2">
      <c r="L79" s="3"/>
    </row>
    <row r="80" spans="4:17" ht="16" thickBot="1" x14ac:dyDescent="0.25"/>
    <row r="81" spans="10:13" x14ac:dyDescent="0.2">
      <c r="J81" s="13"/>
      <c r="K81" s="14"/>
      <c r="L81" s="14"/>
      <c r="M81" s="15"/>
    </row>
    <row r="82" spans="10:13" x14ac:dyDescent="0.2">
      <c r="J82" s="16"/>
      <c r="K82" s="17" t="s">
        <v>114</v>
      </c>
      <c r="L82" s="17"/>
      <c r="M82" s="18"/>
    </row>
    <row r="83" spans="10:13" x14ac:dyDescent="0.2">
      <c r="J83" s="16"/>
      <c r="K83" s="40" t="s">
        <v>111</v>
      </c>
      <c r="L83" s="41">
        <f>(Q76-(G76))/ABS(G76)</f>
        <v>1.2736728406164237</v>
      </c>
      <c r="M83" s="18"/>
    </row>
    <row r="84" spans="10:13" x14ac:dyDescent="0.2">
      <c r="J84" s="16"/>
      <c r="K84" s="17"/>
      <c r="L84" s="17"/>
      <c r="M84" s="18"/>
    </row>
    <row r="85" spans="10:13" x14ac:dyDescent="0.2">
      <c r="J85" s="16"/>
      <c r="K85" s="17"/>
      <c r="L85" s="17"/>
      <c r="M85" s="18"/>
    </row>
    <row r="86" spans="10:13" ht="16" thickBot="1" x14ac:dyDescent="0.25">
      <c r="J86" s="19"/>
      <c r="K86" s="20"/>
      <c r="L86" s="20"/>
      <c r="M86" s="21"/>
    </row>
  </sheetData>
  <mergeCells count="2">
    <mergeCell ref="D3:F3"/>
    <mergeCell ref="N3:P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D1:O46"/>
  <sheetViews>
    <sheetView showGridLines="0" topLeftCell="A10" zoomScale="85" zoomScaleNormal="85" workbookViewId="0">
      <selection activeCell="J43" sqref="J43"/>
    </sheetView>
  </sheetViews>
  <sheetFormatPr baseColWidth="10" defaultColWidth="8.83203125" defaultRowHeight="15" x14ac:dyDescent="0.2"/>
  <cols>
    <col min="15" max="15" width="10.1640625" bestFit="1" customWidth="1"/>
  </cols>
  <sheetData>
    <row r="1" spans="4:15" x14ac:dyDescent="0.2">
      <c r="K1" s="3"/>
    </row>
    <row r="2" spans="4:15" x14ac:dyDescent="0.2">
      <c r="D2" s="2" t="s">
        <v>10</v>
      </c>
      <c r="E2" s="2"/>
      <c r="F2" s="4">
        <v>1226</v>
      </c>
      <c r="K2" s="3"/>
      <c r="M2" s="2" t="s">
        <v>10</v>
      </c>
      <c r="N2" s="2"/>
      <c r="O2" s="4">
        <v>22592</v>
      </c>
    </row>
    <row r="3" spans="4:15" ht="28.5" customHeight="1" x14ac:dyDescent="0.2">
      <c r="D3" s="44" t="s">
        <v>0</v>
      </c>
      <c r="E3" s="44"/>
      <c r="F3" s="44"/>
      <c r="K3" s="3"/>
      <c r="M3" s="45" t="s">
        <v>1</v>
      </c>
      <c r="N3" s="45"/>
      <c r="O3" s="45"/>
    </row>
    <row r="4" spans="4:15" x14ac:dyDescent="0.2">
      <c r="K4" s="3"/>
    </row>
    <row r="5" spans="4:15" x14ac:dyDescent="0.2">
      <c r="D5" t="s">
        <v>11</v>
      </c>
      <c r="K5" s="3"/>
      <c r="M5" t="s">
        <v>12</v>
      </c>
    </row>
    <row r="6" spans="4:15" x14ac:dyDescent="0.2">
      <c r="D6" t="s">
        <v>3</v>
      </c>
      <c r="K6" s="3"/>
      <c r="M6" t="s">
        <v>3</v>
      </c>
    </row>
    <row r="7" spans="4:15" x14ac:dyDescent="0.2">
      <c r="D7" t="s">
        <v>4</v>
      </c>
      <c r="K7" s="3"/>
      <c r="M7" t="s">
        <v>4</v>
      </c>
    </row>
    <row r="8" spans="4:15" x14ac:dyDescent="0.2">
      <c r="D8" t="s">
        <v>5</v>
      </c>
      <c r="K8" s="3"/>
      <c r="M8" t="s">
        <v>9</v>
      </c>
    </row>
    <row r="9" spans="4:15" x14ac:dyDescent="0.2">
      <c r="D9" t="s">
        <v>6</v>
      </c>
      <c r="K9" s="3"/>
      <c r="M9" t="s">
        <v>6</v>
      </c>
    </row>
    <row r="10" spans="4:15" x14ac:dyDescent="0.2">
      <c r="D10" t="s">
        <v>7</v>
      </c>
      <c r="K10" s="3"/>
      <c r="M10" t="s">
        <v>7</v>
      </c>
    </row>
    <row r="11" spans="4:15" x14ac:dyDescent="0.2">
      <c r="K11" s="3"/>
    </row>
    <row r="12" spans="4:15" x14ac:dyDescent="0.2">
      <c r="K12" s="3"/>
    </row>
    <row r="13" spans="4:15" x14ac:dyDescent="0.2">
      <c r="K13" s="3"/>
    </row>
    <row r="14" spans="4:15" x14ac:dyDescent="0.2">
      <c r="D14" s="9" t="s">
        <v>56</v>
      </c>
      <c r="E14" s="9" t="s">
        <v>58</v>
      </c>
      <c r="F14" s="9"/>
      <c r="K14" s="3"/>
      <c r="M14" s="9" t="s">
        <v>56</v>
      </c>
      <c r="N14" s="9" t="s">
        <v>58</v>
      </c>
      <c r="O14" s="9"/>
    </row>
    <row r="15" spans="4:15" x14ac:dyDescent="0.2">
      <c r="D15" t="s">
        <v>65</v>
      </c>
      <c r="K15" s="3"/>
      <c r="M15" t="s">
        <v>65</v>
      </c>
    </row>
    <row r="16" spans="4:15" x14ac:dyDescent="0.2">
      <c r="D16" t="s">
        <v>66</v>
      </c>
      <c r="K16" s="3"/>
      <c r="M16" t="s">
        <v>66</v>
      </c>
    </row>
    <row r="17" spans="4:15" x14ac:dyDescent="0.2">
      <c r="D17" t="s">
        <v>67</v>
      </c>
      <c r="K17" s="3"/>
      <c r="M17" t="s">
        <v>67</v>
      </c>
    </row>
    <row r="18" spans="4:15" x14ac:dyDescent="0.2">
      <c r="D18" t="s">
        <v>3</v>
      </c>
      <c r="K18" s="3"/>
      <c r="M18" t="s">
        <v>3</v>
      </c>
    </row>
    <row r="19" spans="4:15" x14ac:dyDescent="0.2">
      <c r="D19" t="s">
        <v>4</v>
      </c>
      <c r="K19" s="3"/>
      <c r="M19" t="s">
        <v>4</v>
      </c>
    </row>
    <row r="20" spans="4:15" x14ac:dyDescent="0.2">
      <c r="D20" t="s">
        <v>5</v>
      </c>
      <c r="K20" s="3"/>
      <c r="M20" t="s">
        <v>9</v>
      </c>
    </row>
    <row r="21" spans="4:15" x14ac:dyDescent="0.2">
      <c r="D21" t="s">
        <v>68</v>
      </c>
      <c r="K21" s="3"/>
      <c r="M21" t="s">
        <v>69</v>
      </c>
    </row>
    <row r="22" spans="4:15" x14ac:dyDescent="0.2">
      <c r="D22" t="s">
        <v>32</v>
      </c>
      <c r="K22" s="3"/>
      <c r="M22" t="s">
        <v>32</v>
      </c>
    </row>
    <row r="23" spans="4:15" x14ac:dyDescent="0.2">
      <c r="K23" s="3"/>
    </row>
    <row r="24" spans="4:15" x14ac:dyDescent="0.2">
      <c r="K24" s="3"/>
    </row>
    <row r="25" spans="4:15" x14ac:dyDescent="0.2">
      <c r="D25" s="10" t="s">
        <v>57</v>
      </c>
      <c r="E25" s="10" t="s">
        <v>59</v>
      </c>
      <c r="F25" s="10"/>
      <c r="K25" s="3"/>
      <c r="M25" s="10" t="s">
        <v>57</v>
      </c>
      <c r="N25" s="10" t="s">
        <v>59</v>
      </c>
      <c r="O25" s="10"/>
    </row>
    <row r="26" spans="4:15" x14ac:dyDescent="0.2">
      <c r="D26" t="s">
        <v>65</v>
      </c>
      <c r="K26" s="3"/>
      <c r="M26" t="s">
        <v>65</v>
      </c>
    </row>
    <row r="27" spans="4:15" x14ac:dyDescent="0.2">
      <c r="D27" t="s">
        <v>66</v>
      </c>
      <c r="K27" s="3"/>
      <c r="M27" t="s">
        <v>66</v>
      </c>
    </row>
    <row r="28" spans="4:15" x14ac:dyDescent="0.2">
      <c r="D28" t="s">
        <v>67</v>
      </c>
      <c r="K28" s="3"/>
      <c r="M28" t="s">
        <v>67</v>
      </c>
    </row>
    <row r="29" spans="4:15" x14ac:dyDescent="0.2">
      <c r="D29" t="s">
        <v>3</v>
      </c>
      <c r="K29" s="3"/>
      <c r="M29" t="s">
        <v>3</v>
      </c>
    </row>
    <row r="30" spans="4:15" x14ac:dyDescent="0.2">
      <c r="D30" t="s">
        <v>4</v>
      </c>
      <c r="K30" s="3"/>
      <c r="M30" t="s">
        <v>4</v>
      </c>
    </row>
    <row r="31" spans="4:15" x14ac:dyDescent="0.2">
      <c r="D31" t="s">
        <v>5</v>
      </c>
      <c r="K31" s="3"/>
      <c r="M31" t="s">
        <v>9</v>
      </c>
    </row>
    <row r="32" spans="4:15" x14ac:dyDescent="0.2">
      <c r="D32" t="s">
        <v>70</v>
      </c>
      <c r="M32" t="s">
        <v>70</v>
      </c>
    </row>
    <row r="33" spans="4:15" x14ac:dyDescent="0.2">
      <c r="D33" t="s">
        <v>32</v>
      </c>
      <c r="M33" t="s">
        <v>32</v>
      </c>
    </row>
    <row r="36" spans="4:15" ht="16" thickBot="1" x14ac:dyDescent="0.25"/>
    <row r="37" spans="4:15" x14ac:dyDescent="0.2">
      <c r="D37" s="13" t="s">
        <v>103</v>
      </c>
      <c r="E37" s="15">
        <v>2.9267400000000001</v>
      </c>
      <c r="N37" s="13" t="s">
        <v>103</v>
      </c>
      <c r="O37" s="15">
        <v>2.874438</v>
      </c>
    </row>
    <row r="38" spans="4:15" x14ac:dyDescent="0.2">
      <c r="D38" s="16" t="s">
        <v>104</v>
      </c>
      <c r="E38" s="18">
        <v>2.8762859999999999</v>
      </c>
      <c r="N38" s="16" t="s">
        <v>104</v>
      </c>
      <c r="O38" s="18">
        <v>2.901678</v>
      </c>
    </row>
    <row r="39" spans="4:15" ht="16" thickBot="1" x14ac:dyDescent="0.25">
      <c r="D39" s="19" t="s">
        <v>105</v>
      </c>
      <c r="E39" s="32">
        <f>(E38-E37)/E37</f>
        <v>-1.7238975788761633E-2</v>
      </c>
      <c r="N39" s="19" t="s">
        <v>105</v>
      </c>
      <c r="O39" s="32">
        <f>(O38-O37)/O37</f>
        <v>9.4766350848409075E-3</v>
      </c>
    </row>
    <row r="40" spans="4:15" ht="16" thickBot="1" x14ac:dyDescent="0.25"/>
    <row r="41" spans="4:15" x14ac:dyDescent="0.2">
      <c r="H41" s="13"/>
      <c r="I41" s="14"/>
      <c r="J41" s="14"/>
      <c r="K41" s="15"/>
    </row>
    <row r="42" spans="4:15" x14ac:dyDescent="0.2">
      <c r="H42" s="16"/>
      <c r="I42" s="17" t="s">
        <v>114</v>
      </c>
      <c r="J42" s="17"/>
      <c r="K42" s="18"/>
    </row>
    <row r="43" spans="4:15" x14ac:dyDescent="0.2">
      <c r="H43" s="16"/>
      <c r="I43" s="40" t="s">
        <v>111</v>
      </c>
      <c r="J43" s="41">
        <f>(O39-(E39))/ABS(E39)</f>
        <v>1.5497214684307914</v>
      </c>
      <c r="K43" s="18"/>
    </row>
    <row r="44" spans="4:15" x14ac:dyDescent="0.2">
      <c r="H44" s="16"/>
      <c r="I44" s="17"/>
      <c r="J44" s="17"/>
      <c r="K44" s="18"/>
    </row>
    <row r="45" spans="4:15" x14ac:dyDescent="0.2">
      <c r="H45" s="16"/>
      <c r="I45" s="17"/>
      <c r="J45" s="17"/>
      <c r="K45" s="18"/>
    </row>
    <row r="46" spans="4:15" ht="16" thickBot="1" x14ac:dyDescent="0.25">
      <c r="H46" s="19"/>
      <c r="I46" s="20"/>
      <c r="J46" s="20"/>
      <c r="K46" s="21"/>
    </row>
  </sheetData>
  <mergeCells count="2">
    <mergeCell ref="D3:F3"/>
    <mergeCell ref="M3:O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C1:O51"/>
  <sheetViews>
    <sheetView showGridLines="0" topLeftCell="A10" zoomScale="85" zoomScaleNormal="85" workbookViewId="0">
      <selection activeCell="K48" sqref="K48"/>
    </sheetView>
  </sheetViews>
  <sheetFormatPr baseColWidth="10" defaultColWidth="8.83203125" defaultRowHeight="15" x14ac:dyDescent="0.2"/>
  <cols>
    <col min="15" max="15" width="10.1640625" bestFit="1" customWidth="1"/>
  </cols>
  <sheetData>
    <row r="1" spans="3:15" x14ac:dyDescent="0.2">
      <c r="K1" s="3"/>
    </row>
    <row r="2" spans="3:15" x14ac:dyDescent="0.2">
      <c r="D2" s="2" t="s">
        <v>10</v>
      </c>
      <c r="E2" s="2"/>
      <c r="F2" s="4">
        <v>1226</v>
      </c>
      <c r="K2" s="3"/>
      <c r="M2" s="2" t="s">
        <v>10</v>
      </c>
      <c r="N2" s="2"/>
      <c r="O2" s="4">
        <v>22592</v>
      </c>
    </row>
    <row r="3" spans="3:15" ht="28.5" customHeight="1" x14ac:dyDescent="0.2">
      <c r="D3" s="44" t="s">
        <v>0</v>
      </c>
      <c r="E3" s="44"/>
      <c r="F3" s="44"/>
      <c r="K3" s="3"/>
      <c r="M3" s="45" t="s">
        <v>1</v>
      </c>
      <c r="N3" s="45"/>
      <c r="O3" s="45"/>
    </row>
    <row r="4" spans="3:15" x14ac:dyDescent="0.2">
      <c r="K4" s="3"/>
    </row>
    <row r="5" spans="3:15" x14ac:dyDescent="0.2">
      <c r="K5" s="3"/>
    </row>
    <row r="6" spans="3:15" x14ac:dyDescent="0.2">
      <c r="C6" t="s">
        <v>13</v>
      </c>
      <c r="K6" s="3"/>
      <c r="M6" t="s">
        <v>14</v>
      </c>
    </row>
    <row r="7" spans="3:15" x14ac:dyDescent="0.2">
      <c r="C7" t="s">
        <v>3</v>
      </c>
      <c r="K7" s="3"/>
      <c r="M7" t="s">
        <v>3</v>
      </c>
    </row>
    <row r="8" spans="3:15" x14ac:dyDescent="0.2">
      <c r="C8" t="s">
        <v>4</v>
      </c>
      <c r="K8" s="3"/>
      <c r="M8" t="s">
        <v>4</v>
      </c>
    </row>
    <row r="9" spans="3:15" x14ac:dyDescent="0.2">
      <c r="C9" t="s">
        <v>5</v>
      </c>
      <c r="K9" s="3"/>
      <c r="M9" t="s">
        <v>9</v>
      </c>
    </row>
    <row r="10" spans="3:15" x14ac:dyDescent="0.2">
      <c r="C10" t="s">
        <v>6</v>
      </c>
      <c r="K10" s="3"/>
      <c r="M10" t="s">
        <v>6</v>
      </c>
    </row>
    <row r="11" spans="3:15" x14ac:dyDescent="0.2">
      <c r="C11" t="s">
        <v>7</v>
      </c>
      <c r="K11" s="3"/>
      <c r="M11" t="s">
        <v>7</v>
      </c>
    </row>
    <row r="12" spans="3:15" x14ac:dyDescent="0.2">
      <c r="K12" s="3"/>
    </row>
    <row r="13" spans="3:15" x14ac:dyDescent="0.2">
      <c r="K13" s="3"/>
    </row>
    <row r="14" spans="3:15" x14ac:dyDescent="0.2">
      <c r="C14" s="9" t="s">
        <v>56</v>
      </c>
      <c r="D14" s="9" t="s">
        <v>58</v>
      </c>
      <c r="E14" s="9"/>
      <c r="K14" s="3"/>
      <c r="M14" s="9" t="s">
        <v>56</v>
      </c>
      <c r="N14" s="9" t="s">
        <v>58</v>
      </c>
      <c r="O14" s="9"/>
    </row>
    <row r="15" spans="3:15" x14ac:dyDescent="0.2">
      <c r="C15" t="s">
        <v>71</v>
      </c>
      <c r="K15" s="3"/>
      <c r="M15" t="s">
        <v>71</v>
      </c>
    </row>
    <row r="16" spans="3:15" x14ac:dyDescent="0.2">
      <c r="C16" t="s">
        <v>16</v>
      </c>
      <c r="K16" s="3"/>
      <c r="M16" t="s">
        <v>16</v>
      </c>
    </row>
    <row r="17" spans="3:15" x14ac:dyDescent="0.2">
      <c r="C17" t="s">
        <v>72</v>
      </c>
      <c r="K17" s="3"/>
      <c r="M17" t="s">
        <v>72</v>
      </c>
    </row>
    <row r="18" spans="3:15" x14ac:dyDescent="0.2">
      <c r="C18" t="s">
        <v>3</v>
      </c>
      <c r="K18" s="3"/>
      <c r="M18" t="s">
        <v>3</v>
      </c>
    </row>
    <row r="19" spans="3:15" x14ac:dyDescent="0.2">
      <c r="C19" t="s">
        <v>4</v>
      </c>
      <c r="K19" s="3"/>
      <c r="M19" t="s">
        <v>4</v>
      </c>
    </row>
    <row r="20" spans="3:15" x14ac:dyDescent="0.2">
      <c r="C20" t="s">
        <v>5</v>
      </c>
      <c r="K20" s="3"/>
      <c r="M20" t="s">
        <v>9</v>
      </c>
    </row>
    <row r="21" spans="3:15" x14ac:dyDescent="0.2">
      <c r="C21" t="s">
        <v>61</v>
      </c>
      <c r="K21" s="3"/>
      <c r="M21" t="s">
        <v>61</v>
      </c>
    </row>
    <row r="22" spans="3:15" x14ac:dyDescent="0.2">
      <c r="C22" t="s">
        <v>6</v>
      </c>
      <c r="K22" s="3"/>
      <c r="M22" t="s">
        <v>6</v>
      </c>
    </row>
    <row r="23" spans="3:15" x14ac:dyDescent="0.2">
      <c r="C23" t="s">
        <v>36</v>
      </c>
      <c r="K23" s="3"/>
      <c r="M23" t="s">
        <v>36</v>
      </c>
    </row>
    <row r="24" spans="3:15" x14ac:dyDescent="0.2">
      <c r="K24" s="3"/>
    </row>
    <row r="25" spans="3:15" x14ac:dyDescent="0.2">
      <c r="K25" s="3"/>
    </row>
    <row r="26" spans="3:15" x14ac:dyDescent="0.2">
      <c r="K26" s="3"/>
    </row>
    <row r="27" spans="3:15" x14ac:dyDescent="0.2">
      <c r="K27" s="3"/>
    </row>
    <row r="28" spans="3:15" x14ac:dyDescent="0.2">
      <c r="C28" s="10" t="s">
        <v>57</v>
      </c>
      <c r="D28" s="10" t="s">
        <v>59</v>
      </c>
      <c r="E28" s="10"/>
      <c r="K28" s="3"/>
      <c r="M28" s="10" t="s">
        <v>57</v>
      </c>
      <c r="N28" s="10" t="s">
        <v>59</v>
      </c>
      <c r="O28" s="10"/>
    </row>
    <row r="29" spans="3:15" x14ac:dyDescent="0.2">
      <c r="C29" t="s">
        <v>71</v>
      </c>
      <c r="K29" s="3"/>
      <c r="M29" t="s">
        <v>71</v>
      </c>
    </row>
    <row r="30" spans="3:15" x14ac:dyDescent="0.2">
      <c r="C30" t="s">
        <v>16</v>
      </c>
      <c r="K30" s="3"/>
      <c r="M30" t="s">
        <v>16</v>
      </c>
    </row>
    <row r="31" spans="3:15" x14ac:dyDescent="0.2">
      <c r="C31" t="s">
        <v>72</v>
      </c>
      <c r="K31" s="3"/>
      <c r="M31" t="s">
        <v>72</v>
      </c>
    </row>
    <row r="32" spans="3:15" x14ac:dyDescent="0.2">
      <c r="C32" t="s">
        <v>3</v>
      </c>
      <c r="M32" t="s">
        <v>3</v>
      </c>
    </row>
    <row r="33" spans="3:15" x14ac:dyDescent="0.2">
      <c r="C33" t="s">
        <v>4</v>
      </c>
      <c r="M33" t="s">
        <v>4</v>
      </c>
    </row>
    <row r="34" spans="3:15" x14ac:dyDescent="0.2">
      <c r="C34" t="s">
        <v>5</v>
      </c>
      <c r="M34" t="s">
        <v>9</v>
      </c>
    </row>
    <row r="35" spans="3:15" x14ac:dyDescent="0.2">
      <c r="C35" t="s">
        <v>64</v>
      </c>
      <c r="M35" t="s">
        <v>64</v>
      </c>
    </row>
    <row r="36" spans="3:15" x14ac:dyDescent="0.2">
      <c r="C36" t="s">
        <v>6</v>
      </c>
      <c r="M36" t="s">
        <v>6</v>
      </c>
    </row>
    <row r="37" spans="3:15" x14ac:dyDescent="0.2">
      <c r="C37" t="s">
        <v>36</v>
      </c>
      <c r="M37" t="s">
        <v>36</v>
      </c>
    </row>
    <row r="39" spans="3:15" ht="16" thickBot="1" x14ac:dyDescent="0.25"/>
    <row r="40" spans="3:15" x14ac:dyDescent="0.2">
      <c r="D40" s="13" t="s">
        <v>103</v>
      </c>
      <c r="E40" s="15">
        <v>6.1149539283272096</v>
      </c>
      <c r="N40" s="13" t="s">
        <v>103</v>
      </c>
      <c r="O40" s="15">
        <v>5.7785550914273598</v>
      </c>
    </row>
    <row r="41" spans="3:15" x14ac:dyDescent="0.2">
      <c r="D41" s="16" t="s">
        <v>104</v>
      </c>
      <c r="E41" s="18">
        <v>5.4166091751111596</v>
      </c>
      <c r="N41" s="16" t="s">
        <v>104</v>
      </c>
      <c r="O41" s="18">
        <v>6.3378208858836302</v>
      </c>
    </row>
    <row r="42" spans="3:15" ht="16" thickBot="1" x14ac:dyDescent="0.25">
      <c r="D42" s="19" t="s">
        <v>105</v>
      </c>
      <c r="E42" s="32">
        <f>(E41-E40)/E40</f>
        <v>-0.11420278245777191</v>
      </c>
      <c r="N42" s="19" t="s">
        <v>105</v>
      </c>
      <c r="O42" s="32">
        <f>(O41-O40)/O40</f>
        <v>9.6782982182856775E-2</v>
      </c>
    </row>
    <row r="45" spans="3:15" ht="16" thickBot="1" x14ac:dyDescent="0.25"/>
    <row r="46" spans="3:15" x14ac:dyDescent="0.2">
      <c r="I46" s="13"/>
      <c r="J46" s="14"/>
      <c r="K46" s="14"/>
      <c r="L46" s="15"/>
    </row>
    <row r="47" spans="3:15" x14ac:dyDescent="0.2">
      <c r="I47" s="16"/>
      <c r="J47" s="17" t="s">
        <v>114</v>
      </c>
      <c r="K47" s="17"/>
      <c r="L47" s="18"/>
    </row>
    <row r="48" spans="3:15" x14ac:dyDescent="0.2">
      <c r="I48" s="16"/>
      <c r="J48" s="40" t="s">
        <v>111</v>
      </c>
      <c r="K48" s="41">
        <f>(O42-(E42))/ABS(E42)</f>
        <v>1.847466060808489</v>
      </c>
      <c r="L48" s="18"/>
    </row>
    <row r="49" spans="9:12" x14ac:dyDescent="0.2">
      <c r="I49" s="16"/>
      <c r="J49" s="17"/>
      <c r="K49" s="17"/>
      <c r="L49" s="18"/>
    </row>
    <row r="50" spans="9:12" x14ac:dyDescent="0.2">
      <c r="I50" s="16"/>
      <c r="J50" s="17"/>
      <c r="K50" s="17"/>
      <c r="L50" s="18"/>
    </row>
    <row r="51" spans="9:12" ht="16" thickBot="1" x14ac:dyDescent="0.25">
      <c r="I51" s="19"/>
      <c r="J51" s="20"/>
      <c r="K51" s="20"/>
      <c r="L51" s="21"/>
    </row>
  </sheetData>
  <mergeCells count="2">
    <mergeCell ref="D3:F3"/>
    <mergeCell ref="M3:O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99CC"/>
  </sheetPr>
  <dimension ref="B1:Z88"/>
  <sheetViews>
    <sheetView showGridLines="0" topLeftCell="A37" zoomScale="70" zoomScaleNormal="70" workbookViewId="0">
      <selection activeCell="M84" sqref="M84"/>
    </sheetView>
  </sheetViews>
  <sheetFormatPr baseColWidth="10" defaultColWidth="8.83203125" defaultRowHeight="15" x14ac:dyDescent="0.2"/>
  <cols>
    <col min="17" max="17" width="10.1640625" bestFit="1" customWidth="1"/>
  </cols>
  <sheetData>
    <row r="1" spans="2:25" x14ac:dyDescent="0.2">
      <c r="M1" s="3"/>
    </row>
    <row r="2" spans="2:25" x14ac:dyDescent="0.2">
      <c r="E2" s="2" t="s">
        <v>10</v>
      </c>
      <c r="F2" s="2"/>
      <c r="G2" s="4">
        <v>1226</v>
      </c>
      <c r="M2" s="3"/>
      <c r="O2" s="2" t="s">
        <v>10</v>
      </c>
      <c r="P2" s="2"/>
      <c r="Q2" s="4">
        <v>22592</v>
      </c>
    </row>
    <row r="3" spans="2:25" ht="28.5" customHeight="1" x14ac:dyDescent="0.2">
      <c r="E3" s="44" t="s">
        <v>0</v>
      </c>
      <c r="F3" s="44"/>
      <c r="G3" s="44"/>
      <c r="M3" s="3"/>
      <c r="O3" s="45" t="s">
        <v>1</v>
      </c>
      <c r="P3" s="45"/>
      <c r="Q3" s="45"/>
    </row>
    <row r="4" spans="2:25" x14ac:dyDescent="0.2">
      <c r="M4" s="3"/>
    </row>
    <row r="5" spans="2:25" x14ac:dyDescent="0.2">
      <c r="B5" s="1" t="s">
        <v>29</v>
      </c>
      <c r="C5" s="1"/>
      <c r="D5" s="1"/>
      <c r="E5" s="1"/>
      <c r="F5" s="8"/>
      <c r="M5" s="3"/>
    </row>
    <row r="6" spans="2:25" x14ac:dyDescent="0.2">
      <c r="B6" t="s">
        <v>15</v>
      </c>
      <c r="M6" s="3"/>
    </row>
    <row r="7" spans="2:25" x14ac:dyDescent="0.2">
      <c r="B7" t="s">
        <v>16</v>
      </c>
      <c r="C7" t="s">
        <v>17</v>
      </c>
      <c r="M7" s="3"/>
    </row>
    <row r="8" spans="2:25" x14ac:dyDescent="0.2">
      <c r="D8" t="s">
        <v>3</v>
      </c>
      <c r="M8" s="3"/>
    </row>
    <row r="9" spans="2:25" x14ac:dyDescent="0.2">
      <c r="D9" t="s">
        <v>89</v>
      </c>
      <c r="M9" s="3"/>
    </row>
    <row r="10" spans="2:25" x14ac:dyDescent="0.2">
      <c r="D10" t="s">
        <v>90</v>
      </c>
      <c r="M10" s="3"/>
    </row>
    <row r="11" spans="2:25" x14ac:dyDescent="0.2">
      <c r="B11" t="s">
        <v>18</v>
      </c>
      <c r="M11" s="3"/>
    </row>
    <row r="12" spans="2:25" x14ac:dyDescent="0.2">
      <c r="B12" t="s">
        <v>6</v>
      </c>
      <c r="M12" s="3"/>
    </row>
    <row r="13" spans="2:25" x14ac:dyDescent="0.2">
      <c r="M13" s="3"/>
    </row>
    <row r="14" spans="2:25" x14ac:dyDescent="0.2">
      <c r="B14" s="6" t="s">
        <v>26</v>
      </c>
      <c r="M14" s="3"/>
    </row>
    <row r="15" spans="2:25" x14ac:dyDescent="0.2">
      <c r="B15" s="5" t="s">
        <v>27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3"/>
      <c r="O15" s="5" t="s">
        <v>19</v>
      </c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2:25" x14ac:dyDescent="0.2">
      <c r="B16" s="5" t="s">
        <v>20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3"/>
      <c r="O16" s="5" t="s">
        <v>20</v>
      </c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2:26" x14ac:dyDescent="0.2">
      <c r="B17" s="5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3"/>
      <c r="O17" s="5" t="s">
        <v>15</v>
      </c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2:26" x14ac:dyDescent="0.2">
      <c r="B18" s="5" t="s">
        <v>16</v>
      </c>
      <c r="C18" s="5" t="s">
        <v>17</v>
      </c>
      <c r="D18" s="5"/>
      <c r="E18" s="5"/>
      <c r="F18" s="5"/>
      <c r="G18" s="5"/>
      <c r="H18" s="5"/>
      <c r="I18" s="5"/>
      <c r="J18" s="5"/>
      <c r="K18" s="5"/>
      <c r="L18" s="5"/>
      <c r="M18" s="3"/>
      <c r="O18" s="5" t="s">
        <v>16</v>
      </c>
      <c r="P18" s="5" t="s">
        <v>17</v>
      </c>
      <c r="Q18" s="5"/>
      <c r="R18" s="5"/>
      <c r="S18" s="5"/>
      <c r="T18" s="5"/>
      <c r="U18" s="5"/>
      <c r="V18" s="5"/>
      <c r="W18" s="5"/>
      <c r="X18" s="5"/>
      <c r="Y18" s="5"/>
    </row>
    <row r="19" spans="2:26" x14ac:dyDescent="0.2">
      <c r="B19" s="5"/>
      <c r="C19" s="5"/>
      <c r="D19" s="5" t="s">
        <v>3</v>
      </c>
      <c r="E19" s="5"/>
      <c r="F19" s="5"/>
      <c r="G19" s="5"/>
      <c r="H19" s="5"/>
      <c r="I19" s="5"/>
      <c r="J19" s="5"/>
      <c r="K19" s="5"/>
      <c r="L19" s="5"/>
      <c r="M19" s="3"/>
      <c r="O19" s="5"/>
      <c r="P19" s="5"/>
      <c r="Q19" s="5" t="s">
        <v>3</v>
      </c>
      <c r="R19" s="5"/>
      <c r="S19" s="5"/>
      <c r="T19" s="5"/>
      <c r="U19" s="5"/>
      <c r="V19" s="5"/>
      <c r="W19" s="5"/>
      <c r="X19" s="5"/>
      <c r="Y19" s="5"/>
    </row>
    <row r="20" spans="2:26" x14ac:dyDescent="0.2">
      <c r="B20" s="5"/>
      <c r="C20" s="5"/>
      <c r="D20" s="5" t="s">
        <v>89</v>
      </c>
      <c r="E20" s="5"/>
      <c r="F20" s="5"/>
      <c r="G20" s="5"/>
      <c r="H20" s="5"/>
      <c r="I20" s="5"/>
      <c r="J20" s="5"/>
      <c r="K20" s="5"/>
      <c r="L20" s="5"/>
      <c r="M20" s="3"/>
      <c r="O20" s="5"/>
      <c r="P20" s="5"/>
      <c r="Q20" s="5" t="s">
        <v>92</v>
      </c>
      <c r="R20" s="5"/>
      <c r="S20" s="5"/>
      <c r="T20" s="5"/>
      <c r="U20" s="5"/>
      <c r="V20" s="5"/>
      <c r="W20" s="5"/>
      <c r="X20" s="5"/>
      <c r="Y20" s="5"/>
    </row>
    <row r="21" spans="2:26" x14ac:dyDescent="0.2">
      <c r="B21" s="5"/>
      <c r="C21" s="5"/>
      <c r="D21" s="5" t="s">
        <v>90</v>
      </c>
      <c r="E21" s="5"/>
      <c r="F21" s="5"/>
      <c r="G21" s="5"/>
      <c r="H21" s="5"/>
      <c r="I21" s="5"/>
      <c r="J21" s="5"/>
      <c r="K21" s="5"/>
      <c r="L21" s="5"/>
      <c r="M21" s="3"/>
      <c r="O21" s="5"/>
      <c r="P21" s="5"/>
      <c r="Q21" s="5" t="s">
        <v>90</v>
      </c>
      <c r="R21" s="5"/>
      <c r="S21" s="5"/>
      <c r="T21" s="5"/>
      <c r="U21" s="5"/>
      <c r="V21" s="5"/>
      <c r="W21" s="5"/>
      <c r="X21" s="5"/>
      <c r="Y21" s="5"/>
    </row>
    <row r="22" spans="2:26" x14ac:dyDescent="0.2">
      <c r="B22" s="5" t="s">
        <v>18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3"/>
      <c r="O22" s="5" t="s">
        <v>18</v>
      </c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2:26" x14ac:dyDescent="0.2">
      <c r="B23" s="5" t="s">
        <v>21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3"/>
      <c r="O23" s="5" t="s">
        <v>21</v>
      </c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2:26" x14ac:dyDescent="0.2">
      <c r="B24" s="5" t="s">
        <v>22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3"/>
      <c r="O24" s="5" t="s">
        <v>22</v>
      </c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2:26" x14ac:dyDescent="0.2">
      <c r="B25" s="5" t="s">
        <v>23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3"/>
      <c r="O25" s="5" t="s">
        <v>23</v>
      </c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2:26" x14ac:dyDescent="0.2">
      <c r="B26" s="5" t="s">
        <v>3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3"/>
      <c r="O26" s="5" t="s">
        <v>3</v>
      </c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2:26" x14ac:dyDescent="0.2">
      <c r="B27" s="5" t="s">
        <v>28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3"/>
      <c r="O27" s="5" t="s">
        <v>91</v>
      </c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2:26" x14ac:dyDescent="0.2">
      <c r="B28" s="5" t="s">
        <v>24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3"/>
      <c r="O28" s="5" t="s">
        <v>24</v>
      </c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2:26" x14ac:dyDescent="0.2">
      <c r="B29" s="5" t="s">
        <v>25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3"/>
      <c r="O29" s="5" t="s">
        <v>25</v>
      </c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2:26" x14ac:dyDescent="0.2">
      <c r="M30" s="3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2:26" x14ac:dyDescent="0.2">
      <c r="M31" s="3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2:26" ht="16" thickBot="1" x14ac:dyDescent="0.25">
      <c r="B32" s="5" t="s">
        <v>56</v>
      </c>
      <c r="M32" s="3"/>
      <c r="O32" s="5" t="s">
        <v>56</v>
      </c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2:25" x14ac:dyDescent="0.2">
      <c r="B33" s="13" t="s">
        <v>93</v>
      </c>
      <c r="C33" s="14"/>
      <c r="D33" s="14"/>
      <c r="E33" s="14"/>
      <c r="F33" s="14"/>
      <c r="G33" s="14"/>
      <c r="H33" s="14"/>
      <c r="I33" s="14"/>
      <c r="J33" s="14"/>
      <c r="K33" s="14"/>
      <c r="L33" s="15"/>
      <c r="M33" s="3"/>
      <c r="O33" s="13" t="s">
        <v>93</v>
      </c>
      <c r="P33" s="14"/>
      <c r="Q33" s="14"/>
      <c r="R33" s="14"/>
      <c r="S33" s="14"/>
      <c r="T33" s="14"/>
      <c r="U33" s="14"/>
      <c r="V33" s="14"/>
      <c r="W33" s="14"/>
      <c r="X33" s="14"/>
      <c r="Y33" s="15"/>
    </row>
    <row r="34" spans="2:25" x14ac:dyDescent="0.2">
      <c r="B34" s="16" t="s">
        <v>16</v>
      </c>
      <c r="C34" s="17"/>
      <c r="D34" s="17"/>
      <c r="E34" s="17"/>
      <c r="F34" s="17"/>
      <c r="G34" s="17"/>
      <c r="H34" s="17"/>
      <c r="I34" s="17"/>
      <c r="J34" s="17"/>
      <c r="K34" s="17"/>
      <c r="L34" s="18"/>
      <c r="M34" s="3"/>
      <c r="O34" s="16" t="s">
        <v>16</v>
      </c>
      <c r="P34" s="17"/>
      <c r="Q34" s="17"/>
      <c r="R34" s="17"/>
      <c r="S34" s="17"/>
      <c r="T34" s="17"/>
      <c r="U34" s="17"/>
      <c r="V34" s="17"/>
      <c r="W34" s="17"/>
      <c r="X34" s="17"/>
      <c r="Y34" s="18"/>
    </row>
    <row r="35" spans="2:25" x14ac:dyDescent="0.2">
      <c r="B35" s="16" t="s">
        <v>94</v>
      </c>
      <c r="C35" s="17"/>
      <c r="D35" s="17"/>
      <c r="E35" s="17"/>
      <c r="F35" s="17"/>
      <c r="G35" s="17"/>
      <c r="H35" s="17"/>
      <c r="I35" s="17"/>
      <c r="J35" s="17"/>
      <c r="K35" s="17"/>
      <c r="L35" s="18"/>
      <c r="M35" s="3"/>
      <c r="O35" s="16" t="s">
        <v>94</v>
      </c>
      <c r="P35" s="17"/>
      <c r="Q35" s="17"/>
      <c r="R35" s="17"/>
      <c r="S35" s="17"/>
      <c r="T35" s="17"/>
      <c r="U35" s="17"/>
      <c r="V35" s="17"/>
      <c r="W35" s="17"/>
      <c r="X35" s="17"/>
      <c r="Y35" s="18"/>
    </row>
    <row r="36" spans="2:25" x14ac:dyDescent="0.2">
      <c r="B36" s="16" t="s">
        <v>20</v>
      </c>
      <c r="C36" s="17"/>
      <c r="D36" s="17"/>
      <c r="E36" s="17"/>
      <c r="F36" s="17"/>
      <c r="G36" s="17"/>
      <c r="H36" s="17"/>
      <c r="I36" s="17"/>
      <c r="J36" s="17"/>
      <c r="K36" s="17"/>
      <c r="L36" s="18"/>
      <c r="M36" s="3"/>
      <c r="O36" s="16" t="s">
        <v>20</v>
      </c>
      <c r="P36" s="17"/>
      <c r="Q36" s="17"/>
      <c r="R36" s="17"/>
      <c r="S36" s="17"/>
      <c r="T36" s="17"/>
      <c r="U36" s="17"/>
      <c r="V36" s="17"/>
      <c r="W36" s="17"/>
      <c r="X36" s="17"/>
      <c r="Y36" s="18"/>
    </row>
    <row r="37" spans="2:25" x14ac:dyDescent="0.2">
      <c r="B37" s="16" t="s">
        <v>15</v>
      </c>
      <c r="C37" s="17"/>
      <c r="D37" s="17"/>
      <c r="E37" s="17"/>
      <c r="F37" s="17"/>
      <c r="G37" s="17"/>
      <c r="H37" s="17"/>
      <c r="I37" s="17"/>
      <c r="J37" s="17"/>
      <c r="K37" s="17"/>
      <c r="L37" s="18"/>
      <c r="M37" s="3"/>
      <c r="O37" s="16" t="s">
        <v>15</v>
      </c>
      <c r="P37" s="17"/>
      <c r="Q37" s="17"/>
      <c r="R37" s="17"/>
      <c r="S37" s="17"/>
      <c r="T37" s="17"/>
      <c r="U37" s="17"/>
      <c r="V37" s="17"/>
      <c r="W37" s="17"/>
      <c r="X37" s="17"/>
      <c r="Y37" s="18"/>
    </row>
    <row r="38" spans="2:25" x14ac:dyDescent="0.2">
      <c r="B38" s="16" t="s">
        <v>16</v>
      </c>
      <c r="C38" s="17" t="s">
        <v>17</v>
      </c>
      <c r="D38" s="17"/>
      <c r="E38" s="17"/>
      <c r="F38" s="17"/>
      <c r="G38" s="17"/>
      <c r="H38" s="17"/>
      <c r="I38" s="17"/>
      <c r="J38" s="17"/>
      <c r="K38" s="17"/>
      <c r="L38" s="18"/>
      <c r="M38" s="3"/>
      <c r="O38" s="16" t="s">
        <v>16</v>
      </c>
      <c r="P38" s="17" t="s">
        <v>17</v>
      </c>
      <c r="Q38" s="17"/>
      <c r="R38" s="17"/>
      <c r="S38" s="17"/>
      <c r="T38" s="17"/>
      <c r="U38" s="17"/>
      <c r="V38" s="17"/>
      <c r="W38" s="17"/>
      <c r="X38" s="17"/>
      <c r="Y38" s="18"/>
    </row>
    <row r="39" spans="2:25" x14ac:dyDescent="0.2">
      <c r="B39" s="16"/>
      <c r="C39" s="17"/>
      <c r="D39" s="17" t="s">
        <v>3</v>
      </c>
      <c r="E39" s="17"/>
      <c r="F39" s="17"/>
      <c r="G39" s="17"/>
      <c r="H39" s="17"/>
      <c r="I39" s="17"/>
      <c r="J39" s="17"/>
      <c r="K39" s="17"/>
      <c r="L39" s="18"/>
      <c r="M39" s="3"/>
      <c r="O39" s="16"/>
      <c r="P39" s="17"/>
      <c r="Q39" s="17" t="s">
        <v>3</v>
      </c>
      <c r="R39" s="17"/>
      <c r="S39" s="17"/>
      <c r="T39" s="17"/>
      <c r="U39" s="17"/>
      <c r="V39" s="17"/>
      <c r="W39" s="17"/>
      <c r="X39" s="17"/>
      <c r="Y39" s="18"/>
    </row>
    <row r="40" spans="2:25" x14ac:dyDescent="0.2">
      <c r="B40" s="16"/>
      <c r="C40" s="17"/>
      <c r="D40" s="17" t="s">
        <v>89</v>
      </c>
      <c r="E40" s="17"/>
      <c r="F40" s="17"/>
      <c r="G40" s="17"/>
      <c r="H40" s="17"/>
      <c r="I40" s="17"/>
      <c r="J40" s="17"/>
      <c r="K40" s="17"/>
      <c r="L40" s="18"/>
      <c r="M40" s="3"/>
      <c r="O40" s="16"/>
      <c r="P40" s="17"/>
      <c r="Q40" s="17" t="s">
        <v>92</v>
      </c>
      <c r="R40" s="17"/>
      <c r="S40" s="17"/>
      <c r="T40" s="17"/>
      <c r="U40" s="17"/>
      <c r="V40" s="17"/>
      <c r="W40" s="17"/>
      <c r="X40" s="17"/>
      <c r="Y40" s="18"/>
    </row>
    <row r="41" spans="2:25" x14ac:dyDescent="0.2">
      <c r="B41" s="16"/>
      <c r="C41" s="17"/>
      <c r="D41" s="17" t="s">
        <v>61</v>
      </c>
      <c r="E41" s="17"/>
      <c r="F41" s="17"/>
      <c r="G41" s="17"/>
      <c r="H41" s="17"/>
      <c r="I41" s="17"/>
      <c r="J41" s="17"/>
      <c r="K41" s="17"/>
      <c r="L41" s="18"/>
      <c r="M41" s="3"/>
      <c r="O41" s="16"/>
      <c r="P41" s="17"/>
      <c r="Q41" s="17" t="s">
        <v>61</v>
      </c>
      <c r="R41" s="17"/>
      <c r="S41" s="17"/>
      <c r="T41" s="17"/>
      <c r="U41" s="17"/>
      <c r="V41" s="17"/>
      <c r="W41" s="17"/>
      <c r="X41" s="17"/>
      <c r="Y41" s="18"/>
    </row>
    <row r="42" spans="2:25" x14ac:dyDescent="0.2">
      <c r="B42" s="16"/>
      <c r="C42" s="17"/>
      <c r="D42" s="17" t="s">
        <v>90</v>
      </c>
      <c r="E42" s="17"/>
      <c r="F42" s="17"/>
      <c r="G42" s="17"/>
      <c r="H42" s="17"/>
      <c r="I42" s="17"/>
      <c r="J42" s="17"/>
      <c r="K42" s="17"/>
      <c r="L42" s="18"/>
      <c r="M42" s="3"/>
      <c r="O42" s="16"/>
      <c r="P42" s="17"/>
      <c r="Q42" s="17" t="s">
        <v>90</v>
      </c>
      <c r="R42" s="17"/>
      <c r="S42" s="17"/>
      <c r="T42" s="17"/>
      <c r="U42" s="17"/>
      <c r="V42" s="17"/>
      <c r="W42" s="17"/>
      <c r="X42" s="17"/>
      <c r="Y42" s="18"/>
    </row>
    <row r="43" spans="2:25" x14ac:dyDescent="0.2">
      <c r="B43" s="16" t="s">
        <v>18</v>
      </c>
      <c r="C43" s="17"/>
      <c r="D43" s="17"/>
      <c r="E43" s="17"/>
      <c r="F43" s="17"/>
      <c r="G43" s="17"/>
      <c r="H43" s="17"/>
      <c r="I43" s="17"/>
      <c r="J43" s="17"/>
      <c r="K43" s="17"/>
      <c r="L43" s="18"/>
      <c r="M43" s="3"/>
      <c r="O43" s="16" t="s">
        <v>18</v>
      </c>
      <c r="P43" s="17"/>
      <c r="Q43" s="17"/>
      <c r="R43" s="17"/>
      <c r="S43" s="17"/>
      <c r="T43" s="17"/>
      <c r="U43" s="17"/>
      <c r="V43" s="17"/>
      <c r="W43" s="17"/>
      <c r="X43" s="17"/>
      <c r="Y43" s="18"/>
    </row>
    <row r="44" spans="2:25" x14ac:dyDescent="0.2">
      <c r="B44" s="16" t="s">
        <v>21</v>
      </c>
      <c r="C44" s="17"/>
      <c r="D44" s="17"/>
      <c r="E44" s="17"/>
      <c r="F44" s="17"/>
      <c r="G44" s="17"/>
      <c r="H44" s="17"/>
      <c r="I44" s="17"/>
      <c r="J44" s="17"/>
      <c r="K44" s="17"/>
      <c r="L44" s="18"/>
      <c r="M44" s="3"/>
      <c r="O44" s="16" t="s">
        <v>21</v>
      </c>
      <c r="P44" s="17"/>
      <c r="Q44" s="17"/>
      <c r="R44" s="17"/>
      <c r="S44" s="17"/>
      <c r="T44" s="17"/>
      <c r="U44" s="17"/>
      <c r="V44" s="17"/>
      <c r="W44" s="17"/>
      <c r="X44" s="17"/>
      <c r="Y44" s="18"/>
    </row>
    <row r="45" spans="2:25" x14ac:dyDescent="0.2">
      <c r="B45" s="16" t="s">
        <v>22</v>
      </c>
      <c r="C45" s="17"/>
      <c r="D45" s="17"/>
      <c r="E45" s="17"/>
      <c r="F45" s="17"/>
      <c r="G45" s="17"/>
      <c r="H45" s="17"/>
      <c r="I45" s="17"/>
      <c r="J45" s="17"/>
      <c r="K45" s="17"/>
      <c r="L45" s="18"/>
      <c r="M45" s="3"/>
      <c r="O45" s="16" t="s">
        <v>22</v>
      </c>
      <c r="P45" s="17"/>
      <c r="Q45" s="17"/>
      <c r="R45" s="17"/>
      <c r="S45" s="17"/>
      <c r="T45" s="17"/>
      <c r="U45" s="17"/>
      <c r="V45" s="17"/>
      <c r="W45" s="17"/>
      <c r="X45" s="17"/>
      <c r="Y45" s="18"/>
    </row>
    <row r="46" spans="2:25" x14ac:dyDescent="0.2">
      <c r="B46" s="16" t="s">
        <v>47</v>
      </c>
      <c r="C46" s="17"/>
      <c r="D46" s="17"/>
      <c r="E46" s="17"/>
      <c r="F46" s="17"/>
      <c r="G46" s="17"/>
      <c r="H46" s="17"/>
      <c r="I46" s="17"/>
      <c r="J46" s="17"/>
      <c r="K46" s="17"/>
      <c r="L46" s="18"/>
      <c r="M46" s="3"/>
      <c r="O46" s="16" t="s">
        <v>47</v>
      </c>
      <c r="P46" s="17"/>
      <c r="Q46" s="17"/>
      <c r="R46" s="17"/>
      <c r="S46" s="17"/>
      <c r="T46" s="17"/>
      <c r="U46" s="17"/>
      <c r="V46" s="17"/>
      <c r="W46" s="17"/>
      <c r="X46" s="17"/>
      <c r="Y46" s="18"/>
    </row>
    <row r="47" spans="2:25" x14ac:dyDescent="0.2">
      <c r="B47" s="16" t="s">
        <v>3</v>
      </c>
      <c r="C47" s="17"/>
      <c r="D47" s="17"/>
      <c r="E47" s="17"/>
      <c r="F47" s="17"/>
      <c r="G47" s="17"/>
      <c r="H47" s="17"/>
      <c r="I47" s="17"/>
      <c r="J47" s="17"/>
      <c r="K47" s="17"/>
      <c r="L47" s="18"/>
      <c r="M47" s="3"/>
      <c r="O47" s="16" t="s">
        <v>3</v>
      </c>
      <c r="P47" s="17"/>
      <c r="Q47" s="17"/>
      <c r="R47" s="17"/>
      <c r="S47" s="17"/>
      <c r="T47" s="17"/>
      <c r="U47" s="17"/>
      <c r="V47" s="17"/>
      <c r="W47" s="17"/>
      <c r="X47" s="17"/>
      <c r="Y47" s="18"/>
    </row>
    <row r="48" spans="2:25" x14ac:dyDescent="0.2">
      <c r="B48" s="16" t="s">
        <v>60</v>
      </c>
      <c r="C48" s="17"/>
      <c r="D48" s="17"/>
      <c r="E48" s="17"/>
      <c r="F48" s="17"/>
      <c r="G48" s="17"/>
      <c r="H48" s="17"/>
      <c r="I48" s="17"/>
      <c r="J48" s="17"/>
      <c r="K48" s="17"/>
      <c r="L48" s="18"/>
      <c r="M48" s="3"/>
      <c r="O48" s="16" t="s">
        <v>60</v>
      </c>
      <c r="P48" s="17"/>
      <c r="Q48" s="17"/>
      <c r="R48" s="17"/>
      <c r="S48" s="17"/>
      <c r="T48" s="17"/>
      <c r="U48" s="17"/>
      <c r="V48" s="17"/>
      <c r="W48" s="17"/>
      <c r="X48" s="17"/>
      <c r="Y48" s="18"/>
    </row>
    <row r="49" spans="2:25" x14ac:dyDescent="0.2">
      <c r="B49" s="16" t="s">
        <v>61</v>
      </c>
      <c r="C49" s="17"/>
      <c r="D49" s="17"/>
      <c r="E49" s="17"/>
      <c r="F49" s="17"/>
      <c r="G49" s="17"/>
      <c r="H49" s="17"/>
      <c r="I49" s="17"/>
      <c r="J49" s="17"/>
      <c r="K49" s="17"/>
      <c r="L49" s="18"/>
      <c r="M49" s="3"/>
      <c r="O49" s="16" t="s">
        <v>61</v>
      </c>
      <c r="P49" s="17"/>
      <c r="Q49" s="17"/>
      <c r="R49" s="17"/>
      <c r="S49" s="17"/>
      <c r="T49" s="17"/>
      <c r="U49" s="17"/>
      <c r="V49" s="17"/>
      <c r="W49" s="17"/>
      <c r="X49" s="17"/>
      <c r="Y49" s="18"/>
    </row>
    <row r="50" spans="2:25" x14ac:dyDescent="0.2">
      <c r="B50" s="16" t="s">
        <v>5</v>
      </c>
      <c r="C50" s="17"/>
      <c r="D50" s="17"/>
      <c r="E50" s="17"/>
      <c r="F50" s="17"/>
      <c r="G50" s="17"/>
      <c r="H50" s="17"/>
      <c r="I50" s="17"/>
      <c r="J50" s="17"/>
      <c r="K50" s="17"/>
      <c r="L50" s="18"/>
      <c r="M50" s="3"/>
      <c r="O50" s="16" t="s">
        <v>9</v>
      </c>
      <c r="P50" s="17"/>
      <c r="Q50" s="17"/>
      <c r="R50" s="17"/>
      <c r="S50" s="17"/>
      <c r="T50" s="17"/>
      <c r="U50" s="17"/>
      <c r="V50" s="17"/>
      <c r="W50" s="17"/>
      <c r="X50" s="17"/>
      <c r="Y50" s="18"/>
    </row>
    <row r="51" spans="2:25" x14ac:dyDescent="0.2">
      <c r="B51" s="16" t="s">
        <v>24</v>
      </c>
      <c r="C51" s="17"/>
      <c r="D51" s="17"/>
      <c r="E51" s="17"/>
      <c r="F51" s="17"/>
      <c r="G51" s="17"/>
      <c r="H51" s="17"/>
      <c r="I51" s="17"/>
      <c r="J51" s="17"/>
      <c r="K51" s="17"/>
      <c r="L51" s="18"/>
      <c r="M51" s="3"/>
      <c r="O51" s="16" t="s">
        <v>24</v>
      </c>
      <c r="P51" s="17"/>
      <c r="Q51" s="17"/>
      <c r="R51" s="17"/>
      <c r="S51" s="17"/>
      <c r="T51" s="17"/>
      <c r="U51" s="17"/>
      <c r="V51" s="17"/>
      <c r="W51" s="17"/>
      <c r="X51" s="17"/>
      <c r="Y51" s="18"/>
    </row>
    <row r="52" spans="2:25" ht="16" thickBot="1" x14ac:dyDescent="0.25">
      <c r="B52" s="19" t="s">
        <v>95</v>
      </c>
      <c r="C52" s="20"/>
      <c r="D52" s="20"/>
      <c r="E52" s="20"/>
      <c r="F52" s="20"/>
      <c r="G52" s="20"/>
      <c r="H52" s="20"/>
      <c r="I52" s="20"/>
      <c r="J52" s="20"/>
      <c r="K52" s="20"/>
      <c r="L52" s="21"/>
      <c r="M52" s="3"/>
      <c r="O52" s="19" t="s">
        <v>95</v>
      </c>
      <c r="P52" s="20"/>
      <c r="Q52" s="20"/>
      <c r="R52" s="20"/>
      <c r="S52" s="20"/>
      <c r="T52" s="20"/>
      <c r="U52" s="20"/>
      <c r="V52" s="20"/>
      <c r="W52" s="20"/>
      <c r="X52" s="20"/>
      <c r="Y52" s="21"/>
    </row>
    <row r="53" spans="2:25" x14ac:dyDescent="0.2">
      <c r="M53" s="3"/>
    </row>
    <row r="54" spans="2:25" ht="16" thickBot="1" x14ac:dyDescent="0.25">
      <c r="B54" s="22" t="s">
        <v>57</v>
      </c>
      <c r="M54" s="3"/>
      <c r="O54" s="22" t="s">
        <v>57</v>
      </c>
    </row>
    <row r="55" spans="2:25" x14ac:dyDescent="0.2">
      <c r="B55" s="13" t="s">
        <v>93</v>
      </c>
      <c r="C55" s="14"/>
      <c r="D55" s="14"/>
      <c r="E55" s="14"/>
      <c r="F55" s="14"/>
      <c r="G55" s="14"/>
      <c r="H55" s="14"/>
      <c r="I55" s="14"/>
      <c r="J55" s="14"/>
      <c r="K55" s="14"/>
      <c r="L55" s="15"/>
      <c r="M55" s="3"/>
      <c r="O55" s="13" t="s">
        <v>93</v>
      </c>
      <c r="P55" s="14"/>
      <c r="Q55" s="14"/>
      <c r="R55" s="14"/>
      <c r="S55" s="14"/>
      <c r="T55" s="14"/>
      <c r="U55" s="14"/>
      <c r="V55" s="14"/>
      <c r="W55" s="14"/>
      <c r="X55" s="14"/>
      <c r="Y55" s="15"/>
    </row>
    <row r="56" spans="2:25" x14ac:dyDescent="0.2">
      <c r="B56" s="16" t="s">
        <v>16</v>
      </c>
      <c r="C56" s="17"/>
      <c r="D56" s="17"/>
      <c r="E56" s="17"/>
      <c r="F56" s="17"/>
      <c r="G56" s="17"/>
      <c r="H56" s="17"/>
      <c r="I56" s="17"/>
      <c r="J56" s="17"/>
      <c r="K56" s="17"/>
      <c r="L56" s="18"/>
      <c r="M56" s="3"/>
      <c r="O56" s="16" t="s">
        <v>16</v>
      </c>
      <c r="P56" s="17"/>
      <c r="Q56" s="17"/>
      <c r="R56" s="17"/>
      <c r="S56" s="17"/>
      <c r="T56" s="17"/>
      <c r="U56" s="17"/>
      <c r="V56" s="17"/>
      <c r="W56" s="17"/>
      <c r="X56" s="17"/>
      <c r="Y56" s="18"/>
    </row>
    <row r="57" spans="2:25" x14ac:dyDescent="0.2">
      <c r="B57" s="16" t="s">
        <v>94</v>
      </c>
      <c r="C57" s="17"/>
      <c r="D57" s="17"/>
      <c r="E57" s="17"/>
      <c r="F57" s="17"/>
      <c r="G57" s="17"/>
      <c r="H57" s="17"/>
      <c r="I57" s="17"/>
      <c r="J57" s="17"/>
      <c r="K57" s="17"/>
      <c r="L57" s="18"/>
      <c r="M57" s="3"/>
      <c r="O57" s="16" t="s">
        <v>94</v>
      </c>
      <c r="P57" s="17"/>
      <c r="Q57" s="17"/>
      <c r="R57" s="17"/>
      <c r="S57" s="17"/>
      <c r="T57" s="17"/>
      <c r="U57" s="17"/>
      <c r="V57" s="17"/>
      <c r="W57" s="17"/>
      <c r="X57" s="17"/>
      <c r="Y57" s="18"/>
    </row>
    <row r="58" spans="2:25" x14ac:dyDescent="0.2">
      <c r="B58" s="16" t="s">
        <v>20</v>
      </c>
      <c r="C58" s="17"/>
      <c r="D58" s="17"/>
      <c r="E58" s="17"/>
      <c r="F58" s="17"/>
      <c r="G58" s="17"/>
      <c r="H58" s="17"/>
      <c r="I58" s="17"/>
      <c r="J58" s="17"/>
      <c r="K58" s="17"/>
      <c r="L58" s="18"/>
      <c r="M58" s="3"/>
      <c r="O58" s="16" t="s">
        <v>20</v>
      </c>
      <c r="P58" s="17"/>
      <c r="Q58" s="17"/>
      <c r="R58" s="17"/>
      <c r="S58" s="17"/>
      <c r="T58" s="17"/>
      <c r="U58" s="17"/>
      <c r="V58" s="17"/>
      <c r="W58" s="17"/>
      <c r="X58" s="17"/>
      <c r="Y58" s="18"/>
    </row>
    <row r="59" spans="2:25" x14ac:dyDescent="0.2">
      <c r="B59" s="16" t="s">
        <v>15</v>
      </c>
      <c r="C59" s="17"/>
      <c r="D59" s="17"/>
      <c r="E59" s="17"/>
      <c r="F59" s="17"/>
      <c r="G59" s="17"/>
      <c r="H59" s="17"/>
      <c r="I59" s="17"/>
      <c r="J59" s="17"/>
      <c r="K59" s="17"/>
      <c r="L59" s="18"/>
      <c r="M59" s="3"/>
      <c r="O59" s="16" t="s">
        <v>15</v>
      </c>
      <c r="P59" s="17"/>
      <c r="Q59" s="17"/>
      <c r="R59" s="17"/>
      <c r="S59" s="17"/>
      <c r="T59" s="17"/>
      <c r="U59" s="17"/>
      <c r="V59" s="17"/>
      <c r="W59" s="17"/>
      <c r="X59" s="17"/>
      <c r="Y59" s="18"/>
    </row>
    <row r="60" spans="2:25" x14ac:dyDescent="0.2">
      <c r="B60" s="16" t="s">
        <v>16</v>
      </c>
      <c r="C60" s="17" t="s">
        <v>17</v>
      </c>
      <c r="D60" s="17"/>
      <c r="E60" s="17"/>
      <c r="F60" s="17"/>
      <c r="G60" s="17"/>
      <c r="H60" s="17"/>
      <c r="I60" s="17"/>
      <c r="J60" s="17"/>
      <c r="K60" s="17"/>
      <c r="L60" s="18"/>
      <c r="M60" s="3"/>
      <c r="O60" s="16" t="s">
        <v>16</v>
      </c>
      <c r="P60" s="17" t="s">
        <v>17</v>
      </c>
      <c r="Q60" s="17"/>
      <c r="R60" s="17"/>
      <c r="S60" s="17"/>
      <c r="T60" s="17"/>
      <c r="U60" s="17"/>
      <c r="V60" s="17"/>
      <c r="W60" s="17"/>
      <c r="X60" s="17"/>
      <c r="Y60" s="18"/>
    </row>
    <row r="61" spans="2:25" x14ac:dyDescent="0.2">
      <c r="B61" s="16"/>
      <c r="C61" s="17"/>
      <c r="D61" s="17" t="s">
        <v>3</v>
      </c>
      <c r="E61" s="17"/>
      <c r="F61" s="17"/>
      <c r="G61" s="17"/>
      <c r="H61" s="17"/>
      <c r="I61" s="17"/>
      <c r="J61" s="17"/>
      <c r="K61" s="17"/>
      <c r="L61" s="18"/>
      <c r="M61" s="3"/>
      <c r="O61" s="16"/>
      <c r="P61" s="17"/>
      <c r="Q61" s="17" t="s">
        <v>3</v>
      </c>
      <c r="R61" s="17"/>
      <c r="S61" s="17"/>
      <c r="T61" s="17"/>
      <c r="U61" s="17"/>
      <c r="V61" s="17"/>
      <c r="W61" s="17"/>
      <c r="X61" s="17"/>
      <c r="Y61" s="18"/>
    </row>
    <row r="62" spans="2:25" x14ac:dyDescent="0.2">
      <c r="B62" s="16"/>
      <c r="C62" s="17"/>
      <c r="D62" s="17" t="s">
        <v>89</v>
      </c>
      <c r="E62" s="17"/>
      <c r="F62" s="17"/>
      <c r="G62" s="17"/>
      <c r="H62" s="17"/>
      <c r="I62" s="17"/>
      <c r="J62" s="17"/>
      <c r="K62" s="17"/>
      <c r="L62" s="18"/>
      <c r="O62" s="16"/>
      <c r="P62" s="17"/>
      <c r="Q62" s="17" t="s">
        <v>92</v>
      </c>
      <c r="R62" s="17"/>
      <c r="S62" s="17"/>
      <c r="T62" s="17"/>
      <c r="U62" s="17"/>
      <c r="V62" s="17"/>
      <c r="W62" s="17"/>
      <c r="X62" s="17"/>
      <c r="Y62" s="18"/>
    </row>
    <row r="63" spans="2:25" x14ac:dyDescent="0.2">
      <c r="B63" s="16"/>
      <c r="C63" s="17"/>
      <c r="D63" s="17" t="s">
        <v>64</v>
      </c>
      <c r="E63" s="17"/>
      <c r="F63" s="17"/>
      <c r="G63" s="17"/>
      <c r="H63" s="17"/>
      <c r="I63" s="17"/>
      <c r="J63" s="17"/>
      <c r="K63" s="17"/>
      <c r="L63" s="18"/>
      <c r="O63" s="16"/>
      <c r="P63" s="17"/>
      <c r="Q63" s="17" t="s">
        <v>64</v>
      </c>
      <c r="R63" s="17"/>
      <c r="S63" s="17"/>
      <c r="T63" s="17"/>
      <c r="U63" s="17"/>
      <c r="V63" s="17"/>
      <c r="W63" s="17"/>
      <c r="X63" s="17"/>
      <c r="Y63" s="18"/>
    </row>
    <row r="64" spans="2:25" x14ac:dyDescent="0.2">
      <c r="B64" s="16"/>
      <c r="C64" s="17"/>
      <c r="D64" s="17" t="s">
        <v>90</v>
      </c>
      <c r="E64" s="17"/>
      <c r="F64" s="17"/>
      <c r="G64" s="17"/>
      <c r="H64" s="17"/>
      <c r="I64" s="17"/>
      <c r="J64" s="17"/>
      <c r="K64" s="17"/>
      <c r="L64" s="18"/>
      <c r="O64" s="16"/>
      <c r="P64" s="17"/>
      <c r="Q64" s="17" t="s">
        <v>90</v>
      </c>
      <c r="R64" s="17"/>
      <c r="S64" s="17"/>
      <c r="T64" s="17"/>
      <c r="U64" s="17"/>
      <c r="V64" s="17"/>
      <c r="W64" s="17"/>
      <c r="X64" s="17"/>
      <c r="Y64" s="18"/>
    </row>
    <row r="65" spans="2:25" x14ac:dyDescent="0.2">
      <c r="B65" s="16" t="s">
        <v>18</v>
      </c>
      <c r="C65" s="17"/>
      <c r="D65" s="17"/>
      <c r="E65" s="17"/>
      <c r="F65" s="17"/>
      <c r="G65" s="17"/>
      <c r="H65" s="17"/>
      <c r="I65" s="17"/>
      <c r="J65" s="17"/>
      <c r="K65" s="17"/>
      <c r="L65" s="18"/>
      <c r="O65" s="16" t="s">
        <v>18</v>
      </c>
      <c r="P65" s="17"/>
      <c r="Q65" s="17"/>
      <c r="R65" s="17"/>
      <c r="S65" s="17"/>
      <c r="T65" s="17"/>
      <c r="U65" s="17"/>
      <c r="V65" s="17"/>
      <c r="W65" s="17"/>
      <c r="X65" s="17"/>
      <c r="Y65" s="18"/>
    </row>
    <row r="66" spans="2:25" x14ac:dyDescent="0.2">
      <c r="B66" s="16" t="s">
        <v>21</v>
      </c>
      <c r="C66" s="17"/>
      <c r="D66" s="17"/>
      <c r="E66" s="17"/>
      <c r="F66" s="17"/>
      <c r="G66" s="17"/>
      <c r="H66" s="17"/>
      <c r="I66" s="17"/>
      <c r="J66" s="17"/>
      <c r="K66" s="17"/>
      <c r="L66" s="18"/>
      <c r="O66" s="16" t="s">
        <v>21</v>
      </c>
      <c r="P66" s="17"/>
      <c r="Q66" s="17"/>
      <c r="R66" s="17"/>
      <c r="S66" s="17"/>
      <c r="T66" s="17"/>
      <c r="U66" s="17"/>
      <c r="V66" s="17"/>
      <c r="W66" s="17"/>
      <c r="X66" s="17"/>
      <c r="Y66" s="18"/>
    </row>
    <row r="67" spans="2:25" x14ac:dyDescent="0.2">
      <c r="B67" s="16" t="s">
        <v>22</v>
      </c>
      <c r="C67" s="17"/>
      <c r="D67" s="17"/>
      <c r="E67" s="17"/>
      <c r="F67" s="17"/>
      <c r="G67" s="17"/>
      <c r="H67" s="17"/>
      <c r="I67" s="17"/>
      <c r="J67" s="17"/>
      <c r="K67" s="17"/>
      <c r="L67" s="18"/>
      <c r="O67" s="16" t="s">
        <v>22</v>
      </c>
      <c r="P67" s="17"/>
      <c r="Q67" s="17"/>
      <c r="R67" s="17"/>
      <c r="S67" s="17"/>
      <c r="T67" s="17"/>
      <c r="U67" s="17"/>
      <c r="V67" s="17"/>
      <c r="W67" s="17"/>
      <c r="X67" s="17"/>
      <c r="Y67" s="18"/>
    </row>
    <row r="68" spans="2:25" x14ac:dyDescent="0.2">
      <c r="B68" s="16" t="s">
        <v>47</v>
      </c>
      <c r="C68" s="17"/>
      <c r="D68" s="17"/>
      <c r="E68" s="17"/>
      <c r="F68" s="17"/>
      <c r="G68" s="17"/>
      <c r="H68" s="17"/>
      <c r="I68" s="17"/>
      <c r="J68" s="17"/>
      <c r="K68" s="17"/>
      <c r="L68" s="18"/>
      <c r="O68" s="16" t="s">
        <v>47</v>
      </c>
      <c r="P68" s="17"/>
      <c r="Q68" s="17"/>
      <c r="R68" s="17"/>
      <c r="S68" s="17"/>
      <c r="T68" s="17"/>
      <c r="U68" s="17"/>
      <c r="V68" s="17"/>
      <c r="W68" s="17"/>
      <c r="X68" s="17"/>
      <c r="Y68" s="18"/>
    </row>
    <row r="69" spans="2:25" x14ac:dyDescent="0.2">
      <c r="B69" s="16" t="s">
        <v>3</v>
      </c>
      <c r="C69" s="17"/>
      <c r="D69" s="17"/>
      <c r="E69" s="17"/>
      <c r="F69" s="17"/>
      <c r="G69" s="17"/>
      <c r="H69" s="17"/>
      <c r="I69" s="17"/>
      <c r="J69" s="17"/>
      <c r="K69" s="17"/>
      <c r="L69" s="18"/>
      <c r="O69" s="16" t="s">
        <v>3</v>
      </c>
      <c r="P69" s="17"/>
      <c r="Q69" s="17"/>
      <c r="R69" s="17"/>
      <c r="S69" s="17"/>
      <c r="T69" s="17"/>
      <c r="U69" s="17"/>
      <c r="V69" s="17"/>
      <c r="W69" s="17"/>
      <c r="X69" s="17"/>
      <c r="Y69" s="18"/>
    </row>
    <row r="70" spans="2:25" x14ac:dyDescent="0.2">
      <c r="B70" s="16" t="s">
        <v>60</v>
      </c>
      <c r="C70" s="17"/>
      <c r="D70" s="17"/>
      <c r="E70" s="17"/>
      <c r="F70" s="17"/>
      <c r="G70" s="17"/>
      <c r="H70" s="17"/>
      <c r="I70" s="17"/>
      <c r="J70" s="17"/>
      <c r="K70" s="17"/>
      <c r="L70" s="18"/>
      <c r="O70" s="16" t="s">
        <v>60</v>
      </c>
      <c r="P70" s="17"/>
      <c r="Q70" s="17"/>
      <c r="R70" s="17"/>
      <c r="S70" s="17"/>
      <c r="T70" s="17"/>
      <c r="U70" s="17"/>
      <c r="V70" s="17"/>
      <c r="W70" s="17"/>
      <c r="X70" s="17"/>
      <c r="Y70" s="18"/>
    </row>
    <row r="71" spans="2:25" x14ac:dyDescent="0.2">
      <c r="B71" s="16" t="s">
        <v>64</v>
      </c>
      <c r="C71" s="17"/>
      <c r="D71" s="17"/>
      <c r="E71" s="17"/>
      <c r="F71" s="17"/>
      <c r="G71" s="17"/>
      <c r="H71" s="17"/>
      <c r="I71" s="17"/>
      <c r="J71" s="17"/>
      <c r="K71" s="17"/>
      <c r="L71" s="18"/>
      <c r="O71" s="16" t="s">
        <v>64</v>
      </c>
      <c r="P71" s="17"/>
      <c r="Q71" s="17"/>
      <c r="R71" s="17"/>
      <c r="S71" s="17"/>
      <c r="T71" s="17"/>
      <c r="U71" s="17"/>
      <c r="V71" s="17"/>
      <c r="W71" s="17"/>
      <c r="X71" s="17"/>
      <c r="Y71" s="18"/>
    </row>
    <row r="72" spans="2:25" x14ac:dyDescent="0.2">
      <c r="B72" s="16" t="s">
        <v>5</v>
      </c>
      <c r="C72" s="17"/>
      <c r="D72" s="17"/>
      <c r="E72" s="17"/>
      <c r="F72" s="17"/>
      <c r="G72" s="17"/>
      <c r="H72" s="17"/>
      <c r="I72" s="17"/>
      <c r="J72" s="17"/>
      <c r="K72" s="17"/>
      <c r="L72" s="18"/>
      <c r="O72" s="16" t="s">
        <v>9</v>
      </c>
      <c r="P72" s="17"/>
      <c r="Q72" s="17"/>
      <c r="R72" s="17"/>
      <c r="S72" s="17"/>
      <c r="T72" s="17"/>
      <c r="U72" s="17"/>
      <c r="V72" s="17"/>
      <c r="W72" s="17"/>
      <c r="X72" s="17"/>
      <c r="Y72" s="18"/>
    </row>
    <row r="73" spans="2:25" x14ac:dyDescent="0.2">
      <c r="B73" s="16" t="s">
        <v>24</v>
      </c>
      <c r="C73" s="17"/>
      <c r="D73" s="17"/>
      <c r="E73" s="17"/>
      <c r="F73" s="17"/>
      <c r="G73" s="17"/>
      <c r="H73" s="17"/>
      <c r="I73" s="17"/>
      <c r="J73" s="17"/>
      <c r="K73" s="17"/>
      <c r="L73" s="18"/>
      <c r="O73" s="16" t="s">
        <v>24</v>
      </c>
      <c r="P73" s="17"/>
      <c r="Q73" s="17"/>
      <c r="R73" s="17"/>
      <c r="S73" s="17"/>
      <c r="T73" s="17"/>
      <c r="U73" s="17"/>
      <c r="V73" s="17"/>
      <c r="W73" s="17"/>
      <c r="X73" s="17"/>
      <c r="Y73" s="18"/>
    </row>
    <row r="74" spans="2:25" ht="16" thickBot="1" x14ac:dyDescent="0.25">
      <c r="B74" s="19" t="s">
        <v>95</v>
      </c>
      <c r="C74" s="20"/>
      <c r="D74" s="20"/>
      <c r="E74" s="20"/>
      <c r="F74" s="20"/>
      <c r="G74" s="20"/>
      <c r="H74" s="20"/>
      <c r="I74" s="20"/>
      <c r="J74" s="20"/>
      <c r="K74" s="20"/>
      <c r="L74" s="21"/>
      <c r="O74" s="19" t="s">
        <v>95</v>
      </c>
      <c r="P74" s="20"/>
      <c r="Q74" s="20"/>
      <c r="R74" s="20"/>
      <c r="S74" s="20"/>
      <c r="T74" s="20"/>
      <c r="U74" s="20"/>
      <c r="V74" s="20"/>
      <c r="W74" s="20"/>
      <c r="X74" s="20"/>
      <c r="Y74" s="21"/>
    </row>
    <row r="77" spans="2:25" ht="16" thickBot="1" x14ac:dyDescent="0.25"/>
    <row r="78" spans="2:25" ht="16" thickBot="1" x14ac:dyDescent="0.25">
      <c r="Q78" s="13" t="s">
        <v>103</v>
      </c>
      <c r="R78" s="15">
        <v>76.919251348876998</v>
      </c>
    </row>
    <row r="79" spans="2:25" x14ac:dyDescent="0.2">
      <c r="E79" s="13" t="s">
        <v>103</v>
      </c>
      <c r="F79" s="15">
        <v>77.417077180701995</v>
      </c>
      <c r="Q79" s="16" t="s">
        <v>104</v>
      </c>
      <c r="R79" s="18">
        <v>77.230682789176996</v>
      </c>
    </row>
    <row r="80" spans="2:25" ht="16" thickBot="1" x14ac:dyDescent="0.25">
      <c r="E80" s="16" t="s">
        <v>104</v>
      </c>
      <c r="F80" s="18">
        <v>78.493114943229003</v>
      </c>
      <c r="Q80" s="19" t="s">
        <v>105</v>
      </c>
      <c r="R80" s="32">
        <f>(R79-R78)/R78</f>
        <v>4.0488100812040061E-3</v>
      </c>
    </row>
    <row r="81" spans="5:14" ht="16" thickBot="1" x14ac:dyDescent="0.25">
      <c r="E81" s="19" t="s">
        <v>105</v>
      </c>
      <c r="F81" s="32">
        <f>(F80-F79)/F79</f>
        <v>1.3899230011169106E-2</v>
      </c>
    </row>
    <row r="82" spans="5:14" x14ac:dyDescent="0.2">
      <c r="K82" s="13"/>
      <c r="L82" s="14"/>
      <c r="M82" s="14"/>
      <c r="N82" s="15"/>
    </row>
    <row r="83" spans="5:14" x14ac:dyDescent="0.2">
      <c r="K83" s="16"/>
      <c r="L83" s="17" t="s">
        <v>114</v>
      </c>
      <c r="M83" s="17"/>
      <c r="N83" s="18"/>
    </row>
    <row r="84" spans="5:14" x14ac:dyDescent="0.2">
      <c r="K84" s="16"/>
      <c r="L84" s="40" t="s">
        <v>111</v>
      </c>
      <c r="M84" s="41">
        <f>(R80-(F81))/ABS(F81)</f>
        <v>-0.70870256280740207</v>
      </c>
      <c r="N84" s="18"/>
    </row>
    <row r="85" spans="5:14" x14ac:dyDescent="0.2">
      <c r="K85" s="16"/>
      <c r="L85" s="17"/>
      <c r="M85" s="17"/>
      <c r="N85" s="18"/>
    </row>
    <row r="86" spans="5:14" x14ac:dyDescent="0.2">
      <c r="K86" s="16"/>
      <c r="L86" s="17"/>
      <c r="M86" s="17"/>
      <c r="N86" s="18"/>
    </row>
    <row r="87" spans="5:14" ht="16" thickBot="1" x14ac:dyDescent="0.25">
      <c r="K87" s="19"/>
      <c r="L87" s="20"/>
      <c r="M87" s="20"/>
      <c r="N87" s="21"/>
    </row>
    <row r="88" spans="5:14" ht="16" thickBot="1" x14ac:dyDescent="0.25">
      <c r="K88" s="19"/>
      <c r="L88" s="20"/>
      <c r="M88" s="20"/>
      <c r="N88" s="21"/>
    </row>
  </sheetData>
  <mergeCells count="2">
    <mergeCell ref="E3:G3"/>
    <mergeCell ref="O3:Q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CC"/>
  </sheetPr>
  <dimension ref="B1:Y89"/>
  <sheetViews>
    <sheetView showGridLines="0" topLeftCell="A28" zoomScale="60" zoomScaleNormal="60" workbookViewId="0">
      <selection activeCell="N86" sqref="N86"/>
    </sheetView>
  </sheetViews>
  <sheetFormatPr baseColWidth="10" defaultColWidth="8.83203125" defaultRowHeight="15" x14ac:dyDescent="0.2"/>
  <cols>
    <col min="17" max="17" width="10.1640625" bestFit="1" customWidth="1"/>
  </cols>
  <sheetData>
    <row r="1" spans="2:25" x14ac:dyDescent="0.2">
      <c r="M1" s="3"/>
    </row>
    <row r="2" spans="2:25" x14ac:dyDescent="0.2">
      <c r="E2" s="2" t="s">
        <v>10</v>
      </c>
      <c r="F2" s="2"/>
      <c r="G2" s="4">
        <v>1226</v>
      </c>
      <c r="M2" s="3"/>
      <c r="O2" s="2" t="s">
        <v>10</v>
      </c>
      <c r="P2" s="2"/>
      <c r="Q2" s="4">
        <v>22592</v>
      </c>
    </row>
    <row r="3" spans="2:25" ht="28.5" customHeight="1" x14ac:dyDescent="0.2">
      <c r="E3" s="44" t="s">
        <v>0</v>
      </c>
      <c r="F3" s="44"/>
      <c r="G3" s="44"/>
      <c r="M3" s="3"/>
      <c r="O3" s="45" t="s">
        <v>1</v>
      </c>
      <c r="P3" s="45"/>
      <c r="Q3" s="45"/>
    </row>
    <row r="4" spans="2:25" x14ac:dyDescent="0.2">
      <c r="M4" s="3"/>
    </row>
    <row r="5" spans="2:25" ht="16" thickBot="1" x14ac:dyDescent="0.25">
      <c r="M5" s="3"/>
    </row>
    <row r="6" spans="2:25" x14ac:dyDescent="0.2">
      <c r="B6" s="23" t="s">
        <v>100</v>
      </c>
      <c r="C6" s="24"/>
      <c r="D6" s="24"/>
      <c r="E6" s="24"/>
      <c r="F6" s="24"/>
      <c r="G6" s="24"/>
      <c r="H6" s="24"/>
      <c r="I6" s="24"/>
      <c r="J6" s="24"/>
      <c r="K6" s="25"/>
      <c r="M6" s="3"/>
      <c r="O6" s="23" t="s">
        <v>100</v>
      </c>
      <c r="P6" s="24"/>
      <c r="Q6" s="24"/>
      <c r="R6" s="24"/>
      <c r="S6" s="24"/>
      <c r="T6" s="24"/>
      <c r="U6" s="24"/>
      <c r="V6" s="24"/>
      <c r="W6" s="24"/>
      <c r="X6" s="24"/>
      <c r="Y6" s="25"/>
    </row>
    <row r="7" spans="2:25" x14ac:dyDescent="0.2">
      <c r="B7" s="26" t="s">
        <v>16</v>
      </c>
      <c r="C7" s="27"/>
      <c r="D7" s="27"/>
      <c r="E7" s="27"/>
      <c r="F7" s="27"/>
      <c r="G7" s="27"/>
      <c r="H7" s="27"/>
      <c r="I7" s="27"/>
      <c r="J7" s="27"/>
      <c r="K7" s="28"/>
      <c r="M7" s="3"/>
      <c r="O7" s="26" t="s">
        <v>16</v>
      </c>
      <c r="P7" s="27"/>
      <c r="Q7" s="27"/>
      <c r="R7" s="27"/>
      <c r="S7" s="27"/>
      <c r="T7" s="27"/>
      <c r="U7" s="27"/>
      <c r="V7" s="27"/>
      <c r="W7" s="27"/>
      <c r="X7" s="27"/>
      <c r="Y7" s="28"/>
    </row>
    <row r="8" spans="2:25" x14ac:dyDescent="0.2">
      <c r="B8" s="26" t="s">
        <v>96</v>
      </c>
      <c r="C8" s="27"/>
      <c r="D8" s="27"/>
      <c r="E8" s="27"/>
      <c r="F8" s="27"/>
      <c r="G8" s="27"/>
      <c r="H8" s="27"/>
      <c r="I8" s="27"/>
      <c r="J8" s="27"/>
      <c r="K8" s="28"/>
      <c r="M8" s="3"/>
      <c r="O8" s="26" t="s">
        <v>96</v>
      </c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x14ac:dyDescent="0.2">
      <c r="B9" s="26" t="s">
        <v>101</v>
      </c>
      <c r="C9" s="27"/>
      <c r="D9" s="27"/>
      <c r="E9" s="27"/>
      <c r="F9" s="27"/>
      <c r="G9" s="27"/>
      <c r="H9" s="27"/>
      <c r="I9" s="27"/>
      <c r="J9" s="27"/>
      <c r="K9" s="28"/>
      <c r="M9" s="3"/>
      <c r="O9" s="26" t="s">
        <v>101</v>
      </c>
      <c r="P9" s="27"/>
      <c r="Q9" s="27"/>
      <c r="R9" s="27"/>
      <c r="S9" s="27"/>
      <c r="T9" s="27"/>
      <c r="U9" s="27"/>
      <c r="V9" s="27"/>
      <c r="W9" s="27"/>
      <c r="X9" s="27"/>
      <c r="Y9" s="28"/>
    </row>
    <row r="10" spans="2:25" x14ac:dyDescent="0.2">
      <c r="B10" s="26"/>
      <c r="C10" s="27"/>
      <c r="D10" s="27" t="s">
        <v>3</v>
      </c>
      <c r="E10" s="27"/>
      <c r="F10" s="27"/>
      <c r="G10" s="27"/>
      <c r="H10" s="27"/>
      <c r="I10" s="27"/>
      <c r="J10" s="27"/>
      <c r="K10" s="28"/>
      <c r="M10" s="3"/>
      <c r="O10" s="26"/>
      <c r="P10" s="27"/>
      <c r="Q10" s="27" t="s">
        <v>3</v>
      </c>
      <c r="R10" s="27"/>
      <c r="S10" s="27"/>
      <c r="T10" s="27"/>
      <c r="U10" s="27"/>
      <c r="V10" s="27"/>
      <c r="W10" s="27"/>
      <c r="X10" s="27"/>
      <c r="Y10" s="28"/>
    </row>
    <row r="11" spans="2:25" x14ac:dyDescent="0.2">
      <c r="B11" s="26"/>
      <c r="C11" s="27"/>
      <c r="D11" s="27" t="s">
        <v>89</v>
      </c>
      <c r="E11" s="27"/>
      <c r="F11" s="27"/>
      <c r="G11" s="27"/>
      <c r="H11" s="27"/>
      <c r="I11" s="27"/>
      <c r="J11" s="27"/>
      <c r="K11" s="28"/>
      <c r="M11" s="3"/>
      <c r="O11" s="26"/>
      <c r="P11" s="27"/>
      <c r="Q11" s="27" t="s">
        <v>92</v>
      </c>
      <c r="R11" s="27"/>
      <c r="S11" s="27"/>
      <c r="T11" s="27"/>
      <c r="U11" s="27"/>
      <c r="V11" s="27"/>
      <c r="W11" s="27"/>
      <c r="X11" s="27"/>
      <c r="Y11" s="28"/>
    </row>
    <row r="12" spans="2:25" x14ac:dyDescent="0.2">
      <c r="B12" s="26"/>
      <c r="C12" s="27"/>
      <c r="D12" s="27" t="s">
        <v>90</v>
      </c>
      <c r="E12" s="27"/>
      <c r="F12" s="27"/>
      <c r="G12" s="27"/>
      <c r="H12" s="27"/>
      <c r="I12" s="27"/>
      <c r="J12" s="27"/>
      <c r="K12" s="28"/>
      <c r="M12" s="3"/>
      <c r="O12" s="26"/>
      <c r="P12" s="27"/>
      <c r="Q12" s="27" t="s">
        <v>90</v>
      </c>
      <c r="R12" s="27"/>
      <c r="S12" s="27"/>
      <c r="T12" s="27"/>
      <c r="U12" s="27"/>
      <c r="V12" s="27"/>
      <c r="W12" s="27"/>
      <c r="X12" s="27"/>
      <c r="Y12" s="28"/>
    </row>
    <row r="13" spans="2:25" x14ac:dyDescent="0.2">
      <c r="B13" s="26" t="s">
        <v>102</v>
      </c>
      <c r="C13" s="27"/>
      <c r="D13" s="27"/>
      <c r="E13" s="27"/>
      <c r="F13" s="27"/>
      <c r="G13" s="27"/>
      <c r="H13" s="27"/>
      <c r="I13" s="27"/>
      <c r="J13" s="27"/>
      <c r="K13" s="28"/>
      <c r="M13" s="3"/>
      <c r="O13" s="26" t="s">
        <v>102</v>
      </c>
      <c r="P13" s="27"/>
      <c r="Q13" s="27"/>
      <c r="R13" s="27"/>
      <c r="S13" s="27"/>
      <c r="T13" s="27"/>
      <c r="U13" s="27"/>
      <c r="V13" s="27"/>
      <c r="W13" s="27"/>
      <c r="X13" s="27"/>
      <c r="Y13" s="28"/>
    </row>
    <row r="14" spans="2:25" x14ac:dyDescent="0.2">
      <c r="B14" s="26" t="s">
        <v>21</v>
      </c>
      <c r="C14" s="27"/>
      <c r="D14" s="27"/>
      <c r="E14" s="27"/>
      <c r="F14" s="27"/>
      <c r="G14" s="27"/>
      <c r="H14" s="27"/>
      <c r="I14" s="27"/>
      <c r="J14" s="27"/>
      <c r="K14" s="28"/>
      <c r="M14" s="3"/>
      <c r="O14" s="26" t="s">
        <v>21</v>
      </c>
      <c r="P14" s="27"/>
      <c r="Q14" s="27"/>
      <c r="R14" s="27"/>
      <c r="S14" s="27"/>
      <c r="T14" s="27"/>
      <c r="U14" s="27"/>
      <c r="V14" s="27"/>
      <c r="W14" s="27"/>
      <c r="X14" s="27"/>
      <c r="Y14" s="28"/>
    </row>
    <row r="15" spans="2:25" x14ac:dyDescent="0.2">
      <c r="B15" s="26" t="s">
        <v>22</v>
      </c>
      <c r="C15" s="27"/>
      <c r="D15" s="27"/>
      <c r="E15" s="27"/>
      <c r="F15" s="27"/>
      <c r="G15" s="27"/>
      <c r="H15" s="27"/>
      <c r="I15" s="27"/>
      <c r="J15" s="27"/>
      <c r="K15" s="28"/>
      <c r="M15" s="3"/>
      <c r="O15" s="26" t="s">
        <v>22</v>
      </c>
      <c r="P15" s="27"/>
      <c r="Q15" s="27"/>
      <c r="R15" s="27"/>
      <c r="S15" s="27"/>
      <c r="T15" s="27"/>
      <c r="U15" s="27"/>
      <c r="V15" s="27"/>
      <c r="W15" s="27"/>
      <c r="X15" s="27"/>
      <c r="Y15" s="28"/>
    </row>
    <row r="16" spans="2:25" x14ac:dyDescent="0.2">
      <c r="B16" s="26" t="s">
        <v>47</v>
      </c>
      <c r="C16" s="27"/>
      <c r="D16" s="27"/>
      <c r="E16" s="27"/>
      <c r="F16" s="27"/>
      <c r="G16" s="27"/>
      <c r="H16" s="27"/>
      <c r="I16" s="27"/>
      <c r="J16" s="27"/>
      <c r="K16" s="28"/>
      <c r="M16" s="3"/>
      <c r="O16" s="26" t="s">
        <v>47</v>
      </c>
      <c r="P16" s="27"/>
      <c r="Q16" s="27"/>
      <c r="R16" s="27"/>
      <c r="S16" s="27"/>
      <c r="T16" s="27"/>
      <c r="U16" s="27"/>
      <c r="V16" s="27"/>
      <c r="W16" s="27"/>
      <c r="X16" s="27"/>
      <c r="Y16" s="28"/>
    </row>
    <row r="17" spans="2:25" x14ac:dyDescent="0.2">
      <c r="B17" s="26" t="s">
        <v>3</v>
      </c>
      <c r="C17" s="27"/>
      <c r="D17" s="27"/>
      <c r="E17" s="27"/>
      <c r="F17" s="27"/>
      <c r="G17" s="27"/>
      <c r="H17" s="27"/>
      <c r="I17" s="27"/>
      <c r="J17" s="27"/>
      <c r="K17" s="28"/>
      <c r="M17" s="3"/>
      <c r="O17" s="26" t="s">
        <v>3</v>
      </c>
      <c r="P17" s="27"/>
      <c r="Q17" s="27"/>
      <c r="R17" s="27"/>
      <c r="S17" s="27"/>
      <c r="T17" s="27"/>
      <c r="U17" s="27"/>
      <c r="V17" s="27"/>
      <c r="W17" s="27"/>
      <c r="X17" s="27"/>
      <c r="Y17" s="28"/>
    </row>
    <row r="18" spans="2:25" x14ac:dyDescent="0.2">
      <c r="B18" s="26" t="s">
        <v>4</v>
      </c>
      <c r="C18" s="27"/>
      <c r="D18" s="27"/>
      <c r="E18" s="27"/>
      <c r="F18" s="27"/>
      <c r="G18" s="27"/>
      <c r="H18" s="27"/>
      <c r="I18" s="27"/>
      <c r="J18" s="27"/>
      <c r="K18" s="28"/>
      <c r="M18" s="3"/>
      <c r="O18" s="26" t="s">
        <v>4</v>
      </c>
      <c r="P18" s="27"/>
      <c r="Q18" s="27"/>
      <c r="R18" s="27"/>
      <c r="S18" s="27"/>
      <c r="T18" s="27"/>
      <c r="U18" s="27"/>
      <c r="V18" s="27"/>
      <c r="W18" s="27"/>
      <c r="X18" s="27"/>
      <c r="Y18" s="28"/>
    </row>
    <row r="19" spans="2:25" x14ac:dyDescent="0.2">
      <c r="B19" s="26" t="s">
        <v>5</v>
      </c>
      <c r="C19" s="27"/>
      <c r="D19" s="27"/>
      <c r="E19" s="27"/>
      <c r="F19" s="27"/>
      <c r="G19" s="27"/>
      <c r="H19" s="27"/>
      <c r="I19" s="27"/>
      <c r="J19" s="27"/>
      <c r="K19" s="28"/>
      <c r="M19" s="3"/>
      <c r="O19" s="26" t="s">
        <v>9</v>
      </c>
      <c r="P19" s="27"/>
      <c r="Q19" s="27"/>
      <c r="R19" s="27"/>
      <c r="S19" s="27"/>
      <c r="T19" s="27"/>
      <c r="U19" s="27"/>
      <c r="V19" s="27"/>
      <c r="W19" s="27"/>
      <c r="X19" s="27"/>
      <c r="Y19" s="28"/>
    </row>
    <row r="20" spans="2:25" x14ac:dyDescent="0.2">
      <c r="B20" s="26" t="s">
        <v>24</v>
      </c>
      <c r="C20" s="27"/>
      <c r="D20" s="27"/>
      <c r="E20" s="27"/>
      <c r="F20" s="27"/>
      <c r="G20" s="27"/>
      <c r="H20" s="27"/>
      <c r="I20" s="27"/>
      <c r="J20" s="27"/>
      <c r="K20" s="28"/>
      <c r="M20" s="3"/>
      <c r="O20" s="26" t="s">
        <v>24</v>
      </c>
      <c r="P20" s="27"/>
      <c r="Q20" s="27"/>
      <c r="R20" s="27"/>
      <c r="S20" s="27"/>
      <c r="T20" s="27"/>
      <c r="U20" s="27"/>
      <c r="V20" s="27"/>
      <c r="W20" s="27"/>
      <c r="X20" s="27"/>
      <c r="Y20" s="28"/>
    </row>
    <row r="21" spans="2:25" ht="16" thickBot="1" x14ac:dyDescent="0.25">
      <c r="B21" s="29" t="s">
        <v>97</v>
      </c>
      <c r="C21" s="30"/>
      <c r="D21" s="30"/>
      <c r="E21" s="30"/>
      <c r="F21" s="30"/>
      <c r="G21" s="30"/>
      <c r="H21" s="30"/>
      <c r="I21" s="30"/>
      <c r="J21" s="30"/>
      <c r="K21" s="31"/>
      <c r="M21" s="3"/>
      <c r="O21" s="29" t="s">
        <v>97</v>
      </c>
      <c r="P21" s="30"/>
      <c r="Q21" s="30"/>
      <c r="R21" s="30"/>
      <c r="S21" s="30"/>
      <c r="T21" s="30"/>
      <c r="U21" s="30"/>
      <c r="V21" s="30"/>
      <c r="W21" s="30"/>
      <c r="X21" s="30"/>
      <c r="Y21" s="31"/>
    </row>
    <row r="22" spans="2:25" x14ac:dyDescent="0.2">
      <c r="M22" s="3"/>
    </row>
    <row r="23" spans="2:25" x14ac:dyDescent="0.2">
      <c r="M23" s="3"/>
    </row>
    <row r="24" spans="2:25" x14ac:dyDescent="0.2">
      <c r="M24" s="3"/>
    </row>
    <row r="25" spans="2:25" x14ac:dyDescent="0.2">
      <c r="M25" s="3"/>
    </row>
    <row r="26" spans="2:25" ht="16" thickBot="1" x14ac:dyDescent="0.25">
      <c r="B26" s="22" t="s">
        <v>56</v>
      </c>
      <c r="M26" s="3"/>
      <c r="O26" s="22" t="s">
        <v>56</v>
      </c>
    </row>
    <row r="27" spans="2:25" x14ac:dyDescent="0.2">
      <c r="B27" s="13" t="s">
        <v>106</v>
      </c>
      <c r="C27" s="14"/>
      <c r="D27" s="14"/>
      <c r="E27" s="14"/>
      <c r="F27" s="14"/>
      <c r="G27" s="14"/>
      <c r="H27" s="14"/>
      <c r="I27" s="14"/>
      <c r="J27" s="14"/>
      <c r="K27" s="14"/>
      <c r="L27" s="15"/>
      <c r="M27" s="3"/>
      <c r="O27" s="13" t="s">
        <v>106</v>
      </c>
      <c r="P27" s="14"/>
      <c r="Q27" s="14"/>
      <c r="R27" s="14"/>
      <c r="S27" s="14"/>
      <c r="T27" s="14"/>
      <c r="U27" s="14"/>
      <c r="V27" s="14"/>
      <c r="W27" s="14"/>
      <c r="X27" s="14"/>
      <c r="Y27" s="15"/>
    </row>
    <row r="28" spans="2:25" x14ac:dyDescent="0.2">
      <c r="B28" s="16" t="s">
        <v>107</v>
      </c>
      <c r="C28" s="17"/>
      <c r="D28" s="17"/>
      <c r="E28" s="17"/>
      <c r="F28" s="17"/>
      <c r="G28" s="17"/>
      <c r="H28" s="17"/>
      <c r="I28" s="17"/>
      <c r="J28" s="17"/>
      <c r="K28" s="17"/>
      <c r="L28" s="18"/>
      <c r="M28" s="3"/>
      <c r="O28" s="16" t="s">
        <v>107</v>
      </c>
      <c r="P28" s="17"/>
      <c r="Q28" s="17"/>
      <c r="R28" s="17"/>
      <c r="S28" s="17"/>
      <c r="T28" s="17"/>
      <c r="U28" s="17"/>
      <c r="V28" s="17"/>
      <c r="W28" s="17"/>
      <c r="X28" s="17"/>
      <c r="Y28" s="18"/>
    </row>
    <row r="29" spans="2:25" x14ac:dyDescent="0.2">
      <c r="B29" s="16" t="s">
        <v>16</v>
      </c>
      <c r="C29" s="17"/>
      <c r="D29" s="17"/>
      <c r="E29" s="17"/>
      <c r="F29" s="17"/>
      <c r="G29" s="17"/>
      <c r="H29" s="17"/>
      <c r="I29" s="17"/>
      <c r="J29" s="17"/>
      <c r="K29" s="17"/>
      <c r="L29" s="18"/>
      <c r="M29" s="3"/>
      <c r="O29" s="16" t="s">
        <v>110</v>
      </c>
      <c r="P29" s="17"/>
      <c r="Q29" s="17"/>
      <c r="R29" s="17"/>
      <c r="S29" s="17"/>
      <c r="T29" s="17"/>
      <c r="U29" s="17"/>
      <c r="V29" s="17"/>
      <c r="W29" s="17"/>
      <c r="X29" s="17"/>
      <c r="Y29" s="18"/>
    </row>
    <row r="30" spans="2:25" x14ac:dyDescent="0.2">
      <c r="B30" s="16"/>
      <c r="C30" s="17" t="s">
        <v>96</v>
      </c>
      <c r="D30" s="17"/>
      <c r="E30" s="17"/>
      <c r="F30" s="17"/>
      <c r="G30" s="17"/>
      <c r="H30" s="17"/>
      <c r="I30" s="17"/>
      <c r="J30" s="17"/>
      <c r="K30" s="17"/>
      <c r="L30" s="18"/>
      <c r="M30" s="3"/>
      <c r="O30" s="16" t="s">
        <v>101</v>
      </c>
      <c r="P30" s="17"/>
      <c r="Q30" s="17"/>
      <c r="R30" s="17"/>
      <c r="S30" s="17"/>
      <c r="T30" s="17"/>
      <c r="U30" s="17"/>
      <c r="V30" s="17"/>
      <c r="W30" s="17"/>
      <c r="X30" s="17"/>
      <c r="Y30" s="18"/>
    </row>
    <row r="31" spans="2:25" x14ac:dyDescent="0.2">
      <c r="B31" s="16" t="s">
        <v>101</v>
      </c>
      <c r="C31" s="17"/>
      <c r="D31" s="17"/>
      <c r="E31" s="17"/>
      <c r="F31" s="17"/>
      <c r="G31" s="17"/>
      <c r="H31" s="17"/>
      <c r="I31" s="17"/>
      <c r="J31" s="17"/>
      <c r="K31" s="17"/>
      <c r="L31" s="18"/>
      <c r="M31" s="3"/>
      <c r="O31" s="16"/>
      <c r="P31" s="17"/>
      <c r="Q31" s="17"/>
      <c r="R31" s="17" t="s">
        <v>3</v>
      </c>
      <c r="S31" s="17"/>
      <c r="T31" s="17"/>
      <c r="U31" s="17"/>
      <c r="V31" s="17"/>
      <c r="W31" s="17"/>
      <c r="X31" s="17"/>
      <c r="Y31" s="18"/>
    </row>
    <row r="32" spans="2:25" x14ac:dyDescent="0.2">
      <c r="B32" s="16"/>
      <c r="C32" s="17"/>
      <c r="D32" s="17"/>
      <c r="E32" s="17" t="s">
        <v>3</v>
      </c>
      <c r="F32" s="17"/>
      <c r="G32" s="17"/>
      <c r="H32" s="17"/>
      <c r="I32" s="17"/>
      <c r="J32" s="17"/>
      <c r="K32" s="17"/>
      <c r="L32" s="18"/>
      <c r="M32" s="3"/>
      <c r="O32" s="16"/>
      <c r="P32" s="17"/>
      <c r="Q32" s="17"/>
      <c r="R32" s="17" t="s">
        <v>92</v>
      </c>
      <c r="S32" s="17"/>
      <c r="T32" s="17"/>
      <c r="U32" s="17"/>
      <c r="V32" s="17"/>
      <c r="W32" s="17"/>
      <c r="X32" s="17"/>
      <c r="Y32" s="18"/>
    </row>
    <row r="33" spans="2:25" x14ac:dyDescent="0.2">
      <c r="B33" s="16"/>
      <c r="C33" s="17"/>
      <c r="D33" s="17"/>
      <c r="E33" s="17" t="s">
        <v>89</v>
      </c>
      <c r="F33" s="17"/>
      <c r="G33" s="17"/>
      <c r="H33" s="17"/>
      <c r="I33" s="17"/>
      <c r="J33" s="17"/>
      <c r="K33" s="17"/>
      <c r="L33" s="18"/>
      <c r="M33" s="3"/>
      <c r="O33" s="16"/>
      <c r="P33" s="17"/>
      <c r="Q33" s="17"/>
      <c r="R33" s="17" t="s">
        <v>90</v>
      </c>
      <c r="S33" s="17"/>
      <c r="T33" s="17"/>
      <c r="U33" s="17"/>
      <c r="V33" s="17"/>
      <c r="W33" s="17"/>
      <c r="X33" s="17"/>
      <c r="Y33" s="18"/>
    </row>
    <row r="34" spans="2:25" x14ac:dyDescent="0.2">
      <c r="B34" s="16"/>
      <c r="C34" s="17"/>
      <c r="D34" s="17"/>
      <c r="E34" s="17" t="s">
        <v>90</v>
      </c>
      <c r="F34" s="17"/>
      <c r="G34" s="17"/>
      <c r="H34" s="17"/>
      <c r="I34" s="17"/>
      <c r="J34" s="17"/>
      <c r="K34" s="17"/>
      <c r="L34" s="18"/>
      <c r="M34" s="3"/>
      <c r="O34" s="16"/>
      <c r="P34" s="17" t="s">
        <v>102</v>
      </c>
      <c r="Q34" s="17"/>
      <c r="R34" s="17"/>
      <c r="S34" s="17"/>
      <c r="T34" s="17"/>
      <c r="U34" s="17"/>
      <c r="V34" s="17"/>
      <c r="W34" s="17"/>
      <c r="X34" s="17"/>
      <c r="Y34" s="18"/>
    </row>
    <row r="35" spans="2:25" x14ac:dyDescent="0.2">
      <c r="B35" s="16"/>
      <c r="C35" s="17" t="s">
        <v>102</v>
      </c>
      <c r="D35" s="17"/>
      <c r="E35" s="17"/>
      <c r="F35" s="17"/>
      <c r="G35" s="17"/>
      <c r="H35" s="17"/>
      <c r="I35" s="17"/>
      <c r="J35" s="17"/>
      <c r="K35" s="17"/>
      <c r="L35" s="18"/>
      <c r="M35" s="3"/>
      <c r="O35" s="16"/>
      <c r="P35" s="17" t="s">
        <v>98</v>
      </c>
      <c r="Q35" s="17"/>
      <c r="R35" s="17"/>
      <c r="S35" s="17"/>
      <c r="T35" s="17"/>
      <c r="U35" s="17"/>
      <c r="V35" s="17"/>
      <c r="W35" s="17"/>
      <c r="X35" s="17"/>
      <c r="Y35" s="18"/>
    </row>
    <row r="36" spans="2:25" x14ac:dyDescent="0.2">
      <c r="B36" s="16"/>
      <c r="C36" s="17" t="s">
        <v>69</v>
      </c>
      <c r="D36" s="17"/>
      <c r="E36" s="17"/>
      <c r="F36" s="17"/>
      <c r="G36" s="17"/>
      <c r="H36" s="17"/>
      <c r="I36" s="17"/>
      <c r="J36" s="17"/>
      <c r="K36" s="17"/>
      <c r="L36" s="18"/>
      <c r="M36" s="3"/>
      <c r="O36" s="16"/>
      <c r="P36" s="17" t="s">
        <v>21</v>
      </c>
      <c r="Q36" s="17"/>
      <c r="R36" s="17"/>
      <c r="S36" s="17"/>
      <c r="T36" s="17"/>
      <c r="U36" s="17"/>
      <c r="V36" s="17"/>
      <c r="W36" s="17"/>
      <c r="X36" s="17"/>
      <c r="Y36" s="18"/>
    </row>
    <row r="37" spans="2:25" x14ac:dyDescent="0.2">
      <c r="B37" s="16"/>
      <c r="C37" s="17" t="s">
        <v>21</v>
      </c>
      <c r="D37" s="17"/>
      <c r="E37" s="17"/>
      <c r="F37" s="17"/>
      <c r="G37" s="17"/>
      <c r="H37" s="17"/>
      <c r="I37" s="17"/>
      <c r="J37" s="17"/>
      <c r="K37" s="17"/>
      <c r="L37" s="18"/>
      <c r="M37" s="3"/>
      <c r="O37" s="16" t="s">
        <v>22</v>
      </c>
      <c r="P37" s="17"/>
      <c r="Q37" s="17"/>
      <c r="R37" s="17"/>
      <c r="S37" s="17"/>
      <c r="T37" s="17"/>
      <c r="U37" s="17"/>
      <c r="V37" s="17"/>
      <c r="W37" s="17"/>
      <c r="X37" s="17"/>
      <c r="Y37" s="18"/>
    </row>
    <row r="38" spans="2:25" x14ac:dyDescent="0.2">
      <c r="B38" s="16" t="s">
        <v>22</v>
      </c>
      <c r="C38" s="17"/>
      <c r="D38" s="17"/>
      <c r="E38" s="17"/>
      <c r="F38" s="17"/>
      <c r="G38" s="17"/>
      <c r="H38" s="17"/>
      <c r="I38" s="17"/>
      <c r="J38" s="17"/>
      <c r="K38" s="17"/>
      <c r="L38" s="18"/>
      <c r="M38" s="3"/>
      <c r="O38" s="16"/>
      <c r="P38" s="17"/>
      <c r="Q38" s="17" t="s">
        <v>47</v>
      </c>
      <c r="R38" s="17"/>
      <c r="S38" s="17"/>
      <c r="T38" s="17"/>
      <c r="U38" s="17"/>
      <c r="V38" s="17"/>
      <c r="W38" s="17"/>
      <c r="X38" s="17"/>
      <c r="Y38" s="18"/>
    </row>
    <row r="39" spans="2:25" x14ac:dyDescent="0.2">
      <c r="B39" s="16"/>
      <c r="C39" s="17"/>
      <c r="D39" s="17" t="s">
        <v>47</v>
      </c>
      <c r="E39" s="17"/>
      <c r="F39" s="17"/>
      <c r="G39" s="17"/>
      <c r="H39" s="17"/>
      <c r="I39" s="17"/>
      <c r="J39" s="17"/>
      <c r="K39" s="17"/>
      <c r="L39" s="18"/>
      <c r="M39" s="3"/>
      <c r="O39" s="16"/>
      <c r="P39" s="17" t="s">
        <v>3</v>
      </c>
      <c r="Q39" s="17"/>
      <c r="R39" s="17"/>
      <c r="S39" s="17"/>
      <c r="T39" s="17"/>
      <c r="U39" s="17"/>
      <c r="V39" s="17"/>
      <c r="W39" s="17"/>
      <c r="X39" s="17"/>
      <c r="Y39" s="18"/>
    </row>
    <row r="40" spans="2:25" x14ac:dyDescent="0.2">
      <c r="B40" s="16"/>
      <c r="C40" s="17" t="s">
        <v>3</v>
      </c>
      <c r="D40" s="17"/>
      <c r="E40" s="17"/>
      <c r="F40" s="17"/>
      <c r="G40" s="17"/>
      <c r="H40" s="17"/>
      <c r="I40" s="17"/>
      <c r="J40" s="17"/>
      <c r="K40" s="17"/>
      <c r="L40" s="18"/>
      <c r="M40" s="3"/>
      <c r="O40" s="16"/>
      <c r="P40" s="17" t="s">
        <v>4</v>
      </c>
      <c r="Q40" s="17"/>
      <c r="R40" s="17"/>
      <c r="S40" s="17"/>
      <c r="T40" s="17"/>
      <c r="U40" s="17"/>
      <c r="V40" s="17"/>
      <c r="W40" s="17"/>
      <c r="X40" s="17"/>
      <c r="Y40" s="18"/>
    </row>
    <row r="41" spans="2:25" x14ac:dyDescent="0.2">
      <c r="B41" s="16"/>
      <c r="C41" s="17" t="s">
        <v>4</v>
      </c>
      <c r="D41" s="17"/>
      <c r="E41" s="17"/>
      <c r="F41" s="17"/>
      <c r="G41" s="17"/>
      <c r="H41" s="17"/>
      <c r="I41" s="17"/>
      <c r="J41" s="17"/>
      <c r="K41" s="17"/>
      <c r="L41" s="18"/>
      <c r="M41" s="3"/>
      <c r="O41" s="16"/>
      <c r="P41" s="17" t="s">
        <v>9</v>
      </c>
      <c r="Q41" s="17"/>
      <c r="R41" s="17"/>
      <c r="S41" s="17"/>
      <c r="T41" s="17"/>
      <c r="U41" s="17"/>
      <c r="V41" s="17"/>
      <c r="W41" s="17"/>
      <c r="X41" s="17"/>
      <c r="Y41" s="18"/>
    </row>
    <row r="42" spans="2:25" x14ac:dyDescent="0.2">
      <c r="B42" s="16"/>
      <c r="C42" s="17" t="s">
        <v>5</v>
      </c>
      <c r="D42" s="17"/>
      <c r="E42" s="17"/>
      <c r="F42" s="17"/>
      <c r="G42" s="17"/>
      <c r="H42" s="17"/>
      <c r="I42" s="17"/>
      <c r="J42" s="17"/>
      <c r="K42" s="17"/>
      <c r="L42" s="18"/>
      <c r="M42" s="3"/>
      <c r="O42" s="16"/>
      <c r="P42" s="17" t="s">
        <v>99</v>
      </c>
      <c r="Q42" s="17"/>
      <c r="R42" s="17"/>
      <c r="S42" s="17"/>
      <c r="T42" s="17"/>
      <c r="U42" s="17"/>
      <c r="V42" s="17"/>
      <c r="W42" s="17"/>
      <c r="X42" s="17"/>
      <c r="Y42" s="18"/>
    </row>
    <row r="43" spans="2:25" x14ac:dyDescent="0.2">
      <c r="B43" s="16"/>
      <c r="C43" s="17" t="s">
        <v>61</v>
      </c>
      <c r="D43" s="17"/>
      <c r="E43" s="17"/>
      <c r="F43" s="17"/>
      <c r="G43" s="17"/>
      <c r="H43" s="17"/>
      <c r="I43" s="17"/>
      <c r="J43" s="17"/>
      <c r="K43" s="17"/>
      <c r="L43" s="18"/>
      <c r="M43" s="3"/>
      <c r="O43" s="16"/>
      <c r="P43" s="17" t="s">
        <v>24</v>
      </c>
      <c r="Q43" s="17"/>
      <c r="R43" s="17"/>
      <c r="S43" s="17"/>
      <c r="T43" s="17"/>
      <c r="U43" s="17"/>
      <c r="V43" s="17"/>
      <c r="W43" s="17"/>
      <c r="X43" s="17"/>
      <c r="Y43" s="18"/>
    </row>
    <row r="44" spans="2:25" x14ac:dyDescent="0.2">
      <c r="B44" s="16"/>
      <c r="C44" s="17" t="s">
        <v>24</v>
      </c>
      <c r="D44" s="17"/>
      <c r="E44" s="17"/>
      <c r="F44" s="17"/>
      <c r="G44" s="17"/>
      <c r="H44" s="17"/>
      <c r="I44" s="17"/>
      <c r="J44" s="17"/>
      <c r="K44" s="17"/>
      <c r="L44" s="18"/>
      <c r="M44" s="3"/>
      <c r="O44" s="16"/>
      <c r="P44" s="17" t="s">
        <v>109</v>
      </c>
      <c r="Q44" s="17"/>
      <c r="R44" s="17"/>
      <c r="S44" s="17"/>
      <c r="T44" s="17"/>
      <c r="U44" s="17"/>
      <c r="V44" s="17"/>
      <c r="W44" s="17"/>
      <c r="X44" s="17"/>
      <c r="Y44" s="18"/>
    </row>
    <row r="45" spans="2:25" x14ac:dyDescent="0.2">
      <c r="B45" s="16"/>
      <c r="C45" s="17" t="s">
        <v>109</v>
      </c>
      <c r="D45" s="17"/>
      <c r="E45" s="17"/>
      <c r="F45" s="17"/>
      <c r="G45" s="17"/>
      <c r="H45" s="17"/>
      <c r="I45" s="17"/>
      <c r="J45" s="17"/>
      <c r="K45" s="17"/>
      <c r="L45" s="18"/>
      <c r="M45" s="3"/>
      <c r="O45" s="16"/>
      <c r="P45" s="17"/>
      <c r="Q45" s="17"/>
      <c r="R45" s="17"/>
      <c r="S45" s="17"/>
      <c r="T45" s="17"/>
      <c r="U45" s="17"/>
      <c r="V45" s="17"/>
      <c r="W45" s="17"/>
      <c r="X45" s="17"/>
      <c r="Y45" s="18"/>
    </row>
    <row r="46" spans="2:25" x14ac:dyDescent="0.2">
      <c r="B46" s="16"/>
      <c r="C46" s="17"/>
      <c r="D46" s="17"/>
      <c r="E46" s="17"/>
      <c r="F46" s="17"/>
      <c r="G46" s="17"/>
      <c r="H46" s="17"/>
      <c r="I46" s="17"/>
      <c r="J46" s="17"/>
      <c r="K46" s="17"/>
      <c r="L46" s="18"/>
      <c r="M46" s="3"/>
      <c r="O46" s="16"/>
      <c r="P46" s="17"/>
      <c r="Q46" s="17"/>
      <c r="R46" s="17"/>
      <c r="S46" s="17"/>
      <c r="T46" s="17"/>
      <c r="U46" s="17"/>
      <c r="V46" s="17"/>
      <c r="W46" s="17"/>
      <c r="X46" s="17"/>
      <c r="Y46" s="18"/>
    </row>
    <row r="47" spans="2:25" x14ac:dyDescent="0.2">
      <c r="B47" s="16"/>
      <c r="C47" s="17"/>
      <c r="D47" s="17"/>
      <c r="E47" s="17"/>
      <c r="F47" s="17"/>
      <c r="G47" s="17"/>
      <c r="H47" s="17"/>
      <c r="I47" s="17"/>
      <c r="J47" s="17"/>
      <c r="K47" s="17"/>
      <c r="L47" s="18"/>
      <c r="M47" s="3"/>
      <c r="O47" s="16"/>
      <c r="P47" s="17"/>
      <c r="Q47" s="17"/>
      <c r="R47" s="17"/>
      <c r="S47" s="17"/>
      <c r="T47" s="17"/>
      <c r="U47" s="17"/>
      <c r="V47" s="17"/>
      <c r="W47" s="17"/>
      <c r="X47" s="17"/>
      <c r="Y47" s="18"/>
    </row>
    <row r="48" spans="2:25" ht="16" thickBot="1" x14ac:dyDescent="0.25">
      <c r="B48" s="19"/>
      <c r="C48" s="20"/>
      <c r="D48" s="20"/>
      <c r="E48" s="20"/>
      <c r="F48" s="20"/>
      <c r="G48" s="20"/>
      <c r="H48" s="20"/>
      <c r="I48" s="20"/>
      <c r="J48" s="20"/>
      <c r="K48" s="20"/>
      <c r="L48" s="21"/>
      <c r="M48" s="3"/>
      <c r="O48" s="19"/>
      <c r="P48" s="20"/>
      <c r="Q48" s="20"/>
      <c r="R48" s="20"/>
      <c r="S48" s="20"/>
      <c r="T48" s="20"/>
      <c r="U48" s="20"/>
      <c r="V48" s="20"/>
      <c r="W48" s="20"/>
      <c r="X48" s="20"/>
      <c r="Y48" s="21"/>
    </row>
    <row r="49" spans="2:25" x14ac:dyDescent="0.2">
      <c r="M49" s="3"/>
    </row>
    <row r="50" spans="2:25" ht="16" thickBot="1" x14ac:dyDescent="0.25">
      <c r="B50" s="22" t="s">
        <v>57</v>
      </c>
      <c r="M50" s="3"/>
      <c r="O50" s="22" t="s">
        <v>57</v>
      </c>
    </row>
    <row r="51" spans="2:25" x14ac:dyDescent="0.2">
      <c r="B51" s="13" t="s">
        <v>106</v>
      </c>
      <c r="C51" s="14"/>
      <c r="D51" s="14"/>
      <c r="E51" s="14"/>
      <c r="F51" s="14"/>
      <c r="G51" s="14"/>
      <c r="H51" s="14"/>
      <c r="I51" s="14"/>
      <c r="J51" s="14"/>
      <c r="K51" s="14"/>
      <c r="L51" s="15"/>
      <c r="M51" s="3"/>
      <c r="O51" s="13" t="s">
        <v>106</v>
      </c>
      <c r="P51" s="14"/>
      <c r="Q51" s="14"/>
      <c r="R51" s="14"/>
      <c r="S51" s="14"/>
      <c r="T51" s="14"/>
      <c r="U51" s="14"/>
      <c r="V51" s="14"/>
      <c r="W51" s="14"/>
      <c r="X51" s="14"/>
      <c r="Y51" s="15"/>
    </row>
    <row r="52" spans="2:25" x14ac:dyDescent="0.2">
      <c r="B52" s="16" t="s">
        <v>107</v>
      </c>
      <c r="C52" s="17"/>
      <c r="D52" s="17"/>
      <c r="E52" s="17"/>
      <c r="F52" s="17"/>
      <c r="G52" s="17"/>
      <c r="H52" s="17"/>
      <c r="I52" s="17"/>
      <c r="J52" s="17"/>
      <c r="K52" s="17"/>
      <c r="L52" s="18"/>
      <c r="M52" s="3"/>
      <c r="O52" s="16" t="s">
        <v>107</v>
      </c>
      <c r="P52" s="17"/>
      <c r="Q52" s="17"/>
      <c r="R52" s="17"/>
      <c r="S52" s="17"/>
      <c r="T52" s="17"/>
      <c r="U52" s="17"/>
      <c r="V52" s="17"/>
      <c r="W52" s="17"/>
      <c r="X52" s="17"/>
      <c r="Y52" s="18"/>
    </row>
    <row r="53" spans="2:25" x14ac:dyDescent="0.2">
      <c r="B53" s="16" t="s">
        <v>16</v>
      </c>
      <c r="C53" s="17"/>
      <c r="D53" s="17"/>
      <c r="E53" s="17"/>
      <c r="F53" s="17"/>
      <c r="G53" s="17"/>
      <c r="H53" s="17"/>
      <c r="I53" s="17"/>
      <c r="J53" s="17"/>
      <c r="K53" s="17"/>
      <c r="L53" s="18"/>
      <c r="M53" s="3"/>
      <c r="O53" s="16" t="s">
        <v>16</v>
      </c>
      <c r="P53" s="17"/>
      <c r="Q53" s="17"/>
      <c r="R53" s="17"/>
      <c r="S53" s="17"/>
      <c r="T53" s="17"/>
      <c r="U53" s="17"/>
      <c r="V53" s="17"/>
      <c r="W53" s="17"/>
      <c r="X53" s="17"/>
      <c r="Y53" s="18"/>
    </row>
    <row r="54" spans="2:25" x14ac:dyDescent="0.2">
      <c r="B54" s="16"/>
      <c r="C54" s="17" t="s">
        <v>96</v>
      </c>
      <c r="D54" s="17"/>
      <c r="E54" s="17"/>
      <c r="F54" s="17"/>
      <c r="G54" s="17"/>
      <c r="H54" s="17"/>
      <c r="I54" s="17"/>
      <c r="J54" s="17"/>
      <c r="K54" s="17"/>
      <c r="L54" s="18"/>
      <c r="M54" s="3"/>
      <c r="O54" s="16"/>
      <c r="P54" s="17" t="s">
        <v>96</v>
      </c>
      <c r="Q54" s="17"/>
      <c r="R54" s="17"/>
      <c r="S54" s="17"/>
      <c r="T54" s="17"/>
      <c r="U54" s="17"/>
      <c r="V54" s="17"/>
      <c r="W54" s="17"/>
      <c r="X54" s="17"/>
      <c r="Y54" s="18"/>
    </row>
    <row r="55" spans="2:25" x14ac:dyDescent="0.2">
      <c r="B55" s="16"/>
      <c r="C55" s="17" t="s">
        <v>108</v>
      </c>
      <c r="D55" s="17"/>
      <c r="E55" s="17"/>
      <c r="F55" s="17"/>
      <c r="G55" s="17"/>
      <c r="H55" s="17"/>
      <c r="I55" s="17"/>
      <c r="J55" s="17"/>
      <c r="K55" s="17"/>
      <c r="L55" s="18"/>
      <c r="M55" s="3"/>
      <c r="O55" s="16" t="s">
        <v>101</v>
      </c>
      <c r="P55" s="17"/>
      <c r="Q55" s="17"/>
      <c r="R55" s="17"/>
      <c r="S55" s="17"/>
      <c r="T55" s="17"/>
      <c r="U55" s="17"/>
      <c r="V55" s="17"/>
      <c r="W55" s="17"/>
      <c r="X55" s="17"/>
      <c r="Y55" s="18"/>
    </row>
    <row r="56" spans="2:25" x14ac:dyDescent="0.2">
      <c r="B56" s="16"/>
      <c r="C56" s="17"/>
      <c r="D56" s="17" t="s">
        <v>3</v>
      </c>
      <c r="E56" s="17"/>
      <c r="F56" s="17"/>
      <c r="G56" s="17"/>
      <c r="H56" s="17"/>
      <c r="I56" s="17"/>
      <c r="J56" s="17"/>
      <c r="K56" s="17"/>
      <c r="L56" s="18"/>
      <c r="M56" s="3"/>
      <c r="O56" s="16"/>
      <c r="P56" s="17"/>
      <c r="Q56" s="17"/>
      <c r="R56" s="17" t="s">
        <v>3</v>
      </c>
      <c r="S56" s="17"/>
      <c r="T56" s="17"/>
      <c r="U56" s="17"/>
      <c r="V56" s="17"/>
      <c r="W56" s="17"/>
      <c r="X56" s="17"/>
      <c r="Y56" s="18"/>
    </row>
    <row r="57" spans="2:25" x14ac:dyDescent="0.2">
      <c r="B57" s="16"/>
      <c r="C57" s="17"/>
      <c r="D57" s="17" t="s">
        <v>89</v>
      </c>
      <c r="E57" s="17"/>
      <c r="F57" s="17"/>
      <c r="G57" s="17"/>
      <c r="H57" s="17"/>
      <c r="I57" s="17"/>
      <c r="J57" s="17"/>
      <c r="K57" s="17"/>
      <c r="L57" s="18"/>
      <c r="M57" s="3"/>
      <c r="O57" s="16"/>
      <c r="P57" s="17"/>
      <c r="Q57" s="17"/>
      <c r="R57" s="17" t="s">
        <v>92</v>
      </c>
      <c r="S57" s="17"/>
      <c r="T57" s="17"/>
      <c r="U57" s="17"/>
      <c r="V57" s="17"/>
      <c r="W57" s="17"/>
      <c r="X57" s="17"/>
      <c r="Y57" s="18"/>
    </row>
    <row r="58" spans="2:25" x14ac:dyDescent="0.2">
      <c r="B58" s="16"/>
      <c r="C58" s="17"/>
      <c r="D58" s="17" t="s">
        <v>90</v>
      </c>
      <c r="E58" s="17"/>
      <c r="F58" s="17"/>
      <c r="G58" s="17"/>
      <c r="H58" s="17"/>
      <c r="I58" s="17"/>
      <c r="J58" s="17"/>
      <c r="K58" s="17"/>
      <c r="L58" s="18"/>
      <c r="M58" s="3"/>
      <c r="O58" s="16"/>
      <c r="P58" s="17"/>
      <c r="Q58" s="17"/>
      <c r="R58" s="17" t="s">
        <v>90</v>
      </c>
      <c r="S58" s="17"/>
      <c r="T58" s="17"/>
      <c r="U58" s="17"/>
      <c r="V58" s="17"/>
      <c r="W58" s="17"/>
      <c r="X58" s="17"/>
      <c r="Y58" s="18"/>
    </row>
    <row r="59" spans="2:25" x14ac:dyDescent="0.2">
      <c r="B59" s="16"/>
      <c r="C59" s="17" t="s">
        <v>102</v>
      </c>
      <c r="D59" s="17"/>
      <c r="E59" s="17"/>
      <c r="F59" s="17"/>
      <c r="G59" s="17"/>
      <c r="H59" s="17"/>
      <c r="I59" s="17"/>
      <c r="J59" s="17"/>
      <c r="K59" s="17"/>
      <c r="L59" s="18"/>
      <c r="M59" s="3"/>
      <c r="O59" s="16"/>
      <c r="P59" s="17" t="s">
        <v>102</v>
      </c>
      <c r="Q59" s="17"/>
      <c r="R59" s="17"/>
      <c r="S59" s="17"/>
      <c r="T59" s="17"/>
      <c r="U59" s="17"/>
      <c r="V59" s="17"/>
      <c r="W59" s="17"/>
      <c r="X59" s="17"/>
      <c r="Y59" s="18"/>
    </row>
    <row r="60" spans="2:25" x14ac:dyDescent="0.2">
      <c r="B60" s="16"/>
      <c r="C60" s="17" t="s">
        <v>70</v>
      </c>
      <c r="D60" s="17"/>
      <c r="E60" s="17"/>
      <c r="F60" s="17"/>
      <c r="G60" s="17"/>
      <c r="H60" s="17"/>
      <c r="I60" s="17"/>
      <c r="J60" s="17"/>
      <c r="K60" s="17"/>
      <c r="L60" s="18"/>
      <c r="M60" s="3"/>
      <c r="O60" s="16"/>
      <c r="P60" s="17" t="s">
        <v>70</v>
      </c>
      <c r="Q60" s="17"/>
      <c r="R60" s="17"/>
      <c r="S60" s="17"/>
      <c r="T60" s="17"/>
      <c r="U60" s="17"/>
      <c r="V60" s="17"/>
      <c r="W60" s="17"/>
      <c r="X60" s="17"/>
      <c r="Y60" s="18"/>
    </row>
    <row r="61" spans="2:25" x14ac:dyDescent="0.2">
      <c r="B61" s="16"/>
      <c r="C61" s="17" t="s">
        <v>21</v>
      </c>
      <c r="D61" s="17"/>
      <c r="E61" s="17"/>
      <c r="F61" s="17"/>
      <c r="G61" s="17"/>
      <c r="H61" s="17"/>
      <c r="I61" s="17"/>
      <c r="J61" s="17"/>
      <c r="K61" s="17"/>
      <c r="L61" s="18"/>
      <c r="M61" s="3"/>
      <c r="O61" s="16"/>
      <c r="P61" s="17" t="s">
        <v>21</v>
      </c>
      <c r="Q61" s="17"/>
      <c r="R61" s="17"/>
      <c r="S61" s="17"/>
      <c r="T61" s="17"/>
      <c r="U61" s="17"/>
      <c r="V61" s="17"/>
      <c r="W61" s="17"/>
      <c r="X61" s="17"/>
      <c r="Y61" s="18"/>
    </row>
    <row r="62" spans="2:25" x14ac:dyDescent="0.2">
      <c r="B62" s="16" t="s">
        <v>22</v>
      </c>
      <c r="C62" s="17"/>
      <c r="D62" s="17"/>
      <c r="E62" s="17"/>
      <c r="F62" s="17"/>
      <c r="G62" s="17"/>
      <c r="H62" s="17"/>
      <c r="I62" s="17"/>
      <c r="J62" s="17"/>
      <c r="K62" s="17"/>
      <c r="L62" s="18"/>
      <c r="M62" s="3"/>
      <c r="O62" s="16" t="s">
        <v>22</v>
      </c>
      <c r="P62" s="17"/>
      <c r="Q62" s="17"/>
      <c r="R62" s="17"/>
      <c r="S62" s="17"/>
      <c r="T62" s="17"/>
      <c r="U62" s="17"/>
      <c r="V62" s="17"/>
      <c r="W62" s="17"/>
      <c r="X62" s="17"/>
      <c r="Y62" s="18"/>
    </row>
    <row r="63" spans="2:25" x14ac:dyDescent="0.2">
      <c r="B63" s="16"/>
      <c r="C63" s="17"/>
      <c r="D63" s="17" t="s">
        <v>47</v>
      </c>
      <c r="E63" s="17"/>
      <c r="F63" s="17"/>
      <c r="G63" s="17"/>
      <c r="H63" s="17"/>
      <c r="I63" s="17"/>
      <c r="J63" s="17"/>
      <c r="K63" s="17"/>
      <c r="L63" s="18"/>
      <c r="M63" s="3"/>
      <c r="O63" s="16"/>
      <c r="P63" s="17"/>
      <c r="Q63" s="17" t="s">
        <v>47</v>
      </c>
      <c r="R63" s="17"/>
      <c r="S63" s="17"/>
      <c r="T63" s="17"/>
      <c r="U63" s="17"/>
      <c r="V63" s="17"/>
      <c r="W63" s="17"/>
      <c r="X63" s="17"/>
      <c r="Y63" s="18"/>
    </row>
    <row r="64" spans="2:25" x14ac:dyDescent="0.2">
      <c r="B64" s="16"/>
      <c r="C64" s="17" t="s">
        <v>3</v>
      </c>
      <c r="D64" s="17"/>
      <c r="E64" s="17"/>
      <c r="F64" s="17"/>
      <c r="G64" s="17"/>
      <c r="H64" s="17"/>
      <c r="I64" s="17"/>
      <c r="J64" s="17"/>
      <c r="K64" s="17"/>
      <c r="L64" s="18"/>
      <c r="M64" s="3"/>
      <c r="O64" s="16"/>
      <c r="P64" s="17" t="s">
        <v>3</v>
      </c>
      <c r="Q64" s="17"/>
      <c r="R64" s="17"/>
      <c r="S64" s="17"/>
      <c r="T64" s="17"/>
      <c r="U64" s="17"/>
      <c r="V64" s="17"/>
      <c r="W64" s="17"/>
      <c r="X64" s="17"/>
      <c r="Y64" s="18"/>
    </row>
    <row r="65" spans="2:25" x14ac:dyDescent="0.2">
      <c r="B65" s="16"/>
      <c r="C65" s="17" t="s">
        <v>4</v>
      </c>
      <c r="D65" s="17"/>
      <c r="E65" s="17"/>
      <c r="F65" s="17"/>
      <c r="G65" s="17"/>
      <c r="H65" s="17"/>
      <c r="I65" s="17"/>
      <c r="J65" s="17"/>
      <c r="K65" s="17"/>
      <c r="L65" s="18"/>
      <c r="M65" s="3"/>
      <c r="O65" s="16"/>
      <c r="P65" s="17" t="s">
        <v>4</v>
      </c>
      <c r="Q65" s="17"/>
      <c r="R65" s="17"/>
      <c r="S65" s="17"/>
      <c r="T65" s="17"/>
      <c r="U65" s="17"/>
      <c r="V65" s="17"/>
      <c r="W65" s="17"/>
      <c r="X65" s="17"/>
      <c r="Y65" s="18"/>
    </row>
    <row r="66" spans="2:25" x14ac:dyDescent="0.2">
      <c r="B66" s="16"/>
      <c r="C66" s="17" t="s">
        <v>5</v>
      </c>
      <c r="D66" s="17"/>
      <c r="E66" s="17"/>
      <c r="F66" s="17"/>
      <c r="G66" s="17"/>
      <c r="H66" s="17"/>
      <c r="I66" s="17"/>
      <c r="J66" s="17"/>
      <c r="K66" s="17"/>
      <c r="L66" s="18"/>
      <c r="M66" s="3"/>
      <c r="O66" s="16"/>
      <c r="P66" s="17" t="s">
        <v>9</v>
      </c>
      <c r="Q66" s="17"/>
      <c r="R66" s="17"/>
      <c r="S66" s="17"/>
      <c r="T66" s="17"/>
      <c r="U66" s="17"/>
      <c r="V66" s="17"/>
      <c r="W66" s="17"/>
      <c r="X66" s="17"/>
      <c r="Y66" s="18"/>
    </row>
    <row r="67" spans="2:25" x14ac:dyDescent="0.2">
      <c r="B67" s="16"/>
      <c r="C67" s="17" t="s">
        <v>64</v>
      </c>
      <c r="D67" s="17"/>
      <c r="E67" s="17"/>
      <c r="F67" s="17"/>
      <c r="G67" s="17"/>
      <c r="H67" s="17"/>
      <c r="I67" s="17"/>
      <c r="J67" s="17"/>
      <c r="K67" s="17"/>
      <c r="L67" s="18"/>
      <c r="M67" s="3"/>
      <c r="O67" s="16"/>
      <c r="P67" s="17" t="s">
        <v>64</v>
      </c>
      <c r="Q67" s="17"/>
      <c r="R67" s="17"/>
      <c r="S67" s="17"/>
      <c r="T67" s="17"/>
      <c r="U67" s="17"/>
      <c r="V67" s="17"/>
      <c r="W67" s="17"/>
      <c r="X67" s="17"/>
      <c r="Y67" s="18"/>
    </row>
    <row r="68" spans="2:25" x14ac:dyDescent="0.2">
      <c r="B68" s="16"/>
      <c r="C68" s="17" t="s">
        <v>24</v>
      </c>
      <c r="D68" s="17"/>
      <c r="E68" s="17"/>
      <c r="F68" s="17"/>
      <c r="G68" s="17"/>
      <c r="H68" s="17"/>
      <c r="I68" s="17"/>
      <c r="J68" s="17"/>
      <c r="K68" s="17"/>
      <c r="L68" s="18"/>
      <c r="M68" s="3"/>
      <c r="O68" s="16"/>
      <c r="P68" s="17" t="s">
        <v>24</v>
      </c>
      <c r="Q68" s="17"/>
      <c r="R68" s="17"/>
      <c r="S68" s="17"/>
      <c r="T68" s="17"/>
      <c r="U68" s="17"/>
      <c r="V68" s="17"/>
      <c r="W68" s="17"/>
      <c r="X68" s="17"/>
      <c r="Y68" s="18"/>
    </row>
    <row r="69" spans="2:25" x14ac:dyDescent="0.2">
      <c r="B69" s="16"/>
      <c r="C69" s="17" t="s">
        <v>109</v>
      </c>
      <c r="D69" s="17"/>
      <c r="E69" s="17"/>
      <c r="F69" s="17"/>
      <c r="G69" s="17"/>
      <c r="H69" s="17"/>
      <c r="I69" s="17"/>
      <c r="J69" s="17"/>
      <c r="K69" s="17"/>
      <c r="L69" s="18"/>
      <c r="M69" s="3"/>
      <c r="O69" s="16"/>
      <c r="P69" s="17" t="s">
        <v>109</v>
      </c>
      <c r="Q69" s="17"/>
      <c r="R69" s="17"/>
      <c r="S69" s="17"/>
      <c r="T69" s="17"/>
      <c r="U69" s="17"/>
      <c r="V69" s="17"/>
      <c r="W69" s="17"/>
      <c r="X69" s="17"/>
      <c r="Y69" s="18"/>
    </row>
    <row r="70" spans="2:25" x14ac:dyDescent="0.2">
      <c r="B70" s="16"/>
      <c r="C70" s="17"/>
      <c r="D70" s="17"/>
      <c r="E70" s="17"/>
      <c r="F70" s="17"/>
      <c r="G70" s="17"/>
      <c r="H70" s="17"/>
      <c r="I70" s="17"/>
      <c r="J70" s="17"/>
      <c r="K70" s="17"/>
      <c r="L70" s="18"/>
      <c r="M70" s="3"/>
      <c r="O70" s="16"/>
      <c r="P70" s="17"/>
      <c r="Q70" s="17"/>
      <c r="R70" s="17"/>
      <c r="S70" s="17"/>
      <c r="T70" s="17"/>
      <c r="U70" s="17"/>
      <c r="V70" s="17"/>
      <c r="W70" s="17"/>
      <c r="X70" s="17"/>
      <c r="Y70" s="18"/>
    </row>
    <row r="71" spans="2:25" x14ac:dyDescent="0.2">
      <c r="B71" s="16"/>
      <c r="C71" s="17"/>
      <c r="D71" s="17"/>
      <c r="E71" s="17"/>
      <c r="F71" s="17"/>
      <c r="G71" s="17"/>
      <c r="H71" s="17"/>
      <c r="I71" s="17"/>
      <c r="J71" s="17"/>
      <c r="K71" s="17"/>
      <c r="L71" s="18"/>
      <c r="M71" s="3"/>
      <c r="O71" s="16"/>
      <c r="P71" s="17"/>
      <c r="Q71" s="17"/>
      <c r="R71" s="17"/>
      <c r="S71" s="17"/>
      <c r="T71" s="17"/>
      <c r="U71" s="17"/>
      <c r="V71" s="17"/>
      <c r="W71" s="17"/>
      <c r="X71" s="17"/>
      <c r="Y71" s="18"/>
    </row>
    <row r="72" spans="2:25" ht="16" thickBot="1" x14ac:dyDescent="0.25">
      <c r="B72" s="19"/>
      <c r="C72" s="20"/>
      <c r="D72" s="20"/>
      <c r="E72" s="20"/>
      <c r="F72" s="20"/>
      <c r="G72" s="20"/>
      <c r="H72" s="20"/>
      <c r="I72" s="20"/>
      <c r="J72" s="20"/>
      <c r="K72" s="20"/>
      <c r="L72" s="21"/>
      <c r="M72" s="3"/>
      <c r="O72" s="19"/>
      <c r="P72" s="20"/>
      <c r="Q72" s="20"/>
      <c r="R72" s="20"/>
      <c r="S72" s="20"/>
      <c r="T72" s="20"/>
      <c r="U72" s="20"/>
      <c r="V72" s="20"/>
      <c r="W72" s="20"/>
      <c r="X72" s="20"/>
      <c r="Y72" s="21"/>
    </row>
    <row r="73" spans="2:25" x14ac:dyDescent="0.2">
      <c r="M73" s="3"/>
    </row>
    <row r="75" spans="2:25" ht="16" thickBot="1" x14ac:dyDescent="0.25"/>
    <row r="76" spans="2:25" ht="16" thickBot="1" x14ac:dyDescent="0.25">
      <c r="S76" s="13" t="s">
        <v>103</v>
      </c>
      <c r="T76" s="15">
        <v>1.6660704409942</v>
      </c>
    </row>
    <row r="77" spans="2:25" x14ac:dyDescent="0.2">
      <c r="E77" s="13" t="s">
        <v>103</v>
      </c>
      <c r="F77" s="15">
        <v>1.7634076105956999</v>
      </c>
      <c r="S77" s="16" t="s">
        <v>104</v>
      </c>
      <c r="T77" s="18">
        <v>1.0976808523957</v>
      </c>
    </row>
    <row r="78" spans="2:25" ht="16" thickBot="1" x14ac:dyDescent="0.25">
      <c r="E78" s="16" t="s">
        <v>104</v>
      </c>
      <c r="F78" s="18">
        <v>1.1977658152416</v>
      </c>
      <c r="S78" s="19" t="s">
        <v>105</v>
      </c>
      <c r="T78" s="32">
        <f>(T77-T76)/T76</f>
        <v>-0.3411557966656697</v>
      </c>
    </row>
    <row r="79" spans="2:25" ht="16" thickBot="1" x14ac:dyDescent="0.25">
      <c r="E79" s="19" t="s">
        <v>105</v>
      </c>
      <c r="F79" s="32">
        <f>(F78-F77)/F77</f>
        <v>-0.32076633442849861</v>
      </c>
    </row>
    <row r="83" spans="12:15" ht="16" thickBot="1" x14ac:dyDescent="0.25"/>
    <row r="84" spans="12:15" x14ac:dyDescent="0.2">
      <c r="L84" s="13"/>
      <c r="M84" s="14"/>
      <c r="N84" s="14"/>
      <c r="O84" s="15"/>
    </row>
    <row r="85" spans="12:15" x14ac:dyDescent="0.2">
      <c r="L85" s="16"/>
      <c r="M85" s="17" t="s">
        <v>114</v>
      </c>
      <c r="N85" s="17"/>
      <c r="O85" s="18"/>
    </row>
    <row r="86" spans="12:15" x14ac:dyDescent="0.2">
      <c r="L86" s="16"/>
      <c r="M86" s="40" t="s">
        <v>111</v>
      </c>
      <c r="N86" s="41">
        <f>(T78-(F79))/ABS(F79)</f>
        <v>-6.3564844713203714E-2</v>
      </c>
      <c r="O86" s="18"/>
    </row>
    <row r="87" spans="12:15" x14ac:dyDescent="0.2">
      <c r="L87" s="16"/>
      <c r="M87" s="17"/>
      <c r="N87" s="17"/>
      <c r="O87" s="18"/>
    </row>
    <row r="88" spans="12:15" x14ac:dyDescent="0.2">
      <c r="L88" s="16"/>
      <c r="M88" s="17"/>
      <c r="N88" s="17"/>
      <c r="O88" s="18"/>
    </row>
    <row r="89" spans="12:15" ht="16" thickBot="1" x14ac:dyDescent="0.25">
      <c r="L89" s="19"/>
      <c r="M89" s="20"/>
      <c r="N89" s="20"/>
      <c r="O89" s="21"/>
    </row>
  </sheetData>
  <mergeCells count="2">
    <mergeCell ref="E3:G3"/>
    <mergeCell ref="O3:Q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C1:O47"/>
  <sheetViews>
    <sheetView showGridLines="0" zoomScale="70" zoomScaleNormal="70" workbookViewId="0">
      <selection activeCell="K44" sqref="K44"/>
    </sheetView>
  </sheetViews>
  <sheetFormatPr baseColWidth="10" defaultColWidth="8.83203125" defaultRowHeight="15" x14ac:dyDescent="0.2"/>
  <cols>
    <col min="15" max="15" width="10.1640625" bestFit="1" customWidth="1"/>
  </cols>
  <sheetData>
    <row r="1" spans="3:15" x14ac:dyDescent="0.2">
      <c r="K1" s="3"/>
    </row>
    <row r="2" spans="3:15" x14ac:dyDescent="0.2">
      <c r="D2" s="2" t="s">
        <v>10</v>
      </c>
      <c r="E2" s="2"/>
      <c r="F2" s="4">
        <v>1226</v>
      </c>
      <c r="K2" s="3"/>
      <c r="M2" s="2" t="s">
        <v>10</v>
      </c>
      <c r="N2" s="2"/>
      <c r="O2" s="4">
        <v>22592</v>
      </c>
    </row>
    <row r="3" spans="3:15" ht="28.5" customHeight="1" x14ac:dyDescent="0.2">
      <c r="D3" s="44" t="s">
        <v>0</v>
      </c>
      <c r="E3" s="44"/>
      <c r="F3" s="44"/>
      <c r="K3" s="3"/>
      <c r="M3" s="45" t="s">
        <v>1</v>
      </c>
      <c r="N3" s="45"/>
      <c r="O3" s="45"/>
    </row>
    <row r="4" spans="3:15" x14ac:dyDescent="0.2">
      <c r="K4" s="3"/>
    </row>
    <row r="5" spans="3:15" x14ac:dyDescent="0.2">
      <c r="K5" s="3"/>
    </row>
    <row r="6" spans="3:15" x14ac:dyDescent="0.2">
      <c r="C6" t="s">
        <v>39</v>
      </c>
      <c r="K6" s="3"/>
      <c r="M6" t="s">
        <v>39</v>
      </c>
    </row>
    <row r="7" spans="3:15" x14ac:dyDescent="0.2">
      <c r="C7" t="s">
        <v>30</v>
      </c>
      <c r="K7" s="3"/>
      <c r="M7" t="s">
        <v>30</v>
      </c>
    </row>
    <row r="8" spans="3:15" x14ac:dyDescent="0.2">
      <c r="C8" t="s">
        <v>41</v>
      </c>
      <c r="K8" s="3"/>
      <c r="M8" t="s">
        <v>40</v>
      </c>
    </row>
    <row r="9" spans="3:15" x14ac:dyDescent="0.2">
      <c r="C9" t="s">
        <v>6</v>
      </c>
      <c r="K9" s="3"/>
      <c r="M9" t="s">
        <v>6</v>
      </c>
    </row>
    <row r="10" spans="3:15" x14ac:dyDescent="0.2">
      <c r="C10" t="s">
        <v>7</v>
      </c>
      <c r="K10" s="3"/>
      <c r="M10" t="s">
        <v>7</v>
      </c>
    </row>
    <row r="11" spans="3:15" x14ac:dyDescent="0.2">
      <c r="K11" s="3"/>
    </row>
    <row r="12" spans="3:15" x14ac:dyDescent="0.2">
      <c r="K12" s="3"/>
    </row>
    <row r="13" spans="3:15" x14ac:dyDescent="0.2">
      <c r="C13" s="9" t="s">
        <v>56</v>
      </c>
      <c r="D13" s="9" t="s">
        <v>58</v>
      </c>
      <c r="E13" s="9"/>
      <c r="K13" s="3"/>
      <c r="M13" s="9" t="s">
        <v>56</v>
      </c>
      <c r="N13" s="9" t="s">
        <v>58</v>
      </c>
      <c r="O13" s="9"/>
    </row>
    <row r="14" spans="3:15" x14ac:dyDescent="0.2">
      <c r="C14" t="s">
        <v>73</v>
      </c>
      <c r="K14" s="3"/>
      <c r="M14" t="s">
        <v>73</v>
      </c>
    </row>
    <row r="15" spans="3:15" x14ac:dyDescent="0.2">
      <c r="C15" t="s">
        <v>16</v>
      </c>
      <c r="K15" s="3"/>
      <c r="M15" t="s">
        <v>16</v>
      </c>
    </row>
    <row r="16" spans="3:15" x14ac:dyDescent="0.2">
      <c r="C16" t="s">
        <v>37</v>
      </c>
      <c r="K16" s="3"/>
      <c r="M16" t="s">
        <v>37</v>
      </c>
    </row>
    <row r="17" spans="3:15" x14ac:dyDescent="0.2">
      <c r="C17" t="s">
        <v>30</v>
      </c>
      <c r="K17" s="3"/>
      <c r="M17" t="s">
        <v>30</v>
      </c>
    </row>
    <row r="18" spans="3:15" x14ac:dyDescent="0.2">
      <c r="C18" t="s">
        <v>41</v>
      </c>
      <c r="K18" s="3"/>
      <c r="M18" t="s">
        <v>40</v>
      </c>
    </row>
    <row r="19" spans="3:15" x14ac:dyDescent="0.2">
      <c r="C19" t="s">
        <v>74</v>
      </c>
      <c r="K19" s="3"/>
      <c r="M19" t="s">
        <v>74</v>
      </c>
    </row>
    <row r="20" spans="3:15" x14ac:dyDescent="0.2">
      <c r="C20" t="s">
        <v>6</v>
      </c>
      <c r="K20" s="3"/>
      <c r="M20" t="s">
        <v>6</v>
      </c>
    </row>
    <row r="21" spans="3:15" x14ac:dyDescent="0.2">
      <c r="C21" t="s">
        <v>36</v>
      </c>
      <c r="K21" s="3"/>
      <c r="M21" t="s">
        <v>36</v>
      </c>
    </row>
    <row r="22" spans="3:15" x14ac:dyDescent="0.2">
      <c r="K22" s="3"/>
    </row>
    <row r="23" spans="3:15" x14ac:dyDescent="0.2">
      <c r="K23" s="3"/>
    </row>
    <row r="24" spans="3:15" x14ac:dyDescent="0.2">
      <c r="C24" s="10" t="s">
        <v>57</v>
      </c>
      <c r="D24" s="10" t="s">
        <v>59</v>
      </c>
      <c r="E24" s="10"/>
      <c r="K24" s="3"/>
      <c r="M24" s="10" t="s">
        <v>57</v>
      </c>
      <c r="N24" s="10" t="s">
        <v>59</v>
      </c>
      <c r="O24" s="10"/>
    </row>
    <row r="25" spans="3:15" x14ac:dyDescent="0.2">
      <c r="C25" t="s">
        <v>73</v>
      </c>
      <c r="K25" s="3"/>
      <c r="M25" t="s">
        <v>73</v>
      </c>
    </row>
    <row r="26" spans="3:15" x14ac:dyDescent="0.2">
      <c r="C26" t="s">
        <v>16</v>
      </c>
      <c r="K26" s="3"/>
      <c r="M26" t="s">
        <v>16</v>
      </c>
    </row>
    <row r="27" spans="3:15" x14ac:dyDescent="0.2">
      <c r="C27" t="s">
        <v>37</v>
      </c>
      <c r="K27" s="3"/>
      <c r="M27" t="s">
        <v>37</v>
      </c>
    </row>
    <row r="28" spans="3:15" x14ac:dyDescent="0.2">
      <c r="C28" t="s">
        <v>30</v>
      </c>
      <c r="K28" s="3"/>
      <c r="M28" t="s">
        <v>30</v>
      </c>
    </row>
    <row r="29" spans="3:15" x14ac:dyDescent="0.2">
      <c r="C29" t="s">
        <v>41</v>
      </c>
      <c r="K29" s="3"/>
      <c r="M29" t="s">
        <v>40</v>
      </c>
    </row>
    <row r="30" spans="3:15" x14ac:dyDescent="0.2">
      <c r="C30" t="s">
        <v>75</v>
      </c>
      <c r="K30" s="3"/>
      <c r="M30" t="s">
        <v>75</v>
      </c>
    </row>
    <row r="31" spans="3:15" x14ac:dyDescent="0.2">
      <c r="C31" t="s">
        <v>6</v>
      </c>
      <c r="K31" s="3"/>
      <c r="M31" t="s">
        <v>6</v>
      </c>
    </row>
    <row r="32" spans="3:15" x14ac:dyDescent="0.2">
      <c r="C32" t="s">
        <v>36</v>
      </c>
      <c r="M32" t="s">
        <v>36</v>
      </c>
    </row>
    <row r="33" spans="5:15" ht="16" thickBot="1" x14ac:dyDescent="0.25"/>
    <row r="34" spans="5:15" ht="16" thickBot="1" x14ac:dyDescent="0.25">
      <c r="E34" s="13" t="s">
        <v>103</v>
      </c>
      <c r="F34" s="42">
        <v>162.64928571428601</v>
      </c>
    </row>
    <row r="35" spans="5:15" x14ac:dyDescent="0.2">
      <c r="E35" s="16" t="s">
        <v>104</v>
      </c>
      <c r="F35" s="43">
        <v>113.05500000000001</v>
      </c>
      <c r="N35" s="13" t="s">
        <v>103</v>
      </c>
      <c r="O35" s="42">
        <v>3216.2507142856998</v>
      </c>
    </row>
    <row r="36" spans="5:15" ht="16" thickBot="1" x14ac:dyDescent="0.25">
      <c r="E36" s="19" t="s">
        <v>105</v>
      </c>
      <c r="F36" s="32">
        <f>(F35-F34)/F34</f>
        <v>-0.30491548423646092</v>
      </c>
      <c r="N36" s="16" t="s">
        <v>104</v>
      </c>
      <c r="O36" s="43">
        <v>3625.0349999999798</v>
      </c>
    </row>
    <row r="37" spans="5:15" ht="16" thickBot="1" x14ac:dyDescent="0.25">
      <c r="N37" s="19" t="s">
        <v>105</v>
      </c>
      <c r="O37" s="32">
        <f>(O36-O35)/O35</f>
        <v>0.12709963309096919</v>
      </c>
    </row>
    <row r="41" spans="5:15" ht="16" thickBot="1" x14ac:dyDescent="0.25"/>
    <row r="42" spans="5:15" x14ac:dyDescent="0.2">
      <c r="I42" s="13"/>
      <c r="J42" s="14"/>
      <c r="K42" s="14"/>
      <c r="L42" s="15"/>
    </row>
    <row r="43" spans="5:15" x14ac:dyDescent="0.2">
      <c r="I43" s="16"/>
      <c r="J43" s="17" t="s">
        <v>114</v>
      </c>
      <c r="K43" s="17"/>
      <c r="L43" s="18"/>
    </row>
    <row r="44" spans="5:15" x14ac:dyDescent="0.2">
      <c r="I44" s="16"/>
      <c r="J44" s="40" t="s">
        <v>111</v>
      </c>
      <c r="K44" s="41">
        <f>(O37-(F36))/ABS(F36)</f>
        <v>1.4168356140037937</v>
      </c>
      <c r="L44" s="18"/>
    </row>
    <row r="45" spans="5:15" x14ac:dyDescent="0.2">
      <c r="I45" s="16"/>
      <c r="J45" s="17"/>
      <c r="K45" s="17"/>
      <c r="L45" s="18"/>
    </row>
    <row r="46" spans="5:15" x14ac:dyDescent="0.2">
      <c r="I46" s="16"/>
      <c r="J46" s="17"/>
      <c r="K46" s="17"/>
      <c r="L46" s="18"/>
    </row>
    <row r="47" spans="5:15" ht="16" thickBot="1" x14ac:dyDescent="0.25">
      <c r="I47" s="19"/>
      <c r="J47" s="20"/>
      <c r="K47" s="20"/>
      <c r="L47" s="21"/>
    </row>
  </sheetData>
  <mergeCells count="2">
    <mergeCell ref="D3:F3"/>
    <mergeCell ref="M3:O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C1:P49"/>
  <sheetViews>
    <sheetView showGridLines="0" zoomScale="70" zoomScaleNormal="70" workbookViewId="0">
      <selection activeCell="L46" sqref="L46"/>
    </sheetView>
  </sheetViews>
  <sheetFormatPr baseColWidth="10" defaultColWidth="8.83203125" defaultRowHeight="15" x14ac:dyDescent="0.2"/>
  <cols>
    <col min="15" max="15" width="10.1640625" bestFit="1" customWidth="1"/>
  </cols>
  <sheetData>
    <row r="1" spans="3:15" x14ac:dyDescent="0.2">
      <c r="K1" s="3"/>
    </row>
    <row r="2" spans="3:15" x14ac:dyDescent="0.2">
      <c r="D2" s="2" t="s">
        <v>10</v>
      </c>
      <c r="E2" s="2"/>
      <c r="F2" s="4">
        <v>1226</v>
      </c>
      <c r="K2" s="3"/>
      <c r="M2" s="2" t="s">
        <v>10</v>
      </c>
      <c r="N2" s="2"/>
      <c r="O2" s="4">
        <v>22592</v>
      </c>
    </row>
    <row r="3" spans="3:15" ht="28.5" customHeight="1" x14ac:dyDescent="0.2">
      <c r="D3" s="44" t="s">
        <v>0</v>
      </c>
      <c r="E3" s="44"/>
      <c r="F3" s="44"/>
      <c r="K3" s="3"/>
      <c r="M3" s="45" t="s">
        <v>1</v>
      </c>
      <c r="N3" s="45"/>
      <c r="O3" s="45"/>
    </row>
    <row r="4" spans="3:15" x14ac:dyDescent="0.2">
      <c r="K4" s="3"/>
    </row>
    <row r="5" spans="3:15" x14ac:dyDescent="0.2">
      <c r="C5" t="s">
        <v>42</v>
      </c>
      <c r="K5" s="3"/>
      <c r="M5" t="s">
        <v>43</v>
      </c>
    </row>
    <row r="6" spans="3:15" x14ac:dyDescent="0.2">
      <c r="C6" t="s">
        <v>30</v>
      </c>
      <c r="K6" s="3"/>
      <c r="M6" t="s">
        <v>30</v>
      </c>
    </row>
    <row r="7" spans="3:15" x14ac:dyDescent="0.2">
      <c r="C7" t="s">
        <v>41</v>
      </c>
      <c r="K7" s="3"/>
      <c r="M7" t="s">
        <v>40</v>
      </c>
    </row>
    <row r="8" spans="3:15" x14ac:dyDescent="0.2">
      <c r="C8" t="s">
        <v>6</v>
      </c>
      <c r="K8" s="3"/>
      <c r="M8" t="s">
        <v>6</v>
      </c>
    </row>
    <row r="9" spans="3:15" x14ac:dyDescent="0.2">
      <c r="C9" t="s">
        <v>7</v>
      </c>
      <c r="K9" s="3"/>
      <c r="M9" t="s">
        <v>7</v>
      </c>
    </row>
    <row r="10" spans="3:15" x14ac:dyDescent="0.2">
      <c r="K10" s="3"/>
    </row>
    <row r="11" spans="3:15" x14ac:dyDescent="0.2">
      <c r="K11" s="3"/>
    </row>
    <row r="12" spans="3:15" x14ac:dyDescent="0.2">
      <c r="K12" s="3"/>
    </row>
    <row r="13" spans="3:15" x14ac:dyDescent="0.2">
      <c r="C13" s="9" t="s">
        <v>56</v>
      </c>
      <c r="D13" s="9" t="s">
        <v>58</v>
      </c>
      <c r="E13" s="9"/>
      <c r="K13" s="3"/>
      <c r="M13" s="9" t="s">
        <v>56</v>
      </c>
      <c r="N13" s="9" t="s">
        <v>58</v>
      </c>
      <c r="O13" s="9"/>
    </row>
    <row r="14" spans="3:15" x14ac:dyDescent="0.2">
      <c r="C14" t="s">
        <v>76</v>
      </c>
      <c r="K14" s="3"/>
      <c r="M14" t="s">
        <v>76</v>
      </c>
    </row>
    <row r="15" spans="3:15" x14ac:dyDescent="0.2">
      <c r="C15" t="s">
        <v>16</v>
      </c>
      <c r="K15" s="3"/>
      <c r="M15" t="s">
        <v>16</v>
      </c>
    </row>
    <row r="16" spans="3:15" x14ac:dyDescent="0.2">
      <c r="C16" t="s">
        <v>77</v>
      </c>
      <c r="K16" s="3"/>
      <c r="M16" t="s">
        <v>77</v>
      </c>
    </row>
    <row r="17" spans="3:15" x14ac:dyDescent="0.2">
      <c r="C17" t="s">
        <v>30</v>
      </c>
      <c r="K17" s="3"/>
      <c r="M17" t="s">
        <v>30</v>
      </c>
    </row>
    <row r="18" spans="3:15" x14ac:dyDescent="0.2">
      <c r="C18" t="s">
        <v>41</v>
      </c>
      <c r="K18" s="3"/>
      <c r="M18" t="s">
        <v>40</v>
      </c>
    </row>
    <row r="19" spans="3:15" x14ac:dyDescent="0.2">
      <c r="C19" t="s">
        <v>74</v>
      </c>
      <c r="K19" s="3"/>
      <c r="M19" t="s">
        <v>74</v>
      </c>
    </row>
    <row r="20" spans="3:15" x14ac:dyDescent="0.2">
      <c r="C20" t="s">
        <v>6</v>
      </c>
      <c r="K20" s="3"/>
      <c r="M20" t="s">
        <v>6</v>
      </c>
    </row>
    <row r="21" spans="3:15" x14ac:dyDescent="0.2">
      <c r="C21" t="s">
        <v>36</v>
      </c>
      <c r="K21" s="3"/>
      <c r="M21" t="s">
        <v>36</v>
      </c>
    </row>
    <row r="22" spans="3:15" x14ac:dyDescent="0.2">
      <c r="K22" s="3"/>
    </row>
    <row r="23" spans="3:15" x14ac:dyDescent="0.2">
      <c r="K23" s="3"/>
    </row>
    <row r="24" spans="3:15" x14ac:dyDescent="0.2">
      <c r="K24" s="3"/>
    </row>
    <row r="25" spans="3:15" x14ac:dyDescent="0.2">
      <c r="K25" s="3"/>
    </row>
    <row r="26" spans="3:15" x14ac:dyDescent="0.2">
      <c r="K26" s="3"/>
    </row>
    <row r="27" spans="3:15" x14ac:dyDescent="0.2">
      <c r="C27" s="10" t="s">
        <v>57</v>
      </c>
      <c r="D27" s="10" t="s">
        <v>59</v>
      </c>
      <c r="E27" s="10"/>
      <c r="K27" s="3"/>
      <c r="M27" s="10" t="s">
        <v>57</v>
      </c>
      <c r="N27" s="10" t="s">
        <v>59</v>
      </c>
      <c r="O27" s="10"/>
    </row>
    <row r="28" spans="3:15" x14ac:dyDescent="0.2">
      <c r="C28" t="s">
        <v>76</v>
      </c>
      <c r="K28" s="3"/>
      <c r="M28" t="s">
        <v>76</v>
      </c>
    </row>
    <row r="29" spans="3:15" x14ac:dyDescent="0.2">
      <c r="C29" t="s">
        <v>16</v>
      </c>
      <c r="K29" s="3"/>
      <c r="M29" t="s">
        <v>16</v>
      </c>
    </row>
    <row r="30" spans="3:15" x14ac:dyDescent="0.2">
      <c r="C30" t="s">
        <v>77</v>
      </c>
      <c r="K30" s="3"/>
      <c r="M30" t="s">
        <v>77</v>
      </c>
    </row>
    <row r="31" spans="3:15" x14ac:dyDescent="0.2">
      <c r="C31" t="s">
        <v>30</v>
      </c>
      <c r="K31" s="3"/>
      <c r="M31" t="s">
        <v>30</v>
      </c>
    </row>
    <row r="32" spans="3:15" x14ac:dyDescent="0.2">
      <c r="C32" t="s">
        <v>41</v>
      </c>
      <c r="M32" t="s">
        <v>40</v>
      </c>
    </row>
    <row r="33" spans="3:16" x14ac:dyDescent="0.2">
      <c r="C33" t="s">
        <v>75</v>
      </c>
      <c r="M33" t="s">
        <v>75</v>
      </c>
    </row>
    <row r="34" spans="3:16" x14ac:dyDescent="0.2">
      <c r="C34" t="s">
        <v>6</v>
      </c>
      <c r="M34" t="s">
        <v>6</v>
      </c>
    </row>
    <row r="35" spans="3:16" x14ac:dyDescent="0.2">
      <c r="C35" t="s">
        <v>36</v>
      </c>
      <c r="M35" t="s">
        <v>36</v>
      </c>
    </row>
    <row r="37" spans="3:16" ht="16" thickBot="1" x14ac:dyDescent="0.25"/>
    <row r="38" spans="3:16" ht="16" thickBot="1" x14ac:dyDescent="0.25">
      <c r="O38" s="13" t="s">
        <v>103</v>
      </c>
      <c r="P38" s="15">
        <v>236</v>
      </c>
    </row>
    <row r="39" spans="3:16" x14ac:dyDescent="0.2">
      <c r="F39" s="13" t="s">
        <v>103</v>
      </c>
      <c r="G39" s="15">
        <v>13</v>
      </c>
      <c r="O39" s="16" t="s">
        <v>104</v>
      </c>
      <c r="P39" s="18">
        <v>244</v>
      </c>
    </row>
    <row r="40" spans="3:16" ht="16" thickBot="1" x14ac:dyDescent="0.25">
      <c r="F40" s="16" t="s">
        <v>104</v>
      </c>
      <c r="G40" s="18">
        <v>8</v>
      </c>
      <c r="O40" s="19" t="s">
        <v>105</v>
      </c>
      <c r="P40" s="32">
        <f>(P39-P38)/P38</f>
        <v>3.3898305084745763E-2</v>
      </c>
    </row>
    <row r="41" spans="3:16" ht="16" thickBot="1" x14ac:dyDescent="0.25">
      <c r="F41" s="19" t="s">
        <v>105</v>
      </c>
      <c r="G41" s="32">
        <f>(G40-G39)/G39</f>
        <v>-0.38461538461538464</v>
      </c>
    </row>
    <row r="43" spans="3:16" ht="16" thickBot="1" x14ac:dyDescent="0.25"/>
    <row r="44" spans="3:16" x14ac:dyDescent="0.2">
      <c r="J44" s="13"/>
      <c r="K44" s="14"/>
      <c r="L44" s="14"/>
      <c r="M44" s="15"/>
    </row>
    <row r="45" spans="3:16" x14ac:dyDescent="0.2">
      <c r="J45" s="16"/>
      <c r="K45" s="17" t="s">
        <v>114</v>
      </c>
      <c r="L45" s="17"/>
      <c r="M45" s="18"/>
    </row>
    <row r="46" spans="3:16" x14ac:dyDescent="0.2">
      <c r="J46" s="16"/>
      <c r="K46" s="40" t="s">
        <v>111</v>
      </c>
      <c r="L46" s="41">
        <f>(P40-(G41))/ABS(G41)</f>
        <v>1.0881355932203389</v>
      </c>
      <c r="M46" s="18"/>
    </row>
    <row r="47" spans="3:16" x14ac:dyDescent="0.2">
      <c r="J47" s="16"/>
      <c r="K47" s="17"/>
      <c r="L47" s="17"/>
      <c r="M47" s="18"/>
    </row>
    <row r="48" spans="3:16" x14ac:dyDescent="0.2">
      <c r="J48" s="16"/>
      <c r="K48" s="17"/>
      <c r="L48" s="17"/>
      <c r="M48" s="18"/>
    </row>
    <row r="49" spans="10:13" ht="16" thickBot="1" x14ac:dyDescent="0.25">
      <c r="J49" s="19"/>
      <c r="K49" s="20"/>
      <c r="L49" s="20"/>
      <c r="M49" s="21"/>
    </row>
  </sheetData>
  <mergeCells count="2">
    <mergeCell ref="D3:F3"/>
    <mergeCell ref="M3:O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D1:P49"/>
  <sheetViews>
    <sheetView showGridLines="0" zoomScale="70" zoomScaleNormal="70" workbookViewId="0">
      <selection activeCell="L46" sqref="L46"/>
    </sheetView>
  </sheetViews>
  <sheetFormatPr baseColWidth="10" defaultColWidth="8.83203125" defaultRowHeight="15" x14ac:dyDescent="0.2"/>
  <cols>
    <col min="15" max="15" width="10.1640625" bestFit="1" customWidth="1"/>
  </cols>
  <sheetData>
    <row r="1" spans="4:15" x14ac:dyDescent="0.2">
      <c r="K1" s="3"/>
    </row>
    <row r="2" spans="4:15" x14ac:dyDescent="0.2">
      <c r="D2" s="2" t="s">
        <v>10</v>
      </c>
      <c r="E2" s="2"/>
      <c r="F2" s="4">
        <v>1226</v>
      </c>
      <c r="K2" s="3"/>
      <c r="M2" s="2" t="s">
        <v>10</v>
      </c>
      <c r="N2" s="2"/>
      <c r="O2" s="4">
        <v>22592</v>
      </c>
    </row>
    <row r="3" spans="4:15" ht="28.5" customHeight="1" x14ac:dyDescent="0.2">
      <c r="D3" s="44" t="s">
        <v>0</v>
      </c>
      <c r="E3" s="44"/>
      <c r="F3" s="44"/>
      <c r="K3" s="3"/>
      <c r="M3" s="45" t="s">
        <v>1</v>
      </c>
      <c r="N3" s="45"/>
      <c r="O3" s="45"/>
    </row>
    <row r="4" spans="4:15" x14ac:dyDescent="0.2">
      <c r="K4" s="3"/>
    </row>
    <row r="5" spans="4:15" x14ac:dyDescent="0.2">
      <c r="K5" s="3"/>
    </row>
    <row r="6" spans="4:15" x14ac:dyDescent="0.2">
      <c r="D6" t="s">
        <v>44</v>
      </c>
      <c r="K6" s="3"/>
      <c r="M6" t="s">
        <v>45</v>
      </c>
    </row>
    <row r="7" spans="4:15" x14ac:dyDescent="0.2">
      <c r="D7" t="s">
        <v>30</v>
      </c>
      <c r="K7" s="3"/>
      <c r="M7" t="s">
        <v>30</v>
      </c>
    </row>
    <row r="8" spans="4:15" x14ac:dyDescent="0.2">
      <c r="D8" t="s">
        <v>41</v>
      </c>
      <c r="K8" s="3"/>
      <c r="M8" t="s">
        <v>40</v>
      </c>
    </row>
    <row r="9" spans="4:15" x14ac:dyDescent="0.2">
      <c r="D9" t="s">
        <v>6</v>
      </c>
      <c r="K9" s="3"/>
      <c r="M9" t="s">
        <v>6</v>
      </c>
    </row>
    <row r="10" spans="4:15" x14ac:dyDescent="0.2">
      <c r="D10" t="s">
        <v>7</v>
      </c>
      <c r="K10" s="3"/>
      <c r="M10" t="s">
        <v>7</v>
      </c>
    </row>
    <row r="11" spans="4:15" x14ac:dyDescent="0.2">
      <c r="K11" s="3"/>
    </row>
    <row r="12" spans="4:15" x14ac:dyDescent="0.2">
      <c r="K12" s="3"/>
    </row>
    <row r="13" spans="4:15" x14ac:dyDescent="0.2">
      <c r="D13" s="9" t="s">
        <v>56</v>
      </c>
      <c r="E13" s="9" t="s">
        <v>58</v>
      </c>
      <c r="F13" s="9"/>
      <c r="K13" s="3"/>
      <c r="M13" s="9" t="s">
        <v>56</v>
      </c>
      <c r="N13" s="9" t="s">
        <v>58</v>
      </c>
      <c r="O13" s="9"/>
    </row>
    <row r="14" spans="4:15" x14ac:dyDescent="0.2">
      <c r="D14" t="s">
        <v>78</v>
      </c>
      <c r="K14" s="3"/>
      <c r="M14" t="s">
        <v>78</v>
      </c>
    </row>
    <row r="15" spans="4:15" x14ac:dyDescent="0.2">
      <c r="D15" t="s">
        <v>16</v>
      </c>
      <c r="K15" s="3"/>
      <c r="M15" t="s">
        <v>16</v>
      </c>
    </row>
    <row r="16" spans="4:15" x14ac:dyDescent="0.2">
      <c r="D16" t="s">
        <v>48</v>
      </c>
      <c r="K16" s="3"/>
      <c r="M16" t="s">
        <v>48</v>
      </c>
    </row>
    <row r="17" spans="4:15" x14ac:dyDescent="0.2">
      <c r="D17" t="s">
        <v>30</v>
      </c>
      <c r="K17" s="3"/>
      <c r="M17" t="s">
        <v>30</v>
      </c>
    </row>
    <row r="18" spans="4:15" x14ac:dyDescent="0.2">
      <c r="D18" t="s">
        <v>41</v>
      </c>
      <c r="K18" s="3"/>
      <c r="M18" t="s">
        <v>40</v>
      </c>
    </row>
    <row r="19" spans="4:15" x14ac:dyDescent="0.2">
      <c r="D19" t="s">
        <v>74</v>
      </c>
      <c r="K19" s="3"/>
      <c r="M19" t="s">
        <v>74</v>
      </c>
    </row>
    <row r="20" spans="4:15" x14ac:dyDescent="0.2">
      <c r="D20" t="s">
        <v>6</v>
      </c>
      <c r="K20" s="3"/>
      <c r="M20" t="s">
        <v>6</v>
      </c>
    </row>
    <row r="21" spans="4:15" x14ac:dyDescent="0.2">
      <c r="D21" t="s">
        <v>36</v>
      </c>
      <c r="K21" s="3"/>
      <c r="M21" t="s">
        <v>36</v>
      </c>
    </row>
    <row r="22" spans="4:15" x14ac:dyDescent="0.2">
      <c r="K22" s="3"/>
    </row>
    <row r="23" spans="4:15" x14ac:dyDescent="0.2">
      <c r="D23" s="10" t="s">
        <v>57</v>
      </c>
      <c r="E23" s="10" t="s">
        <v>59</v>
      </c>
      <c r="F23" s="10"/>
      <c r="K23" s="3"/>
      <c r="M23" s="10" t="s">
        <v>57</v>
      </c>
      <c r="N23" s="10" t="s">
        <v>59</v>
      </c>
      <c r="O23" s="10"/>
    </row>
    <row r="24" spans="4:15" x14ac:dyDescent="0.2">
      <c r="D24" t="s">
        <v>78</v>
      </c>
      <c r="K24" s="3"/>
      <c r="M24" t="s">
        <v>78</v>
      </c>
    </row>
    <row r="25" spans="4:15" x14ac:dyDescent="0.2">
      <c r="D25" t="s">
        <v>16</v>
      </c>
      <c r="K25" s="3"/>
      <c r="M25" t="s">
        <v>16</v>
      </c>
    </row>
    <row r="26" spans="4:15" x14ac:dyDescent="0.2">
      <c r="D26" t="s">
        <v>48</v>
      </c>
      <c r="K26" s="3"/>
      <c r="M26" t="s">
        <v>48</v>
      </c>
    </row>
    <row r="27" spans="4:15" x14ac:dyDescent="0.2">
      <c r="D27" t="s">
        <v>30</v>
      </c>
      <c r="K27" s="3"/>
      <c r="M27" t="s">
        <v>30</v>
      </c>
    </row>
    <row r="28" spans="4:15" x14ac:dyDescent="0.2">
      <c r="D28" t="s">
        <v>41</v>
      </c>
      <c r="K28" s="3"/>
      <c r="M28" t="s">
        <v>40</v>
      </c>
    </row>
    <row r="29" spans="4:15" x14ac:dyDescent="0.2">
      <c r="D29" t="s">
        <v>75</v>
      </c>
      <c r="K29" s="3"/>
      <c r="M29" t="s">
        <v>75</v>
      </c>
    </row>
    <row r="30" spans="4:15" x14ac:dyDescent="0.2">
      <c r="D30" t="s">
        <v>6</v>
      </c>
      <c r="K30" s="3"/>
      <c r="M30" t="s">
        <v>6</v>
      </c>
    </row>
    <row r="31" spans="4:15" x14ac:dyDescent="0.2">
      <c r="D31" t="s">
        <v>36</v>
      </c>
      <c r="K31" s="3"/>
      <c r="M31" t="s">
        <v>36</v>
      </c>
    </row>
    <row r="35" spans="7:16" ht="16" thickBot="1" x14ac:dyDescent="0.25"/>
    <row r="36" spans="7:16" x14ac:dyDescent="0.2">
      <c r="G36" s="13" t="s">
        <v>103</v>
      </c>
      <c r="H36" s="15">
        <v>8</v>
      </c>
      <c r="O36" s="13" t="s">
        <v>103</v>
      </c>
      <c r="P36" s="15">
        <v>165</v>
      </c>
    </row>
    <row r="37" spans="7:16" x14ac:dyDescent="0.2">
      <c r="G37" s="16" t="s">
        <v>104</v>
      </c>
      <c r="H37" s="18">
        <v>7</v>
      </c>
      <c r="O37" s="16" t="s">
        <v>104</v>
      </c>
      <c r="P37" s="18">
        <v>172</v>
      </c>
    </row>
    <row r="38" spans="7:16" ht="16" thickBot="1" x14ac:dyDescent="0.25">
      <c r="G38" s="19" t="s">
        <v>105</v>
      </c>
      <c r="H38" s="32">
        <f>(H37-H36)/H36</f>
        <v>-0.125</v>
      </c>
      <c r="O38" s="19" t="s">
        <v>105</v>
      </c>
      <c r="P38" s="32">
        <f>(P37-P36)/P36</f>
        <v>4.2424242424242427E-2</v>
      </c>
    </row>
    <row r="43" spans="7:16" ht="16" thickBot="1" x14ac:dyDescent="0.25"/>
    <row r="44" spans="7:16" x14ac:dyDescent="0.2">
      <c r="J44" s="13"/>
      <c r="K44" s="14"/>
      <c r="L44" s="14"/>
      <c r="M44" s="15"/>
    </row>
    <row r="45" spans="7:16" x14ac:dyDescent="0.2">
      <c r="J45" s="16"/>
      <c r="K45" s="17" t="s">
        <v>114</v>
      </c>
      <c r="L45" s="17"/>
      <c r="M45" s="18"/>
    </row>
    <row r="46" spans="7:16" x14ac:dyDescent="0.2">
      <c r="J46" s="16"/>
      <c r="K46" s="40" t="s">
        <v>111</v>
      </c>
      <c r="L46" s="41">
        <f>(P38-(H38))/ABS(H38)</f>
        <v>1.3393939393939394</v>
      </c>
      <c r="M46" s="18"/>
    </row>
    <row r="47" spans="7:16" x14ac:dyDescent="0.2">
      <c r="J47" s="16"/>
      <c r="K47" s="17"/>
      <c r="L47" s="17"/>
      <c r="M47" s="18"/>
    </row>
    <row r="48" spans="7:16" x14ac:dyDescent="0.2">
      <c r="J48" s="16"/>
      <c r="K48" s="17"/>
      <c r="L48" s="17"/>
      <c r="M48" s="18"/>
    </row>
    <row r="49" spans="10:13" ht="16" thickBot="1" x14ac:dyDescent="0.25">
      <c r="J49" s="19"/>
      <c r="K49" s="20"/>
      <c r="L49" s="20"/>
      <c r="M49" s="21"/>
    </row>
  </sheetData>
  <mergeCells count="2">
    <mergeCell ref="D3:F3"/>
    <mergeCell ref="M3:O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B1:R88"/>
  <sheetViews>
    <sheetView showGridLines="0" topLeftCell="A47" zoomScale="85" zoomScaleNormal="85" workbookViewId="0">
      <selection activeCell="L46" sqref="L46"/>
    </sheetView>
  </sheetViews>
  <sheetFormatPr baseColWidth="10" defaultColWidth="8.83203125" defaultRowHeight="15" x14ac:dyDescent="0.2"/>
  <cols>
    <col min="16" max="16" width="10.1640625" bestFit="1" customWidth="1"/>
  </cols>
  <sheetData>
    <row r="1" spans="2:16" x14ac:dyDescent="0.2">
      <c r="L1" s="3"/>
    </row>
    <row r="2" spans="2:16" x14ac:dyDescent="0.2">
      <c r="D2" s="2" t="s">
        <v>10</v>
      </c>
      <c r="E2" s="2"/>
      <c r="F2" s="4">
        <v>1226</v>
      </c>
      <c r="L2" s="3"/>
      <c r="N2" s="2" t="s">
        <v>10</v>
      </c>
      <c r="O2" s="2"/>
      <c r="P2" s="4">
        <v>22592</v>
      </c>
    </row>
    <row r="3" spans="2:16" ht="28.5" customHeight="1" x14ac:dyDescent="0.2">
      <c r="D3" s="44" t="s">
        <v>0</v>
      </c>
      <c r="E3" s="44"/>
      <c r="F3" s="44"/>
      <c r="L3" s="3"/>
      <c r="N3" s="45" t="s">
        <v>1</v>
      </c>
      <c r="O3" s="45"/>
      <c r="P3" s="45"/>
    </row>
    <row r="4" spans="2:16" x14ac:dyDescent="0.2">
      <c r="L4" s="3"/>
    </row>
    <row r="5" spans="2:16" x14ac:dyDescent="0.2">
      <c r="L5" s="3"/>
    </row>
    <row r="6" spans="2:16" x14ac:dyDescent="0.2">
      <c r="B6" t="s">
        <v>46</v>
      </c>
      <c r="L6" s="3"/>
      <c r="N6" t="s">
        <v>49</v>
      </c>
    </row>
    <row r="7" spans="2:16" x14ac:dyDescent="0.2">
      <c r="B7" t="s">
        <v>31</v>
      </c>
      <c r="L7" s="3"/>
      <c r="N7" t="s">
        <v>31</v>
      </c>
    </row>
    <row r="8" spans="2:16" x14ac:dyDescent="0.2">
      <c r="B8" t="s">
        <v>47</v>
      </c>
      <c r="L8" s="3"/>
      <c r="N8" t="s">
        <v>47</v>
      </c>
    </row>
    <row r="9" spans="2:16" x14ac:dyDescent="0.2">
      <c r="B9" t="s">
        <v>3</v>
      </c>
      <c r="L9" s="3"/>
      <c r="N9" t="s">
        <v>3</v>
      </c>
    </row>
    <row r="10" spans="2:16" x14ac:dyDescent="0.2">
      <c r="B10" t="s">
        <v>4</v>
      </c>
      <c r="L10" s="3"/>
      <c r="N10" t="s">
        <v>4</v>
      </c>
    </row>
    <row r="11" spans="2:16" x14ac:dyDescent="0.2">
      <c r="B11" t="s">
        <v>5</v>
      </c>
      <c r="L11" s="3"/>
      <c r="N11" t="s">
        <v>9</v>
      </c>
    </row>
    <row r="12" spans="2:16" x14ac:dyDescent="0.2">
      <c r="B12" t="s">
        <v>32</v>
      </c>
      <c r="L12" s="3"/>
      <c r="N12" t="s">
        <v>32</v>
      </c>
    </row>
    <row r="13" spans="2:16" x14ac:dyDescent="0.2">
      <c r="B13" t="s">
        <v>22</v>
      </c>
      <c r="L13" s="3"/>
      <c r="N13" t="s">
        <v>22</v>
      </c>
    </row>
    <row r="14" spans="2:16" x14ac:dyDescent="0.2">
      <c r="B14" t="s">
        <v>48</v>
      </c>
      <c r="L14" s="3"/>
      <c r="N14" t="s">
        <v>48</v>
      </c>
    </row>
    <row r="15" spans="2:16" x14ac:dyDescent="0.2">
      <c r="B15" t="s">
        <v>30</v>
      </c>
      <c r="L15" s="3"/>
      <c r="N15" t="s">
        <v>30</v>
      </c>
    </row>
    <row r="16" spans="2:16" x14ac:dyDescent="0.2">
      <c r="B16" t="s">
        <v>41</v>
      </c>
      <c r="L16" s="3"/>
      <c r="N16" t="s">
        <v>40</v>
      </c>
    </row>
    <row r="17" spans="2:16" x14ac:dyDescent="0.2">
      <c r="B17" t="s">
        <v>33</v>
      </c>
      <c r="L17" s="3"/>
      <c r="N17" t="s">
        <v>33</v>
      </c>
    </row>
    <row r="18" spans="2:16" x14ac:dyDescent="0.2">
      <c r="B18" t="s">
        <v>34</v>
      </c>
      <c r="L18" s="3"/>
      <c r="N18" t="s">
        <v>34</v>
      </c>
    </row>
    <row r="19" spans="2:16" x14ac:dyDescent="0.2">
      <c r="B19" t="s">
        <v>35</v>
      </c>
      <c r="L19" s="3"/>
      <c r="N19" t="s">
        <v>35</v>
      </c>
    </row>
    <row r="20" spans="2:16" x14ac:dyDescent="0.2">
      <c r="L20" s="3"/>
    </row>
    <row r="21" spans="2:16" x14ac:dyDescent="0.2">
      <c r="L21" s="3"/>
    </row>
    <row r="22" spans="2:16" x14ac:dyDescent="0.2">
      <c r="B22" s="9" t="s">
        <v>56</v>
      </c>
      <c r="C22" s="9" t="s">
        <v>58</v>
      </c>
      <c r="D22" s="9"/>
      <c r="L22" s="3"/>
      <c r="N22" s="9" t="s">
        <v>56</v>
      </c>
      <c r="O22" s="9" t="s">
        <v>58</v>
      </c>
      <c r="P22" s="9"/>
    </row>
    <row r="23" spans="2:16" x14ac:dyDescent="0.2">
      <c r="B23" t="s">
        <v>79</v>
      </c>
      <c r="L23" s="3"/>
      <c r="N23" t="s">
        <v>79</v>
      </c>
    </row>
    <row r="24" spans="2:16" x14ac:dyDescent="0.2">
      <c r="B24" t="s">
        <v>66</v>
      </c>
      <c r="L24" s="3"/>
      <c r="N24" t="s">
        <v>66</v>
      </c>
    </row>
    <row r="25" spans="2:16" x14ac:dyDescent="0.2">
      <c r="B25" t="s">
        <v>80</v>
      </c>
      <c r="L25" s="3"/>
      <c r="N25" t="s">
        <v>80</v>
      </c>
    </row>
    <row r="26" spans="2:16" x14ac:dyDescent="0.2">
      <c r="C26" t="s">
        <v>31</v>
      </c>
      <c r="L26" s="3"/>
      <c r="O26" t="s">
        <v>31</v>
      </c>
    </row>
    <row r="27" spans="2:16" x14ac:dyDescent="0.2">
      <c r="C27" t="s">
        <v>47</v>
      </c>
      <c r="L27" s="3"/>
      <c r="O27" t="s">
        <v>47</v>
      </c>
    </row>
    <row r="28" spans="2:16" x14ac:dyDescent="0.2">
      <c r="C28" t="s">
        <v>3</v>
      </c>
      <c r="L28" s="3"/>
      <c r="O28" t="s">
        <v>3</v>
      </c>
    </row>
    <row r="29" spans="2:16" x14ac:dyDescent="0.2">
      <c r="C29" t="s">
        <v>4</v>
      </c>
      <c r="L29" s="3"/>
      <c r="O29" t="s">
        <v>4</v>
      </c>
    </row>
    <row r="30" spans="2:16" x14ac:dyDescent="0.2">
      <c r="C30" t="s">
        <v>5</v>
      </c>
      <c r="L30" s="3"/>
      <c r="O30" t="s">
        <v>9</v>
      </c>
    </row>
    <row r="31" spans="2:16" x14ac:dyDescent="0.2">
      <c r="C31" t="s">
        <v>61</v>
      </c>
      <c r="L31" s="3"/>
      <c r="O31" t="s">
        <v>61</v>
      </c>
    </row>
    <row r="32" spans="2:16" x14ac:dyDescent="0.2">
      <c r="C32" t="s">
        <v>63</v>
      </c>
      <c r="L32" s="3"/>
      <c r="O32" t="s">
        <v>63</v>
      </c>
    </row>
    <row r="33" spans="2:16" x14ac:dyDescent="0.2">
      <c r="C33" t="s">
        <v>32</v>
      </c>
      <c r="L33" s="3"/>
      <c r="O33" t="s">
        <v>32</v>
      </c>
    </row>
    <row r="34" spans="2:16" x14ac:dyDescent="0.2">
      <c r="B34" t="s">
        <v>22</v>
      </c>
      <c r="L34" s="3"/>
      <c r="N34" t="s">
        <v>22</v>
      </c>
    </row>
    <row r="35" spans="2:16" x14ac:dyDescent="0.2">
      <c r="C35" t="s">
        <v>48</v>
      </c>
      <c r="L35" s="3"/>
      <c r="O35" t="s">
        <v>48</v>
      </c>
    </row>
    <row r="36" spans="2:16" x14ac:dyDescent="0.2">
      <c r="C36" t="s">
        <v>30</v>
      </c>
      <c r="L36" s="3"/>
      <c r="O36" t="s">
        <v>30</v>
      </c>
    </row>
    <row r="37" spans="2:16" x14ac:dyDescent="0.2">
      <c r="C37" t="s">
        <v>41</v>
      </c>
      <c r="L37" s="3"/>
      <c r="O37" t="s">
        <v>40</v>
      </c>
    </row>
    <row r="38" spans="2:16" x14ac:dyDescent="0.2">
      <c r="C38" t="s">
        <v>74</v>
      </c>
      <c r="L38" s="3"/>
      <c r="O38" t="s">
        <v>74</v>
      </c>
    </row>
    <row r="39" spans="2:16" x14ac:dyDescent="0.2">
      <c r="C39" t="s">
        <v>33</v>
      </c>
      <c r="L39" s="3"/>
      <c r="O39" t="s">
        <v>33</v>
      </c>
    </row>
    <row r="40" spans="2:16" x14ac:dyDescent="0.2">
      <c r="C40" t="s">
        <v>34</v>
      </c>
      <c r="L40" s="3"/>
      <c r="O40" t="s">
        <v>34</v>
      </c>
    </row>
    <row r="41" spans="2:16" x14ac:dyDescent="0.2">
      <c r="B41" t="s">
        <v>81</v>
      </c>
      <c r="L41" s="3"/>
      <c r="N41" t="s">
        <v>81</v>
      </c>
    </row>
    <row r="42" spans="2:16" x14ac:dyDescent="0.2">
      <c r="L42" s="3"/>
    </row>
    <row r="43" spans="2:16" x14ac:dyDescent="0.2">
      <c r="L43" s="3"/>
    </row>
    <row r="44" spans="2:16" x14ac:dyDescent="0.2">
      <c r="L44" s="3"/>
    </row>
    <row r="45" spans="2:16" x14ac:dyDescent="0.2">
      <c r="L45" s="3"/>
    </row>
    <row r="46" spans="2:16" x14ac:dyDescent="0.2">
      <c r="L46" s="3"/>
    </row>
    <row r="48" spans="2:16" x14ac:dyDescent="0.2">
      <c r="B48" s="10" t="s">
        <v>57</v>
      </c>
      <c r="C48" s="10" t="s">
        <v>59</v>
      </c>
      <c r="D48" s="10"/>
      <c r="N48" s="10" t="s">
        <v>57</v>
      </c>
      <c r="O48" s="10" t="s">
        <v>59</v>
      </c>
      <c r="P48" s="10"/>
    </row>
    <row r="49" spans="2:15" x14ac:dyDescent="0.2">
      <c r="B49" t="s">
        <v>79</v>
      </c>
      <c r="N49" t="s">
        <v>79</v>
      </c>
    </row>
    <row r="50" spans="2:15" x14ac:dyDescent="0.2">
      <c r="B50" t="s">
        <v>66</v>
      </c>
      <c r="N50" t="s">
        <v>66</v>
      </c>
    </row>
    <row r="51" spans="2:15" x14ac:dyDescent="0.2">
      <c r="B51" t="s">
        <v>80</v>
      </c>
      <c r="N51" t="s">
        <v>80</v>
      </c>
    </row>
    <row r="52" spans="2:15" x14ac:dyDescent="0.2">
      <c r="C52" t="s">
        <v>31</v>
      </c>
      <c r="O52" t="s">
        <v>31</v>
      </c>
    </row>
    <row r="53" spans="2:15" x14ac:dyDescent="0.2">
      <c r="C53" t="s">
        <v>47</v>
      </c>
      <c r="O53" t="s">
        <v>47</v>
      </c>
    </row>
    <row r="54" spans="2:15" x14ac:dyDescent="0.2">
      <c r="C54" t="s">
        <v>3</v>
      </c>
      <c r="O54" t="s">
        <v>3</v>
      </c>
    </row>
    <row r="55" spans="2:15" x14ac:dyDescent="0.2">
      <c r="C55" t="s">
        <v>4</v>
      </c>
      <c r="O55" t="s">
        <v>4</v>
      </c>
    </row>
    <row r="56" spans="2:15" x14ac:dyDescent="0.2">
      <c r="C56" t="s">
        <v>5</v>
      </c>
      <c r="O56" t="s">
        <v>9</v>
      </c>
    </row>
    <row r="57" spans="2:15" x14ac:dyDescent="0.2">
      <c r="C57" t="s">
        <v>64</v>
      </c>
      <c r="O57" t="s">
        <v>64</v>
      </c>
    </row>
    <row r="58" spans="2:15" x14ac:dyDescent="0.2">
      <c r="C58" t="s">
        <v>63</v>
      </c>
      <c r="O58" t="s">
        <v>63</v>
      </c>
    </row>
    <row r="59" spans="2:15" x14ac:dyDescent="0.2">
      <c r="C59" t="s">
        <v>32</v>
      </c>
      <c r="O59" t="s">
        <v>32</v>
      </c>
    </row>
    <row r="60" spans="2:15" x14ac:dyDescent="0.2">
      <c r="B60" t="s">
        <v>22</v>
      </c>
      <c r="N60" t="s">
        <v>22</v>
      </c>
    </row>
    <row r="61" spans="2:15" x14ac:dyDescent="0.2">
      <c r="C61" t="s">
        <v>48</v>
      </c>
      <c r="O61" t="s">
        <v>48</v>
      </c>
    </row>
    <row r="62" spans="2:15" x14ac:dyDescent="0.2">
      <c r="C62" t="s">
        <v>30</v>
      </c>
      <c r="O62" t="s">
        <v>30</v>
      </c>
    </row>
    <row r="63" spans="2:15" x14ac:dyDescent="0.2">
      <c r="C63" t="s">
        <v>41</v>
      </c>
      <c r="O63" t="s">
        <v>40</v>
      </c>
    </row>
    <row r="64" spans="2:15" x14ac:dyDescent="0.2">
      <c r="C64" t="s">
        <v>75</v>
      </c>
      <c r="O64" t="s">
        <v>75</v>
      </c>
    </row>
    <row r="65" spans="2:18" x14ac:dyDescent="0.2">
      <c r="C65" t="s">
        <v>33</v>
      </c>
      <c r="O65" t="s">
        <v>33</v>
      </c>
    </row>
    <row r="66" spans="2:18" x14ac:dyDescent="0.2">
      <c r="C66" t="s">
        <v>34</v>
      </c>
      <c r="O66" t="s">
        <v>34</v>
      </c>
    </row>
    <row r="67" spans="2:18" x14ac:dyDescent="0.2">
      <c r="B67" t="s">
        <v>81</v>
      </c>
      <c r="N67" t="s">
        <v>81</v>
      </c>
    </row>
    <row r="72" spans="2:18" ht="16" thickBot="1" x14ac:dyDescent="0.25"/>
    <row r="73" spans="2:18" x14ac:dyDescent="0.2">
      <c r="Q73" s="13" t="s">
        <v>103</v>
      </c>
      <c r="R73" s="42">
        <v>2.4760875931221</v>
      </c>
    </row>
    <row r="74" spans="2:18" ht="16" thickBot="1" x14ac:dyDescent="0.25">
      <c r="Q74" s="16" t="s">
        <v>104</v>
      </c>
      <c r="R74" s="43">
        <v>2.6042347415763998</v>
      </c>
    </row>
    <row r="75" spans="2:18" ht="16" thickBot="1" x14ac:dyDescent="0.25">
      <c r="E75" s="13" t="s">
        <v>103</v>
      </c>
      <c r="F75" s="42">
        <v>2.3009320436413998</v>
      </c>
      <c r="Q75" s="19" t="s">
        <v>105</v>
      </c>
      <c r="R75" s="32">
        <f>(R74-R73)/R73</f>
        <v>5.1753883348173053E-2</v>
      </c>
    </row>
    <row r="76" spans="2:18" x14ac:dyDescent="0.2">
      <c r="E76" s="16" t="s">
        <v>104</v>
      </c>
      <c r="F76" s="43">
        <v>2.0052172826549999</v>
      </c>
    </row>
    <row r="77" spans="2:18" ht="16" thickBot="1" x14ac:dyDescent="0.25">
      <c r="E77" s="19" t="s">
        <v>105</v>
      </c>
      <c r="F77" s="32">
        <f>(F76-F75)/F75</f>
        <v>-0.12851955441430979</v>
      </c>
    </row>
    <row r="82" spans="11:14" ht="16" thickBot="1" x14ac:dyDescent="0.25"/>
    <row r="83" spans="11:14" x14ac:dyDescent="0.2">
      <c r="K83" s="13"/>
      <c r="L83" s="14"/>
      <c r="M83" s="14"/>
      <c r="N83" s="15"/>
    </row>
    <row r="84" spans="11:14" x14ac:dyDescent="0.2">
      <c r="K84" s="16"/>
      <c r="L84" s="17" t="s">
        <v>114</v>
      </c>
      <c r="M84" s="17"/>
      <c r="N84" s="18"/>
    </row>
    <row r="85" spans="11:14" x14ac:dyDescent="0.2">
      <c r="K85" s="16"/>
      <c r="L85" s="40" t="s">
        <v>111</v>
      </c>
      <c r="M85" s="41">
        <f>(R75-(F77))/ABS(F77)</f>
        <v>1.4026926764882295</v>
      </c>
      <c r="N85" s="18"/>
    </row>
    <row r="86" spans="11:14" x14ac:dyDescent="0.2">
      <c r="K86" s="16"/>
      <c r="L86" s="17"/>
      <c r="M86" s="17"/>
      <c r="N86" s="18"/>
    </row>
    <row r="87" spans="11:14" x14ac:dyDescent="0.2">
      <c r="K87" s="16"/>
      <c r="L87" s="17"/>
      <c r="M87" s="17"/>
      <c r="N87" s="18"/>
    </row>
    <row r="88" spans="11:14" ht="16" thickBot="1" x14ac:dyDescent="0.25">
      <c r="K88" s="19"/>
      <c r="L88" s="20"/>
      <c r="M88" s="20"/>
      <c r="N88" s="21"/>
    </row>
  </sheetData>
  <mergeCells count="2">
    <mergeCell ref="D3:F3"/>
    <mergeCell ref="N3:P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DAU</vt:lpstr>
      <vt:lpstr>AVERAGE SESSIONS</vt:lpstr>
      <vt:lpstr>AVERAGE SESSION LENGTH</vt:lpstr>
      <vt:lpstr>DOD</vt:lpstr>
      <vt:lpstr>CHURN</vt:lpstr>
      <vt:lpstr>REVENUE</vt:lpstr>
      <vt:lpstr>TRANSACTIONS</vt:lpstr>
      <vt:lpstr>PAYERS</vt:lpstr>
      <vt:lpstr>PPU</vt:lpstr>
      <vt:lpstr>ARPDAU</vt:lpstr>
      <vt:lpstr>ARPPU</vt:lpstr>
    </vt:vector>
  </TitlesOfParts>
  <Company>Weizmann Institute of Sceince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Arkin</dc:creator>
  <cp:lastModifiedBy>Arkin Daniel</cp:lastModifiedBy>
  <dcterms:created xsi:type="dcterms:W3CDTF">2019-08-19T11:59:30Z</dcterms:created>
  <dcterms:modified xsi:type="dcterms:W3CDTF">2019-08-29T20:07:31Z</dcterms:modified>
</cp:coreProperties>
</file>