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ccl\Desktop\Blueprint Earth\"/>
    </mc:Choice>
  </mc:AlternateContent>
  <xr:revisionPtr revIDLastSave="0" documentId="13_ncr:1_{9951933B-59DF-43C7-A283-021A072F7238}" xr6:coauthVersionLast="45" xr6:coauthVersionMax="45" xr10:uidLastSave="{00000000-0000-0000-0000-000000000000}"/>
  <bookViews>
    <workbookView xWindow="28680" yWindow="-120" windowWidth="29040" windowHeight="16440" xr2:uid="{3597EFB2-AC5A-402E-8A90-23F923FE1AA4}"/>
  </bookViews>
  <sheets>
    <sheet name="OBS" sheetId="1" r:id="rId1"/>
    <sheet name="Vegetation_DICTIONARY" sheetId="2" r:id="rId2"/>
    <sheet name="Sheet3" sheetId="3" r:id="rId3"/>
  </sheets>
  <definedNames>
    <definedName name="_xlnm._FilterDatabase" localSheetId="0" hidden="1">OBS!$A:$U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26" i="1" l="1"/>
  <c r="O326" i="1"/>
  <c r="B1" i="3" l="1"/>
  <c r="P988" i="1"/>
  <c r="O988" i="1"/>
  <c r="P987" i="1"/>
  <c r="O987" i="1"/>
  <c r="P986" i="1"/>
  <c r="O986" i="1"/>
  <c r="P985" i="1"/>
  <c r="O985" i="1"/>
  <c r="P984" i="1"/>
  <c r="O984" i="1"/>
  <c r="P983" i="1"/>
  <c r="O983" i="1"/>
  <c r="P982" i="1"/>
  <c r="O982" i="1"/>
  <c r="P981" i="1"/>
  <c r="O981" i="1"/>
  <c r="P980" i="1"/>
  <c r="O980" i="1"/>
  <c r="P979" i="1"/>
  <c r="O979" i="1"/>
  <c r="P978" i="1"/>
  <c r="O978" i="1"/>
  <c r="P977" i="1"/>
  <c r="O977" i="1"/>
  <c r="P976" i="1"/>
  <c r="O976" i="1"/>
  <c r="P975" i="1"/>
  <c r="O975" i="1"/>
  <c r="P974" i="1"/>
  <c r="O974" i="1"/>
  <c r="P973" i="1"/>
  <c r="O973" i="1"/>
  <c r="P972" i="1"/>
  <c r="O972" i="1"/>
  <c r="P971" i="1"/>
  <c r="O971" i="1"/>
  <c r="P970" i="1"/>
  <c r="O970" i="1"/>
  <c r="P969" i="1"/>
  <c r="O969" i="1"/>
  <c r="P968" i="1"/>
  <c r="O968" i="1"/>
  <c r="P967" i="1"/>
  <c r="O967" i="1"/>
  <c r="P966" i="1"/>
  <c r="O966" i="1"/>
  <c r="P965" i="1"/>
  <c r="O965" i="1"/>
  <c r="P964" i="1"/>
  <c r="O964" i="1"/>
  <c r="P963" i="1"/>
  <c r="O963" i="1"/>
  <c r="P962" i="1"/>
  <c r="O962" i="1"/>
  <c r="P961" i="1"/>
  <c r="O961" i="1"/>
  <c r="P960" i="1"/>
  <c r="O960" i="1"/>
  <c r="P959" i="1"/>
  <c r="O959" i="1"/>
  <c r="P958" i="1"/>
  <c r="O958" i="1"/>
  <c r="P957" i="1"/>
  <c r="O957" i="1"/>
  <c r="P956" i="1"/>
  <c r="O956" i="1"/>
  <c r="P955" i="1"/>
  <c r="O955" i="1"/>
  <c r="P954" i="1"/>
  <c r="O954" i="1"/>
  <c r="P953" i="1"/>
  <c r="O953" i="1"/>
  <c r="P952" i="1"/>
  <c r="O952" i="1"/>
  <c r="P951" i="1"/>
  <c r="O951" i="1"/>
  <c r="P950" i="1"/>
  <c r="O950" i="1"/>
  <c r="P949" i="1"/>
  <c r="O949" i="1"/>
  <c r="P948" i="1"/>
  <c r="O948" i="1"/>
  <c r="P947" i="1"/>
  <c r="O947" i="1"/>
  <c r="P946" i="1"/>
  <c r="O946" i="1"/>
  <c r="P945" i="1"/>
  <c r="O945" i="1"/>
  <c r="P944" i="1"/>
  <c r="O944" i="1"/>
  <c r="P943" i="1"/>
  <c r="O943" i="1"/>
  <c r="P942" i="1"/>
  <c r="O942" i="1"/>
  <c r="P941" i="1"/>
  <c r="O941" i="1"/>
  <c r="P940" i="1"/>
  <c r="O940" i="1"/>
  <c r="P939" i="1"/>
  <c r="O939" i="1"/>
  <c r="P938" i="1"/>
  <c r="O938" i="1"/>
  <c r="P937" i="1"/>
  <c r="O937" i="1"/>
  <c r="P936" i="1"/>
  <c r="O936" i="1"/>
  <c r="P935" i="1"/>
  <c r="O935" i="1"/>
  <c r="P934" i="1"/>
  <c r="O934" i="1"/>
  <c r="P933" i="1"/>
  <c r="O933" i="1"/>
  <c r="P932" i="1"/>
  <c r="O932" i="1"/>
  <c r="P931" i="1"/>
  <c r="O931" i="1"/>
  <c r="P930" i="1"/>
  <c r="O930" i="1"/>
  <c r="P929" i="1"/>
  <c r="O929" i="1"/>
  <c r="P928" i="1"/>
  <c r="O928" i="1"/>
  <c r="P927" i="1"/>
  <c r="O927" i="1"/>
  <c r="P926" i="1"/>
  <c r="O926" i="1"/>
  <c r="P925" i="1"/>
  <c r="O925" i="1"/>
  <c r="P924" i="1"/>
  <c r="O924" i="1"/>
  <c r="P923" i="1"/>
  <c r="O923" i="1"/>
  <c r="P922" i="1"/>
  <c r="O922" i="1"/>
  <c r="P921" i="1"/>
  <c r="O921" i="1"/>
  <c r="P920" i="1"/>
  <c r="O920" i="1"/>
  <c r="P919" i="1"/>
  <c r="O919" i="1"/>
  <c r="P918" i="1"/>
  <c r="O918" i="1"/>
  <c r="P917" i="1"/>
  <c r="O917" i="1"/>
  <c r="P916" i="1"/>
  <c r="O916" i="1"/>
  <c r="P915" i="1"/>
  <c r="O915" i="1"/>
  <c r="P914" i="1"/>
  <c r="O914" i="1"/>
  <c r="P913" i="1"/>
  <c r="O913" i="1"/>
  <c r="P912" i="1"/>
  <c r="O912" i="1"/>
  <c r="P911" i="1"/>
  <c r="O911" i="1"/>
  <c r="P910" i="1"/>
  <c r="O910" i="1"/>
  <c r="P909" i="1"/>
  <c r="O909" i="1"/>
  <c r="P908" i="1"/>
  <c r="O908" i="1"/>
  <c r="P907" i="1"/>
  <c r="O907" i="1"/>
  <c r="P906" i="1"/>
  <c r="O906" i="1"/>
  <c r="P905" i="1"/>
  <c r="O905" i="1"/>
  <c r="P904" i="1"/>
  <c r="O904" i="1"/>
  <c r="P903" i="1"/>
  <c r="O903" i="1"/>
  <c r="P902" i="1"/>
  <c r="O902" i="1"/>
  <c r="P901" i="1"/>
  <c r="O901" i="1"/>
  <c r="P900" i="1"/>
  <c r="O900" i="1"/>
  <c r="P899" i="1"/>
  <c r="O899" i="1"/>
  <c r="P898" i="1"/>
  <c r="O898" i="1"/>
  <c r="P897" i="1"/>
  <c r="O897" i="1"/>
  <c r="P896" i="1"/>
  <c r="O896" i="1"/>
  <c r="P895" i="1"/>
  <c r="O895" i="1"/>
  <c r="P894" i="1"/>
  <c r="O894" i="1"/>
  <c r="P893" i="1"/>
  <c r="O893" i="1"/>
  <c r="P892" i="1"/>
  <c r="O892" i="1"/>
  <c r="P891" i="1"/>
  <c r="O891" i="1"/>
  <c r="P890" i="1"/>
  <c r="O890" i="1"/>
  <c r="P889" i="1"/>
  <c r="O889" i="1"/>
  <c r="P888" i="1"/>
  <c r="O888" i="1"/>
  <c r="P887" i="1"/>
  <c r="O887" i="1"/>
  <c r="P886" i="1"/>
  <c r="O886" i="1"/>
  <c r="P885" i="1"/>
  <c r="O885" i="1"/>
  <c r="P884" i="1"/>
  <c r="O884" i="1"/>
  <c r="P883" i="1"/>
  <c r="O883" i="1"/>
  <c r="P882" i="1"/>
  <c r="O882" i="1"/>
  <c r="P881" i="1"/>
  <c r="O881" i="1"/>
  <c r="P880" i="1"/>
  <c r="O880" i="1"/>
  <c r="P879" i="1"/>
  <c r="O879" i="1"/>
  <c r="P878" i="1"/>
  <c r="O878" i="1"/>
  <c r="P877" i="1"/>
  <c r="O877" i="1"/>
  <c r="P876" i="1"/>
  <c r="O876" i="1"/>
  <c r="P875" i="1"/>
  <c r="O875" i="1"/>
  <c r="P874" i="1"/>
  <c r="O874" i="1"/>
  <c r="P873" i="1"/>
  <c r="O873" i="1"/>
  <c r="P872" i="1"/>
  <c r="O872" i="1"/>
  <c r="P871" i="1"/>
  <c r="O871" i="1"/>
  <c r="P870" i="1"/>
  <c r="O870" i="1"/>
  <c r="P869" i="1"/>
  <c r="O869" i="1"/>
  <c r="P868" i="1"/>
  <c r="O868" i="1"/>
  <c r="P867" i="1"/>
  <c r="O867" i="1"/>
  <c r="P866" i="1"/>
  <c r="O866" i="1"/>
  <c r="P865" i="1"/>
  <c r="O865" i="1"/>
  <c r="P864" i="1"/>
  <c r="O864" i="1"/>
  <c r="P863" i="1"/>
  <c r="O863" i="1"/>
  <c r="P862" i="1"/>
  <c r="O862" i="1"/>
  <c r="P861" i="1"/>
  <c r="O861" i="1"/>
  <c r="P860" i="1"/>
  <c r="O860" i="1"/>
  <c r="P859" i="1"/>
  <c r="O859" i="1"/>
  <c r="P858" i="1"/>
  <c r="O858" i="1"/>
  <c r="P857" i="1"/>
  <c r="O857" i="1"/>
  <c r="P856" i="1"/>
  <c r="O856" i="1"/>
  <c r="P855" i="1"/>
  <c r="O855" i="1"/>
  <c r="P854" i="1"/>
  <c r="O854" i="1"/>
  <c r="P853" i="1"/>
  <c r="O853" i="1"/>
  <c r="P852" i="1"/>
  <c r="O852" i="1"/>
  <c r="P851" i="1"/>
  <c r="O851" i="1"/>
  <c r="P850" i="1"/>
  <c r="O850" i="1"/>
  <c r="P849" i="1"/>
  <c r="O849" i="1"/>
  <c r="P848" i="1"/>
  <c r="O848" i="1"/>
  <c r="P847" i="1"/>
  <c r="O847" i="1"/>
  <c r="P846" i="1"/>
  <c r="O846" i="1"/>
  <c r="P845" i="1"/>
  <c r="O845" i="1"/>
  <c r="P844" i="1"/>
  <c r="O844" i="1"/>
  <c r="P843" i="1"/>
  <c r="O843" i="1"/>
  <c r="P842" i="1"/>
  <c r="O842" i="1"/>
  <c r="P841" i="1"/>
  <c r="O841" i="1"/>
  <c r="P840" i="1"/>
  <c r="O840" i="1"/>
  <c r="P839" i="1"/>
  <c r="O839" i="1"/>
  <c r="P838" i="1"/>
  <c r="O838" i="1"/>
  <c r="P837" i="1"/>
  <c r="O837" i="1"/>
  <c r="P836" i="1"/>
  <c r="O836" i="1"/>
  <c r="P835" i="1"/>
  <c r="O835" i="1"/>
  <c r="P834" i="1"/>
  <c r="O834" i="1"/>
  <c r="P833" i="1"/>
  <c r="O833" i="1"/>
  <c r="P832" i="1"/>
  <c r="O832" i="1"/>
  <c r="P831" i="1"/>
  <c r="O831" i="1"/>
  <c r="P830" i="1"/>
  <c r="O830" i="1"/>
  <c r="P829" i="1"/>
  <c r="O829" i="1"/>
  <c r="P828" i="1"/>
  <c r="O828" i="1"/>
  <c r="P827" i="1"/>
  <c r="O827" i="1"/>
  <c r="P826" i="1"/>
  <c r="O826" i="1"/>
  <c r="P825" i="1"/>
  <c r="O825" i="1"/>
  <c r="P824" i="1"/>
  <c r="O824" i="1"/>
  <c r="P823" i="1"/>
  <c r="O823" i="1"/>
  <c r="P822" i="1"/>
  <c r="O822" i="1"/>
  <c r="P821" i="1"/>
  <c r="O821" i="1"/>
  <c r="P820" i="1"/>
  <c r="O820" i="1"/>
  <c r="P819" i="1"/>
  <c r="O819" i="1"/>
  <c r="P818" i="1"/>
  <c r="O818" i="1"/>
  <c r="P817" i="1"/>
  <c r="O817" i="1"/>
  <c r="P816" i="1"/>
  <c r="O816" i="1"/>
  <c r="P815" i="1"/>
  <c r="O815" i="1"/>
  <c r="P814" i="1"/>
  <c r="O814" i="1"/>
  <c r="P813" i="1"/>
  <c r="O813" i="1"/>
  <c r="P812" i="1"/>
  <c r="O812" i="1"/>
  <c r="P811" i="1"/>
  <c r="O811" i="1"/>
  <c r="P810" i="1"/>
  <c r="O810" i="1"/>
  <c r="P809" i="1"/>
  <c r="O809" i="1"/>
  <c r="P808" i="1"/>
  <c r="O808" i="1"/>
  <c r="P807" i="1"/>
  <c r="O807" i="1"/>
  <c r="P806" i="1"/>
  <c r="O806" i="1"/>
  <c r="P805" i="1"/>
  <c r="O805" i="1"/>
  <c r="P804" i="1"/>
  <c r="O804" i="1"/>
  <c r="P803" i="1"/>
  <c r="O803" i="1"/>
  <c r="P802" i="1"/>
  <c r="O802" i="1"/>
  <c r="P801" i="1"/>
  <c r="O801" i="1"/>
  <c r="P800" i="1"/>
  <c r="O800" i="1"/>
  <c r="P799" i="1"/>
  <c r="O799" i="1"/>
  <c r="P798" i="1"/>
  <c r="O798" i="1"/>
  <c r="P797" i="1"/>
  <c r="O797" i="1"/>
  <c r="P796" i="1"/>
  <c r="O796" i="1"/>
  <c r="P795" i="1"/>
  <c r="O795" i="1"/>
  <c r="P794" i="1"/>
  <c r="O794" i="1"/>
  <c r="P793" i="1"/>
  <c r="O793" i="1"/>
  <c r="P792" i="1"/>
  <c r="O792" i="1"/>
  <c r="P791" i="1"/>
  <c r="O791" i="1"/>
  <c r="P790" i="1"/>
  <c r="O790" i="1"/>
  <c r="P789" i="1"/>
  <c r="O789" i="1"/>
  <c r="P788" i="1"/>
  <c r="O788" i="1"/>
  <c r="P787" i="1"/>
  <c r="O787" i="1"/>
  <c r="P786" i="1"/>
  <c r="O786" i="1"/>
  <c r="P785" i="1"/>
  <c r="O785" i="1"/>
  <c r="P784" i="1"/>
  <c r="O784" i="1"/>
  <c r="P783" i="1"/>
  <c r="O783" i="1"/>
  <c r="P782" i="1"/>
  <c r="O782" i="1"/>
  <c r="P781" i="1"/>
  <c r="O781" i="1"/>
  <c r="P780" i="1"/>
  <c r="O780" i="1"/>
  <c r="P779" i="1"/>
  <c r="O779" i="1"/>
  <c r="P778" i="1"/>
  <c r="O778" i="1"/>
  <c r="P777" i="1"/>
  <c r="O777" i="1"/>
  <c r="P776" i="1"/>
  <c r="O776" i="1"/>
  <c r="P775" i="1"/>
  <c r="O775" i="1"/>
  <c r="P774" i="1"/>
  <c r="O774" i="1"/>
  <c r="P773" i="1"/>
  <c r="O773" i="1"/>
  <c r="P772" i="1"/>
  <c r="O772" i="1"/>
  <c r="P771" i="1"/>
  <c r="O771" i="1"/>
  <c r="P770" i="1"/>
  <c r="O770" i="1"/>
  <c r="P769" i="1"/>
  <c r="O769" i="1"/>
  <c r="P768" i="1"/>
  <c r="O768" i="1"/>
  <c r="P767" i="1"/>
  <c r="O767" i="1"/>
  <c r="P766" i="1"/>
  <c r="O766" i="1"/>
  <c r="P765" i="1"/>
  <c r="O765" i="1"/>
  <c r="P764" i="1"/>
  <c r="O764" i="1"/>
  <c r="P763" i="1"/>
  <c r="O763" i="1"/>
  <c r="P762" i="1"/>
  <c r="O762" i="1"/>
  <c r="P761" i="1"/>
  <c r="O761" i="1"/>
  <c r="P760" i="1"/>
  <c r="O760" i="1"/>
  <c r="P759" i="1"/>
  <c r="O759" i="1"/>
  <c r="P758" i="1"/>
  <c r="O758" i="1"/>
  <c r="P757" i="1"/>
  <c r="O757" i="1"/>
  <c r="P756" i="1"/>
  <c r="O756" i="1"/>
  <c r="P755" i="1"/>
  <c r="O755" i="1"/>
  <c r="P754" i="1"/>
  <c r="O754" i="1"/>
  <c r="P753" i="1"/>
  <c r="O753" i="1"/>
  <c r="P752" i="1"/>
  <c r="O752" i="1"/>
  <c r="P751" i="1"/>
  <c r="O751" i="1"/>
  <c r="P750" i="1"/>
  <c r="O750" i="1"/>
  <c r="P749" i="1"/>
  <c r="O749" i="1"/>
  <c r="P748" i="1"/>
  <c r="O748" i="1"/>
  <c r="P747" i="1"/>
  <c r="O747" i="1"/>
  <c r="P746" i="1"/>
  <c r="O746" i="1"/>
  <c r="P745" i="1"/>
  <c r="O745" i="1"/>
  <c r="P744" i="1"/>
  <c r="O744" i="1"/>
  <c r="P743" i="1"/>
  <c r="O743" i="1"/>
  <c r="P742" i="1"/>
  <c r="O742" i="1"/>
  <c r="P741" i="1"/>
  <c r="O741" i="1"/>
  <c r="P740" i="1"/>
  <c r="O740" i="1"/>
  <c r="P739" i="1"/>
  <c r="O739" i="1"/>
  <c r="P738" i="1"/>
  <c r="O738" i="1"/>
  <c r="P737" i="1"/>
  <c r="O737" i="1"/>
  <c r="P736" i="1"/>
  <c r="O736" i="1"/>
  <c r="P735" i="1"/>
  <c r="O735" i="1"/>
  <c r="P734" i="1"/>
  <c r="O734" i="1"/>
  <c r="P733" i="1"/>
  <c r="O733" i="1"/>
  <c r="P732" i="1"/>
  <c r="O732" i="1"/>
  <c r="P731" i="1"/>
  <c r="O731" i="1"/>
  <c r="P730" i="1"/>
  <c r="O730" i="1"/>
  <c r="P729" i="1"/>
  <c r="O729" i="1"/>
  <c r="P728" i="1"/>
  <c r="O728" i="1"/>
  <c r="P727" i="1"/>
  <c r="O727" i="1"/>
  <c r="P726" i="1"/>
  <c r="O726" i="1"/>
  <c r="P725" i="1"/>
  <c r="O725" i="1"/>
  <c r="P724" i="1"/>
  <c r="O724" i="1"/>
  <c r="P723" i="1"/>
  <c r="O723" i="1"/>
  <c r="P722" i="1"/>
  <c r="O722" i="1"/>
  <c r="P721" i="1"/>
  <c r="O721" i="1"/>
  <c r="P720" i="1"/>
  <c r="O720" i="1"/>
  <c r="P719" i="1"/>
  <c r="O719" i="1"/>
  <c r="P718" i="1"/>
  <c r="O718" i="1"/>
  <c r="P717" i="1"/>
  <c r="O717" i="1"/>
  <c r="P716" i="1"/>
  <c r="O716" i="1"/>
  <c r="P715" i="1"/>
  <c r="O715" i="1"/>
  <c r="P714" i="1"/>
  <c r="O714" i="1"/>
  <c r="P713" i="1"/>
  <c r="O713" i="1"/>
  <c r="P712" i="1"/>
  <c r="O712" i="1"/>
  <c r="P711" i="1"/>
  <c r="O711" i="1"/>
  <c r="P710" i="1"/>
  <c r="O710" i="1"/>
  <c r="P709" i="1"/>
  <c r="O709" i="1"/>
  <c r="P708" i="1"/>
  <c r="O708" i="1"/>
  <c r="P707" i="1"/>
  <c r="O707" i="1"/>
  <c r="P706" i="1"/>
  <c r="O706" i="1"/>
  <c r="P705" i="1"/>
  <c r="O705" i="1"/>
  <c r="P704" i="1"/>
  <c r="O704" i="1"/>
  <c r="P703" i="1"/>
  <c r="O703" i="1"/>
  <c r="P702" i="1"/>
  <c r="O702" i="1"/>
  <c r="P701" i="1"/>
  <c r="O701" i="1"/>
  <c r="P700" i="1"/>
  <c r="O700" i="1"/>
  <c r="P699" i="1"/>
  <c r="O699" i="1"/>
  <c r="P698" i="1"/>
  <c r="O698" i="1"/>
  <c r="P697" i="1"/>
  <c r="O697" i="1"/>
  <c r="P696" i="1"/>
  <c r="O696" i="1"/>
  <c r="P695" i="1"/>
  <c r="O695" i="1"/>
  <c r="P694" i="1"/>
  <c r="O694" i="1"/>
  <c r="P693" i="1"/>
  <c r="O693" i="1"/>
  <c r="P692" i="1"/>
  <c r="O692" i="1"/>
  <c r="P691" i="1"/>
  <c r="O691" i="1"/>
  <c r="P690" i="1"/>
  <c r="O690" i="1"/>
  <c r="P689" i="1"/>
  <c r="O689" i="1"/>
  <c r="P688" i="1"/>
  <c r="O688" i="1"/>
  <c r="P687" i="1"/>
  <c r="O687" i="1"/>
  <c r="P686" i="1"/>
  <c r="O686" i="1"/>
  <c r="P685" i="1"/>
  <c r="O685" i="1"/>
  <c r="P684" i="1"/>
  <c r="O684" i="1"/>
  <c r="P683" i="1"/>
  <c r="O683" i="1"/>
  <c r="P682" i="1"/>
  <c r="O682" i="1"/>
  <c r="P681" i="1"/>
  <c r="O681" i="1"/>
  <c r="P680" i="1"/>
  <c r="O680" i="1"/>
  <c r="P679" i="1"/>
  <c r="O679" i="1"/>
  <c r="P678" i="1"/>
  <c r="O678" i="1"/>
  <c r="P677" i="1"/>
  <c r="O677" i="1"/>
  <c r="P676" i="1"/>
  <c r="O676" i="1"/>
  <c r="P675" i="1"/>
  <c r="O675" i="1"/>
  <c r="P674" i="1"/>
  <c r="O674" i="1"/>
  <c r="P673" i="1"/>
  <c r="O673" i="1"/>
  <c r="P672" i="1"/>
  <c r="O672" i="1"/>
  <c r="P671" i="1"/>
  <c r="O671" i="1"/>
  <c r="P670" i="1"/>
  <c r="O670" i="1"/>
  <c r="P669" i="1"/>
  <c r="O669" i="1"/>
  <c r="P668" i="1"/>
  <c r="O668" i="1"/>
  <c r="P667" i="1"/>
  <c r="O667" i="1"/>
  <c r="P666" i="1"/>
  <c r="O666" i="1"/>
  <c r="P665" i="1"/>
  <c r="O665" i="1"/>
  <c r="P664" i="1"/>
  <c r="O664" i="1"/>
  <c r="P663" i="1"/>
  <c r="O663" i="1"/>
  <c r="P662" i="1"/>
  <c r="O662" i="1"/>
  <c r="P661" i="1"/>
  <c r="O661" i="1"/>
  <c r="P660" i="1"/>
  <c r="O660" i="1"/>
  <c r="P659" i="1"/>
  <c r="O659" i="1"/>
  <c r="P658" i="1"/>
  <c r="O658" i="1"/>
  <c r="P657" i="1"/>
  <c r="O657" i="1"/>
  <c r="P656" i="1"/>
  <c r="O656" i="1"/>
  <c r="P655" i="1"/>
  <c r="O655" i="1"/>
  <c r="P654" i="1"/>
  <c r="O654" i="1"/>
  <c r="P653" i="1"/>
  <c r="O653" i="1"/>
  <c r="P652" i="1"/>
  <c r="O652" i="1"/>
  <c r="P651" i="1"/>
  <c r="O651" i="1"/>
  <c r="P650" i="1"/>
  <c r="O650" i="1"/>
  <c r="P649" i="1"/>
  <c r="O649" i="1"/>
  <c r="P648" i="1"/>
  <c r="O648" i="1"/>
  <c r="P647" i="1"/>
  <c r="O647" i="1"/>
  <c r="P646" i="1"/>
  <c r="O646" i="1"/>
  <c r="P645" i="1"/>
  <c r="O645" i="1"/>
  <c r="P644" i="1"/>
  <c r="O644" i="1"/>
  <c r="P643" i="1"/>
  <c r="O643" i="1"/>
  <c r="P642" i="1"/>
  <c r="O642" i="1"/>
  <c r="P641" i="1"/>
  <c r="O641" i="1"/>
  <c r="P640" i="1"/>
  <c r="O640" i="1"/>
  <c r="P639" i="1"/>
  <c r="O639" i="1"/>
  <c r="P638" i="1"/>
  <c r="O638" i="1"/>
  <c r="P637" i="1"/>
  <c r="O637" i="1"/>
  <c r="P636" i="1"/>
  <c r="O636" i="1"/>
  <c r="P635" i="1"/>
  <c r="O635" i="1"/>
  <c r="P634" i="1"/>
  <c r="O634" i="1"/>
  <c r="P633" i="1"/>
  <c r="O633" i="1"/>
  <c r="P632" i="1"/>
  <c r="O632" i="1"/>
  <c r="P631" i="1"/>
  <c r="O631" i="1"/>
  <c r="P630" i="1"/>
  <c r="O630" i="1"/>
  <c r="P629" i="1"/>
  <c r="O629" i="1"/>
  <c r="P628" i="1"/>
  <c r="O628" i="1"/>
  <c r="P627" i="1"/>
  <c r="O627" i="1"/>
  <c r="P626" i="1"/>
  <c r="O626" i="1"/>
  <c r="P625" i="1"/>
  <c r="O625" i="1"/>
  <c r="P624" i="1"/>
  <c r="O624" i="1"/>
  <c r="P623" i="1"/>
  <c r="O623" i="1"/>
  <c r="P622" i="1"/>
  <c r="O622" i="1"/>
  <c r="P621" i="1"/>
  <c r="O621" i="1"/>
  <c r="P620" i="1"/>
  <c r="O620" i="1"/>
  <c r="P619" i="1"/>
  <c r="O619" i="1"/>
  <c r="P618" i="1"/>
  <c r="O618" i="1"/>
  <c r="P617" i="1"/>
  <c r="O617" i="1"/>
  <c r="P616" i="1"/>
  <c r="O616" i="1"/>
  <c r="P615" i="1"/>
  <c r="O615" i="1"/>
  <c r="P614" i="1"/>
  <c r="O614" i="1"/>
  <c r="P613" i="1"/>
  <c r="O613" i="1"/>
  <c r="P612" i="1"/>
  <c r="O612" i="1"/>
  <c r="P611" i="1"/>
  <c r="O611" i="1"/>
  <c r="P610" i="1"/>
  <c r="O610" i="1"/>
  <c r="P609" i="1"/>
  <c r="O609" i="1"/>
  <c r="P608" i="1"/>
  <c r="O608" i="1"/>
  <c r="P607" i="1"/>
  <c r="O607" i="1"/>
  <c r="P606" i="1"/>
  <c r="O606" i="1"/>
  <c r="P605" i="1"/>
  <c r="O605" i="1"/>
  <c r="P604" i="1"/>
  <c r="O604" i="1"/>
  <c r="P603" i="1"/>
  <c r="O603" i="1"/>
  <c r="P602" i="1"/>
  <c r="O602" i="1"/>
  <c r="P601" i="1"/>
  <c r="O601" i="1"/>
  <c r="P600" i="1"/>
  <c r="O600" i="1"/>
  <c r="P599" i="1"/>
  <c r="O599" i="1"/>
  <c r="P598" i="1"/>
  <c r="O598" i="1"/>
  <c r="P597" i="1"/>
  <c r="O597" i="1"/>
  <c r="P596" i="1"/>
  <c r="O596" i="1"/>
  <c r="P595" i="1"/>
  <c r="O595" i="1"/>
  <c r="P594" i="1"/>
  <c r="O594" i="1"/>
  <c r="P593" i="1"/>
  <c r="O593" i="1"/>
  <c r="P592" i="1"/>
  <c r="O592" i="1"/>
  <c r="P591" i="1"/>
  <c r="O591" i="1"/>
  <c r="P590" i="1"/>
  <c r="O590" i="1"/>
  <c r="P589" i="1"/>
  <c r="O589" i="1"/>
  <c r="P588" i="1"/>
  <c r="O588" i="1"/>
  <c r="P587" i="1"/>
  <c r="O587" i="1"/>
  <c r="P586" i="1"/>
  <c r="O586" i="1"/>
  <c r="P585" i="1"/>
  <c r="O585" i="1"/>
  <c r="P584" i="1"/>
  <c r="O584" i="1"/>
  <c r="P583" i="1"/>
  <c r="O583" i="1"/>
  <c r="P582" i="1"/>
  <c r="O582" i="1"/>
  <c r="P581" i="1"/>
  <c r="O581" i="1"/>
  <c r="P580" i="1"/>
  <c r="O580" i="1"/>
  <c r="P579" i="1"/>
  <c r="O579" i="1"/>
  <c r="P578" i="1"/>
  <c r="O578" i="1"/>
  <c r="P577" i="1"/>
  <c r="O577" i="1"/>
  <c r="P576" i="1"/>
  <c r="O576" i="1"/>
  <c r="P575" i="1"/>
  <c r="O575" i="1"/>
  <c r="P574" i="1"/>
  <c r="O574" i="1"/>
  <c r="P573" i="1"/>
  <c r="O573" i="1"/>
  <c r="P572" i="1"/>
  <c r="O572" i="1"/>
  <c r="P571" i="1"/>
  <c r="O571" i="1"/>
  <c r="P570" i="1"/>
  <c r="O570" i="1"/>
  <c r="P569" i="1"/>
  <c r="O569" i="1"/>
  <c r="P568" i="1"/>
  <c r="O568" i="1"/>
  <c r="P567" i="1"/>
  <c r="O567" i="1"/>
  <c r="P566" i="1"/>
  <c r="O566" i="1"/>
  <c r="P565" i="1"/>
  <c r="O565" i="1"/>
  <c r="P564" i="1"/>
  <c r="O564" i="1"/>
  <c r="P563" i="1"/>
  <c r="O563" i="1"/>
  <c r="P562" i="1"/>
  <c r="O562" i="1"/>
  <c r="P561" i="1"/>
  <c r="O561" i="1"/>
  <c r="P560" i="1"/>
  <c r="O560" i="1"/>
  <c r="P559" i="1"/>
  <c r="O559" i="1"/>
  <c r="P558" i="1"/>
  <c r="O558" i="1"/>
  <c r="P557" i="1"/>
  <c r="O557" i="1"/>
  <c r="P556" i="1"/>
  <c r="O556" i="1"/>
  <c r="P555" i="1"/>
  <c r="O555" i="1"/>
  <c r="P554" i="1"/>
  <c r="O554" i="1"/>
  <c r="P553" i="1"/>
  <c r="O553" i="1"/>
  <c r="P552" i="1"/>
  <c r="O552" i="1"/>
  <c r="P551" i="1"/>
  <c r="O551" i="1"/>
  <c r="P550" i="1"/>
  <c r="O550" i="1"/>
  <c r="P549" i="1"/>
  <c r="O549" i="1"/>
  <c r="P548" i="1"/>
  <c r="O548" i="1"/>
  <c r="P547" i="1"/>
  <c r="O547" i="1"/>
  <c r="P546" i="1"/>
  <c r="O546" i="1"/>
  <c r="P545" i="1"/>
  <c r="O545" i="1"/>
  <c r="P544" i="1"/>
  <c r="O544" i="1"/>
  <c r="P543" i="1"/>
  <c r="O543" i="1"/>
  <c r="P542" i="1"/>
  <c r="O542" i="1"/>
  <c r="P541" i="1"/>
  <c r="O541" i="1"/>
  <c r="P540" i="1"/>
  <c r="O540" i="1"/>
  <c r="P539" i="1"/>
  <c r="O539" i="1"/>
  <c r="P538" i="1"/>
  <c r="O538" i="1"/>
  <c r="P537" i="1"/>
  <c r="O537" i="1"/>
  <c r="P536" i="1"/>
  <c r="O536" i="1"/>
  <c r="P535" i="1"/>
  <c r="O535" i="1"/>
  <c r="P534" i="1"/>
  <c r="O534" i="1"/>
  <c r="P533" i="1"/>
  <c r="O533" i="1"/>
  <c r="P532" i="1"/>
  <c r="O532" i="1"/>
  <c r="P531" i="1"/>
  <c r="O531" i="1"/>
  <c r="P530" i="1"/>
  <c r="O530" i="1"/>
  <c r="P529" i="1"/>
  <c r="O529" i="1"/>
  <c r="P528" i="1"/>
  <c r="O528" i="1"/>
  <c r="P527" i="1"/>
  <c r="O527" i="1"/>
  <c r="P526" i="1"/>
  <c r="O526" i="1"/>
  <c r="P525" i="1"/>
  <c r="O525" i="1"/>
  <c r="P524" i="1"/>
  <c r="O524" i="1"/>
  <c r="P523" i="1"/>
  <c r="O523" i="1"/>
  <c r="P522" i="1"/>
  <c r="O522" i="1"/>
  <c r="P521" i="1"/>
  <c r="O521" i="1"/>
  <c r="P520" i="1"/>
  <c r="O520" i="1"/>
  <c r="P519" i="1"/>
  <c r="O519" i="1"/>
  <c r="P518" i="1"/>
  <c r="O518" i="1"/>
  <c r="P517" i="1"/>
  <c r="O517" i="1"/>
  <c r="P516" i="1"/>
  <c r="O516" i="1"/>
  <c r="P515" i="1"/>
  <c r="O515" i="1"/>
  <c r="P514" i="1"/>
  <c r="O514" i="1"/>
  <c r="P513" i="1"/>
  <c r="O513" i="1"/>
  <c r="P512" i="1"/>
  <c r="O512" i="1"/>
  <c r="P511" i="1"/>
  <c r="O511" i="1"/>
  <c r="P510" i="1"/>
  <c r="O510" i="1"/>
  <c r="P509" i="1"/>
  <c r="O509" i="1"/>
  <c r="P508" i="1"/>
  <c r="O508" i="1"/>
  <c r="P507" i="1"/>
  <c r="O507" i="1"/>
  <c r="P506" i="1"/>
  <c r="O506" i="1"/>
  <c r="P505" i="1"/>
  <c r="O505" i="1"/>
  <c r="P504" i="1"/>
  <c r="O504" i="1"/>
  <c r="P503" i="1"/>
  <c r="O503" i="1"/>
  <c r="P502" i="1"/>
  <c r="O502" i="1"/>
  <c r="P501" i="1"/>
  <c r="O501" i="1"/>
  <c r="P500" i="1"/>
  <c r="O500" i="1"/>
  <c r="P499" i="1"/>
  <c r="O499" i="1"/>
  <c r="P498" i="1"/>
  <c r="O498" i="1"/>
  <c r="P497" i="1"/>
  <c r="O497" i="1"/>
  <c r="P496" i="1"/>
  <c r="O496" i="1"/>
  <c r="P495" i="1"/>
  <c r="O495" i="1"/>
  <c r="P494" i="1"/>
  <c r="O494" i="1"/>
  <c r="P493" i="1"/>
  <c r="O493" i="1"/>
  <c r="P492" i="1"/>
  <c r="O492" i="1"/>
  <c r="P491" i="1"/>
  <c r="O491" i="1"/>
  <c r="P490" i="1"/>
  <c r="O490" i="1"/>
  <c r="P489" i="1"/>
  <c r="O489" i="1"/>
  <c r="P488" i="1"/>
  <c r="O488" i="1"/>
  <c r="P487" i="1"/>
  <c r="O487" i="1"/>
  <c r="P486" i="1"/>
  <c r="O486" i="1"/>
  <c r="P485" i="1"/>
  <c r="O485" i="1"/>
  <c r="P484" i="1"/>
  <c r="O484" i="1"/>
  <c r="P483" i="1"/>
  <c r="O483" i="1"/>
  <c r="P482" i="1"/>
  <c r="O482" i="1"/>
  <c r="P481" i="1"/>
  <c r="O481" i="1"/>
  <c r="P480" i="1"/>
  <c r="O480" i="1"/>
  <c r="P479" i="1"/>
  <c r="O479" i="1"/>
  <c r="P478" i="1"/>
  <c r="O478" i="1"/>
  <c r="P477" i="1"/>
  <c r="O477" i="1"/>
  <c r="P476" i="1"/>
  <c r="O476" i="1"/>
  <c r="P475" i="1"/>
  <c r="O475" i="1"/>
  <c r="P474" i="1"/>
  <c r="O474" i="1"/>
  <c r="P473" i="1"/>
  <c r="O473" i="1"/>
  <c r="P472" i="1"/>
  <c r="O472" i="1"/>
  <c r="P471" i="1"/>
  <c r="O471" i="1"/>
  <c r="P470" i="1"/>
  <c r="O470" i="1"/>
  <c r="P469" i="1"/>
  <c r="O469" i="1"/>
  <c r="P468" i="1"/>
  <c r="O468" i="1"/>
  <c r="P467" i="1"/>
  <c r="O467" i="1"/>
  <c r="P466" i="1"/>
  <c r="O466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3" i="1"/>
  <c r="O443" i="1"/>
  <c r="P442" i="1"/>
  <c r="O442" i="1"/>
  <c r="P441" i="1"/>
  <c r="O441" i="1"/>
  <c r="P440" i="1"/>
  <c r="O440" i="1"/>
  <c r="P439" i="1"/>
  <c r="O439" i="1"/>
  <c r="P438" i="1"/>
  <c r="O438" i="1"/>
  <c r="P437" i="1"/>
  <c r="O437" i="1"/>
  <c r="P436" i="1"/>
  <c r="O436" i="1"/>
  <c r="P435" i="1"/>
  <c r="O435" i="1"/>
  <c r="P434" i="1"/>
  <c r="O434" i="1"/>
  <c r="P433" i="1"/>
  <c r="O433" i="1"/>
  <c r="P432" i="1"/>
  <c r="O432" i="1"/>
  <c r="P431" i="1"/>
  <c r="O431" i="1"/>
  <c r="P430" i="1"/>
  <c r="O430" i="1"/>
  <c r="P429" i="1"/>
  <c r="O429" i="1"/>
  <c r="P428" i="1"/>
  <c r="O428" i="1"/>
  <c r="P427" i="1"/>
  <c r="O427" i="1"/>
  <c r="P426" i="1"/>
  <c r="O426" i="1"/>
  <c r="P425" i="1"/>
  <c r="O425" i="1"/>
  <c r="P424" i="1"/>
  <c r="O424" i="1"/>
  <c r="P423" i="1"/>
  <c r="O423" i="1"/>
  <c r="P422" i="1"/>
  <c r="O422" i="1"/>
  <c r="P421" i="1"/>
  <c r="O421" i="1"/>
  <c r="P420" i="1"/>
  <c r="O420" i="1"/>
  <c r="P419" i="1"/>
  <c r="O419" i="1"/>
  <c r="P418" i="1"/>
  <c r="O418" i="1"/>
  <c r="P417" i="1"/>
  <c r="O417" i="1"/>
  <c r="P416" i="1"/>
  <c r="O416" i="1"/>
  <c r="P415" i="1"/>
  <c r="O415" i="1"/>
  <c r="P414" i="1"/>
  <c r="O414" i="1"/>
  <c r="P413" i="1"/>
  <c r="O413" i="1"/>
  <c r="P412" i="1"/>
  <c r="O412" i="1"/>
  <c r="P411" i="1"/>
  <c r="O411" i="1"/>
  <c r="P410" i="1"/>
  <c r="O410" i="1"/>
  <c r="P409" i="1"/>
  <c r="O409" i="1"/>
  <c r="P408" i="1"/>
  <c r="O408" i="1"/>
  <c r="P407" i="1"/>
  <c r="O407" i="1"/>
  <c r="P406" i="1"/>
  <c r="O406" i="1"/>
  <c r="P405" i="1"/>
  <c r="O405" i="1"/>
  <c r="P404" i="1"/>
  <c r="O404" i="1"/>
  <c r="P403" i="1"/>
  <c r="O403" i="1"/>
  <c r="P402" i="1"/>
  <c r="O402" i="1"/>
  <c r="P401" i="1"/>
  <c r="O401" i="1"/>
  <c r="P400" i="1"/>
  <c r="O400" i="1"/>
  <c r="P399" i="1"/>
  <c r="O399" i="1"/>
  <c r="P398" i="1"/>
  <c r="O398" i="1"/>
  <c r="P397" i="1"/>
  <c r="O397" i="1"/>
  <c r="P396" i="1"/>
  <c r="O396" i="1"/>
  <c r="P395" i="1"/>
  <c r="O395" i="1"/>
  <c r="P394" i="1"/>
  <c r="O394" i="1"/>
  <c r="P393" i="1"/>
  <c r="O393" i="1"/>
  <c r="P392" i="1"/>
  <c r="O392" i="1"/>
  <c r="P391" i="1"/>
  <c r="O391" i="1"/>
  <c r="P390" i="1"/>
  <c r="O390" i="1"/>
  <c r="P389" i="1"/>
  <c r="O389" i="1"/>
  <c r="P388" i="1"/>
  <c r="O388" i="1"/>
  <c r="P387" i="1"/>
  <c r="O387" i="1"/>
  <c r="P386" i="1"/>
  <c r="O386" i="1"/>
  <c r="P385" i="1"/>
  <c r="O385" i="1"/>
  <c r="P384" i="1"/>
  <c r="O384" i="1"/>
  <c r="P383" i="1"/>
  <c r="O383" i="1"/>
  <c r="P382" i="1"/>
  <c r="O382" i="1"/>
  <c r="P381" i="1"/>
  <c r="O381" i="1"/>
  <c r="P380" i="1"/>
  <c r="O380" i="1"/>
  <c r="P379" i="1"/>
  <c r="O379" i="1"/>
  <c r="P378" i="1"/>
  <c r="O378" i="1"/>
  <c r="P377" i="1"/>
  <c r="O377" i="1"/>
  <c r="P376" i="1"/>
  <c r="O376" i="1"/>
  <c r="P375" i="1"/>
  <c r="O375" i="1"/>
  <c r="P374" i="1"/>
  <c r="O374" i="1"/>
  <c r="P373" i="1"/>
  <c r="O373" i="1"/>
  <c r="P372" i="1"/>
  <c r="O372" i="1"/>
  <c r="P371" i="1"/>
  <c r="O371" i="1"/>
  <c r="P370" i="1"/>
  <c r="O370" i="1"/>
  <c r="P369" i="1"/>
  <c r="O369" i="1"/>
  <c r="P368" i="1"/>
  <c r="O368" i="1"/>
  <c r="P367" i="1"/>
  <c r="O367" i="1"/>
  <c r="P366" i="1"/>
  <c r="O366" i="1"/>
  <c r="P365" i="1"/>
  <c r="O365" i="1"/>
  <c r="P364" i="1"/>
  <c r="O364" i="1"/>
  <c r="P363" i="1"/>
  <c r="O363" i="1"/>
  <c r="P362" i="1"/>
  <c r="O362" i="1"/>
  <c r="P361" i="1"/>
  <c r="O361" i="1"/>
  <c r="P360" i="1"/>
  <c r="O360" i="1"/>
  <c r="P359" i="1"/>
  <c r="O359" i="1"/>
  <c r="P358" i="1"/>
  <c r="O358" i="1"/>
  <c r="P357" i="1"/>
  <c r="O357" i="1"/>
  <c r="P356" i="1"/>
  <c r="O356" i="1"/>
  <c r="P355" i="1"/>
  <c r="O355" i="1"/>
  <c r="P354" i="1"/>
  <c r="O354" i="1"/>
  <c r="P353" i="1"/>
  <c r="O353" i="1"/>
  <c r="P352" i="1"/>
  <c r="O352" i="1"/>
  <c r="P351" i="1"/>
  <c r="O351" i="1"/>
  <c r="P350" i="1"/>
  <c r="O350" i="1"/>
  <c r="P349" i="1"/>
  <c r="O349" i="1"/>
  <c r="P348" i="1"/>
  <c r="O348" i="1"/>
  <c r="P347" i="1"/>
  <c r="O347" i="1"/>
  <c r="P346" i="1"/>
  <c r="O346" i="1"/>
  <c r="P345" i="1"/>
  <c r="O345" i="1"/>
  <c r="P344" i="1"/>
  <c r="O344" i="1"/>
  <c r="P343" i="1"/>
  <c r="O343" i="1"/>
  <c r="P342" i="1"/>
  <c r="O342" i="1"/>
  <c r="P341" i="1"/>
  <c r="O341" i="1"/>
  <c r="P340" i="1"/>
  <c r="O340" i="1"/>
  <c r="P339" i="1"/>
  <c r="O339" i="1"/>
  <c r="P338" i="1"/>
  <c r="O338" i="1"/>
  <c r="P337" i="1"/>
  <c r="O337" i="1"/>
  <c r="P336" i="1"/>
  <c r="O336" i="1"/>
  <c r="P335" i="1"/>
  <c r="O335" i="1"/>
  <c r="P334" i="1"/>
  <c r="O334" i="1"/>
  <c r="P333" i="1"/>
  <c r="O333" i="1"/>
  <c r="P332" i="1"/>
  <c r="O332" i="1"/>
  <c r="P331" i="1"/>
  <c r="O331" i="1"/>
  <c r="P330" i="1"/>
  <c r="O330" i="1"/>
  <c r="P329" i="1"/>
  <c r="O329" i="1"/>
  <c r="P328" i="1"/>
  <c r="O328" i="1"/>
  <c r="P327" i="1"/>
  <c r="O327" i="1"/>
  <c r="P325" i="1"/>
  <c r="O325" i="1"/>
  <c r="P324" i="1"/>
  <c r="O324" i="1"/>
  <c r="P323" i="1"/>
  <c r="O323" i="1"/>
  <c r="P322" i="1"/>
  <c r="O322" i="1"/>
  <c r="P321" i="1"/>
  <c r="O321" i="1"/>
  <c r="P320" i="1"/>
  <c r="O320" i="1"/>
  <c r="P319" i="1"/>
  <c r="O319" i="1"/>
  <c r="P318" i="1"/>
  <c r="O318" i="1"/>
  <c r="P317" i="1"/>
  <c r="O317" i="1"/>
  <c r="P316" i="1"/>
  <c r="O316" i="1"/>
  <c r="P315" i="1"/>
  <c r="O315" i="1"/>
  <c r="P314" i="1"/>
  <c r="O314" i="1"/>
  <c r="P313" i="1"/>
  <c r="O313" i="1"/>
  <c r="P312" i="1"/>
  <c r="O312" i="1"/>
  <c r="P311" i="1"/>
  <c r="O311" i="1"/>
  <c r="P310" i="1"/>
  <c r="O310" i="1"/>
  <c r="P309" i="1"/>
  <c r="O309" i="1"/>
  <c r="P308" i="1"/>
  <c r="O308" i="1"/>
  <c r="P307" i="1"/>
  <c r="O307" i="1"/>
  <c r="P306" i="1"/>
  <c r="O306" i="1"/>
  <c r="P305" i="1"/>
  <c r="O305" i="1"/>
  <c r="P304" i="1"/>
  <c r="O304" i="1"/>
  <c r="P303" i="1"/>
  <c r="O303" i="1"/>
  <c r="P302" i="1"/>
  <c r="O302" i="1"/>
  <c r="P301" i="1"/>
  <c r="O301" i="1"/>
  <c r="P300" i="1"/>
  <c r="O300" i="1"/>
  <c r="P299" i="1"/>
  <c r="O299" i="1"/>
  <c r="P298" i="1"/>
  <c r="O298" i="1"/>
  <c r="P297" i="1"/>
  <c r="O297" i="1"/>
  <c r="P296" i="1"/>
  <c r="O296" i="1"/>
  <c r="P295" i="1"/>
  <c r="O295" i="1"/>
  <c r="P294" i="1"/>
  <c r="O294" i="1"/>
  <c r="P293" i="1"/>
  <c r="O293" i="1"/>
  <c r="P292" i="1"/>
  <c r="O292" i="1"/>
  <c r="P291" i="1"/>
  <c r="O291" i="1"/>
  <c r="P290" i="1"/>
  <c r="O290" i="1"/>
  <c r="P289" i="1"/>
  <c r="O289" i="1"/>
  <c r="P288" i="1"/>
  <c r="O288" i="1"/>
  <c r="P287" i="1"/>
  <c r="O287" i="1"/>
  <c r="P286" i="1"/>
  <c r="O286" i="1"/>
  <c r="P285" i="1"/>
  <c r="O285" i="1"/>
  <c r="P284" i="1"/>
  <c r="O284" i="1"/>
  <c r="P283" i="1"/>
  <c r="O283" i="1"/>
  <c r="P282" i="1"/>
  <c r="O282" i="1"/>
  <c r="P281" i="1"/>
  <c r="O281" i="1"/>
  <c r="P280" i="1"/>
  <c r="O280" i="1"/>
  <c r="P279" i="1"/>
  <c r="O279" i="1"/>
  <c r="P278" i="1"/>
  <c r="O278" i="1"/>
  <c r="P277" i="1"/>
  <c r="O277" i="1"/>
  <c r="P276" i="1"/>
  <c r="O276" i="1"/>
  <c r="P275" i="1"/>
  <c r="O275" i="1"/>
  <c r="P274" i="1"/>
  <c r="O274" i="1"/>
  <c r="P273" i="1"/>
  <c r="O273" i="1"/>
  <c r="P272" i="1"/>
  <c r="O272" i="1"/>
  <c r="P271" i="1"/>
  <c r="O271" i="1"/>
  <c r="P270" i="1"/>
  <c r="O270" i="1"/>
  <c r="P269" i="1"/>
  <c r="O269" i="1"/>
  <c r="P268" i="1"/>
  <c r="O268" i="1"/>
  <c r="P267" i="1"/>
  <c r="O267" i="1"/>
  <c r="P266" i="1"/>
  <c r="O266" i="1"/>
  <c r="P265" i="1"/>
  <c r="O265" i="1"/>
  <c r="P264" i="1"/>
  <c r="O264" i="1"/>
  <c r="P263" i="1"/>
  <c r="O263" i="1"/>
  <c r="P262" i="1"/>
  <c r="O262" i="1"/>
  <c r="P261" i="1"/>
  <c r="O261" i="1"/>
  <c r="P260" i="1"/>
  <c r="O260" i="1"/>
  <c r="P259" i="1"/>
  <c r="O259" i="1"/>
  <c r="P258" i="1"/>
  <c r="O258" i="1"/>
  <c r="P257" i="1"/>
  <c r="O257" i="1"/>
  <c r="P256" i="1"/>
  <c r="O256" i="1"/>
  <c r="P255" i="1"/>
  <c r="O255" i="1"/>
  <c r="P254" i="1"/>
  <c r="O254" i="1"/>
  <c r="P253" i="1"/>
  <c r="O253" i="1"/>
  <c r="P252" i="1"/>
  <c r="O252" i="1"/>
  <c r="P251" i="1"/>
  <c r="O251" i="1"/>
  <c r="P250" i="1"/>
  <c r="O250" i="1"/>
  <c r="P249" i="1"/>
  <c r="O249" i="1"/>
  <c r="P248" i="1"/>
  <c r="O248" i="1"/>
  <c r="P247" i="1"/>
  <c r="O247" i="1"/>
  <c r="P246" i="1"/>
  <c r="O246" i="1"/>
  <c r="P245" i="1"/>
  <c r="O245" i="1"/>
  <c r="P244" i="1"/>
  <c r="O244" i="1"/>
  <c r="P243" i="1"/>
  <c r="O243" i="1"/>
  <c r="P242" i="1"/>
  <c r="O242" i="1"/>
  <c r="P241" i="1"/>
  <c r="O241" i="1"/>
  <c r="P240" i="1"/>
  <c r="O240" i="1"/>
  <c r="P239" i="1"/>
  <c r="O239" i="1"/>
  <c r="P238" i="1"/>
  <c r="O238" i="1"/>
  <c r="P237" i="1"/>
  <c r="O237" i="1"/>
  <c r="P236" i="1"/>
  <c r="O236" i="1"/>
  <c r="P235" i="1"/>
  <c r="O235" i="1"/>
  <c r="P234" i="1"/>
  <c r="O234" i="1"/>
  <c r="P233" i="1"/>
  <c r="O233" i="1"/>
  <c r="P232" i="1"/>
  <c r="O232" i="1"/>
  <c r="P231" i="1"/>
  <c r="O231" i="1"/>
  <c r="P230" i="1"/>
  <c r="O230" i="1"/>
  <c r="P229" i="1"/>
  <c r="O229" i="1"/>
  <c r="P228" i="1"/>
  <c r="O228" i="1"/>
  <c r="P227" i="1"/>
  <c r="O227" i="1"/>
  <c r="P226" i="1"/>
  <c r="O226" i="1"/>
  <c r="P225" i="1"/>
  <c r="O225" i="1"/>
  <c r="P224" i="1"/>
  <c r="O224" i="1"/>
  <c r="P223" i="1"/>
  <c r="O223" i="1"/>
  <c r="P222" i="1"/>
  <c r="O222" i="1"/>
  <c r="P221" i="1"/>
  <c r="O221" i="1"/>
  <c r="P220" i="1"/>
  <c r="O220" i="1"/>
  <c r="P219" i="1"/>
  <c r="O219" i="1"/>
  <c r="P218" i="1"/>
  <c r="O218" i="1"/>
  <c r="P217" i="1"/>
  <c r="O217" i="1"/>
  <c r="P216" i="1"/>
  <c r="O216" i="1"/>
  <c r="P215" i="1"/>
  <c r="O215" i="1"/>
  <c r="P214" i="1"/>
  <c r="O214" i="1"/>
  <c r="P213" i="1"/>
  <c r="O213" i="1"/>
  <c r="P212" i="1"/>
  <c r="O212" i="1"/>
  <c r="P211" i="1"/>
  <c r="O211" i="1"/>
  <c r="P210" i="1"/>
  <c r="O210" i="1"/>
  <c r="P209" i="1"/>
  <c r="O209" i="1"/>
  <c r="P208" i="1"/>
  <c r="O208" i="1"/>
  <c r="P207" i="1"/>
  <c r="O207" i="1"/>
  <c r="P206" i="1"/>
  <c r="O206" i="1"/>
  <c r="P205" i="1"/>
  <c r="O205" i="1"/>
  <c r="P204" i="1"/>
  <c r="O204" i="1"/>
  <c r="P203" i="1"/>
  <c r="O203" i="1"/>
  <c r="P202" i="1"/>
  <c r="O202" i="1"/>
  <c r="P201" i="1"/>
  <c r="O201" i="1"/>
  <c r="P200" i="1"/>
  <c r="O200" i="1"/>
  <c r="P199" i="1"/>
  <c r="O199" i="1"/>
  <c r="P198" i="1"/>
  <c r="O198" i="1"/>
  <c r="P197" i="1"/>
  <c r="O197" i="1"/>
  <c r="P196" i="1"/>
  <c r="O196" i="1"/>
  <c r="P195" i="1"/>
  <c r="O195" i="1"/>
  <c r="P194" i="1"/>
  <c r="O194" i="1"/>
  <c r="P193" i="1"/>
  <c r="O193" i="1"/>
  <c r="P192" i="1"/>
  <c r="O192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</calcChain>
</file>

<file path=xl/sharedStrings.xml><?xml version="1.0" encoding="utf-8"?>
<sst xmlns="http://schemas.openxmlformats.org/spreadsheetml/2006/main" count="3872" uniqueCount="414">
  <si>
    <t>Object_ID</t>
  </si>
  <si>
    <t>Observation</t>
  </si>
  <si>
    <t>GPS</t>
  </si>
  <si>
    <t>Waypoint</t>
  </si>
  <si>
    <t>Latitude</t>
  </si>
  <si>
    <t>Longitude</t>
  </si>
  <si>
    <t>Date</t>
  </si>
  <si>
    <t>Note_Taker</t>
  </si>
  <si>
    <t>Team_Members</t>
  </si>
  <si>
    <t>Camera_Phone</t>
  </si>
  <si>
    <t>Picture_ID</t>
  </si>
  <si>
    <t>Cover_Class</t>
  </si>
  <si>
    <t>Average_Slope</t>
  </si>
  <si>
    <t>Common_Name</t>
  </si>
  <si>
    <t>Family</t>
  </si>
  <si>
    <t>Genus_Species</t>
  </si>
  <si>
    <t>Number</t>
  </si>
  <si>
    <t>Total_Vascular_No_Grasses</t>
  </si>
  <si>
    <t>Number_Unique</t>
  </si>
  <si>
    <t>Abstract_Notes</t>
  </si>
  <si>
    <t>Notebook_ID</t>
  </si>
  <si>
    <t>Alkali crucifer</t>
  </si>
  <si>
    <t>Brassicaceae</t>
  </si>
  <si>
    <t>Thelypodium integrifolium</t>
  </si>
  <si>
    <t>Anderson thornbush</t>
  </si>
  <si>
    <t>Solanaceae</t>
  </si>
  <si>
    <t>Lycium andersonii</t>
  </si>
  <si>
    <t>Bajada lupine</t>
  </si>
  <si>
    <t>Fabaceae</t>
  </si>
  <si>
    <t>Lupinus concinnus</t>
  </si>
  <si>
    <t>Barrel cactus</t>
  </si>
  <si>
    <t>Cactaceae</t>
  </si>
  <si>
    <t>Ferocactus cylindraceus</t>
  </si>
  <si>
    <t>Beavertail cactus</t>
  </si>
  <si>
    <t>Opuntia basilaris</t>
  </si>
  <si>
    <t>Bladderpod</t>
  </si>
  <si>
    <t>Cleomaceae</t>
  </si>
  <si>
    <t>Peritoma arborea</t>
  </si>
  <si>
    <t>Blue dick</t>
  </si>
  <si>
    <t>Themidaceae</t>
  </si>
  <si>
    <t>Dichelostemma capitatum</t>
  </si>
  <si>
    <t>Booth's sun cups (Primrose)</t>
  </si>
  <si>
    <t>Onagraceae</t>
  </si>
  <si>
    <t>Eremothera boothii</t>
  </si>
  <si>
    <t>Brittlebush</t>
  </si>
  <si>
    <t>Asteraceae</t>
  </si>
  <si>
    <t>Encelia farinosa</t>
  </si>
  <si>
    <t>Broom baccharis</t>
  </si>
  <si>
    <t>Baccharis sarothroides</t>
  </si>
  <si>
    <t>Buckhorn cholla</t>
  </si>
  <si>
    <t>Cylindropuntia acanthocarpa</t>
  </si>
  <si>
    <t>California buckwheat</t>
  </si>
  <si>
    <t>Polygonaceae</t>
  </si>
  <si>
    <t>Eriogonum fasciculatum</t>
  </si>
  <si>
    <t>California cholla</t>
  </si>
  <si>
    <t>Cylindropuntia californica</t>
  </si>
  <si>
    <t>California cloak fern</t>
  </si>
  <si>
    <t>Pteridaceae</t>
  </si>
  <si>
    <t>Notholaena californica</t>
  </si>
  <si>
    <t>Catclaw</t>
  </si>
  <si>
    <t>Senegalia greggii</t>
  </si>
  <si>
    <t>Chia sage</t>
  </si>
  <si>
    <t>Lamiaceae</t>
  </si>
  <si>
    <t>Salvia columbariae</t>
  </si>
  <si>
    <t>Clokey's gilia, white</t>
  </si>
  <si>
    <t>Polemoniaceae</t>
  </si>
  <si>
    <t>Gilia clokeyi</t>
  </si>
  <si>
    <t>Cottontop cactus</t>
  </si>
  <si>
    <t>Echinocactus polycephalus</t>
  </si>
  <si>
    <t>Coyote tobacco</t>
  </si>
  <si>
    <t>Nicotiana attenuata</t>
  </si>
  <si>
    <t>Cranesbill</t>
  </si>
  <si>
    <t>Geraniaceae</t>
  </si>
  <si>
    <t>Erodium cicutarium</t>
  </si>
  <si>
    <t>Creosote bush</t>
  </si>
  <si>
    <t>Zygophyllaceae</t>
  </si>
  <si>
    <t>Larrea tridentata</t>
  </si>
  <si>
    <t>Desert baccharis</t>
  </si>
  <si>
    <t>Baccharis sergiloides</t>
  </si>
  <si>
    <t>Desert brickellbush</t>
  </si>
  <si>
    <t>Brickellia desertorum</t>
  </si>
  <si>
    <t>Desert chicory</t>
  </si>
  <si>
    <t>Rafinesquia neomexicana</t>
  </si>
  <si>
    <t>Desert five spot</t>
  </si>
  <si>
    <t>Malvaceae</t>
  </si>
  <si>
    <t>Eremalche rotundifolia</t>
  </si>
  <si>
    <t>Desert heron's bill</t>
  </si>
  <si>
    <t>Erodium texanum</t>
  </si>
  <si>
    <t>Desert hopsage</t>
  </si>
  <si>
    <t>Chenopodiaceae</t>
  </si>
  <si>
    <t>Grayia spinosa</t>
  </si>
  <si>
    <t>Desert mistletoe</t>
  </si>
  <si>
    <t>Viscaceae</t>
  </si>
  <si>
    <t>Phoradendron californicum</t>
  </si>
  <si>
    <t>Desert nest straw</t>
  </si>
  <si>
    <t>Stylocline micropoides</t>
  </si>
  <si>
    <t>Desert paintbrush</t>
  </si>
  <si>
    <t>Orobanchaceae</t>
  </si>
  <si>
    <t>Castilleja chromosa</t>
  </si>
  <si>
    <t>Desert pepperweed</t>
  </si>
  <si>
    <t>Lepidium fremontii</t>
  </si>
  <si>
    <t>Desert pincushion</t>
  </si>
  <si>
    <t>Chaenactis fremontii</t>
  </si>
  <si>
    <t>Desert plantain</t>
  </si>
  <si>
    <t>Plantaginaceae</t>
  </si>
  <si>
    <t>Plantago ovata</t>
  </si>
  <si>
    <t>Atriplex polycarpa</t>
  </si>
  <si>
    <t>Desert stingbush</t>
  </si>
  <si>
    <t>Loasaceae</t>
  </si>
  <si>
    <t>Eucnide urens</t>
  </si>
  <si>
    <t>Desert tobacco</t>
  </si>
  <si>
    <t>Nicotiana obtusifolia</t>
  </si>
  <si>
    <t>Desert trumpet</t>
  </si>
  <si>
    <t>Eriogonum inflatum</t>
  </si>
  <si>
    <t>Emory'r rock daisy</t>
  </si>
  <si>
    <t>Perityle emoryi</t>
  </si>
  <si>
    <t>Evening snow</t>
  </si>
  <si>
    <t>Linanthus dichotomus</t>
  </si>
  <si>
    <t>Fiddleneck</t>
  </si>
  <si>
    <t>Boraginaceae</t>
  </si>
  <si>
    <t>Amsinckia tessellata</t>
  </si>
  <si>
    <t>Forget me not</t>
  </si>
  <si>
    <t>Cryptantha angustifolia</t>
  </si>
  <si>
    <t>Fuzzy milkvetch</t>
  </si>
  <si>
    <t>Astragalus nuttallianus</t>
  </si>
  <si>
    <t>Globe mallow</t>
  </si>
  <si>
    <t>Sphaeralcea ambigua</t>
  </si>
  <si>
    <t>Goldenhead</t>
  </si>
  <si>
    <t>Acamptopappus sphaerocephalus</t>
  </si>
  <si>
    <t>Ground cherry</t>
  </si>
  <si>
    <t>Physalis crassifolia</t>
  </si>
  <si>
    <t>Hairy leaved comb bur</t>
  </si>
  <si>
    <t>Pectocarya penicillata</t>
  </si>
  <si>
    <t>Hedgehog cactus</t>
  </si>
  <si>
    <t>Echinocereus engelmannii</t>
  </si>
  <si>
    <t>Hole-in-the-sand plant</t>
  </si>
  <si>
    <t>Nicolletia occidentalis</t>
  </si>
  <si>
    <t>Honeysweet</t>
  </si>
  <si>
    <t>Amaranthaceae</t>
  </si>
  <si>
    <t>Tedestromia suffruticosa</t>
  </si>
  <si>
    <t>Joshua tree</t>
  </si>
  <si>
    <t>Agavaceae</t>
  </si>
  <si>
    <t>Yucca brevifolia</t>
  </si>
  <si>
    <t>Lilac sunbonnet</t>
  </si>
  <si>
    <t>Langloisia setosissima</t>
  </si>
  <si>
    <t>Little bladderpod</t>
  </si>
  <si>
    <t>Physaria tenella</t>
  </si>
  <si>
    <t>Low woollygrass</t>
  </si>
  <si>
    <t>Poaceae</t>
  </si>
  <si>
    <t>Dasyochloa pulchella</t>
  </si>
  <si>
    <t>Milkvetch</t>
  </si>
  <si>
    <t>Astragalus mohavensis</t>
  </si>
  <si>
    <t>Milkvetch nuttall locoweed</t>
  </si>
  <si>
    <t>Mojave aster</t>
  </si>
  <si>
    <t>Xylorhiza tortifolia</t>
  </si>
  <si>
    <t>Mojave butterweed</t>
  </si>
  <si>
    <t>Senecio mohavensis</t>
  </si>
  <si>
    <t>Mojave desert star</t>
  </si>
  <si>
    <t>Monoptilon bellioides</t>
  </si>
  <si>
    <t>Mojave popcornflower</t>
  </si>
  <si>
    <t>Plagiobothrys jonesii</t>
  </si>
  <si>
    <t>Mojave rabbitbush</t>
  </si>
  <si>
    <t>Ericameria paniculata</t>
  </si>
  <si>
    <t>Mojave yucca</t>
  </si>
  <si>
    <t>Yucca schidigera</t>
  </si>
  <si>
    <t>Mormon tea</t>
  </si>
  <si>
    <t>Ephedraceae</t>
  </si>
  <si>
    <t>Ephedra viridis</t>
  </si>
  <si>
    <t>Mulefat</t>
  </si>
  <si>
    <t>Baccharis salicina</t>
  </si>
  <si>
    <t>Nipple (fishhook) cactus</t>
  </si>
  <si>
    <t>Mammillaria tetrancistra</t>
  </si>
  <si>
    <t>Notch-leaved phacelia</t>
  </si>
  <si>
    <t>Phacelia crenulata</t>
  </si>
  <si>
    <t>Paperbag bush</t>
  </si>
  <si>
    <t>Scutellaria mexicana</t>
  </si>
  <si>
    <t>Pencil cholla</t>
  </si>
  <si>
    <t>Cylindropuntia ramosissima</t>
  </si>
  <si>
    <t>Pepperweed</t>
  </si>
  <si>
    <t>Lepidium densiflorum</t>
  </si>
  <si>
    <t>Ratany</t>
  </si>
  <si>
    <t>Krameriaceae</t>
  </si>
  <si>
    <t>Krameria erecta</t>
  </si>
  <si>
    <t>Rattlesnake weed</t>
  </si>
  <si>
    <t>Euphorbiaceae</t>
  </si>
  <si>
    <t>Chamaesyce albomarginata</t>
  </si>
  <si>
    <t>Red Brome</t>
  </si>
  <si>
    <t>Bromus madritensis ssp. Rubens</t>
  </si>
  <si>
    <t>Round leafed phacelia</t>
  </si>
  <si>
    <t>Phacelia rotundifolia</t>
  </si>
  <si>
    <t>Showy gilia (purple)</t>
  </si>
  <si>
    <t>Gilia cana ssp. Speciformis</t>
  </si>
  <si>
    <t>Silver puff</t>
  </si>
  <si>
    <t>Uropappus lindleyi</t>
  </si>
  <si>
    <t>Skeleton weed</t>
  </si>
  <si>
    <t>Eriogonum deflexum</t>
  </si>
  <si>
    <t>Spiny herb</t>
  </si>
  <si>
    <t>Chorizanthe rigida</t>
  </si>
  <si>
    <t>Star gilia (white)</t>
  </si>
  <si>
    <t>Gilia stellata</t>
  </si>
  <si>
    <t>Strigose lotus</t>
  </si>
  <si>
    <t>Acmispon strigosus</t>
  </si>
  <si>
    <t>Teddybear cholla</t>
  </si>
  <si>
    <t>Cylindropuntia bigelovii</t>
  </si>
  <si>
    <t>Unknown 1</t>
  </si>
  <si>
    <t>Null</t>
  </si>
  <si>
    <t>Unknown 2</t>
  </si>
  <si>
    <t>Unknown 3</t>
  </si>
  <si>
    <t>Unknown 4</t>
  </si>
  <si>
    <t>White bursage</t>
  </si>
  <si>
    <t>Ambrosia dumosa</t>
  </si>
  <si>
    <t>Wishbone bush</t>
  </si>
  <si>
    <t>Nyctaginaceae</t>
  </si>
  <si>
    <t>Mirabilis laevis</t>
  </si>
  <si>
    <t>Woolly daisy</t>
  </si>
  <si>
    <t>Eriophyllum wallacei</t>
  </si>
  <si>
    <t>Yerba mansa</t>
  </si>
  <si>
    <t>Saururaceae</t>
  </si>
  <si>
    <t>Anemopsis californica</t>
  </si>
  <si>
    <t>Sweetbush</t>
  </si>
  <si>
    <t>Bebbia juncea</t>
  </si>
  <si>
    <t>Scalebroom</t>
  </si>
  <si>
    <t>Lepidospartum squamatum</t>
  </si>
  <si>
    <t>Heliotrope</t>
  </si>
  <si>
    <t>Heliotropium curassavicum</t>
  </si>
  <si>
    <t>Bristle-lobed sandmat</t>
  </si>
  <si>
    <t>Euphorbia seliloba</t>
  </si>
  <si>
    <t>Mono groundsel</t>
  </si>
  <si>
    <t>Senecio flaccidus var. monoensis</t>
  </si>
  <si>
    <t>Spotted hideseed</t>
  </si>
  <si>
    <t>Eucrypta chrysanthemifolia var. bipinnatifida</t>
  </si>
  <si>
    <t>Brown-eyed primrose</t>
  </si>
  <si>
    <t>Chylismia claviformis ssp. claviformis</t>
  </si>
  <si>
    <t>Indigo bush</t>
  </si>
  <si>
    <t>Psorothamnus arborescens</t>
  </si>
  <si>
    <t>Mojave sun cups</t>
  </si>
  <si>
    <t>Camissonia campestris</t>
  </si>
  <si>
    <t>Broad leaved gilia</t>
  </si>
  <si>
    <t>Aliciella latifolia</t>
  </si>
  <si>
    <t>Layne's milkvetch</t>
  </si>
  <si>
    <t>Astragalus layneae</t>
  </si>
  <si>
    <t>Desert willow</t>
  </si>
  <si>
    <t>Bignoniaceae</t>
  </si>
  <si>
    <t>Chilopsis linearis</t>
  </si>
  <si>
    <t>Broad flowered gilia</t>
  </si>
  <si>
    <t>Gilia latiflora</t>
  </si>
  <si>
    <t>Clean Text Formula (capitalizes first letter only)</t>
  </si>
  <si>
    <t>Saltbush</t>
  </si>
  <si>
    <t>Desert saltbush (cattle spinich)</t>
  </si>
  <si>
    <t>Cattle spinich</t>
  </si>
  <si>
    <t>Spiky top grass</t>
  </si>
  <si>
    <t xml:space="preserve">Unk </t>
  </si>
  <si>
    <t>Seedlings</t>
  </si>
  <si>
    <t>null</t>
  </si>
  <si>
    <t>Too young to ID</t>
  </si>
  <si>
    <t>Fine clump grass</t>
  </si>
  <si>
    <t>Brittle spineflower</t>
  </si>
  <si>
    <t>Chorizanthe brevicornu</t>
  </si>
  <si>
    <t>Sun cups</t>
  </si>
  <si>
    <t>Scale bud</t>
  </si>
  <si>
    <t>Anisocoma acaulis</t>
  </si>
  <si>
    <t>Burrobush</t>
  </si>
  <si>
    <t>Ambrosia salsola</t>
  </si>
  <si>
    <t>Cheesebush</t>
  </si>
  <si>
    <t>Desert gold poppy</t>
  </si>
  <si>
    <t>Papaveraceae</t>
  </si>
  <si>
    <t>Eschscholzia glyptosperma</t>
  </si>
  <si>
    <t>Golden linanthus</t>
  </si>
  <si>
    <t>Leptosiphon aureus</t>
  </si>
  <si>
    <t>Pygmy pink spot</t>
  </si>
  <si>
    <t>Linanthus maculatus</t>
  </si>
  <si>
    <t>Desert thorn</t>
  </si>
  <si>
    <t>Lycium pallidum</t>
  </si>
  <si>
    <t>Desert dandelion</t>
  </si>
  <si>
    <t>Malacothrix glabrata</t>
  </si>
  <si>
    <t>Leaved cambess</t>
  </si>
  <si>
    <t>Resedaceae</t>
  </si>
  <si>
    <t>Oligomeris linifolia</t>
  </si>
  <si>
    <t>Coville's orach</t>
  </si>
  <si>
    <t>Stutzia covillei</t>
  </si>
  <si>
    <t>Fuzzy top grass?</t>
  </si>
  <si>
    <t>MJV12-17-BIO-VT-6,4-1A</t>
  </si>
  <si>
    <t>MJV12-17-BIO-VT-6,4-1B</t>
  </si>
  <si>
    <t>Stacy</t>
  </si>
  <si>
    <t>Stacy, Tatiana, Sheila</t>
  </si>
  <si>
    <t>Sheila</t>
  </si>
  <si>
    <t>Red brome</t>
  </si>
  <si>
    <t>Stream channel</t>
  </si>
  <si>
    <t>Live plant</t>
  </si>
  <si>
    <t>Common reed</t>
  </si>
  <si>
    <t>Phragmites australis</t>
  </si>
  <si>
    <t>MJV12-17-BIO-VT-6,4-1C</t>
  </si>
  <si>
    <t>Gravel</t>
  </si>
  <si>
    <t>Bermuda grass</t>
  </si>
  <si>
    <t>Bermuda-like grass</t>
  </si>
  <si>
    <t>MJV12-17-BIO-VT-6,4-1D</t>
  </si>
  <si>
    <t>MJV12-17-BIO-VT-6,4-1E</t>
  </si>
  <si>
    <t>MJV12-17-BIO-VT-6,4-1F</t>
  </si>
  <si>
    <t>MJV12-17-BIO-VT-6,4-1G</t>
  </si>
  <si>
    <t>MJV12-17-BIO-VT-6,4-1H</t>
  </si>
  <si>
    <t>Granite</t>
  </si>
  <si>
    <t>MJV12-17-BIO-VT-6,4-1I</t>
  </si>
  <si>
    <t>MJV12-17-BIO-VT-6,4-1J</t>
  </si>
  <si>
    <t>Tiny white flowers</t>
  </si>
  <si>
    <t>Cobble</t>
  </si>
  <si>
    <t>MJV12-17-BIO-VT-6,4-2A</t>
  </si>
  <si>
    <t>MJV12-17-BIO-VT-6,4-2B</t>
  </si>
  <si>
    <t>Rock</t>
  </si>
  <si>
    <t>MJV12-17-BIO-VT-6,4-2C</t>
  </si>
  <si>
    <t>Basalt</t>
  </si>
  <si>
    <t>MJV12-17-BIO-VT-6,4-2D</t>
  </si>
  <si>
    <t>MJV12-17-BIO-VT-6,4-2E</t>
  </si>
  <si>
    <t>Basalt cobble</t>
  </si>
  <si>
    <t>MJV12-17-BIO-VT-6,4-2F</t>
  </si>
  <si>
    <t>MJV12-17-BIO-VT-6,4-2G</t>
  </si>
  <si>
    <t>MJV12-17-BIO-VT-6,4-2H</t>
  </si>
  <si>
    <t>MJV12-17-BIO-VT-6,4-2I</t>
  </si>
  <si>
    <t>Basalt boulder</t>
  </si>
  <si>
    <t>MJV12-17-BIO-VT-6,4-2J</t>
  </si>
  <si>
    <t>Biological soil crusts</t>
  </si>
  <si>
    <t>Orange, lime green and mint green lichen</t>
  </si>
  <si>
    <t>MJV12-17-BIO-VT-6,4-3A</t>
  </si>
  <si>
    <t>MJV12-17-BIO-VT-6,4-3B</t>
  </si>
  <si>
    <t>MJV12-17-BIO-VT-6,4-3C</t>
  </si>
  <si>
    <t>MJV12-17-BIO-VT-6,4-3D</t>
  </si>
  <si>
    <t>MJV12-17-BIO-VT-6,4-3E</t>
  </si>
  <si>
    <t>MJV12-17-BIO-VT-6,4-3F</t>
  </si>
  <si>
    <t>MJV12-17-BIO-VT-6,4-3G</t>
  </si>
  <si>
    <t>Dirt</t>
  </si>
  <si>
    <t>MJV12-17-BIO-VT-6,4-3H</t>
  </si>
  <si>
    <t>Basalt gravel</t>
  </si>
  <si>
    <t>MJV12-17-BIO-VT-6,4-3I</t>
  </si>
  <si>
    <t>MJV12-17-BIO-VT-6,4-3J</t>
  </si>
  <si>
    <t>Green moss and biological soil crusts</t>
  </si>
  <si>
    <t>MJV12-17-BIO-VT-6,4-4A</t>
  </si>
  <si>
    <t>MJV12-17-BIO-VT-6,4-4B</t>
  </si>
  <si>
    <t>MJV12-17-BIO-VT-6,4-4C</t>
  </si>
  <si>
    <t>MJV12-17-BIO-VT-6,4-4D</t>
  </si>
  <si>
    <t>MJV12-17-BIO-VT-6,4-4E</t>
  </si>
  <si>
    <t>MJV12-17-BIO-VT-6,4-4F</t>
  </si>
  <si>
    <t>MJV12-17-BIO-VT-6,4-4G</t>
  </si>
  <si>
    <t>MJV12-17-BIO-VT-6,4-4H</t>
  </si>
  <si>
    <t>MJV12-17-BIO-VT-6,4-4I</t>
  </si>
  <si>
    <t>MJV12-17-BIO-VT-6,4-4J</t>
  </si>
  <si>
    <t>TNTC</t>
  </si>
  <si>
    <t>In stream channel</t>
  </si>
  <si>
    <t>MJV12-17-BIO-VT-6,4-5A</t>
  </si>
  <si>
    <t>MJV12-17-BIO-VT-6,4-5B</t>
  </si>
  <si>
    <t>MJV12-17-BIO-VT-6,4-5C</t>
  </si>
  <si>
    <t>MJV12-17-BIO-VT-6,4-5D</t>
  </si>
  <si>
    <t>MJV12-17-BIO-VT-6,4-5E</t>
  </si>
  <si>
    <t>MJV12-17-BIO-VT-6,4-5F</t>
  </si>
  <si>
    <t>MJV12-17-BIO-VT-6,4-5G</t>
  </si>
  <si>
    <t>MJV12-17-BIO-VT-6,4-5H</t>
  </si>
  <si>
    <t>MJV12-17-BIO-VT-6,4-5I</t>
  </si>
  <si>
    <t>MJV12-17-BIO-VT-6,4-5J</t>
  </si>
  <si>
    <t>MJV12-17-BIO-VT-6,4-6A</t>
  </si>
  <si>
    <t>MJV12-17-BIO-VT-6,4-6B</t>
  </si>
  <si>
    <t>MJV12-17-BIO-VT-6,4-6C</t>
  </si>
  <si>
    <t>MJV12-17-BIO-VT-6,4-6D</t>
  </si>
  <si>
    <t>MJV12-17-BIO-VT-6,4-6E</t>
  </si>
  <si>
    <t>MJV12-17-BIO-VT-6,4-6F</t>
  </si>
  <si>
    <t>MJV12-17-BIO-VT-6,4-6G</t>
  </si>
  <si>
    <t>MJV12-17-BIO-VT-6,4-6H</t>
  </si>
  <si>
    <t>MJV12-17-BIO-VT-6,4-6I</t>
  </si>
  <si>
    <t>MJV12-17-BIO-VT-6,4-6J</t>
  </si>
  <si>
    <t>MJV12-17-BIO-VT-6,4-7A</t>
  </si>
  <si>
    <t>MJV12-17-BIO-VT-6,4-7B</t>
  </si>
  <si>
    <t>Calcium carbonate</t>
  </si>
  <si>
    <t>MJV12-17-BIO-VT-6,4-7C</t>
  </si>
  <si>
    <t>MJV12-17-BIO-VT-6,4-7D</t>
  </si>
  <si>
    <t>MJV12-17-BIO-VT-6,4-7E</t>
  </si>
  <si>
    <t>MJV12-17-BIO-VT-6,4-7F</t>
  </si>
  <si>
    <t>MJV12-17-BIO-VT-6,4-7H</t>
  </si>
  <si>
    <t>MJV12-17-BIO-VT-6,4-7I</t>
  </si>
  <si>
    <t>MJV12-17-BIO-VT-6,4-7J</t>
  </si>
  <si>
    <t>MJV12-17-BIO-VT-6,4-8A</t>
  </si>
  <si>
    <t>MJV12-17-BIO-VT-6,4-8B</t>
  </si>
  <si>
    <t>MJV12-17-BIO-VT-6,4-8C</t>
  </si>
  <si>
    <t>MJV12-17-BIO-VT-6,4-8D</t>
  </si>
  <si>
    <t>MJV12-17-BIO-VT-6,4-8E</t>
  </si>
  <si>
    <t>MJV12-17-BIO-VT-6,4-8F</t>
  </si>
  <si>
    <t>MJV12-17-BIO-VT-6,4-8G</t>
  </si>
  <si>
    <t>MJV12-17-BIO-VT-6,4-8H</t>
  </si>
  <si>
    <t>MJV12-17-BIO-VT-6,4-8I</t>
  </si>
  <si>
    <t>MJV12-17-BIO-VT-6,4-8J</t>
  </si>
  <si>
    <t>MJV12-17-BIO-VT-6,4-9A</t>
  </si>
  <si>
    <t>MJV12-17-BIO-VT-6,4-9B</t>
  </si>
  <si>
    <t>MJV12-17-BIO-VT-6,4-9C</t>
  </si>
  <si>
    <t>MJV12-17-BIO-VT-6,4-9D</t>
  </si>
  <si>
    <t>MJV12-17-BIO-VT-6,4-9E</t>
  </si>
  <si>
    <t>MJV12-17-BIO-VT-6,4-9F</t>
  </si>
  <si>
    <t>MJV12-17-BIO-VT-6,4-9G</t>
  </si>
  <si>
    <t>MJV12-17-BIO-VT-6,4-9H</t>
  </si>
  <si>
    <t>MJV12-17-BIO-VT-6,4-9I</t>
  </si>
  <si>
    <t>MJV12-17-BIO-VT-6,4-9J</t>
  </si>
  <si>
    <t>MJV12-17-BIO-VT-6,4-10A</t>
  </si>
  <si>
    <t>MJV12-17-BIO-VT-6,4-10B</t>
  </si>
  <si>
    <t>MJV12-17-BIO-VT-6,4-10C</t>
  </si>
  <si>
    <t>MJV12-17-BIO-VT-6,4-10D</t>
  </si>
  <si>
    <t>MJV12-17-BIO-VT-6,4-10E</t>
  </si>
  <si>
    <t>MJV12-17-BIO-VT-6,4-10F</t>
  </si>
  <si>
    <t>MJV12-17-BIO-VT-6,4-10G</t>
  </si>
  <si>
    <t>MJV12-17-BIO-VT-6,4-10H</t>
  </si>
  <si>
    <t>Water</t>
  </si>
  <si>
    <t>MJV12-17-BIO-VT-6,4-10I</t>
  </si>
  <si>
    <t>MJV12-17-BIO-VT-6,4-10J</t>
  </si>
  <si>
    <t>Part is carbonate shelf</t>
  </si>
  <si>
    <t>Indian rice grass</t>
  </si>
  <si>
    <t>Stipa hymenoides</t>
  </si>
  <si>
    <t>spiny herb</t>
  </si>
  <si>
    <t>Yellow/oragnge/green/purple lichen</t>
  </si>
  <si>
    <t>All different</t>
  </si>
  <si>
    <t>5 heads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</si>
</sst>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0" xfId="0" applyFont="1"/>
    <xf numFmtId="0" fontId="5" fillId="0" borderId="0" xfId="0" applyFont="1"/>
    <xf numFmtId="0" fontId="1" fillId="0" borderId="0" xfId="0" applyFont="1" applyBorder="1"/>
    <xf numFmtId="0" fontId="0" fillId="0" borderId="1" xfId="0" applyBorder="1"/>
    <xf numFmtId="0" fontId="0" fillId="0" borderId="0" xfId="0" applyBorder="1" applyAlignment="1">
      <alignment wrapText="1"/>
    </xf>
    <xf numFmtId="0" fontId="2" fillId="0" borderId="0" xfId="0" applyFont="1" applyBorder="1" applyAlignment="1">
      <alignment wrapText="1"/>
    </xf>
    <xf numFmtId="0" fontId="5" fillId="0" borderId="1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14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2B70B-7C69-4411-8ECE-26043AD24D46}">
  <dimension ref="A1:U988"/>
  <sheetViews>
    <sheetView tabSelected="1" workbookViewId="0">
      <pane ySplit="1" topLeftCell="A2" activePane="bottomLeft" state="frozen"/>
      <selection pane="bottomLeft" activeCell="B2" sqref="B2"/>
    </sheetView>
  </sheetViews>
  <sheetFormatPr defaultColWidth="9.1796875" defaultRowHeight="14.5" x14ac:dyDescent="0.35"/>
  <cols>
    <col min="1" max="1" width="6.54296875" style="2" customWidth="1"/>
    <col min="2" max="2" width="26.453125" style="3" customWidth="1"/>
    <col min="3" max="4" width="6.54296875" style="2" customWidth="1"/>
    <col min="5" max="6" width="15.54296875" style="22" customWidth="1"/>
    <col min="7" max="7" width="13.81640625" style="3" customWidth="1"/>
    <col min="8" max="8" width="10.36328125" style="3" customWidth="1"/>
    <col min="9" max="9" width="19.08984375" style="3" customWidth="1"/>
    <col min="10" max="10" width="15.54296875" style="2" customWidth="1"/>
    <col min="11" max="11" width="23.1796875" style="2" customWidth="1"/>
    <col min="12" max="12" width="13.54296875" style="3" customWidth="1"/>
    <col min="13" max="13" width="7.54296875" style="2" customWidth="1"/>
    <col min="14" max="14" width="25.54296875" style="3" customWidth="1"/>
    <col min="15" max="15" width="20.54296875" style="3" customWidth="1"/>
    <col min="16" max="16" width="30.54296875" style="3" customWidth="1"/>
    <col min="17" max="19" width="6.54296875" style="2" customWidth="1"/>
    <col min="20" max="20" width="35.54296875" style="3" customWidth="1"/>
    <col min="21" max="21" width="7.54296875" style="2" customWidth="1"/>
    <col min="22" max="16384" width="9.1796875" style="2"/>
  </cols>
  <sheetData>
    <row r="1" spans="1:21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21" t="s">
        <v>4</v>
      </c>
      <c r="F1" s="2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5">
      <c r="B2" t="s">
        <v>281</v>
      </c>
      <c r="C2" s="2">
        <v>1</v>
      </c>
      <c r="D2" s="2">
        <v>843</v>
      </c>
      <c r="E2" s="22">
        <v>35.237582000000003</v>
      </c>
      <c r="F2" s="22">
        <v>-115.79893800000001</v>
      </c>
      <c r="G2" s="15">
        <v>42813</v>
      </c>
      <c r="H2" s="3" t="s">
        <v>283</v>
      </c>
      <c r="I2" s="3" t="s">
        <v>284</v>
      </c>
      <c r="J2" s="2" t="s">
        <v>285</v>
      </c>
      <c r="K2" t="s">
        <v>281</v>
      </c>
      <c r="L2" s="3" t="s">
        <v>288</v>
      </c>
      <c r="N2" s="3" t="s">
        <v>168</v>
      </c>
      <c r="O2" s="3" t="str">
        <f>VLOOKUP(N2,Vegetation_DICTIONARY!$A$1:$C$1002,2,FALSE)</f>
        <v>Asteraceae</v>
      </c>
      <c r="P2" s="3" t="str">
        <f>VLOOKUP(N2,Vegetation_DICTIONARY!$A$1:$C$1002,3,FALSE)</f>
        <v>Baccharis salicina</v>
      </c>
      <c r="Q2" s="2">
        <v>1</v>
      </c>
      <c r="R2" s="2">
        <v>14</v>
      </c>
      <c r="S2" s="2">
        <v>3</v>
      </c>
      <c r="T2" s="3" t="s">
        <v>287</v>
      </c>
      <c r="U2" s="2">
        <v>4</v>
      </c>
    </row>
    <row r="3" spans="1:21" x14ac:dyDescent="0.35">
      <c r="B3" t="s">
        <v>281</v>
      </c>
      <c r="C3" s="2">
        <v>1</v>
      </c>
      <c r="D3" s="2">
        <v>843</v>
      </c>
      <c r="E3" s="22">
        <v>35.237582000000003</v>
      </c>
      <c r="F3" s="22">
        <v>-115.79893800000001</v>
      </c>
      <c r="G3" s="15">
        <v>42813</v>
      </c>
      <c r="H3" s="3" t="s">
        <v>283</v>
      </c>
      <c r="I3" s="3" t="s">
        <v>284</v>
      </c>
      <c r="J3" s="2" t="s">
        <v>285</v>
      </c>
      <c r="K3" t="s">
        <v>281</v>
      </c>
      <c r="L3" s="3" t="s">
        <v>288</v>
      </c>
      <c r="N3" s="3" t="s">
        <v>159</v>
      </c>
      <c r="O3" s="3" t="str">
        <f>VLOOKUP(N3,Vegetation_DICTIONARY!$A$1:$C$1002,2,FALSE)</f>
        <v>Boraginaceae</v>
      </c>
      <c r="P3" s="3" t="str">
        <f>VLOOKUP(N3,Vegetation_DICTIONARY!$A$1:$C$1002,3,FALSE)</f>
        <v>Plagiobothrys jonesii</v>
      </c>
      <c r="Q3" s="2">
        <v>10</v>
      </c>
      <c r="R3" s="2">
        <v>14</v>
      </c>
      <c r="S3" s="2">
        <v>3</v>
      </c>
      <c r="T3" s="3" t="s">
        <v>287</v>
      </c>
      <c r="U3" s="2">
        <v>4</v>
      </c>
    </row>
    <row r="4" spans="1:21" x14ac:dyDescent="0.35">
      <c r="B4" t="s">
        <v>281</v>
      </c>
      <c r="C4" s="2">
        <v>1</v>
      </c>
      <c r="D4" s="2">
        <v>843</v>
      </c>
      <c r="E4" s="22">
        <v>35.237582000000003</v>
      </c>
      <c r="F4" s="22">
        <v>-115.79893800000001</v>
      </c>
      <c r="G4" s="15">
        <v>42813</v>
      </c>
      <c r="H4" s="3" t="s">
        <v>283</v>
      </c>
      <c r="I4" s="3" t="s">
        <v>284</v>
      </c>
      <c r="J4" s="2" t="s">
        <v>285</v>
      </c>
      <c r="K4" t="s">
        <v>281</v>
      </c>
      <c r="L4" s="3" t="s">
        <v>288</v>
      </c>
      <c r="N4" s="3" t="s">
        <v>286</v>
      </c>
      <c r="O4" s="3" t="str">
        <f>VLOOKUP(N4,Vegetation_DICTIONARY!$A$1:$C$1002,2,FALSE)</f>
        <v>Poaceae</v>
      </c>
      <c r="P4" s="3" t="str">
        <f>VLOOKUP(N4,Vegetation_DICTIONARY!$A$1:$C$1002,3,FALSE)</f>
        <v>Bromus madritensis ssp. Rubens</v>
      </c>
      <c r="Q4" s="2" t="s">
        <v>344</v>
      </c>
      <c r="R4" s="2">
        <v>14</v>
      </c>
      <c r="S4" s="2">
        <v>3</v>
      </c>
      <c r="T4" s="3" t="s">
        <v>287</v>
      </c>
      <c r="U4" s="2">
        <v>4</v>
      </c>
    </row>
    <row r="5" spans="1:21" x14ac:dyDescent="0.35">
      <c r="B5" t="s">
        <v>281</v>
      </c>
      <c r="C5" s="2">
        <v>1</v>
      </c>
      <c r="D5" s="2">
        <v>843</v>
      </c>
      <c r="E5" s="22">
        <v>35.237582000000003</v>
      </c>
      <c r="F5" s="22">
        <v>-115.79893800000001</v>
      </c>
      <c r="G5" s="15">
        <v>42813</v>
      </c>
      <c r="H5" s="3" t="s">
        <v>283</v>
      </c>
      <c r="I5" s="3" t="s">
        <v>284</v>
      </c>
      <c r="J5" s="2" t="s">
        <v>285</v>
      </c>
      <c r="K5" t="s">
        <v>281</v>
      </c>
      <c r="L5" s="3" t="s">
        <v>288</v>
      </c>
      <c r="N5" s="3" t="s">
        <v>252</v>
      </c>
      <c r="O5" s="3" t="str">
        <f>VLOOKUP(N5,Vegetation_DICTIONARY!$A$1:$C$1002,2,FALSE)</f>
        <v>null</v>
      </c>
      <c r="P5" s="3" t="str">
        <f>VLOOKUP(N5,Vegetation_DICTIONARY!$A$1:$C$1002,3,FALSE)</f>
        <v>Too young to ID</v>
      </c>
      <c r="Q5" s="2">
        <v>3</v>
      </c>
      <c r="R5" s="2">
        <v>14</v>
      </c>
      <c r="S5" s="2">
        <v>3</v>
      </c>
      <c r="T5" s="3" t="s">
        <v>287</v>
      </c>
      <c r="U5" s="2">
        <v>4</v>
      </c>
    </row>
    <row r="6" spans="1:21" x14ac:dyDescent="0.35">
      <c r="B6" t="s">
        <v>282</v>
      </c>
      <c r="C6" s="2">
        <v>1</v>
      </c>
      <c r="D6" s="2">
        <v>844</v>
      </c>
      <c r="E6" s="22">
        <v>35.237644000000003</v>
      </c>
      <c r="F6" s="22">
        <v>-115.79893800000001</v>
      </c>
      <c r="G6" s="15">
        <v>42813</v>
      </c>
      <c r="H6" s="3" t="s">
        <v>283</v>
      </c>
      <c r="I6" s="3" t="s">
        <v>284</v>
      </c>
      <c r="J6" s="2" t="s">
        <v>285</v>
      </c>
      <c r="K6" t="s">
        <v>282</v>
      </c>
      <c r="L6" s="3" t="s">
        <v>288</v>
      </c>
      <c r="N6" s="3" t="s">
        <v>216</v>
      </c>
      <c r="O6" s="3" t="str">
        <f>VLOOKUP(N6,Vegetation_DICTIONARY!$A$1:$C$1002,2,FALSE)</f>
        <v>Saururaceae</v>
      </c>
      <c r="P6" s="3" t="str">
        <f>VLOOKUP(N6,Vegetation_DICTIONARY!$A$1:$C$1002,3,FALSE)</f>
        <v>Anemopsis californica</v>
      </c>
      <c r="Q6" s="2" t="s">
        <v>344</v>
      </c>
      <c r="R6" s="2" t="s">
        <v>344</v>
      </c>
      <c r="S6" s="2" t="s">
        <v>344</v>
      </c>
      <c r="U6" s="2">
        <v>4</v>
      </c>
    </row>
    <row r="7" spans="1:21" x14ac:dyDescent="0.35">
      <c r="B7" t="s">
        <v>282</v>
      </c>
      <c r="C7" s="2">
        <v>1</v>
      </c>
      <c r="D7" s="2">
        <v>844</v>
      </c>
      <c r="E7" s="22">
        <v>35.237644000000003</v>
      </c>
      <c r="F7" s="22">
        <v>-115.79893800000001</v>
      </c>
      <c r="G7" s="15">
        <v>42813</v>
      </c>
      <c r="H7" s="3" t="s">
        <v>283</v>
      </c>
      <c r="I7" s="3" t="s">
        <v>284</v>
      </c>
      <c r="J7" s="2" t="s">
        <v>285</v>
      </c>
      <c r="K7" t="s">
        <v>282</v>
      </c>
      <c r="L7" s="3" t="s">
        <v>288</v>
      </c>
      <c r="N7" s="3" t="s">
        <v>168</v>
      </c>
      <c r="O7" s="3" t="str">
        <f>VLOOKUP(N7,Vegetation_DICTIONARY!$A$1:$C$1002,2,FALSE)</f>
        <v>Asteraceae</v>
      </c>
      <c r="P7" s="3" t="str">
        <f>VLOOKUP(N7,Vegetation_DICTIONARY!$A$1:$C$1002,3,FALSE)</f>
        <v>Baccharis salicina</v>
      </c>
      <c r="Q7" s="2">
        <v>2</v>
      </c>
      <c r="R7" s="2" t="s">
        <v>344</v>
      </c>
      <c r="S7" s="2" t="s">
        <v>344</v>
      </c>
      <c r="U7" s="2">
        <v>4</v>
      </c>
    </row>
    <row r="8" spans="1:21" x14ac:dyDescent="0.35">
      <c r="B8" t="s">
        <v>282</v>
      </c>
      <c r="C8" s="2">
        <v>1</v>
      </c>
      <c r="D8" s="2">
        <v>844</v>
      </c>
      <c r="E8" s="22">
        <v>35.237644000000003</v>
      </c>
      <c r="F8" s="22">
        <v>-115.79893800000001</v>
      </c>
      <c r="G8" s="15">
        <v>42813</v>
      </c>
      <c r="H8" s="3" t="s">
        <v>283</v>
      </c>
      <c r="I8" s="3" t="s">
        <v>284</v>
      </c>
      <c r="J8" s="2" t="s">
        <v>285</v>
      </c>
      <c r="K8" t="s">
        <v>282</v>
      </c>
      <c r="L8" s="3" t="s">
        <v>288</v>
      </c>
      <c r="N8" s="3" t="s">
        <v>221</v>
      </c>
      <c r="O8" s="3" t="str">
        <f>VLOOKUP(N8,Vegetation_DICTIONARY!$A$1:$C$1002,2,FALSE)</f>
        <v>Asteraceae</v>
      </c>
      <c r="P8" s="3" t="str">
        <f>VLOOKUP(N8,Vegetation_DICTIONARY!$A$1:$C$1002,3,FALSE)</f>
        <v>Lepidospartum squamatum</v>
      </c>
      <c r="Q8" s="2">
        <v>2</v>
      </c>
      <c r="R8" s="2" t="s">
        <v>344</v>
      </c>
      <c r="S8" s="2" t="s">
        <v>344</v>
      </c>
      <c r="U8" s="2">
        <v>4</v>
      </c>
    </row>
    <row r="9" spans="1:21" x14ac:dyDescent="0.35">
      <c r="B9" t="s">
        <v>282</v>
      </c>
      <c r="C9" s="2">
        <v>1</v>
      </c>
      <c r="D9" s="2">
        <v>844</v>
      </c>
      <c r="E9" s="22">
        <v>35.237644000000003</v>
      </c>
      <c r="F9" s="22">
        <v>-115.79893800000001</v>
      </c>
      <c r="G9" s="15">
        <v>42813</v>
      </c>
      <c r="H9" s="3" t="s">
        <v>283</v>
      </c>
      <c r="I9" s="3" t="s">
        <v>284</v>
      </c>
      <c r="J9" s="2" t="s">
        <v>285</v>
      </c>
      <c r="K9" t="s">
        <v>282</v>
      </c>
      <c r="L9" s="3" t="s">
        <v>288</v>
      </c>
      <c r="N9" s="3" t="s">
        <v>289</v>
      </c>
      <c r="O9" s="3" t="str">
        <f>VLOOKUP(N9,Vegetation_DICTIONARY!$A$1:$C$1002,2,FALSE)</f>
        <v>Poaceae</v>
      </c>
      <c r="P9" s="3" t="str">
        <f>VLOOKUP(N9,Vegetation_DICTIONARY!$A$1:$C$1002,3,FALSE)</f>
        <v>Phragmites australis</v>
      </c>
      <c r="Q9" s="2" t="s">
        <v>344</v>
      </c>
      <c r="R9" s="2" t="s">
        <v>344</v>
      </c>
      <c r="S9" s="2" t="s">
        <v>344</v>
      </c>
      <c r="U9" s="2">
        <v>4</v>
      </c>
    </row>
    <row r="10" spans="1:21" x14ac:dyDescent="0.35">
      <c r="B10" t="s">
        <v>291</v>
      </c>
      <c r="C10" s="2">
        <v>1</v>
      </c>
      <c r="D10" s="2">
        <v>845</v>
      </c>
      <c r="E10" s="22">
        <v>35.237676</v>
      </c>
      <c r="F10" s="22">
        <v>-115.79892700000001</v>
      </c>
      <c r="G10" s="15">
        <v>42813</v>
      </c>
      <c r="H10" s="3" t="s">
        <v>283</v>
      </c>
      <c r="I10" s="3" t="s">
        <v>284</v>
      </c>
      <c r="J10" s="2" t="s">
        <v>285</v>
      </c>
      <c r="K10" t="s">
        <v>291</v>
      </c>
      <c r="L10" s="3" t="s">
        <v>288</v>
      </c>
      <c r="N10" s="3" t="s">
        <v>168</v>
      </c>
      <c r="O10" s="3" t="str">
        <f>VLOOKUP(N10,Vegetation_DICTIONARY!$A$1:$C$1002,2,FALSE)</f>
        <v>Asteraceae</v>
      </c>
      <c r="P10" s="3" t="str">
        <f>VLOOKUP(N10,Vegetation_DICTIONARY!$A$1:$C$1002,3,FALSE)</f>
        <v>Baccharis salicina</v>
      </c>
      <c r="Q10" s="2">
        <v>4</v>
      </c>
      <c r="R10" s="2">
        <v>28</v>
      </c>
      <c r="S10" s="2">
        <v>4</v>
      </c>
      <c r="T10" s="3" t="s">
        <v>287</v>
      </c>
      <c r="U10" s="2">
        <v>4</v>
      </c>
    </row>
    <row r="11" spans="1:21" x14ac:dyDescent="0.35">
      <c r="B11" t="s">
        <v>291</v>
      </c>
      <c r="C11" s="2">
        <v>1</v>
      </c>
      <c r="D11" s="2">
        <v>845</v>
      </c>
      <c r="E11" s="22">
        <v>35.237676</v>
      </c>
      <c r="F11" s="22">
        <v>-115.79892700000001</v>
      </c>
      <c r="G11" s="15">
        <v>42813</v>
      </c>
      <c r="H11" s="3" t="s">
        <v>283</v>
      </c>
      <c r="I11" s="3" t="s">
        <v>284</v>
      </c>
      <c r="J11" s="2" t="s">
        <v>285</v>
      </c>
      <c r="K11" t="s">
        <v>291</v>
      </c>
      <c r="L11" s="3" t="s">
        <v>288</v>
      </c>
      <c r="N11" s="3" t="s">
        <v>178</v>
      </c>
      <c r="O11" s="3" t="str">
        <f>VLOOKUP(N11,Vegetation_DICTIONARY!$A$1:$C$1002,2,FALSE)</f>
        <v>Brassicaceae</v>
      </c>
      <c r="P11" s="3" t="str">
        <f>VLOOKUP(N11,Vegetation_DICTIONARY!$A$1:$C$1002,3,FALSE)</f>
        <v>Lepidium densiflorum</v>
      </c>
      <c r="Q11" s="2">
        <v>20</v>
      </c>
      <c r="R11" s="2">
        <v>28</v>
      </c>
      <c r="S11" s="2">
        <v>4</v>
      </c>
      <c r="T11" s="3" t="s">
        <v>287</v>
      </c>
      <c r="U11" s="2">
        <v>4</v>
      </c>
    </row>
    <row r="12" spans="1:21" x14ac:dyDescent="0.35">
      <c r="B12" t="s">
        <v>291</v>
      </c>
      <c r="C12" s="2">
        <v>1</v>
      </c>
      <c r="D12" s="2">
        <v>845</v>
      </c>
      <c r="E12" s="22">
        <v>35.237676</v>
      </c>
      <c r="F12" s="22">
        <v>-115.79892700000001</v>
      </c>
      <c r="G12" s="15">
        <v>42813</v>
      </c>
      <c r="H12" s="3" t="s">
        <v>283</v>
      </c>
      <c r="I12" s="3" t="s">
        <v>284</v>
      </c>
      <c r="J12" s="2" t="s">
        <v>285</v>
      </c>
      <c r="K12" t="s">
        <v>291</v>
      </c>
      <c r="L12" s="3" t="s">
        <v>288</v>
      </c>
      <c r="N12" s="3" t="s">
        <v>286</v>
      </c>
      <c r="O12" s="3" t="str">
        <f>VLOOKUP(N12,Vegetation_DICTIONARY!$A$1:$C$1002,2,FALSE)</f>
        <v>Poaceae</v>
      </c>
      <c r="P12" s="3" t="str">
        <f>VLOOKUP(N12,Vegetation_DICTIONARY!$A$1:$C$1002,3,FALSE)</f>
        <v>Bromus madritensis ssp. Rubens</v>
      </c>
      <c r="Q12" s="2" t="s">
        <v>344</v>
      </c>
      <c r="R12" s="2">
        <v>28</v>
      </c>
      <c r="S12" s="2">
        <v>4</v>
      </c>
      <c r="T12" s="3" t="s">
        <v>287</v>
      </c>
      <c r="U12" s="2">
        <v>4</v>
      </c>
    </row>
    <row r="13" spans="1:21" x14ac:dyDescent="0.35">
      <c r="B13" t="s">
        <v>291</v>
      </c>
      <c r="C13" s="2">
        <v>1</v>
      </c>
      <c r="D13" s="2">
        <v>845</v>
      </c>
      <c r="E13" s="22">
        <v>35.237676</v>
      </c>
      <c r="F13" s="22">
        <v>-115.79892700000001</v>
      </c>
      <c r="G13" s="15">
        <v>42813</v>
      </c>
      <c r="H13" s="3" t="s">
        <v>283</v>
      </c>
      <c r="I13" s="3" t="s">
        <v>284</v>
      </c>
      <c r="J13" s="2" t="s">
        <v>285</v>
      </c>
      <c r="K13" t="s">
        <v>291</v>
      </c>
      <c r="L13" s="3" t="s">
        <v>288</v>
      </c>
      <c r="N13" s="3" t="s">
        <v>159</v>
      </c>
      <c r="O13" s="3" t="str">
        <f>VLOOKUP(N13,Vegetation_DICTIONARY!$A$1:$C$1002,2,FALSE)</f>
        <v>Boraginaceae</v>
      </c>
      <c r="P13" s="3" t="str">
        <f>VLOOKUP(N13,Vegetation_DICTIONARY!$A$1:$C$1002,3,FALSE)</f>
        <v>Plagiobothrys jonesii</v>
      </c>
      <c r="Q13" s="2">
        <v>3</v>
      </c>
      <c r="R13" s="2">
        <v>28</v>
      </c>
      <c r="S13" s="2">
        <v>4</v>
      </c>
      <c r="T13" s="3" t="s">
        <v>287</v>
      </c>
      <c r="U13" s="2">
        <v>4</v>
      </c>
    </row>
    <row r="14" spans="1:21" x14ac:dyDescent="0.35">
      <c r="B14" t="s">
        <v>291</v>
      </c>
      <c r="C14" s="2">
        <v>1</v>
      </c>
      <c r="D14" s="2">
        <v>845</v>
      </c>
      <c r="E14" s="22">
        <v>35.237676</v>
      </c>
      <c r="F14" s="22">
        <v>-115.79892700000001</v>
      </c>
      <c r="G14" s="15">
        <v>42813</v>
      </c>
      <c r="H14" s="3" t="s">
        <v>283</v>
      </c>
      <c r="I14" s="3" t="s">
        <v>284</v>
      </c>
      <c r="J14" s="2" t="s">
        <v>285</v>
      </c>
      <c r="K14" t="s">
        <v>291</v>
      </c>
      <c r="L14" s="3" t="s">
        <v>288</v>
      </c>
      <c r="N14" s="3" t="s">
        <v>294</v>
      </c>
      <c r="O14" s="3" t="e">
        <f>VLOOKUP(N14,Vegetation_DICTIONARY!$A$1:$C$1002,2,FALSE)</f>
        <v>#N/A</v>
      </c>
      <c r="P14" s="3" t="e">
        <f>VLOOKUP(N14,Vegetation_DICTIONARY!$A$1:$C$1002,3,FALSE)</f>
        <v>#N/A</v>
      </c>
      <c r="Q14" s="2" t="s">
        <v>344</v>
      </c>
      <c r="R14" s="2">
        <v>28</v>
      </c>
      <c r="S14" s="2">
        <v>4</v>
      </c>
      <c r="T14" s="3" t="s">
        <v>287</v>
      </c>
      <c r="U14" s="2">
        <v>4</v>
      </c>
    </row>
    <row r="15" spans="1:21" x14ac:dyDescent="0.35">
      <c r="B15" t="s">
        <v>291</v>
      </c>
      <c r="C15" s="2">
        <v>1</v>
      </c>
      <c r="D15" s="2">
        <v>845</v>
      </c>
      <c r="E15" s="22">
        <v>35.237676</v>
      </c>
      <c r="F15" s="22">
        <v>-115.79892700000001</v>
      </c>
      <c r="G15" s="15">
        <v>42813</v>
      </c>
      <c r="H15" s="3" t="s">
        <v>283</v>
      </c>
      <c r="I15" s="3" t="s">
        <v>284</v>
      </c>
      <c r="J15" s="2" t="s">
        <v>285</v>
      </c>
      <c r="K15" t="s">
        <v>291</v>
      </c>
      <c r="L15" s="3" t="s">
        <v>288</v>
      </c>
      <c r="N15" s="3" t="s">
        <v>252</v>
      </c>
      <c r="O15" s="3" t="str">
        <f>VLOOKUP(N15,Vegetation_DICTIONARY!$A$1:$C$1002,2,FALSE)</f>
        <v>null</v>
      </c>
      <c r="P15" s="3" t="str">
        <f>VLOOKUP(N15,Vegetation_DICTIONARY!$A$1:$C$1002,3,FALSE)</f>
        <v>Too young to ID</v>
      </c>
      <c r="Q15" s="2">
        <v>10</v>
      </c>
      <c r="R15" s="2">
        <v>28</v>
      </c>
      <c r="S15" s="2">
        <v>4</v>
      </c>
      <c r="T15" s="3" t="s">
        <v>287</v>
      </c>
      <c r="U15" s="2">
        <v>4</v>
      </c>
    </row>
    <row r="16" spans="1:21" x14ac:dyDescent="0.35">
      <c r="B16" t="s">
        <v>295</v>
      </c>
      <c r="C16" s="2">
        <v>1</v>
      </c>
      <c r="D16" s="2">
        <v>846</v>
      </c>
      <c r="E16" s="22">
        <v>35.23771</v>
      </c>
      <c r="F16" s="22">
        <v>-115.798948</v>
      </c>
      <c r="G16" s="15">
        <v>42813</v>
      </c>
      <c r="H16" s="3" t="s">
        <v>283</v>
      </c>
      <c r="I16" s="3" t="s">
        <v>284</v>
      </c>
      <c r="J16" s="2" t="s">
        <v>285</v>
      </c>
      <c r="K16" t="s">
        <v>295</v>
      </c>
      <c r="L16" s="3" t="s">
        <v>292</v>
      </c>
      <c r="N16" s="3" t="s">
        <v>168</v>
      </c>
      <c r="O16" s="3" t="str">
        <f>VLOOKUP(N16,Vegetation_DICTIONARY!$A$1:$C$1002,2,FALSE)</f>
        <v>Asteraceae</v>
      </c>
      <c r="P16" s="3" t="str">
        <f>VLOOKUP(N16,Vegetation_DICTIONARY!$A$1:$C$1002,3,FALSE)</f>
        <v>Baccharis salicina</v>
      </c>
      <c r="Q16" s="2">
        <v>1</v>
      </c>
      <c r="R16" s="2">
        <v>7</v>
      </c>
      <c r="S16" s="2">
        <v>4</v>
      </c>
      <c r="U16" s="2">
        <v>4</v>
      </c>
    </row>
    <row r="17" spans="2:21" x14ac:dyDescent="0.35">
      <c r="B17" t="s">
        <v>295</v>
      </c>
      <c r="C17" s="2">
        <v>1</v>
      </c>
      <c r="D17" s="2">
        <v>846</v>
      </c>
      <c r="E17" s="22">
        <v>35.23771</v>
      </c>
      <c r="F17" s="22">
        <v>-115.798948</v>
      </c>
      <c r="G17" s="15">
        <v>42813</v>
      </c>
      <c r="H17" s="3" t="s">
        <v>283</v>
      </c>
      <c r="I17" s="3" t="s">
        <v>284</v>
      </c>
      <c r="J17" s="2" t="s">
        <v>285</v>
      </c>
      <c r="K17" t="s">
        <v>295</v>
      </c>
      <c r="L17" s="3" t="s">
        <v>292</v>
      </c>
      <c r="N17" s="3" t="s">
        <v>159</v>
      </c>
      <c r="O17" s="3" t="str">
        <f>VLOOKUP(N17,Vegetation_DICTIONARY!$A$1:$C$1002,2,FALSE)</f>
        <v>Boraginaceae</v>
      </c>
      <c r="P17" s="3" t="str">
        <f>VLOOKUP(N17,Vegetation_DICTIONARY!$A$1:$C$1002,3,FALSE)</f>
        <v>Plagiobothrys jonesii</v>
      </c>
      <c r="Q17" s="2">
        <v>4</v>
      </c>
      <c r="R17" s="2">
        <v>7</v>
      </c>
      <c r="S17" s="2">
        <v>4</v>
      </c>
      <c r="U17" s="2">
        <v>4</v>
      </c>
    </row>
    <row r="18" spans="2:21" x14ac:dyDescent="0.35">
      <c r="B18" t="s">
        <v>295</v>
      </c>
      <c r="C18" s="2">
        <v>1</v>
      </c>
      <c r="D18" s="2">
        <v>846</v>
      </c>
      <c r="E18" s="22">
        <v>35.23771</v>
      </c>
      <c r="F18" s="22">
        <v>-115.798948</v>
      </c>
      <c r="G18" s="15">
        <v>42813</v>
      </c>
      <c r="H18" s="3" t="s">
        <v>283</v>
      </c>
      <c r="I18" s="3" t="s">
        <v>284</v>
      </c>
      <c r="J18" s="2" t="s">
        <v>285</v>
      </c>
      <c r="K18" t="s">
        <v>295</v>
      </c>
      <c r="L18" s="3" t="s">
        <v>292</v>
      </c>
      <c r="N18" s="3" t="s">
        <v>252</v>
      </c>
      <c r="O18" s="3" t="str">
        <f>VLOOKUP(N18,Vegetation_DICTIONARY!$A$1:$C$1002,2,FALSE)</f>
        <v>null</v>
      </c>
      <c r="P18" s="3" t="str">
        <f>VLOOKUP(N18,Vegetation_DICTIONARY!$A$1:$C$1002,3,FALSE)</f>
        <v>Too young to ID</v>
      </c>
      <c r="Q18" s="2">
        <v>10</v>
      </c>
      <c r="R18" s="2">
        <v>7</v>
      </c>
      <c r="S18" s="2">
        <v>4</v>
      </c>
      <c r="U18" s="2">
        <v>4</v>
      </c>
    </row>
    <row r="19" spans="2:21" x14ac:dyDescent="0.35">
      <c r="B19" t="s">
        <v>295</v>
      </c>
      <c r="C19" s="2">
        <v>1</v>
      </c>
      <c r="D19" s="2">
        <v>846</v>
      </c>
      <c r="E19" s="22">
        <v>35.23771</v>
      </c>
      <c r="F19" s="22">
        <v>-115.798948</v>
      </c>
      <c r="G19" s="15">
        <v>42813</v>
      </c>
      <c r="H19" s="3" t="s">
        <v>283</v>
      </c>
      <c r="I19" s="3" t="s">
        <v>284</v>
      </c>
      <c r="J19" s="2" t="s">
        <v>285</v>
      </c>
      <c r="K19" t="s">
        <v>295</v>
      </c>
      <c r="L19" s="3" t="s">
        <v>292</v>
      </c>
      <c r="N19" s="3" t="s">
        <v>178</v>
      </c>
      <c r="O19" s="3" t="str">
        <f>VLOOKUP(N19,Vegetation_DICTIONARY!$A$1:$C$1002,2,FALSE)</f>
        <v>Brassicaceae</v>
      </c>
      <c r="P19" s="3" t="str">
        <f>VLOOKUP(N19,Vegetation_DICTIONARY!$A$1:$C$1002,3,FALSE)</f>
        <v>Lepidium densiflorum</v>
      </c>
      <c r="Q19" s="2">
        <v>1</v>
      </c>
      <c r="R19" s="2">
        <v>7</v>
      </c>
      <c r="S19" s="2">
        <v>4</v>
      </c>
      <c r="U19" s="2">
        <v>4</v>
      </c>
    </row>
    <row r="20" spans="2:21" x14ac:dyDescent="0.35">
      <c r="B20" t="s">
        <v>295</v>
      </c>
      <c r="C20" s="2">
        <v>1</v>
      </c>
      <c r="D20" s="2">
        <v>846</v>
      </c>
      <c r="E20" s="22">
        <v>35.23771</v>
      </c>
      <c r="F20" s="22">
        <v>-115.798948</v>
      </c>
      <c r="G20" s="15">
        <v>42813</v>
      </c>
      <c r="H20" s="3" t="s">
        <v>283</v>
      </c>
      <c r="I20" s="3" t="s">
        <v>284</v>
      </c>
      <c r="J20" s="2" t="s">
        <v>285</v>
      </c>
      <c r="K20" t="s">
        <v>295</v>
      </c>
      <c r="L20" s="3" t="s">
        <v>292</v>
      </c>
      <c r="N20" s="3" t="s">
        <v>294</v>
      </c>
      <c r="O20" s="3" t="e">
        <f>VLOOKUP(N20,Vegetation_DICTIONARY!$A$1:$C$1002,2,FALSE)</f>
        <v>#N/A</v>
      </c>
      <c r="P20" s="3" t="e">
        <f>VLOOKUP(N20,Vegetation_DICTIONARY!$A$1:$C$1002,3,FALSE)</f>
        <v>#N/A</v>
      </c>
      <c r="Q20" s="2">
        <v>10</v>
      </c>
      <c r="R20" s="2">
        <v>7</v>
      </c>
      <c r="S20" s="2">
        <v>4</v>
      </c>
      <c r="U20" s="2">
        <v>4</v>
      </c>
    </row>
    <row r="21" spans="2:21" x14ac:dyDescent="0.35">
      <c r="B21" t="s">
        <v>295</v>
      </c>
      <c r="C21" s="2">
        <v>1</v>
      </c>
      <c r="D21" s="2">
        <v>846</v>
      </c>
      <c r="E21" s="22">
        <v>35.23771</v>
      </c>
      <c r="F21" s="22">
        <v>-115.798948</v>
      </c>
      <c r="G21" s="15">
        <v>42813</v>
      </c>
      <c r="H21" s="3" t="s">
        <v>283</v>
      </c>
      <c r="I21" s="3" t="s">
        <v>284</v>
      </c>
      <c r="J21" s="2" t="s">
        <v>285</v>
      </c>
      <c r="K21" t="s">
        <v>295</v>
      </c>
      <c r="L21" s="3" t="s">
        <v>292</v>
      </c>
      <c r="N21" s="3" t="s">
        <v>165</v>
      </c>
      <c r="O21" s="3" t="str">
        <f>VLOOKUP(N21,Vegetation_DICTIONARY!$A$1:$C$1002,2,FALSE)</f>
        <v>Ephedraceae</v>
      </c>
      <c r="P21" s="3" t="str">
        <f>VLOOKUP(N21,Vegetation_DICTIONARY!$A$1:$C$1002,3,FALSE)</f>
        <v>Ephedra viridis</v>
      </c>
      <c r="Q21" s="2">
        <v>1</v>
      </c>
      <c r="R21" s="2">
        <v>7</v>
      </c>
      <c r="S21" s="2">
        <v>4</v>
      </c>
      <c r="U21" s="2">
        <v>4</v>
      </c>
    </row>
    <row r="22" spans="2:21" x14ac:dyDescent="0.35">
      <c r="B22" t="s">
        <v>296</v>
      </c>
      <c r="C22" s="2">
        <v>1</v>
      </c>
      <c r="D22" s="2">
        <v>847</v>
      </c>
      <c r="E22" s="22">
        <v>35.237769</v>
      </c>
      <c r="F22" s="22">
        <v>-115.79897099999999</v>
      </c>
      <c r="G22" s="15">
        <v>42813</v>
      </c>
      <c r="H22" s="3" t="s">
        <v>283</v>
      </c>
      <c r="I22" s="3" t="s">
        <v>284</v>
      </c>
      <c r="J22" s="2" t="s">
        <v>285</v>
      </c>
      <c r="K22" t="s">
        <v>296</v>
      </c>
      <c r="L22" s="3" t="s">
        <v>292</v>
      </c>
      <c r="N22" s="3" t="s">
        <v>194</v>
      </c>
      <c r="O22" s="3" t="str">
        <f>VLOOKUP(N22,Vegetation_DICTIONARY!$A$1:$C$1002,2,FALSE)</f>
        <v>Polygonaceae</v>
      </c>
      <c r="P22" s="3" t="str">
        <f>VLOOKUP(N22,Vegetation_DICTIONARY!$A$1:$C$1002,3,FALSE)</f>
        <v>Eriogonum deflexum</v>
      </c>
      <c r="Q22" s="2">
        <v>52</v>
      </c>
      <c r="R22" s="2">
        <v>55</v>
      </c>
      <c r="S22" s="2">
        <v>4</v>
      </c>
      <c r="U22" s="2">
        <v>4</v>
      </c>
    </row>
    <row r="23" spans="2:21" x14ac:dyDescent="0.35">
      <c r="B23" t="s">
        <v>296</v>
      </c>
      <c r="C23" s="2">
        <v>1</v>
      </c>
      <c r="D23" s="2">
        <v>847</v>
      </c>
      <c r="E23" s="22">
        <v>35.237769</v>
      </c>
      <c r="F23" s="22">
        <v>-115.79897099999999</v>
      </c>
      <c r="G23" s="15">
        <v>42813</v>
      </c>
      <c r="H23" s="3" t="s">
        <v>283</v>
      </c>
      <c r="I23" s="3" t="s">
        <v>284</v>
      </c>
      <c r="J23" s="2" t="s">
        <v>285</v>
      </c>
      <c r="K23" t="s">
        <v>296</v>
      </c>
      <c r="L23" s="3" t="s">
        <v>292</v>
      </c>
      <c r="N23" s="3" t="s">
        <v>294</v>
      </c>
      <c r="O23" s="3" t="e">
        <f>VLOOKUP(N23,Vegetation_DICTIONARY!$A$1:$C$1002,2,FALSE)</f>
        <v>#N/A</v>
      </c>
      <c r="P23" s="3" t="e">
        <f>VLOOKUP(N23,Vegetation_DICTIONARY!$A$1:$C$1002,3,FALSE)</f>
        <v>#N/A</v>
      </c>
      <c r="Q23" s="2">
        <v>20</v>
      </c>
      <c r="R23" s="2">
        <v>55</v>
      </c>
      <c r="S23" s="2">
        <v>4</v>
      </c>
      <c r="U23" s="2">
        <v>4</v>
      </c>
    </row>
    <row r="24" spans="2:21" x14ac:dyDescent="0.35">
      <c r="B24" t="s">
        <v>296</v>
      </c>
      <c r="C24" s="2">
        <v>1</v>
      </c>
      <c r="D24" s="2">
        <v>847</v>
      </c>
      <c r="E24" s="22">
        <v>35.237769</v>
      </c>
      <c r="F24" s="22">
        <v>-115.79897099999999</v>
      </c>
      <c r="G24" s="15">
        <v>42813</v>
      </c>
      <c r="H24" s="3" t="s">
        <v>283</v>
      </c>
      <c r="I24" s="3" t="s">
        <v>284</v>
      </c>
      <c r="J24" s="2" t="s">
        <v>285</v>
      </c>
      <c r="K24" t="s">
        <v>296</v>
      </c>
      <c r="L24" s="3" t="s">
        <v>292</v>
      </c>
      <c r="N24" s="3" t="s">
        <v>178</v>
      </c>
      <c r="O24" s="3" t="str">
        <f>VLOOKUP(N24,Vegetation_DICTIONARY!$A$1:$C$1002,2,FALSE)</f>
        <v>Brassicaceae</v>
      </c>
      <c r="P24" s="3" t="str">
        <f>VLOOKUP(N24,Vegetation_DICTIONARY!$A$1:$C$1002,3,FALSE)</f>
        <v>Lepidium densiflorum</v>
      </c>
      <c r="Q24" s="2">
        <v>1</v>
      </c>
      <c r="R24" s="2">
        <v>55</v>
      </c>
      <c r="S24" s="2">
        <v>4</v>
      </c>
      <c r="U24" s="2">
        <v>4</v>
      </c>
    </row>
    <row r="25" spans="2:21" x14ac:dyDescent="0.35">
      <c r="B25" t="s">
        <v>296</v>
      </c>
      <c r="C25" s="2">
        <v>1</v>
      </c>
      <c r="D25" s="2">
        <v>847</v>
      </c>
      <c r="E25" s="22">
        <v>35.237769</v>
      </c>
      <c r="F25" s="22">
        <v>-115.79897099999999</v>
      </c>
      <c r="G25" s="15">
        <v>42813</v>
      </c>
      <c r="H25" s="3" t="s">
        <v>283</v>
      </c>
      <c r="I25" s="3" t="s">
        <v>284</v>
      </c>
      <c r="J25" s="2" t="s">
        <v>285</v>
      </c>
      <c r="K25" t="s">
        <v>296</v>
      </c>
      <c r="L25" s="3" t="s">
        <v>292</v>
      </c>
      <c r="N25" s="3" t="s">
        <v>168</v>
      </c>
      <c r="O25" s="3" t="str">
        <f>VLOOKUP(N25,Vegetation_DICTIONARY!$A$1:$C$1002,2,FALSE)</f>
        <v>Asteraceae</v>
      </c>
      <c r="P25" s="3" t="str">
        <f>VLOOKUP(N25,Vegetation_DICTIONARY!$A$1:$C$1002,3,FALSE)</f>
        <v>Baccharis salicina</v>
      </c>
      <c r="Q25" s="2">
        <v>2</v>
      </c>
      <c r="R25" s="2">
        <v>55</v>
      </c>
      <c r="S25" s="2">
        <v>4</v>
      </c>
      <c r="U25" s="2">
        <v>4</v>
      </c>
    </row>
    <row r="26" spans="2:21" x14ac:dyDescent="0.35">
      <c r="B26" t="s">
        <v>296</v>
      </c>
      <c r="C26" s="2">
        <v>1</v>
      </c>
      <c r="D26" s="2">
        <v>847</v>
      </c>
      <c r="E26" s="22">
        <v>35.237769</v>
      </c>
      <c r="F26" s="22">
        <v>-115.79897099999999</v>
      </c>
      <c r="G26" s="15">
        <v>42813</v>
      </c>
      <c r="H26" s="3" t="s">
        <v>283</v>
      </c>
      <c r="I26" s="3" t="s">
        <v>284</v>
      </c>
      <c r="J26" s="2" t="s">
        <v>285</v>
      </c>
      <c r="K26" t="s">
        <v>296</v>
      </c>
      <c r="L26" s="3" t="s">
        <v>292</v>
      </c>
      <c r="N26" s="3" t="s">
        <v>286</v>
      </c>
      <c r="O26" s="3" t="str">
        <f>VLOOKUP(N26,Vegetation_DICTIONARY!$A$1:$C$1002,2,FALSE)</f>
        <v>Poaceae</v>
      </c>
      <c r="P26" s="3" t="str">
        <f>VLOOKUP(N26,Vegetation_DICTIONARY!$A$1:$C$1002,3,FALSE)</f>
        <v>Bromus madritensis ssp. Rubens</v>
      </c>
      <c r="Q26" s="2" t="s">
        <v>344</v>
      </c>
      <c r="R26" s="2">
        <v>55</v>
      </c>
      <c r="S26" s="2">
        <v>4</v>
      </c>
      <c r="U26" s="2">
        <v>4</v>
      </c>
    </row>
    <row r="27" spans="2:21" x14ac:dyDescent="0.35">
      <c r="B27" t="s">
        <v>296</v>
      </c>
      <c r="C27" s="2">
        <v>1</v>
      </c>
      <c r="D27" s="2">
        <v>847</v>
      </c>
      <c r="E27" s="22">
        <v>35.237769</v>
      </c>
      <c r="F27" s="22">
        <v>-115.79897099999999</v>
      </c>
      <c r="G27" s="15">
        <v>42813</v>
      </c>
      <c r="H27" s="3" t="s">
        <v>283</v>
      </c>
      <c r="I27" s="3" t="s">
        <v>284</v>
      </c>
      <c r="J27" s="2" t="s">
        <v>285</v>
      </c>
      <c r="K27" t="s">
        <v>296</v>
      </c>
      <c r="L27" s="3" t="s">
        <v>292</v>
      </c>
      <c r="N27" s="3" t="s">
        <v>159</v>
      </c>
      <c r="O27" s="3" t="str">
        <f>VLOOKUP(N27,Vegetation_DICTIONARY!$A$1:$C$1002,2,FALSE)</f>
        <v>Boraginaceae</v>
      </c>
      <c r="P27" s="3" t="str">
        <f>VLOOKUP(N27,Vegetation_DICTIONARY!$A$1:$C$1002,3,FALSE)</f>
        <v>Plagiobothrys jonesii</v>
      </c>
      <c r="Q27" s="2">
        <v>2</v>
      </c>
      <c r="R27" s="2">
        <v>55</v>
      </c>
      <c r="S27" s="2">
        <v>4</v>
      </c>
      <c r="U27" s="2">
        <v>4</v>
      </c>
    </row>
    <row r="28" spans="2:21" x14ac:dyDescent="0.35">
      <c r="B28" t="s">
        <v>297</v>
      </c>
      <c r="C28" s="2">
        <v>1</v>
      </c>
      <c r="D28" s="2">
        <v>848</v>
      </c>
      <c r="E28" s="22">
        <v>35.237786</v>
      </c>
      <c r="F28" s="22">
        <v>-115.79898</v>
      </c>
      <c r="G28" s="15">
        <v>42813</v>
      </c>
      <c r="H28" s="3" t="s">
        <v>283</v>
      </c>
      <c r="I28" s="3" t="s">
        <v>284</v>
      </c>
      <c r="J28" s="2" t="s">
        <v>285</v>
      </c>
      <c r="K28" t="s">
        <v>297</v>
      </c>
      <c r="L28" s="3" t="s">
        <v>292</v>
      </c>
      <c r="N28" s="3" t="s">
        <v>194</v>
      </c>
      <c r="O28" s="3" t="str">
        <f>VLOOKUP(N28,Vegetation_DICTIONARY!$A$1:$C$1002,2,FALSE)</f>
        <v>Polygonaceae</v>
      </c>
      <c r="P28" s="3" t="str">
        <f>VLOOKUP(N28,Vegetation_DICTIONARY!$A$1:$C$1002,3,FALSE)</f>
        <v>Eriogonum deflexum</v>
      </c>
      <c r="Q28" s="2">
        <v>2</v>
      </c>
      <c r="R28" s="2">
        <v>26</v>
      </c>
      <c r="S28" s="2">
        <v>5</v>
      </c>
      <c r="U28" s="2">
        <v>4</v>
      </c>
    </row>
    <row r="29" spans="2:21" x14ac:dyDescent="0.35">
      <c r="B29" t="s">
        <v>297</v>
      </c>
      <c r="C29" s="2">
        <v>1</v>
      </c>
      <c r="D29" s="2">
        <v>848</v>
      </c>
      <c r="E29" s="22">
        <v>35.237786</v>
      </c>
      <c r="F29" s="22">
        <v>-115.79898</v>
      </c>
      <c r="G29" s="15">
        <v>42813</v>
      </c>
      <c r="H29" s="3" t="s">
        <v>283</v>
      </c>
      <c r="I29" s="3" t="s">
        <v>284</v>
      </c>
      <c r="J29" s="2" t="s">
        <v>285</v>
      </c>
      <c r="K29" t="s">
        <v>297</v>
      </c>
      <c r="L29" s="3" t="s">
        <v>292</v>
      </c>
      <c r="N29" s="3" t="s">
        <v>133</v>
      </c>
      <c r="O29" s="3" t="str">
        <f>VLOOKUP(N29,Vegetation_DICTIONARY!$A$1:$C$1002,2,FALSE)</f>
        <v>Cactaceae</v>
      </c>
      <c r="P29" s="3" t="str">
        <f>VLOOKUP(N29,Vegetation_DICTIONARY!$A$1:$C$1002,3,FALSE)</f>
        <v>Echinocereus engelmannii</v>
      </c>
      <c r="Q29" s="2">
        <v>1</v>
      </c>
      <c r="R29" s="2">
        <v>26</v>
      </c>
      <c r="S29" s="2">
        <v>5</v>
      </c>
      <c r="U29" s="2">
        <v>4</v>
      </c>
    </row>
    <row r="30" spans="2:21" x14ac:dyDescent="0.35">
      <c r="B30" t="s">
        <v>297</v>
      </c>
      <c r="C30" s="2">
        <v>1</v>
      </c>
      <c r="D30" s="2">
        <v>848</v>
      </c>
      <c r="E30" s="22">
        <v>35.237786</v>
      </c>
      <c r="F30" s="22">
        <v>-115.79898</v>
      </c>
      <c r="G30" s="15">
        <v>42813</v>
      </c>
      <c r="H30" s="3" t="s">
        <v>283</v>
      </c>
      <c r="I30" s="3" t="s">
        <v>284</v>
      </c>
      <c r="J30" s="2" t="s">
        <v>285</v>
      </c>
      <c r="K30" t="s">
        <v>297</v>
      </c>
      <c r="L30" s="3" t="s">
        <v>292</v>
      </c>
      <c r="N30" s="3" t="s">
        <v>112</v>
      </c>
      <c r="O30" s="3" t="str">
        <f>VLOOKUP(N30,Vegetation_DICTIONARY!$A$1:$C$1002,2,FALSE)</f>
        <v>Polygonaceae</v>
      </c>
      <c r="P30" s="3" t="str">
        <f>VLOOKUP(N30,Vegetation_DICTIONARY!$A$1:$C$1002,3,FALSE)</f>
        <v>Eriogonum inflatum</v>
      </c>
      <c r="Q30" s="2">
        <v>10</v>
      </c>
      <c r="R30" s="2">
        <v>26</v>
      </c>
      <c r="S30" s="2">
        <v>5</v>
      </c>
      <c r="U30" s="2">
        <v>4</v>
      </c>
    </row>
    <row r="31" spans="2:21" x14ac:dyDescent="0.35">
      <c r="B31" t="s">
        <v>297</v>
      </c>
      <c r="C31" s="2">
        <v>1</v>
      </c>
      <c r="D31" s="2">
        <v>848</v>
      </c>
      <c r="E31" s="22">
        <v>35.237786</v>
      </c>
      <c r="F31" s="22">
        <v>-115.79898</v>
      </c>
      <c r="G31" s="15">
        <v>42813</v>
      </c>
      <c r="H31" s="3" t="s">
        <v>283</v>
      </c>
      <c r="I31" s="3" t="s">
        <v>284</v>
      </c>
      <c r="J31" s="2" t="s">
        <v>285</v>
      </c>
      <c r="K31" t="s">
        <v>297</v>
      </c>
      <c r="L31" s="3" t="s">
        <v>292</v>
      </c>
      <c r="N31" s="3" t="s">
        <v>159</v>
      </c>
      <c r="O31" s="3" t="str">
        <f>VLOOKUP(N31,Vegetation_DICTIONARY!$A$1:$C$1002,2,FALSE)</f>
        <v>Boraginaceae</v>
      </c>
      <c r="P31" s="3" t="str">
        <f>VLOOKUP(N31,Vegetation_DICTIONARY!$A$1:$C$1002,3,FALSE)</f>
        <v>Plagiobothrys jonesii</v>
      </c>
      <c r="Q31" s="2">
        <v>10</v>
      </c>
      <c r="R31" s="2">
        <v>26</v>
      </c>
      <c r="S31" s="2">
        <v>5</v>
      </c>
      <c r="U31" s="2">
        <v>4</v>
      </c>
    </row>
    <row r="32" spans="2:21" x14ac:dyDescent="0.35">
      <c r="B32" t="s">
        <v>297</v>
      </c>
      <c r="C32" s="2">
        <v>1</v>
      </c>
      <c r="D32" s="2">
        <v>848</v>
      </c>
      <c r="E32" s="22">
        <v>35.237786</v>
      </c>
      <c r="F32" s="22">
        <v>-115.79898</v>
      </c>
      <c r="G32" s="15">
        <v>42813</v>
      </c>
      <c r="H32" s="3" t="s">
        <v>283</v>
      </c>
      <c r="I32" s="3" t="s">
        <v>284</v>
      </c>
      <c r="J32" s="2" t="s">
        <v>285</v>
      </c>
      <c r="K32" t="s">
        <v>297</v>
      </c>
      <c r="L32" s="3" t="s">
        <v>292</v>
      </c>
      <c r="N32" s="3" t="s">
        <v>178</v>
      </c>
      <c r="O32" s="3" t="str">
        <f>VLOOKUP(N32,Vegetation_DICTIONARY!$A$1:$C$1002,2,FALSE)</f>
        <v>Brassicaceae</v>
      </c>
      <c r="P32" s="3" t="str">
        <f>VLOOKUP(N32,Vegetation_DICTIONARY!$A$1:$C$1002,3,FALSE)</f>
        <v>Lepidium densiflorum</v>
      </c>
      <c r="Q32" s="2">
        <v>1</v>
      </c>
      <c r="R32" s="2">
        <v>26</v>
      </c>
      <c r="S32" s="2">
        <v>5</v>
      </c>
      <c r="U32" s="2">
        <v>4</v>
      </c>
    </row>
    <row r="33" spans="2:21" x14ac:dyDescent="0.35">
      <c r="B33" t="s">
        <v>297</v>
      </c>
      <c r="C33" s="2">
        <v>1</v>
      </c>
      <c r="D33" s="2">
        <v>848</v>
      </c>
      <c r="E33" s="22">
        <v>35.237786</v>
      </c>
      <c r="F33" s="22">
        <v>-115.79898</v>
      </c>
      <c r="G33" s="15">
        <v>42813</v>
      </c>
      <c r="H33" s="3" t="s">
        <v>283</v>
      </c>
      <c r="I33" s="3" t="s">
        <v>284</v>
      </c>
      <c r="J33" s="2" t="s">
        <v>285</v>
      </c>
      <c r="K33" t="s">
        <v>297</v>
      </c>
      <c r="L33" s="3" t="s">
        <v>292</v>
      </c>
      <c r="N33" s="3" t="s">
        <v>286</v>
      </c>
      <c r="O33" s="3" t="str">
        <f>VLOOKUP(N33,Vegetation_DICTIONARY!$A$1:$C$1002,2,FALSE)</f>
        <v>Poaceae</v>
      </c>
      <c r="P33" s="3" t="str">
        <f>VLOOKUP(N33,Vegetation_DICTIONARY!$A$1:$C$1002,3,FALSE)</f>
        <v>Bromus madritensis ssp. Rubens</v>
      </c>
      <c r="Q33" s="2" t="s">
        <v>344</v>
      </c>
      <c r="R33" s="2">
        <v>26</v>
      </c>
      <c r="S33" s="2">
        <v>5</v>
      </c>
      <c r="U33" s="2">
        <v>4</v>
      </c>
    </row>
    <row r="34" spans="2:21" x14ac:dyDescent="0.35">
      <c r="B34" t="s">
        <v>298</v>
      </c>
      <c r="C34" s="2">
        <v>1</v>
      </c>
      <c r="D34" s="2">
        <v>849</v>
      </c>
      <c r="E34" s="22">
        <v>35.237873</v>
      </c>
      <c r="F34" s="22">
        <v>-115.79898900000001</v>
      </c>
      <c r="G34" s="15">
        <v>42813</v>
      </c>
      <c r="H34" s="3" t="s">
        <v>283</v>
      </c>
      <c r="I34" s="3" t="s">
        <v>284</v>
      </c>
      <c r="J34" s="2" t="s">
        <v>285</v>
      </c>
      <c r="K34" t="s">
        <v>298</v>
      </c>
      <c r="L34" s="3" t="s">
        <v>288</v>
      </c>
      <c r="N34" s="3" t="s">
        <v>168</v>
      </c>
      <c r="O34" s="3" t="str">
        <f>VLOOKUP(N34,Vegetation_DICTIONARY!$A$1:$C$1002,2,FALSE)</f>
        <v>Asteraceae</v>
      </c>
      <c r="P34" s="3" t="str">
        <f>VLOOKUP(N34,Vegetation_DICTIONARY!$A$1:$C$1002,3,FALSE)</f>
        <v>Baccharis salicina</v>
      </c>
      <c r="Q34" s="2">
        <v>1</v>
      </c>
      <c r="R34" s="2">
        <v>39</v>
      </c>
      <c r="S34" s="2">
        <v>7</v>
      </c>
      <c r="U34" s="2">
        <v>4</v>
      </c>
    </row>
    <row r="35" spans="2:21" x14ac:dyDescent="0.35">
      <c r="B35" t="s">
        <v>298</v>
      </c>
      <c r="C35" s="2">
        <v>1</v>
      </c>
      <c r="D35" s="2">
        <v>849</v>
      </c>
      <c r="E35" s="22">
        <v>35.237873</v>
      </c>
      <c r="F35" s="22">
        <v>-115.79898900000001</v>
      </c>
      <c r="G35" s="15">
        <v>42813</v>
      </c>
      <c r="H35" s="3" t="s">
        <v>283</v>
      </c>
      <c r="I35" s="3" t="s">
        <v>284</v>
      </c>
      <c r="J35" s="2" t="s">
        <v>285</v>
      </c>
      <c r="K35" t="s">
        <v>298</v>
      </c>
      <c r="L35" s="3" t="s">
        <v>288</v>
      </c>
      <c r="N35" s="3" t="s">
        <v>49</v>
      </c>
      <c r="O35" s="3" t="str">
        <f>VLOOKUP(N35,Vegetation_DICTIONARY!$A$1:$C$1002,2,FALSE)</f>
        <v>Cactaceae</v>
      </c>
      <c r="P35" s="3" t="str">
        <f>VLOOKUP(N35,Vegetation_DICTIONARY!$A$1:$C$1002,3,FALSE)</f>
        <v>Cylindropuntia acanthocarpa</v>
      </c>
      <c r="Q35" s="2">
        <v>1</v>
      </c>
      <c r="R35" s="2">
        <v>39</v>
      </c>
      <c r="S35" s="2">
        <v>7</v>
      </c>
      <c r="U35" s="2">
        <v>4</v>
      </c>
    </row>
    <row r="36" spans="2:21" x14ac:dyDescent="0.35">
      <c r="B36" t="s">
        <v>298</v>
      </c>
      <c r="C36" s="2">
        <v>1</v>
      </c>
      <c r="D36" s="2">
        <v>849</v>
      </c>
      <c r="E36" s="22">
        <v>35.237873</v>
      </c>
      <c r="F36" s="22">
        <v>-115.79898900000001</v>
      </c>
      <c r="G36" s="15">
        <v>42813</v>
      </c>
      <c r="H36" s="3" t="s">
        <v>283</v>
      </c>
      <c r="I36" s="3" t="s">
        <v>284</v>
      </c>
      <c r="J36" s="2" t="s">
        <v>285</v>
      </c>
      <c r="K36" t="s">
        <v>298</v>
      </c>
      <c r="L36" s="3" t="s">
        <v>288</v>
      </c>
      <c r="N36" s="3" t="s">
        <v>159</v>
      </c>
      <c r="O36" s="3" t="str">
        <f>VLOOKUP(N36,Vegetation_DICTIONARY!$A$1:$C$1002,2,FALSE)</f>
        <v>Boraginaceae</v>
      </c>
      <c r="P36" s="3" t="str">
        <f>VLOOKUP(N36,Vegetation_DICTIONARY!$A$1:$C$1002,3,FALSE)</f>
        <v>Plagiobothrys jonesii</v>
      </c>
      <c r="Q36" s="2">
        <v>7</v>
      </c>
      <c r="R36" s="2">
        <v>39</v>
      </c>
      <c r="S36" s="2">
        <v>7</v>
      </c>
      <c r="U36" s="2">
        <v>4</v>
      </c>
    </row>
    <row r="37" spans="2:21" x14ac:dyDescent="0.35">
      <c r="B37" t="s">
        <v>298</v>
      </c>
      <c r="C37" s="2">
        <v>1</v>
      </c>
      <c r="D37" s="2">
        <v>849</v>
      </c>
      <c r="E37" s="22">
        <v>35.237873</v>
      </c>
      <c r="F37" s="22">
        <v>-115.79898900000001</v>
      </c>
      <c r="G37" s="15">
        <v>42813</v>
      </c>
      <c r="H37" s="3" t="s">
        <v>283</v>
      </c>
      <c r="I37" s="3" t="s">
        <v>284</v>
      </c>
      <c r="J37" s="2" t="s">
        <v>285</v>
      </c>
      <c r="K37" t="s">
        <v>298</v>
      </c>
      <c r="L37" s="3" t="s">
        <v>288</v>
      </c>
      <c r="N37" s="3" t="s">
        <v>178</v>
      </c>
      <c r="O37" s="3" t="str">
        <f>VLOOKUP(N37,Vegetation_DICTIONARY!$A$1:$C$1002,2,FALSE)</f>
        <v>Brassicaceae</v>
      </c>
      <c r="P37" s="3" t="str">
        <f>VLOOKUP(N37,Vegetation_DICTIONARY!$A$1:$C$1002,3,FALSE)</f>
        <v>Lepidium densiflorum</v>
      </c>
      <c r="Q37" s="2">
        <v>25</v>
      </c>
      <c r="R37" s="2">
        <v>39</v>
      </c>
      <c r="S37" s="2">
        <v>7</v>
      </c>
      <c r="U37" s="2">
        <v>4</v>
      </c>
    </row>
    <row r="38" spans="2:21" x14ac:dyDescent="0.35">
      <c r="B38" t="s">
        <v>298</v>
      </c>
      <c r="C38" s="2">
        <v>1</v>
      </c>
      <c r="D38" s="2">
        <v>849</v>
      </c>
      <c r="E38" s="22">
        <v>35.237873</v>
      </c>
      <c r="F38" s="22">
        <v>-115.79898900000001</v>
      </c>
      <c r="G38" s="15">
        <v>42813</v>
      </c>
      <c r="H38" s="3" t="s">
        <v>283</v>
      </c>
      <c r="I38" s="3" t="s">
        <v>284</v>
      </c>
      <c r="J38" s="2" t="s">
        <v>285</v>
      </c>
      <c r="K38" t="s">
        <v>298</v>
      </c>
      <c r="L38" s="3" t="s">
        <v>288</v>
      </c>
      <c r="N38" s="3" t="s">
        <v>112</v>
      </c>
      <c r="O38" s="3" t="str">
        <f>VLOOKUP(N38,Vegetation_DICTIONARY!$A$1:$C$1002,2,FALSE)</f>
        <v>Polygonaceae</v>
      </c>
      <c r="P38" s="3" t="str">
        <f>VLOOKUP(N38,Vegetation_DICTIONARY!$A$1:$C$1002,3,FALSE)</f>
        <v>Eriogonum inflatum</v>
      </c>
      <c r="Q38" s="2">
        <v>7</v>
      </c>
      <c r="R38" s="2">
        <v>39</v>
      </c>
      <c r="S38" s="2">
        <v>7</v>
      </c>
      <c r="U38" s="2">
        <v>4</v>
      </c>
    </row>
    <row r="39" spans="2:21" x14ac:dyDescent="0.35">
      <c r="B39" t="s">
        <v>298</v>
      </c>
      <c r="C39" s="2">
        <v>1</v>
      </c>
      <c r="D39" s="2">
        <v>849</v>
      </c>
      <c r="E39" s="22">
        <v>35.237873</v>
      </c>
      <c r="F39" s="22">
        <v>-115.79898900000001</v>
      </c>
      <c r="G39" s="15">
        <v>42813</v>
      </c>
      <c r="H39" s="3" t="s">
        <v>283</v>
      </c>
      <c r="I39" s="3" t="s">
        <v>284</v>
      </c>
      <c r="J39" s="2" t="s">
        <v>285</v>
      </c>
      <c r="K39" t="s">
        <v>298</v>
      </c>
      <c r="L39" s="3" t="s">
        <v>288</v>
      </c>
      <c r="N39" s="3" t="s">
        <v>30</v>
      </c>
      <c r="O39" s="3" t="str">
        <f>VLOOKUP(N39,Vegetation_DICTIONARY!$A$1:$C$1002,2,FALSE)</f>
        <v>Cactaceae</v>
      </c>
      <c r="P39" s="3" t="str">
        <f>VLOOKUP(N39,Vegetation_DICTIONARY!$A$1:$C$1002,3,FALSE)</f>
        <v>Ferocactus cylindraceus</v>
      </c>
      <c r="Q39" s="2">
        <v>2</v>
      </c>
      <c r="R39" s="2">
        <v>39</v>
      </c>
      <c r="S39" s="2">
        <v>7</v>
      </c>
      <c r="U39" s="2">
        <v>4</v>
      </c>
    </row>
    <row r="40" spans="2:21" x14ac:dyDescent="0.35">
      <c r="B40" t="s">
        <v>298</v>
      </c>
      <c r="C40" s="2">
        <v>1</v>
      </c>
      <c r="D40" s="2">
        <v>849</v>
      </c>
      <c r="E40" s="22">
        <v>35.237873</v>
      </c>
      <c r="F40" s="22">
        <v>-115.79898900000001</v>
      </c>
      <c r="G40" s="15">
        <v>42813</v>
      </c>
      <c r="H40" s="3" t="s">
        <v>283</v>
      </c>
      <c r="I40" s="3" t="s">
        <v>284</v>
      </c>
      <c r="J40" s="2" t="s">
        <v>285</v>
      </c>
      <c r="K40" t="s">
        <v>298</v>
      </c>
      <c r="L40" s="3" t="s">
        <v>288</v>
      </c>
      <c r="N40" s="3" t="s">
        <v>286</v>
      </c>
      <c r="O40" s="3" t="str">
        <f>VLOOKUP(N40,Vegetation_DICTIONARY!$A$1:$C$1002,2,FALSE)</f>
        <v>Poaceae</v>
      </c>
      <c r="P40" s="3" t="str">
        <f>VLOOKUP(N40,Vegetation_DICTIONARY!$A$1:$C$1002,3,FALSE)</f>
        <v>Bromus madritensis ssp. Rubens</v>
      </c>
      <c r="Q40" s="2" t="s">
        <v>344</v>
      </c>
      <c r="R40" s="2">
        <v>39</v>
      </c>
      <c r="S40" s="2">
        <v>7</v>
      </c>
      <c r="U40" s="2">
        <v>4</v>
      </c>
    </row>
    <row r="41" spans="2:21" x14ac:dyDescent="0.35">
      <c r="B41" t="s">
        <v>298</v>
      </c>
      <c r="C41" s="2">
        <v>1</v>
      </c>
      <c r="D41" s="2">
        <v>849</v>
      </c>
      <c r="E41" s="22">
        <v>35.237873</v>
      </c>
      <c r="F41" s="22">
        <v>-115.79898900000001</v>
      </c>
      <c r="G41" s="15">
        <v>42813</v>
      </c>
      <c r="H41" s="3" t="s">
        <v>283</v>
      </c>
      <c r="I41" s="3" t="s">
        <v>284</v>
      </c>
      <c r="J41" s="2" t="s">
        <v>285</v>
      </c>
      <c r="K41" t="s">
        <v>298</v>
      </c>
      <c r="L41" s="3" t="s">
        <v>288</v>
      </c>
      <c r="N41" s="3" t="s">
        <v>294</v>
      </c>
      <c r="O41" s="3" t="e">
        <f>VLOOKUP(N41,Vegetation_DICTIONARY!$A$1:$C$1002,2,FALSE)</f>
        <v>#N/A</v>
      </c>
      <c r="P41" s="3" t="e">
        <f>VLOOKUP(N41,Vegetation_DICTIONARY!$A$1:$C$1002,3,FALSE)</f>
        <v>#N/A</v>
      </c>
      <c r="Q41" s="2">
        <v>5</v>
      </c>
      <c r="R41" s="2">
        <v>39</v>
      </c>
      <c r="S41" s="2">
        <v>7</v>
      </c>
      <c r="U41" s="2">
        <v>4</v>
      </c>
    </row>
    <row r="42" spans="2:21" x14ac:dyDescent="0.35">
      <c r="B42" t="s">
        <v>298</v>
      </c>
      <c r="C42" s="2">
        <v>1</v>
      </c>
      <c r="D42" s="2">
        <v>849</v>
      </c>
      <c r="E42" s="22">
        <v>35.237873</v>
      </c>
      <c r="F42" s="22">
        <v>-115.79898900000001</v>
      </c>
      <c r="G42" s="15">
        <v>42813</v>
      </c>
      <c r="H42" s="3" t="s">
        <v>283</v>
      </c>
      <c r="I42" s="3" t="s">
        <v>284</v>
      </c>
      <c r="J42" s="2" t="s">
        <v>285</v>
      </c>
      <c r="K42" t="s">
        <v>298</v>
      </c>
      <c r="L42" s="3" t="s">
        <v>288</v>
      </c>
      <c r="N42" s="3" t="s">
        <v>280</v>
      </c>
      <c r="O42" s="3" t="str">
        <f>VLOOKUP(N42,Vegetation_DICTIONARY!$A$1:$C$1002,2,FALSE)</f>
        <v>Poaceae</v>
      </c>
      <c r="P42" s="3" t="str">
        <f>VLOOKUP(N42,Vegetation_DICTIONARY!$A$1:$C$1002,3,FALSE)</f>
        <v xml:space="preserve">Unk </v>
      </c>
      <c r="Q42" s="2">
        <v>2</v>
      </c>
      <c r="R42" s="2">
        <v>39</v>
      </c>
      <c r="S42" s="2">
        <v>7</v>
      </c>
      <c r="U42" s="2">
        <v>4</v>
      </c>
    </row>
    <row r="43" spans="2:21" x14ac:dyDescent="0.35">
      <c r="B43" t="s">
        <v>298</v>
      </c>
      <c r="C43" s="2">
        <v>1</v>
      </c>
      <c r="D43" s="2">
        <v>849</v>
      </c>
      <c r="E43" s="22">
        <v>35.237873</v>
      </c>
      <c r="F43" s="22">
        <v>-115.79898900000001</v>
      </c>
      <c r="G43" s="15">
        <v>42813</v>
      </c>
      <c r="H43" s="3" t="s">
        <v>283</v>
      </c>
      <c r="I43" s="3" t="s">
        <v>284</v>
      </c>
      <c r="J43" s="2" t="s">
        <v>285</v>
      </c>
      <c r="K43" t="s">
        <v>298</v>
      </c>
      <c r="L43" s="3" t="s">
        <v>288</v>
      </c>
      <c r="N43" s="3" t="s">
        <v>252</v>
      </c>
      <c r="O43" s="3" t="str">
        <f>VLOOKUP(N43,Vegetation_DICTIONARY!$A$1:$C$1002,2,FALSE)</f>
        <v>null</v>
      </c>
      <c r="P43" s="3" t="str">
        <f>VLOOKUP(N43,Vegetation_DICTIONARY!$A$1:$C$1002,3,FALSE)</f>
        <v>Too young to ID</v>
      </c>
      <c r="Q43" s="2">
        <v>3</v>
      </c>
      <c r="R43" s="2">
        <v>39</v>
      </c>
      <c r="S43" s="2">
        <v>7</v>
      </c>
      <c r="U43" s="2">
        <v>4</v>
      </c>
    </row>
    <row r="44" spans="2:21" x14ac:dyDescent="0.35">
      <c r="B44" t="s">
        <v>299</v>
      </c>
      <c r="C44" s="2">
        <v>1</v>
      </c>
      <c r="D44" s="2">
        <v>850</v>
      </c>
      <c r="E44" s="22">
        <v>35.237921999999998</v>
      </c>
      <c r="F44" s="22">
        <v>-115.79902</v>
      </c>
      <c r="G44" s="15">
        <v>42813</v>
      </c>
      <c r="H44" s="3" t="s">
        <v>283</v>
      </c>
      <c r="I44" s="3" t="s">
        <v>284</v>
      </c>
      <c r="J44" s="2" t="s">
        <v>285</v>
      </c>
      <c r="K44" t="s">
        <v>299</v>
      </c>
      <c r="L44" s="3" t="s">
        <v>300</v>
      </c>
      <c r="N44" s="3" t="s">
        <v>133</v>
      </c>
      <c r="O44" s="3" t="str">
        <f>VLOOKUP(N44,Vegetation_DICTIONARY!$A$1:$C$1002,2,FALSE)</f>
        <v>Cactaceae</v>
      </c>
      <c r="P44" s="3" t="str">
        <f>VLOOKUP(N44,Vegetation_DICTIONARY!$A$1:$C$1002,3,FALSE)</f>
        <v>Echinocereus engelmannii</v>
      </c>
      <c r="Q44" s="2">
        <v>2</v>
      </c>
      <c r="R44" s="2">
        <v>62</v>
      </c>
      <c r="S44" s="2">
        <v>9</v>
      </c>
      <c r="U44" s="2">
        <v>4</v>
      </c>
    </row>
    <row r="45" spans="2:21" x14ac:dyDescent="0.35">
      <c r="B45" t="s">
        <v>299</v>
      </c>
      <c r="C45" s="2">
        <v>1</v>
      </c>
      <c r="D45" s="2">
        <v>850</v>
      </c>
      <c r="E45" s="22">
        <v>35.237921999999998</v>
      </c>
      <c r="F45" s="22">
        <v>-115.79902</v>
      </c>
      <c r="G45" s="15">
        <v>42813</v>
      </c>
      <c r="H45" s="3" t="s">
        <v>283</v>
      </c>
      <c r="I45" s="3" t="s">
        <v>284</v>
      </c>
      <c r="J45" s="2" t="s">
        <v>285</v>
      </c>
      <c r="K45" t="s">
        <v>299</v>
      </c>
      <c r="L45" s="3" t="s">
        <v>300</v>
      </c>
      <c r="N45" s="3" t="s">
        <v>112</v>
      </c>
      <c r="O45" s="3" t="str">
        <f>VLOOKUP(N45,Vegetation_DICTIONARY!$A$1:$C$1002,2,FALSE)</f>
        <v>Polygonaceae</v>
      </c>
      <c r="P45" s="3" t="str">
        <f>VLOOKUP(N45,Vegetation_DICTIONARY!$A$1:$C$1002,3,FALSE)</f>
        <v>Eriogonum inflatum</v>
      </c>
      <c r="Q45" s="2">
        <v>1</v>
      </c>
      <c r="R45" s="2">
        <v>62</v>
      </c>
      <c r="S45" s="2">
        <v>9</v>
      </c>
      <c r="U45" s="2">
        <v>4</v>
      </c>
    </row>
    <row r="46" spans="2:21" x14ac:dyDescent="0.35">
      <c r="B46" t="s">
        <v>299</v>
      </c>
      <c r="C46" s="2">
        <v>1</v>
      </c>
      <c r="D46" s="2">
        <v>850</v>
      </c>
      <c r="E46" s="22">
        <v>35.237921999999998</v>
      </c>
      <c r="F46" s="22">
        <v>-115.79902</v>
      </c>
      <c r="G46" s="15">
        <v>42813</v>
      </c>
      <c r="H46" s="3" t="s">
        <v>283</v>
      </c>
      <c r="I46" s="3" t="s">
        <v>284</v>
      </c>
      <c r="J46" s="2" t="s">
        <v>285</v>
      </c>
      <c r="K46" t="s">
        <v>299</v>
      </c>
      <c r="L46" s="3" t="s">
        <v>300</v>
      </c>
      <c r="N46" s="3" t="s">
        <v>49</v>
      </c>
      <c r="O46" s="3" t="str">
        <f>VLOOKUP(N46,Vegetation_DICTIONARY!$A$1:$C$1002,2,FALSE)</f>
        <v>Cactaceae</v>
      </c>
      <c r="P46" s="3" t="str">
        <f>VLOOKUP(N46,Vegetation_DICTIONARY!$A$1:$C$1002,3,FALSE)</f>
        <v>Cylindropuntia acanthocarpa</v>
      </c>
      <c r="Q46" s="2">
        <v>1</v>
      </c>
      <c r="R46" s="2">
        <v>62</v>
      </c>
      <c r="S46" s="2">
        <v>9</v>
      </c>
      <c r="U46" s="2">
        <v>4</v>
      </c>
    </row>
    <row r="47" spans="2:21" x14ac:dyDescent="0.35">
      <c r="B47" t="s">
        <v>299</v>
      </c>
      <c r="C47" s="2">
        <v>1</v>
      </c>
      <c r="D47" s="2">
        <v>850</v>
      </c>
      <c r="E47" s="22">
        <v>35.237921999999998</v>
      </c>
      <c r="F47" s="22">
        <v>-115.79902</v>
      </c>
      <c r="G47" s="15">
        <v>42813</v>
      </c>
      <c r="H47" s="3" t="s">
        <v>283</v>
      </c>
      <c r="I47" s="3" t="s">
        <v>284</v>
      </c>
      <c r="J47" s="2" t="s">
        <v>285</v>
      </c>
      <c r="K47" t="s">
        <v>299</v>
      </c>
      <c r="L47" s="3" t="s">
        <v>300</v>
      </c>
      <c r="N47" s="3" t="s">
        <v>30</v>
      </c>
      <c r="O47" s="3" t="str">
        <f>VLOOKUP(N47,Vegetation_DICTIONARY!$A$1:$C$1002,2,FALSE)</f>
        <v>Cactaceae</v>
      </c>
      <c r="P47" s="3" t="str">
        <f>VLOOKUP(N47,Vegetation_DICTIONARY!$A$1:$C$1002,3,FALSE)</f>
        <v>Ferocactus cylindraceus</v>
      </c>
      <c r="Q47" s="2">
        <v>1</v>
      </c>
      <c r="R47" s="2">
        <v>62</v>
      </c>
      <c r="S47" s="2">
        <v>9</v>
      </c>
      <c r="U47" s="2">
        <v>4</v>
      </c>
    </row>
    <row r="48" spans="2:21" x14ac:dyDescent="0.35">
      <c r="B48" t="s">
        <v>299</v>
      </c>
      <c r="C48" s="2">
        <v>1</v>
      </c>
      <c r="D48" s="2">
        <v>850</v>
      </c>
      <c r="E48" s="22">
        <v>35.237921999999998</v>
      </c>
      <c r="F48" s="22">
        <v>-115.79902</v>
      </c>
      <c r="G48" s="15">
        <v>42813</v>
      </c>
      <c r="H48" s="3" t="s">
        <v>283</v>
      </c>
      <c r="I48" s="3" t="s">
        <v>284</v>
      </c>
      <c r="J48" s="2" t="s">
        <v>285</v>
      </c>
      <c r="K48" t="s">
        <v>299</v>
      </c>
      <c r="L48" s="3" t="s">
        <v>300</v>
      </c>
      <c r="N48" s="3" t="s">
        <v>74</v>
      </c>
      <c r="O48" s="3" t="str">
        <f>VLOOKUP(N48,Vegetation_DICTIONARY!$A$1:$C$1002,2,FALSE)</f>
        <v>Zygophyllaceae</v>
      </c>
      <c r="P48" s="3" t="str">
        <f>VLOOKUP(N48,Vegetation_DICTIONARY!$A$1:$C$1002,3,FALSE)</f>
        <v>Larrea tridentata</v>
      </c>
      <c r="Q48" s="2">
        <v>1</v>
      </c>
      <c r="R48" s="2">
        <v>62</v>
      </c>
      <c r="S48" s="2">
        <v>9</v>
      </c>
      <c r="U48" s="2">
        <v>4</v>
      </c>
    </row>
    <row r="49" spans="2:21" x14ac:dyDescent="0.35">
      <c r="B49" t="s">
        <v>299</v>
      </c>
      <c r="C49" s="2">
        <v>1</v>
      </c>
      <c r="D49" s="2">
        <v>850</v>
      </c>
      <c r="E49" s="22">
        <v>35.237921999999998</v>
      </c>
      <c r="F49" s="22">
        <v>-115.79902</v>
      </c>
      <c r="G49" s="15">
        <v>42813</v>
      </c>
      <c r="H49" s="3" t="s">
        <v>283</v>
      </c>
      <c r="I49" s="3" t="s">
        <v>284</v>
      </c>
      <c r="J49" s="2" t="s">
        <v>285</v>
      </c>
      <c r="K49" t="s">
        <v>299</v>
      </c>
      <c r="L49" s="3" t="s">
        <v>300</v>
      </c>
      <c r="N49" s="3" t="s">
        <v>165</v>
      </c>
      <c r="O49" s="3" t="str">
        <f>VLOOKUP(N49,Vegetation_DICTIONARY!$A$1:$C$1002,2,FALSE)</f>
        <v>Ephedraceae</v>
      </c>
      <c r="P49" s="3" t="str">
        <f>VLOOKUP(N49,Vegetation_DICTIONARY!$A$1:$C$1002,3,FALSE)</f>
        <v>Ephedra viridis</v>
      </c>
      <c r="Q49" s="2">
        <v>1</v>
      </c>
      <c r="R49" s="2">
        <v>62</v>
      </c>
      <c r="S49" s="2">
        <v>9</v>
      </c>
      <c r="U49" s="2">
        <v>4</v>
      </c>
    </row>
    <row r="50" spans="2:21" x14ac:dyDescent="0.35">
      <c r="B50" t="s">
        <v>299</v>
      </c>
      <c r="C50" s="2">
        <v>1</v>
      </c>
      <c r="D50" s="2">
        <v>850</v>
      </c>
      <c r="E50" s="22">
        <v>35.237921999999998</v>
      </c>
      <c r="F50" s="22">
        <v>-115.79902</v>
      </c>
      <c r="G50" s="15">
        <v>42813</v>
      </c>
      <c r="H50" s="3" t="s">
        <v>283</v>
      </c>
      <c r="I50" s="3" t="s">
        <v>284</v>
      </c>
      <c r="J50" s="2" t="s">
        <v>285</v>
      </c>
      <c r="K50" t="s">
        <v>299</v>
      </c>
      <c r="L50" s="3" t="s">
        <v>300</v>
      </c>
      <c r="N50" s="3" t="s">
        <v>159</v>
      </c>
      <c r="O50" s="3" t="str">
        <f>VLOOKUP(N50,Vegetation_DICTIONARY!$A$1:$C$1002,2,FALSE)</f>
        <v>Boraginaceae</v>
      </c>
      <c r="P50" s="3" t="str">
        <f>VLOOKUP(N50,Vegetation_DICTIONARY!$A$1:$C$1002,3,FALSE)</f>
        <v>Plagiobothrys jonesii</v>
      </c>
      <c r="Q50" s="2">
        <v>20</v>
      </c>
      <c r="R50" s="2">
        <v>62</v>
      </c>
      <c r="S50" s="2">
        <v>9</v>
      </c>
      <c r="U50" s="2">
        <v>4</v>
      </c>
    </row>
    <row r="51" spans="2:21" x14ac:dyDescent="0.35">
      <c r="B51" t="s">
        <v>299</v>
      </c>
      <c r="C51" s="2">
        <v>1</v>
      </c>
      <c r="D51" s="2">
        <v>850</v>
      </c>
      <c r="E51" s="22">
        <v>35.237921999999998</v>
      </c>
      <c r="F51" s="22">
        <v>-115.79902</v>
      </c>
      <c r="G51" s="15">
        <v>42813</v>
      </c>
      <c r="H51" s="3" t="s">
        <v>283</v>
      </c>
      <c r="I51" s="3" t="s">
        <v>284</v>
      </c>
      <c r="J51" s="2" t="s">
        <v>285</v>
      </c>
      <c r="K51" t="s">
        <v>299</v>
      </c>
      <c r="L51" s="3" t="s">
        <v>300</v>
      </c>
      <c r="N51" s="3" t="s">
        <v>286</v>
      </c>
      <c r="O51" s="3" t="str">
        <f>VLOOKUP(N51,Vegetation_DICTIONARY!$A$1:$C$1002,2,FALSE)</f>
        <v>Poaceae</v>
      </c>
      <c r="P51" s="3" t="str">
        <f>VLOOKUP(N51,Vegetation_DICTIONARY!$A$1:$C$1002,3,FALSE)</f>
        <v>Bromus madritensis ssp. Rubens</v>
      </c>
      <c r="Q51" s="2">
        <v>13</v>
      </c>
      <c r="R51" s="2">
        <v>62</v>
      </c>
      <c r="S51" s="2">
        <v>9</v>
      </c>
      <c r="U51" s="2">
        <v>4</v>
      </c>
    </row>
    <row r="52" spans="2:21" x14ac:dyDescent="0.35">
      <c r="B52" t="s">
        <v>299</v>
      </c>
      <c r="C52" s="2">
        <v>1</v>
      </c>
      <c r="D52" s="2">
        <v>850</v>
      </c>
      <c r="E52" s="22">
        <v>35.237921999999998</v>
      </c>
      <c r="F52" s="22">
        <v>-115.79902</v>
      </c>
      <c r="G52" s="15">
        <v>42813</v>
      </c>
      <c r="H52" s="3" t="s">
        <v>283</v>
      </c>
      <c r="I52" s="3" t="s">
        <v>284</v>
      </c>
      <c r="J52" s="2" t="s">
        <v>285</v>
      </c>
      <c r="K52" t="s">
        <v>299</v>
      </c>
      <c r="L52" s="3" t="s">
        <v>300</v>
      </c>
      <c r="N52" s="3" t="s">
        <v>178</v>
      </c>
      <c r="O52" s="3" t="str">
        <f>VLOOKUP(N52,Vegetation_DICTIONARY!$A$1:$C$1002,2,FALSE)</f>
        <v>Brassicaceae</v>
      </c>
      <c r="P52" s="3" t="str">
        <f>VLOOKUP(N52,Vegetation_DICTIONARY!$A$1:$C$1002,3,FALSE)</f>
        <v>Lepidium densiflorum</v>
      </c>
      <c r="Q52" s="2">
        <v>20</v>
      </c>
      <c r="R52" s="2">
        <v>62</v>
      </c>
      <c r="S52" s="2">
        <v>9</v>
      </c>
      <c r="U52" s="2">
        <v>4</v>
      </c>
    </row>
    <row r="53" spans="2:21" x14ac:dyDescent="0.35">
      <c r="B53" t="s">
        <v>299</v>
      </c>
      <c r="C53" s="2">
        <v>1</v>
      </c>
      <c r="D53" s="2">
        <v>850</v>
      </c>
      <c r="E53" s="22">
        <v>35.237921999999998</v>
      </c>
      <c r="F53" s="22">
        <v>-115.79902</v>
      </c>
      <c r="G53" s="15">
        <v>42813</v>
      </c>
      <c r="H53" s="3" t="s">
        <v>283</v>
      </c>
      <c r="I53" s="3" t="s">
        <v>284</v>
      </c>
      <c r="J53" s="2" t="s">
        <v>285</v>
      </c>
      <c r="K53" t="s">
        <v>299</v>
      </c>
      <c r="L53" s="3" t="s">
        <v>300</v>
      </c>
      <c r="N53" s="3" t="s">
        <v>131</v>
      </c>
      <c r="O53" s="3" t="str">
        <f>VLOOKUP(N53,Vegetation_DICTIONARY!$A$1:$C$1002,2,FALSE)</f>
        <v>Boraginaceae</v>
      </c>
      <c r="P53" s="3" t="str">
        <f>VLOOKUP(N53,Vegetation_DICTIONARY!$A$1:$C$1002,3,FALSE)</f>
        <v>Pectocarya penicillata</v>
      </c>
      <c r="Q53" s="2">
        <v>15</v>
      </c>
      <c r="R53" s="2">
        <v>62</v>
      </c>
      <c r="S53" s="2">
        <v>9</v>
      </c>
      <c r="U53" s="2">
        <v>4</v>
      </c>
    </row>
    <row r="54" spans="2:21" x14ac:dyDescent="0.35">
      <c r="B54" t="s">
        <v>301</v>
      </c>
      <c r="C54" s="2">
        <v>1</v>
      </c>
      <c r="D54" s="2">
        <v>851</v>
      </c>
      <c r="E54" s="22">
        <v>35.237977999999998</v>
      </c>
      <c r="F54" s="22">
        <v>-115.79903899999999</v>
      </c>
      <c r="G54" s="15">
        <v>42813</v>
      </c>
      <c r="H54" s="3" t="s">
        <v>283</v>
      </c>
      <c r="I54" s="3" t="s">
        <v>284</v>
      </c>
      <c r="J54" s="2" t="s">
        <v>285</v>
      </c>
      <c r="K54" t="s">
        <v>301</v>
      </c>
      <c r="L54" s="3" t="s">
        <v>292</v>
      </c>
      <c r="N54" s="3" t="s">
        <v>159</v>
      </c>
      <c r="O54" s="3" t="str">
        <f>VLOOKUP(N54,Vegetation_DICTIONARY!$A$1:$C$1002,2,FALSE)</f>
        <v>Boraginaceae</v>
      </c>
      <c r="P54" s="3" t="str">
        <f>VLOOKUP(N54,Vegetation_DICTIONARY!$A$1:$C$1002,3,FALSE)</f>
        <v>Plagiobothrys jonesii</v>
      </c>
      <c r="Q54" s="2">
        <v>30</v>
      </c>
      <c r="R54" s="2">
        <v>53</v>
      </c>
      <c r="S54" s="2">
        <v>7</v>
      </c>
      <c r="U54" s="2">
        <v>4</v>
      </c>
    </row>
    <row r="55" spans="2:21" x14ac:dyDescent="0.35">
      <c r="B55" t="s">
        <v>301</v>
      </c>
      <c r="C55" s="2">
        <v>1</v>
      </c>
      <c r="D55" s="2">
        <v>851</v>
      </c>
      <c r="E55" s="22">
        <v>35.237977999999998</v>
      </c>
      <c r="F55" s="22">
        <v>-115.79903899999999</v>
      </c>
      <c r="G55" s="15">
        <v>42813</v>
      </c>
      <c r="H55" s="3" t="s">
        <v>283</v>
      </c>
      <c r="I55" s="3" t="s">
        <v>284</v>
      </c>
      <c r="J55" s="2" t="s">
        <v>285</v>
      </c>
      <c r="K55" t="s">
        <v>301</v>
      </c>
      <c r="L55" s="3" t="s">
        <v>292</v>
      </c>
      <c r="N55" s="3" t="s">
        <v>178</v>
      </c>
      <c r="O55" s="3" t="str">
        <f>VLOOKUP(N55,Vegetation_DICTIONARY!$A$1:$C$1002,2,FALSE)</f>
        <v>Brassicaceae</v>
      </c>
      <c r="P55" s="3" t="str">
        <f>VLOOKUP(N55,Vegetation_DICTIONARY!$A$1:$C$1002,3,FALSE)</f>
        <v>Lepidium densiflorum</v>
      </c>
      <c r="Q55" s="2">
        <v>10</v>
      </c>
      <c r="R55" s="2">
        <v>53</v>
      </c>
      <c r="S55" s="2">
        <v>7</v>
      </c>
      <c r="U55" s="2">
        <v>4</v>
      </c>
    </row>
    <row r="56" spans="2:21" x14ac:dyDescent="0.35">
      <c r="B56" t="s">
        <v>301</v>
      </c>
      <c r="C56" s="2">
        <v>1</v>
      </c>
      <c r="D56" s="2">
        <v>851</v>
      </c>
      <c r="E56" s="22">
        <v>35.237977999999998</v>
      </c>
      <c r="F56" s="22">
        <v>-115.79903899999999</v>
      </c>
      <c r="G56" s="15">
        <v>42813</v>
      </c>
      <c r="H56" s="3" t="s">
        <v>283</v>
      </c>
      <c r="I56" s="3" t="s">
        <v>284</v>
      </c>
      <c r="J56" s="2" t="s">
        <v>285</v>
      </c>
      <c r="K56" t="s">
        <v>301</v>
      </c>
      <c r="L56" s="3" t="s">
        <v>292</v>
      </c>
      <c r="N56" s="3" t="s">
        <v>280</v>
      </c>
      <c r="O56" s="3" t="str">
        <f>VLOOKUP(N56,Vegetation_DICTIONARY!$A$1:$C$1002,2,FALSE)</f>
        <v>Poaceae</v>
      </c>
      <c r="P56" s="3" t="str">
        <f>VLOOKUP(N56,Vegetation_DICTIONARY!$A$1:$C$1002,3,FALSE)</f>
        <v xml:space="preserve">Unk </v>
      </c>
      <c r="Q56" s="2">
        <v>3</v>
      </c>
      <c r="R56" s="2">
        <v>53</v>
      </c>
      <c r="S56" s="2">
        <v>7</v>
      </c>
      <c r="U56" s="2">
        <v>4</v>
      </c>
    </row>
    <row r="57" spans="2:21" x14ac:dyDescent="0.35">
      <c r="B57" t="s">
        <v>301</v>
      </c>
      <c r="C57" s="2">
        <v>1</v>
      </c>
      <c r="D57" s="2">
        <v>851</v>
      </c>
      <c r="E57" s="22">
        <v>35.237977999999998</v>
      </c>
      <c r="F57" s="22">
        <v>-115.79903899999999</v>
      </c>
      <c r="G57" s="15">
        <v>42813</v>
      </c>
      <c r="H57" s="3" t="s">
        <v>283</v>
      </c>
      <c r="I57" s="3" t="s">
        <v>284</v>
      </c>
      <c r="J57" s="2" t="s">
        <v>285</v>
      </c>
      <c r="K57" t="s">
        <v>301</v>
      </c>
      <c r="L57" s="3" t="s">
        <v>292</v>
      </c>
      <c r="N57" s="3" t="s">
        <v>204</v>
      </c>
      <c r="O57" s="3" t="str">
        <f>VLOOKUP(N57,Vegetation_DICTIONARY!$A$1:$C$1002,2,FALSE)</f>
        <v>Null</v>
      </c>
      <c r="P57" s="3" t="str">
        <f>VLOOKUP(N57,Vegetation_DICTIONARY!$A$1:$C$1002,3,FALSE)</f>
        <v>Null</v>
      </c>
      <c r="Q57" s="2">
        <v>3</v>
      </c>
      <c r="R57" s="2">
        <v>53</v>
      </c>
      <c r="S57" s="2">
        <v>7</v>
      </c>
      <c r="T57" s="3" t="s">
        <v>303</v>
      </c>
      <c r="U57" s="2">
        <v>4</v>
      </c>
    </row>
    <row r="58" spans="2:21" x14ac:dyDescent="0.35">
      <c r="B58" t="s">
        <v>301</v>
      </c>
      <c r="C58" s="2">
        <v>1</v>
      </c>
      <c r="D58" s="2">
        <v>851</v>
      </c>
      <c r="E58" s="22">
        <v>35.237977999999998</v>
      </c>
      <c r="F58" s="22">
        <v>-115.79903899999999</v>
      </c>
      <c r="G58" s="15">
        <v>42813</v>
      </c>
      <c r="H58" s="3" t="s">
        <v>283</v>
      </c>
      <c r="I58" s="3" t="s">
        <v>284</v>
      </c>
      <c r="J58" s="2" t="s">
        <v>285</v>
      </c>
      <c r="K58" t="s">
        <v>301</v>
      </c>
      <c r="L58" s="3" t="s">
        <v>292</v>
      </c>
      <c r="N58" s="3" t="s">
        <v>252</v>
      </c>
      <c r="O58" s="3" t="str">
        <f>VLOOKUP(N58,Vegetation_DICTIONARY!$A$1:$C$1002,2,FALSE)</f>
        <v>null</v>
      </c>
      <c r="P58" s="3" t="str">
        <f>VLOOKUP(N58,Vegetation_DICTIONARY!$A$1:$C$1002,3,FALSE)</f>
        <v>Too young to ID</v>
      </c>
      <c r="Q58" s="2">
        <v>10</v>
      </c>
      <c r="R58" s="2">
        <v>53</v>
      </c>
      <c r="S58" s="2">
        <v>7</v>
      </c>
      <c r="U58" s="2">
        <v>4</v>
      </c>
    </row>
    <row r="59" spans="2:21" x14ac:dyDescent="0.35">
      <c r="B59" t="s">
        <v>301</v>
      </c>
      <c r="C59" s="2">
        <v>1</v>
      </c>
      <c r="D59" s="2">
        <v>851</v>
      </c>
      <c r="E59" s="22">
        <v>35.237977999999998</v>
      </c>
      <c r="F59" s="22">
        <v>-115.79903899999999</v>
      </c>
      <c r="G59" s="15">
        <v>42813</v>
      </c>
      <c r="H59" s="3" t="s">
        <v>283</v>
      </c>
      <c r="I59" s="3" t="s">
        <v>284</v>
      </c>
      <c r="J59" s="2" t="s">
        <v>285</v>
      </c>
      <c r="K59" t="s">
        <v>301</v>
      </c>
      <c r="L59" s="3" t="s">
        <v>292</v>
      </c>
      <c r="N59" s="3" t="s">
        <v>286</v>
      </c>
      <c r="O59" s="3" t="str">
        <f>VLOOKUP(N59,Vegetation_DICTIONARY!$A$1:$C$1002,2,FALSE)</f>
        <v>Poaceae</v>
      </c>
      <c r="P59" s="3" t="str">
        <f>VLOOKUP(N59,Vegetation_DICTIONARY!$A$1:$C$1002,3,FALSE)</f>
        <v>Bromus madritensis ssp. Rubens</v>
      </c>
      <c r="Q59" s="2">
        <v>10</v>
      </c>
      <c r="R59" s="2">
        <v>53</v>
      </c>
      <c r="S59" s="2">
        <v>7</v>
      </c>
      <c r="U59" s="2">
        <v>4</v>
      </c>
    </row>
    <row r="60" spans="2:21" x14ac:dyDescent="0.35">
      <c r="B60" t="s">
        <v>301</v>
      </c>
      <c r="C60" s="2">
        <v>1</v>
      </c>
      <c r="D60" s="2">
        <v>851</v>
      </c>
      <c r="E60" s="22">
        <v>35.237977999999998</v>
      </c>
      <c r="F60" s="22">
        <v>-115.79903899999999</v>
      </c>
      <c r="G60" s="15">
        <v>42813</v>
      </c>
      <c r="H60" s="3" t="s">
        <v>283</v>
      </c>
      <c r="I60" s="3" t="s">
        <v>284</v>
      </c>
      <c r="J60" s="2" t="s">
        <v>285</v>
      </c>
      <c r="K60" t="s">
        <v>301</v>
      </c>
      <c r="L60" s="3" t="s">
        <v>292</v>
      </c>
      <c r="N60" s="3" t="s">
        <v>194</v>
      </c>
      <c r="O60" s="3" t="str">
        <f>VLOOKUP(N60,Vegetation_DICTIONARY!$A$1:$C$1002,2,FALSE)</f>
        <v>Polygonaceae</v>
      </c>
      <c r="P60" s="3" t="str">
        <f>VLOOKUP(N60,Vegetation_DICTIONARY!$A$1:$C$1002,3,FALSE)</f>
        <v>Eriogonum deflexum</v>
      </c>
      <c r="Q60" s="2">
        <v>1</v>
      </c>
      <c r="R60" s="2">
        <v>53</v>
      </c>
      <c r="S60" s="2">
        <v>7</v>
      </c>
      <c r="U60" s="2">
        <v>4</v>
      </c>
    </row>
    <row r="61" spans="2:21" x14ac:dyDescent="0.35">
      <c r="B61" t="s">
        <v>301</v>
      </c>
      <c r="C61" s="2">
        <v>1</v>
      </c>
      <c r="D61" s="2">
        <v>851</v>
      </c>
      <c r="E61" s="22">
        <v>35.237977999999998</v>
      </c>
      <c r="F61" s="22">
        <v>-115.79903899999999</v>
      </c>
      <c r="G61" s="15">
        <v>42813</v>
      </c>
      <c r="H61" s="3" t="s">
        <v>283</v>
      </c>
      <c r="I61" s="3" t="s">
        <v>284</v>
      </c>
      <c r="J61" s="2" t="s">
        <v>285</v>
      </c>
      <c r="K61" t="s">
        <v>301</v>
      </c>
      <c r="L61" s="3" t="s">
        <v>292</v>
      </c>
      <c r="N61" s="3" t="s">
        <v>250</v>
      </c>
      <c r="O61" s="3" t="str">
        <f>VLOOKUP(N61,Vegetation_DICTIONARY!$A$1:$C$1002,2,FALSE)</f>
        <v>Poaceae</v>
      </c>
      <c r="P61" s="3" t="str">
        <f>VLOOKUP(N61,Vegetation_DICTIONARY!$A$1:$C$1002,3,FALSE)</f>
        <v xml:space="preserve">Unk </v>
      </c>
      <c r="Q61" s="2">
        <v>3</v>
      </c>
      <c r="R61" s="2">
        <v>53</v>
      </c>
      <c r="S61" s="2">
        <v>7</v>
      </c>
      <c r="U61" s="2">
        <v>4</v>
      </c>
    </row>
    <row r="62" spans="2:21" x14ac:dyDescent="0.35">
      <c r="B62" t="s">
        <v>301</v>
      </c>
      <c r="C62" s="2">
        <v>1</v>
      </c>
      <c r="D62" s="2">
        <v>851</v>
      </c>
      <c r="E62" s="22">
        <v>35.237977999999998</v>
      </c>
      <c r="F62" s="22">
        <v>-115.79903899999999</v>
      </c>
      <c r="G62" s="15">
        <v>42813</v>
      </c>
      <c r="H62" s="3" t="s">
        <v>283</v>
      </c>
      <c r="I62" s="3" t="s">
        <v>284</v>
      </c>
      <c r="J62" s="2" t="s">
        <v>285</v>
      </c>
      <c r="K62" t="s">
        <v>301</v>
      </c>
      <c r="L62" s="3" t="s">
        <v>292</v>
      </c>
      <c r="N62" s="3" t="s">
        <v>131</v>
      </c>
      <c r="O62" s="3" t="str">
        <f>VLOOKUP(N62,Vegetation_DICTIONARY!$A$1:$C$1002,2,FALSE)</f>
        <v>Boraginaceae</v>
      </c>
      <c r="P62" s="3" t="str">
        <f>VLOOKUP(N62,Vegetation_DICTIONARY!$A$1:$C$1002,3,FALSE)</f>
        <v>Pectocarya penicillata</v>
      </c>
      <c r="Q62" s="2">
        <v>10</v>
      </c>
      <c r="R62" s="2">
        <v>53</v>
      </c>
      <c r="S62" s="2">
        <v>7</v>
      </c>
      <c r="U62" s="2">
        <v>4</v>
      </c>
    </row>
    <row r="63" spans="2:21" x14ac:dyDescent="0.35">
      <c r="B63" t="s">
        <v>301</v>
      </c>
      <c r="C63" s="2">
        <v>1</v>
      </c>
      <c r="D63" s="2">
        <v>851</v>
      </c>
      <c r="E63" s="22">
        <v>35.237977999999998</v>
      </c>
      <c r="F63" s="22">
        <v>-115.79903899999999</v>
      </c>
      <c r="G63" s="15">
        <v>42813</v>
      </c>
      <c r="H63" s="3" t="s">
        <v>283</v>
      </c>
      <c r="I63" s="3" t="s">
        <v>284</v>
      </c>
      <c r="J63" s="2" t="s">
        <v>285</v>
      </c>
      <c r="K63" t="s">
        <v>301</v>
      </c>
      <c r="L63" s="3" t="s">
        <v>292</v>
      </c>
      <c r="N63" s="3" t="s">
        <v>176</v>
      </c>
      <c r="O63" s="3" t="str">
        <f>VLOOKUP(N63,Vegetation_DICTIONARY!$A$1:$C$1002,2,FALSE)</f>
        <v>Cactaceae</v>
      </c>
      <c r="P63" s="3" t="str">
        <f>VLOOKUP(N63,Vegetation_DICTIONARY!$A$1:$C$1002,3,FALSE)</f>
        <v>Cylindropuntia ramosissima</v>
      </c>
      <c r="Q63" s="2">
        <v>1</v>
      </c>
      <c r="R63" s="2">
        <v>53</v>
      </c>
      <c r="S63" s="2">
        <v>7</v>
      </c>
      <c r="U63" s="2">
        <v>4</v>
      </c>
    </row>
    <row r="64" spans="2:21" x14ac:dyDescent="0.35">
      <c r="B64" t="s">
        <v>302</v>
      </c>
      <c r="C64" s="2">
        <v>1</v>
      </c>
      <c r="D64" s="2">
        <v>852</v>
      </c>
      <c r="E64" s="22">
        <v>35.238033999999999</v>
      </c>
      <c r="F64" s="22">
        <v>-115.799074</v>
      </c>
      <c r="G64" s="15">
        <v>42813</v>
      </c>
      <c r="H64" s="3" t="s">
        <v>283</v>
      </c>
      <c r="I64" s="3" t="s">
        <v>284</v>
      </c>
      <c r="J64" s="2" t="s">
        <v>285</v>
      </c>
      <c r="K64" t="s">
        <v>302</v>
      </c>
      <c r="L64" s="3" t="s">
        <v>292</v>
      </c>
      <c r="N64" s="3" t="s">
        <v>30</v>
      </c>
      <c r="O64" s="3" t="str">
        <f>VLOOKUP(N64,Vegetation_DICTIONARY!$A$1:$C$1002,2,FALSE)</f>
        <v>Cactaceae</v>
      </c>
      <c r="P64" s="3" t="str">
        <f>VLOOKUP(N64,Vegetation_DICTIONARY!$A$1:$C$1002,3,FALSE)</f>
        <v>Ferocactus cylindraceus</v>
      </c>
      <c r="Q64" s="2">
        <v>2</v>
      </c>
      <c r="R64" s="2">
        <v>28</v>
      </c>
      <c r="S64" s="2">
        <v>6</v>
      </c>
      <c r="U64" s="2">
        <v>4</v>
      </c>
    </row>
    <row r="65" spans="2:21" x14ac:dyDescent="0.35">
      <c r="B65" t="s">
        <v>302</v>
      </c>
      <c r="C65" s="2">
        <v>1</v>
      </c>
      <c r="D65" s="2">
        <v>852</v>
      </c>
      <c r="E65" s="22">
        <v>35.238033999999999</v>
      </c>
      <c r="F65" s="22">
        <v>-115.799074</v>
      </c>
      <c r="G65" s="15">
        <v>42813</v>
      </c>
      <c r="H65" s="3" t="s">
        <v>283</v>
      </c>
      <c r="I65" s="3" t="s">
        <v>284</v>
      </c>
      <c r="J65" s="2" t="s">
        <v>285</v>
      </c>
      <c r="K65" t="s">
        <v>302</v>
      </c>
      <c r="L65" s="3" t="s">
        <v>292</v>
      </c>
      <c r="N65" s="3" t="s">
        <v>163</v>
      </c>
      <c r="O65" s="3" t="str">
        <f>VLOOKUP(N65,Vegetation_DICTIONARY!$A$1:$C$1002,2,FALSE)</f>
        <v>Agavaceae</v>
      </c>
      <c r="P65" s="3" t="str">
        <f>VLOOKUP(N65,Vegetation_DICTIONARY!$A$1:$C$1002,3,FALSE)</f>
        <v>Yucca schidigera</v>
      </c>
      <c r="Q65" s="2">
        <v>1</v>
      </c>
      <c r="R65" s="2">
        <v>28</v>
      </c>
      <c r="S65" s="2">
        <v>6</v>
      </c>
      <c r="U65" s="2">
        <v>4</v>
      </c>
    </row>
    <row r="66" spans="2:21" x14ac:dyDescent="0.35">
      <c r="B66" t="s">
        <v>302</v>
      </c>
      <c r="C66" s="2">
        <v>1</v>
      </c>
      <c r="D66" s="2">
        <v>852</v>
      </c>
      <c r="E66" s="22">
        <v>35.238033999999999</v>
      </c>
      <c r="F66" s="22">
        <v>-115.799074</v>
      </c>
      <c r="G66" s="15">
        <v>42813</v>
      </c>
      <c r="H66" s="3" t="s">
        <v>283</v>
      </c>
      <c r="I66" s="3" t="s">
        <v>284</v>
      </c>
      <c r="J66" s="2" t="s">
        <v>285</v>
      </c>
      <c r="K66" t="s">
        <v>302</v>
      </c>
      <c r="L66" s="3" t="s">
        <v>292</v>
      </c>
      <c r="N66" s="3" t="s">
        <v>209</v>
      </c>
      <c r="O66" s="3" t="str">
        <f>VLOOKUP(N66,Vegetation_DICTIONARY!$A$1:$C$1002,2,FALSE)</f>
        <v>Asteraceae</v>
      </c>
      <c r="P66" s="3" t="str">
        <f>VLOOKUP(N66,Vegetation_DICTIONARY!$A$1:$C$1002,3,FALSE)</f>
        <v>Ambrosia dumosa</v>
      </c>
      <c r="Q66" s="2">
        <v>1</v>
      </c>
      <c r="R66" s="2">
        <v>28</v>
      </c>
      <c r="S66" s="2">
        <v>6</v>
      </c>
      <c r="U66" s="2">
        <v>4</v>
      </c>
    </row>
    <row r="67" spans="2:21" x14ac:dyDescent="0.35">
      <c r="B67" t="s">
        <v>302</v>
      </c>
      <c r="C67" s="2">
        <v>1</v>
      </c>
      <c r="D67" s="2">
        <v>852</v>
      </c>
      <c r="E67" s="22">
        <v>35.238033999999999</v>
      </c>
      <c r="F67" s="22">
        <v>-115.799074</v>
      </c>
      <c r="G67" s="15">
        <v>42813</v>
      </c>
      <c r="H67" s="3" t="s">
        <v>283</v>
      </c>
      <c r="I67" s="3" t="s">
        <v>284</v>
      </c>
      <c r="J67" s="2" t="s">
        <v>285</v>
      </c>
      <c r="K67" t="s">
        <v>302</v>
      </c>
      <c r="L67" s="3" t="s">
        <v>292</v>
      </c>
      <c r="N67" s="3" t="s">
        <v>286</v>
      </c>
      <c r="O67" s="3" t="str">
        <f>VLOOKUP(N67,Vegetation_DICTIONARY!$A$1:$C$1002,2,FALSE)</f>
        <v>Poaceae</v>
      </c>
      <c r="P67" s="3" t="str">
        <f>VLOOKUP(N67,Vegetation_DICTIONARY!$A$1:$C$1002,3,FALSE)</f>
        <v>Bromus madritensis ssp. Rubens</v>
      </c>
      <c r="Q67" s="2">
        <v>20</v>
      </c>
      <c r="R67" s="2">
        <v>28</v>
      </c>
      <c r="S67" s="2">
        <v>6</v>
      </c>
      <c r="U67" s="2">
        <v>4</v>
      </c>
    </row>
    <row r="68" spans="2:21" x14ac:dyDescent="0.35">
      <c r="B68" t="s">
        <v>302</v>
      </c>
      <c r="C68" s="2">
        <v>1</v>
      </c>
      <c r="D68" s="2">
        <v>852</v>
      </c>
      <c r="E68" s="22">
        <v>35.238033999999999</v>
      </c>
      <c r="F68" s="22">
        <v>-115.799074</v>
      </c>
      <c r="G68" s="15">
        <v>42813</v>
      </c>
      <c r="H68" s="3" t="s">
        <v>283</v>
      </c>
      <c r="I68" s="3" t="s">
        <v>284</v>
      </c>
      <c r="J68" s="2" t="s">
        <v>285</v>
      </c>
      <c r="K68" t="s">
        <v>302</v>
      </c>
      <c r="L68" s="3" t="s">
        <v>292</v>
      </c>
      <c r="N68" s="3" t="s">
        <v>159</v>
      </c>
      <c r="O68" s="3" t="str">
        <f>VLOOKUP(N68,Vegetation_DICTIONARY!$A$1:$C$1002,2,FALSE)</f>
        <v>Boraginaceae</v>
      </c>
      <c r="P68" s="3" t="str">
        <f>VLOOKUP(N68,Vegetation_DICTIONARY!$A$1:$C$1002,3,FALSE)</f>
        <v>Plagiobothrys jonesii</v>
      </c>
      <c r="Q68" s="2">
        <v>15</v>
      </c>
      <c r="R68" s="2">
        <v>28</v>
      </c>
      <c r="S68" s="2">
        <v>6</v>
      </c>
      <c r="U68" s="2">
        <v>4</v>
      </c>
    </row>
    <row r="69" spans="2:21" x14ac:dyDescent="0.35">
      <c r="B69" t="s">
        <v>302</v>
      </c>
      <c r="C69" s="2">
        <v>1</v>
      </c>
      <c r="D69" s="2">
        <v>852</v>
      </c>
      <c r="E69" s="22">
        <v>35.238033999999999</v>
      </c>
      <c r="F69" s="22">
        <v>-115.799074</v>
      </c>
      <c r="G69" s="15">
        <v>42813</v>
      </c>
      <c r="H69" s="3" t="s">
        <v>283</v>
      </c>
      <c r="I69" s="3" t="s">
        <v>284</v>
      </c>
      <c r="J69" s="2" t="s">
        <v>285</v>
      </c>
      <c r="K69" t="s">
        <v>302</v>
      </c>
      <c r="L69" s="3" t="s">
        <v>292</v>
      </c>
      <c r="N69" s="3" t="s">
        <v>131</v>
      </c>
      <c r="O69" s="3" t="str">
        <f>VLOOKUP(N69,Vegetation_DICTIONARY!$A$1:$C$1002,2,FALSE)</f>
        <v>Boraginaceae</v>
      </c>
      <c r="P69" s="3" t="str">
        <f>VLOOKUP(N69,Vegetation_DICTIONARY!$A$1:$C$1002,3,FALSE)</f>
        <v>Pectocarya penicillata</v>
      </c>
      <c r="Q69" s="2">
        <v>8</v>
      </c>
      <c r="R69" s="2">
        <v>28</v>
      </c>
      <c r="S69" s="2">
        <v>6</v>
      </c>
      <c r="U69" s="2">
        <v>4</v>
      </c>
    </row>
    <row r="70" spans="2:21" x14ac:dyDescent="0.35">
      <c r="B70" t="s">
        <v>302</v>
      </c>
      <c r="C70" s="2">
        <v>1</v>
      </c>
      <c r="D70" s="2">
        <v>852</v>
      </c>
      <c r="E70" s="22">
        <v>35.238033999999999</v>
      </c>
      <c r="F70" s="22">
        <v>-115.799074</v>
      </c>
      <c r="G70" s="15">
        <v>42813</v>
      </c>
      <c r="H70" s="3" t="s">
        <v>283</v>
      </c>
      <c r="I70" s="3" t="s">
        <v>284</v>
      </c>
      <c r="J70" s="2" t="s">
        <v>285</v>
      </c>
      <c r="K70" t="s">
        <v>302</v>
      </c>
      <c r="L70" s="3" t="s">
        <v>292</v>
      </c>
      <c r="N70" s="3" t="s">
        <v>204</v>
      </c>
      <c r="O70" s="3" t="str">
        <f>VLOOKUP(N70,Vegetation_DICTIONARY!$A$1:$C$1002,2,FALSE)</f>
        <v>Null</v>
      </c>
      <c r="P70" s="3" t="str">
        <f>VLOOKUP(N70,Vegetation_DICTIONARY!$A$1:$C$1002,3,FALSE)</f>
        <v>Null</v>
      </c>
      <c r="Q70" s="2">
        <v>1</v>
      </c>
      <c r="R70" s="2">
        <v>28</v>
      </c>
      <c r="S70" s="2">
        <v>6</v>
      </c>
      <c r="U70" s="2">
        <v>4</v>
      </c>
    </row>
    <row r="71" spans="2:21" x14ac:dyDescent="0.35">
      <c r="B71" t="s">
        <v>305</v>
      </c>
      <c r="C71" s="2">
        <v>1</v>
      </c>
      <c r="D71" s="2">
        <v>853</v>
      </c>
      <c r="E71" s="22">
        <v>35.237620999999997</v>
      </c>
      <c r="F71" s="22">
        <v>-115.798789</v>
      </c>
      <c r="G71" s="15">
        <v>42813</v>
      </c>
      <c r="H71" s="3" t="s">
        <v>283</v>
      </c>
      <c r="I71" s="3" t="s">
        <v>284</v>
      </c>
      <c r="J71" s="2" t="s">
        <v>285</v>
      </c>
      <c r="K71" t="s">
        <v>305</v>
      </c>
      <c r="L71" s="3" t="s">
        <v>304</v>
      </c>
      <c r="N71" s="3" t="s">
        <v>99</v>
      </c>
      <c r="O71" s="3" t="str">
        <f>VLOOKUP(N71,Vegetation_DICTIONARY!$A$1:$C$1002,2,FALSE)</f>
        <v>Brassicaceae</v>
      </c>
      <c r="P71" s="3" t="str">
        <f>VLOOKUP(N71,Vegetation_DICTIONARY!$A$1:$C$1002,3,FALSE)</f>
        <v>Lepidium fremontii</v>
      </c>
      <c r="Q71" s="2">
        <v>2</v>
      </c>
      <c r="R71" s="2">
        <v>4</v>
      </c>
      <c r="S71" s="2">
        <v>3</v>
      </c>
      <c r="U71" s="2">
        <v>4</v>
      </c>
    </row>
    <row r="72" spans="2:21" x14ac:dyDescent="0.35">
      <c r="B72" t="s">
        <v>305</v>
      </c>
      <c r="C72" s="2">
        <v>1</v>
      </c>
      <c r="D72" s="2">
        <v>853</v>
      </c>
      <c r="E72" s="22">
        <v>35.237620999999997</v>
      </c>
      <c r="F72" s="22">
        <v>-115.798789</v>
      </c>
      <c r="G72" s="15">
        <v>42813</v>
      </c>
      <c r="H72" s="3" t="s">
        <v>283</v>
      </c>
      <c r="I72" s="3" t="s">
        <v>284</v>
      </c>
      <c r="J72" s="2" t="s">
        <v>285</v>
      </c>
      <c r="K72" t="s">
        <v>305</v>
      </c>
      <c r="L72" s="3" t="s">
        <v>304</v>
      </c>
      <c r="N72" s="3" t="s">
        <v>35</v>
      </c>
      <c r="O72" s="3" t="str">
        <f>VLOOKUP(N72,Vegetation_DICTIONARY!$A$1:$C$1002,2,FALSE)</f>
        <v>Cleomaceae</v>
      </c>
      <c r="P72" s="3" t="str">
        <f>VLOOKUP(N72,Vegetation_DICTIONARY!$A$1:$C$1002,3,FALSE)</f>
        <v>Peritoma arborea</v>
      </c>
      <c r="Q72" s="2">
        <v>1</v>
      </c>
      <c r="R72" s="2">
        <v>4</v>
      </c>
      <c r="S72" s="2">
        <v>3</v>
      </c>
      <c r="U72" s="2">
        <v>4</v>
      </c>
    </row>
    <row r="73" spans="2:21" x14ac:dyDescent="0.35">
      <c r="B73" t="s">
        <v>305</v>
      </c>
      <c r="C73" s="2">
        <v>1</v>
      </c>
      <c r="D73" s="2">
        <v>853</v>
      </c>
      <c r="E73" s="22">
        <v>35.237620999999997</v>
      </c>
      <c r="F73" s="22">
        <v>-115.798789</v>
      </c>
      <c r="G73" s="15">
        <v>42813</v>
      </c>
      <c r="H73" s="3" t="s">
        <v>283</v>
      </c>
      <c r="I73" s="3" t="s">
        <v>284</v>
      </c>
      <c r="J73" s="2" t="s">
        <v>285</v>
      </c>
      <c r="K73" t="s">
        <v>305</v>
      </c>
      <c r="L73" s="3" t="s">
        <v>304</v>
      </c>
      <c r="N73" s="3" t="s">
        <v>252</v>
      </c>
      <c r="O73" s="3" t="str">
        <f>VLOOKUP(N73,Vegetation_DICTIONARY!$A$1:$C$1002,2,FALSE)</f>
        <v>null</v>
      </c>
      <c r="P73" s="3" t="str">
        <f>VLOOKUP(N73,Vegetation_DICTIONARY!$A$1:$C$1002,3,FALSE)</f>
        <v>Too young to ID</v>
      </c>
      <c r="Q73" s="2">
        <v>2</v>
      </c>
      <c r="R73" s="2">
        <v>4</v>
      </c>
      <c r="S73" s="2">
        <v>3</v>
      </c>
      <c r="U73" s="2">
        <v>4</v>
      </c>
    </row>
    <row r="74" spans="2:21" x14ac:dyDescent="0.35">
      <c r="B74" t="s">
        <v>305</v>
      </c>
      <c r="C74" s="2">
        <v>1</v>
      </c>
      <c r="D74" s="2">
        <v>853</v>
      </c>
      <c r="E74" s="22">
        <v>35.237620999999997</v>
      </c>
      <c r="F74" s="22">
        <v>-115.798789</v>
      </c>
      <c r="G74" s="15">
        <v>42813</v>
      </c>
      <c r="H74" s="3" t="s">
        <v>283</v>
      </c>
      <c r="I74" s="3" t="s">
        <v>284</v>
      </c>
      <c r="J74" s="2" t="s">
        <v>285</v>
      </c>
      <c r="K74" t="s">
        <v>305</v>
      </c>
      <c r="L74" s="3" t="s">
        <v>304</v>
      </c>
      <c r="N74" s="3" t="s">
        <v>286</v>
      </c>
      <c r="O74" s="3" t="str">
        <f>VLOOKUP(N74,Vegetation_DICTIONARY!$A$1:$C$1002,2,FALSE)</f>
        <v>Poaceae</v>
      </c>
      <c r="P74" s="3" t="str">
        <f>VLOOKUP(N74,Vegetation_DICTIONARY!$A$1:$C$1002,3,FALSE)</f>
        <v>Bromus madritensis ssp. Rubens</v>
      </c>
      <c r="Q74" s="2">
        <v>2</v>
      </c>
      <c r="R74" s="2">
        <v>4</v>
      </c>
      <c r="S74" s="2">
        <v>3</v>
      </c>
      <c r="U74" s="2">
        <v>4</v>
      </c>
    </row>
    <row r="75" spans="2:21" x14ac:dyDescent="0.35">
      <c r="B75" t="s">
        <v>306</v>
      </c>
      <c r="C75" s="2">
        <v>1</v>
      </c>
      <c r="D75" s="2">
        <v>854</v>
      </c>
      <c r="E75" s="22">
        <v>35.237535000000001</v>
      </c>
      <c r="F75" s="22">
        <v>-115.798787</v>
      </c>
      <c r="G75" s="15">
        <v>42813</v>
      </c>
      <c r="H75" s="3" t="s">
        <v>283</v>
      </c>
      <c r="I75" s="3" t="s">
        <v>284</v>
      </c>
      <c r="J75" s="2" t="s">
        <v>285</v>
      </c>
      <c r="K75" t="s">
        <v>306</v>
      </c>
      <c r="L75" s="3" t="s">
        <v>307</v>
      </c>
      <c r="N75" s="3" t="s">
        <v>35</v>
      </c>
      <c r="O75" s="3" t="str">
        <f>VLOOKUP(N75,Vegetation_DICTIONARY!$A$1:$C$1002,2,FALSE)</f>
        <v>Cleomaceae</v>
      </c>
      <c r="P75" s="3" t="str">
        <f>VLOOKUP(N75,Vegetation_DICTIONARY!$A$1:$C$1002,3,FALSE)</f>
        <v>Peritoma arborea</v>
      </c>
      <c r="Q75" s="2">
        <v>1</v>
      </c>
      <c r="R75" s="2">
        <v>2</v>
      </c>
      <c r="S75" s="2">
        <v>3</v>
      </c>
      <c r="U75" s="2">
        <v>4</v>
      </c>
    </row>
    <row r="76" spans="2:21" x14ac:dyDescent="0.35">
      <c r="B76" t="s">
        <v>306</v>
      </c>
      <c r="C76" s="2">
        <v>1</v>
      </c>
      <c r="D76" s="2">
        <v>854</v>
      </c>
      <c r="E76" s="22">
        <v>35.237535000000001</v>
      </c>
      <c r="F76" s="22">
        <v>-115.798787</v>
      </c>
      <c r="G76" s="15">
        <v>42813</v>
      </c>
      <c r="H76" s="3" t="s">
        <v>283</v>
      </c>
      <c r="I76" s="3" t="s">
        <v>284</v>
      </c>
      <c r="J76" s="2" t="s">
        <v>285</v>
      </c>
      <c r="K76" t="s">
        <v>306</v>
      </c>
      <c r="L76" s="3" t="s">
        <v>307</v>
      </c>
      <c r="N76" s="3" t="s">
        <v>286</v>
      </c>
      <c r="O76" s="3" t="str">
        <f>VLOOKUP(N76,Vegetation_DICTIONARY!$A$1:$C$1002,2,FALSE)</f>
        <v>Poaceae</v>
      </c>
      <c r="P76" s="3" t="str">
        <f>VLOOKUP(N76,Vegetation_DICTIONARY!$A$1:$C$1002,3,FALSE)</f>
        <v>Bromus madritensis ssp. Rubens</v>
      </c>
      <c r="Q76" s="2">
        <v>2</v>
      </c>
      <c r="R76" s="2">
        <v>2</v>
      </c>
      <c r="S76" s="2">
        <v>3</v>
      </c>
      <c r="U76" s="2">
        <v>4</v>
      </c>
    </row>
    <row r="77" spans="2:21" x14ac:dyDescent="0.35">
      <c r="B77" t="s">
        <v>306</v>
      </c>
      <c r="C77" s="2">
        <v>1</v>
      </c>
      <c r="D77" s="2">
        <v>854</v>
      </c>
      <c r="E77" s="22">
        <v>35.237535000000001</v>
      </c>
      <c r="F77" s="22">
        <v>-115.798787</v>
      </c>
      <c r="G77" s="15">
        <v>42813</v>
      </c>
      <c r="H77" s="3" t="s">
        <v>283</v>
      </c>
      <c r="I77" s="3" t="s">
        <v>284</v>
      </c>
      <c r="J77" s="2" t="s">
        <v>285</v>
      </c>
      <c r="K77" t="s">
        <v>306</v>
      </c>
      <c r="L77" s="3" t="s">
        <v>307</v>
      </c>
      <c r="N77" s="3" t="s">
        <v>252</v>
      </c>
      <c r="O77" s="3" t="str">
        <f>VLOOKUP(N77,Vegetation_DICTIONARY!$A$1:$C$1002,2,FALSE)</f>
        <v>null</v>
      </c>
      <c r="P77" s="3" t="str">
        <f>VLOOKUP(N77,Vegetation_DICTIONARY!$A$1:$C$1002,3,FALSE)</f>
        <v>Too young to ID</v>
      </c>
      <c r="Q77" s="2">
        <v>2</v>
      </c>
      <c r="R77" s="2">
        <v>2</v>
      </c>
      <c r="S77" s="2">
        <v>3</v>
      </c>
      <c r="U77" s="2">
        <v>4</v>
      </c>
    </row>
    <row r="78" spans="2:21" x14ac:dyDescent="0.35">
      <c r="B78" t="s">
        <v>308</v>
      </c>
      <c r="C78" s="2">
        <v>1</v>
      </c>
      <c r="D78" s="2">
        <v>855</v>
      </c>
      <c r="E78" s="22">
        <v>35.237476999999998</v>
      </c>
      <c r="F78" s="22">
        <v>-115.79877999999999</v>
      </c>
      <c r="G78" s="15">
        <v>42813</v>
      </c>
      <c r="H78" s="3" t="s">
        <v>283</v>
      </c>
      <c r="I78" s="3" t="s">
        <v>284</v>
      </c>
      <c r="J78" s="2" t="s">
        <v>285</v>
      </c>
      <c r="K78" t="s">
        <v>308</v>
      </c>
      <c r="L78" s="3" t="s">
        <v>309</v>
      </c>
      <c r="N78" s="3" t="s">
        <v>35</v>
      </c>
      <c r="O78" s="3" t="str">
        <f>VLOOKUP(N78,Vegetation_DICTIONARY!$A$1:$C$1002,2,FALSE)</f>
        <v>Cleomaceae</v>
      </c>
      <c r="P78" s="3" t="str">
        <f>VLOOKUP(N78,Vegetation_DICTIONARY!$A$1:$C$1002,3,FALSE)</f>
        <v>Peritoma arborea</v>
      </c>
      <c r="Q78" s="2">
        <v>2</v>
      </c>
      <c r="R78" s="2">
        <v>2</v>
      </c>
      <c r="S78" s="2">
        <v>1</v>
      </c>
      <c r="U78" s="2">
        <v>4</v>
      </c>
    </row>
    <row r="79" spans="2:21" x14ac:dyDescent="0.35">
      <c r="B79" t="s">
        <v>310</v>
      </c>
      <c r="C79" s="2">
        <v>1</v>
      </c>
      <c r="D79" s="2">
        <v>856</v>
      </c>
      <c r="E79" s="22">
        <v>35.237436000000002</v>
      </c>
      <c r="F79" s="22">
        <v>-115.798778</v>
      </c>
      <c r="G79" s="15">
        <v>42813</v>
      </c>
      <c r="H79" s="3" t="s">
        <v>283</v>
      </c>
      <c r="I79" s="3" t="s">
        <v>284</v>
      </c>
      <c r="J79" s="2" t="s">
        <v>285</v>
      </c>
      <c r="K79" t="s">
        <v>310</v>
      </c>
      <c r="L79" s="3" t="s">
        <v>309</v>
      </c>
      <c r="N79" s="3" t="s">
        <v>159</v>
      </c>
      <c r="O79" s="3" t="str">
        <f>VLOOKUP(N79,Vegetation_DICTIONARY!$A$1:$C$1002,2,FALSE)</f>
        <v>Boraginaceae</v>
      </c>
      <c r="P79" s="3" t="str">
        <f>VLOOKUP(N79,Vegetation_DICTIONARY!$A$1:$C$1002,3,FALSE)</f>
        <v>Plagiobothrys jonesii</v>
      </c>
      <c r="Q79" s="2">
        <v>1</v>
      </c>
      <c r="R79" s="2">
        <v>1</v>
      </c>
      <c r="S79" s="2">
        <v>1</v>
      </c>
      <c r="U79" s="2">
        <v>4</v>
      </c>
    </row>
    <row r="80" spans="2:21" x14ac:dyDescent="0.35">
      <c r="B80" t="s">
        <v>310</v>
      </c>
      <c r="C80" s="2">
        <v>1</v>
      </c>
      <c r="D80" s="2">
        <v>856</v>
      </c>
      <c r="E80" s="22">
        <v>35.237436000000002</v>
      </c>
      <c r="F80" s="22">
        <v>-115.798778</v>
      </c>
      <c r="G80" s="15">
        <v>42813</v>
      </c>
      <c r="H80" s="3" t="s">
        <v>283</v>
      </c>
      <c r="I80" s="3" t="s">
        <v>284</v>
      </c>
      <c r="J80" s="2" t="s">
        <v>285</v>
      </c>
      <c r="K80" t="s">
        <v>310</v>
      </c>
      <c r="L80" s="3" t="s">
        <v>309</v>
      </c>
      <c r="N80" s="3" t="s">
        <v>286</v>
      </c>
      <c r="O80" s="3" t="str">
        <f>VLOOKUP(N80,Vegetation_DICTIONARY!$A$1:$C$1002,2,FALSE)</f>
        <v>Poaceae</v>
      </c>
      <c r="P80" s="3" t="str">
        <f>VLOOKUP(N80,Vegetation_DICTIONARY!$A$1:$C$1002,3,FALSE)</f>
        <v>Bromus madritensis ssp. Rubens</v>
      </c>
      <c r="Q80" s="2">
        <v>4</v>
      </c>
      <c r="R80" s="2">
        <v>1</v>
      </c>
      <c r="S80" s="2">
        <v>1</v>
      </c>
      <c r="U80" s="2">
        <v>4</v>
      </c>
    </row>
    <row r="81" spans="2:21" x14ac:dyDescent="0.35">
      <c r="B81" t="s">
        <v>311</v>
      </c>
      <c r="C81" s="2">
        <v>1</v>
      </c>
      <c r="D81" s="2">
        <v>857</v>
      </c>
      <c r="E81" s="22">
        <v>35.237403</v>
      </c>
      <c r="F81" s="22">
        <v>-115.798766</v>
      </c>
      <c r="G81" s="15">
        <v>42813</v>
      </c>
      <c r="H81" s="3" t="s">
        <v>283</v>
      </c>
      <c r="I81" s="3" t="s">
        <v>284</v>
      </c>
      <c r="J81" s="2" t="s">
        <v>285</v>
      </c>
      <c r="K81" t="s">
        <v>311</v>
      </c>
      <c r="L81" s="3" t="s">
        <v>288</v>
      </c>
      <c r="N81" s="3" t="s">
        <v>168</v>
      </c>
      <c r="O81" s="3" t="str">
        <f>VLOOKUP(N81,Vegetation_DICTIONARY!$A$1:$C$1002,2,FALSE)</f>
        <v>Asteraceae</v>
      </c>
      <c r="P81" s="3" t="str">
        <f>VLOOKUP(N81,Vegetation_DICTIONARY!$A$1:$C$1002,3,FALSE)</f>
        <v>Baccharis salicina</v>
      </c>
      <c r="Q81" s="2">
        <v>1</v>
      </c>
      <c r="R81" s="2">
        <v>13</v>
      </c>
      <c r="S81" s="2">
        <v>4</v>
      </c>
      <c r="T81" s="3" t="s">
        <v>319</v>
      </c>
      <c r="U81" s="2">
        <v>4</v>
      </c>
    </row>
    <row r="82" spans="2:21" x14ac:dyDescent="0.35">
      <c r="B82" t="s">
        <v>311</v>
      </c>
      <c r="C82" s="2">
        <v>1</v>
      </c>
      <c r="D82" s="2">
        <v>857</v>
      </c>
      <c r="E82" s="22">
        <v>35.237403</v>
      </c>
      <c r="F82" s="22">
        <v>-115.798766</v>
      </c>
      <c r="G82" s="15">
        <v>42813</v>
      </c>
      <c r="H82" s="3" t="s">
        <v>283</v>
      </c>
      <c r="I82" s="3" t="s">
        <v>284</v>
      </c>
      <c r="J82" s="2" t="s">
        <v>285</v>
      </c>
      <c r="K82" t="s">
        <v>311</v>
      </c>
      <c r="L82" s="3" t="s">
        <v>288</v>
      </c>
      <c r="N82" s="3" t="s">
        <v>49</v>
      </c>
      <c r="O82" s="3" t="str">
        <f>VLOOKUP(N82,Vegetation_DICTIONARY!$A$1:$C$1002,2,FALSE)</f>
        <v>Cactaceae</v>
      </c>
      <c r="P82" s="3" t="str">
        <f>VLOOKUP(N82,Vegetation_DICTIONARY!$A$1:$C$1002,3,FALSE)</f>
        <v>Cylindropuntia acanthocarpa</v>
      </c>
      <c r="Q82" s="2">
        <v>1</v>
      </c>
      <c r="R82" s="2">
        <v>13</v>
      </c>
      <c r="S82" s="2">
        <v>4</v>
      </c>
      <c r="T82" s="3" t="s">
        <v>319</v>
      </c>
      <c r="U82" s="2">
        <v>4</v>
      </c>
    </row>
    <row r="83" spans="2:21" x14ac:dyDescent="0.35">
      <c r="B83" t="s">
        <v>311</v>
      </c>
      <c r="C83" s="2">
        <v>1</v>
      </c>
      <c r="D83" s="2">
        <v>857</v>
      </c>
      <c r="E83" s="22">
        <v>35.237403</v>
      </c>
      <c r="F83" s="22">
        <v>-115.798766</v>
      </c>
      <c r="G83" s="15">
        <v>42813</v>
      </c>
      <c r="H83" s="3" t="s">
        <v>283</v>
      </c>
      <c r="I83" s="3" t="s">
        <v>284</v>
      </c>
      <c r="J83" s="2" t="s">
        <v>285</v>
      </c>
      <c r="K83" t="s">
        <v>311</v>
      </c>
      <c r="L83" s="3" t="s">
        <v>288</v>
      </c>
      <c r="N83" s="3" t="s">
        <v>286</v>
      </c>
      <c r="O83" s="3" t="str">
        <f>VLOOKUP(N83,Vegetation_DICTIONARY!$A$1:$C$1002,2,FALSE)</f>
        <v>Poaceae</v>
      </c>
      <c r="P83" s="3" t="str">
        <f>VLOOKUP(N83,Vegetation_DICTIONARY!$A$1:$C$1002,3,FALSE)</f>
        <v>Bromus madritensis ssp. Rubens</v>
      </c>
      <c r="Q83" s="2">
        <v>25</v>
      </c>
      <c r="R83" s="2">
        <v>13</v>
      </c>
      <c r="S83" s="2">
        <v>4</v>
      </c>
      <c r="T83" s="3" t="s">
        <v>319</v>
      </c>
      <c r="U83" s="2">
        <v>4</v>
      </c>
    </row>
    <row r="84" spans="2:21" x14ac:dyDescent="0.35">
      <c r="B84" t="s">
        <v>311</v>
      </c>
      <c r="C84" s="2">
        <v>1</v>
      </c>
      <c r="D84" s="2">
        <v>857</v>
      </c>
      <c r="E84" s="22">
        <v>35.237403</v>
      </c>
      <c r="F84" s="22">
        <v>-115.798766</v>
      </c>
      <c r="G84" s="15">
        <v>42813</v>
      </c>
      <c r="H84" s="3" t="s">
        <v>283</v>
      </c>
      <c r="I84" s="3" t="s">
        <v>284</v>
      </c>
      <c r="J84" s="2" t="s">
        <v>285</v>
      </c>
      <c r="K84" t="s">
        <v>311</v>
      </c>
      <c r="L84" s="3" t="s">
        <v>288</v>
      </c>
      <c r="N84" s="3" t="s">
        <v>178</v>
      </c>
      <c r="O84" s="3" t="str">
        <f>VLOOKUP(N84,Vegetation_DICTIONARY!$A$1:$C$1002,2,FALSE)</f>
        <v>Brassicaceae</v>
      </c>
      <c r="P84" s="3" t="str">
        <f>VLOOKUP(N84,Vegetation_DICTIONARY!$A$1:$C$1002,3,FALSE)</f>
        <v>Lepidium densiflorum</v>
      </c>
      <c r="Q84" s="2">
        <v>10</v>
      </c>
      <c r="R84" s="2">
        <v>13</v>
      </c>
      <c r="S84" s="2">
        <v>4</v>
      </c>
      <c r="T84" s="3" t="s">
        <v>319</v>
      </c>
      <c r="U84" s="2">
        <v>4</v>
      </c>
    </row>
    <row r="85" spans="2:21" x14ac:dyDescent="0.35">
      <c r="B85" t="s">
        <v>311</v>
      </c>
      <c r="C85" s="2">
        <v>1</v>
      </c>
      <c r="D85" s="2">
        <v>857</v>
      </c>
      <c r="E85" s="22">
        <v>35.237403</v>
      </c>
      <c r="F85" s="22">
        <v>-115.798766</v>
      </c>
      <c r="G85" s="15">
        <v>42813</v>
      </c>
      <c r="H85" s="3" t="s">
        <v>283</v>
      </c>
      <c r="I85" s="3" t="s">
        <v>284</v>
      </c>
      <c r="J85" s="2" t="s">
        <v>285</v>
      </c>
      <c r="K85" t="s">
        <v>311</v>
      </c>
      <c r="L85" s="3" t="s">
        <v>288</v>
      </c>
      <c r="N85" s="3" t="s">
        <v>133</v>
      </c>
      <c r="O85" s="3" t="str">
        <f>VLOOKUP(N85,Vegetation_DICTIONARY!$A$1:$C$1002,2,FALSE)</f>
        <v>Cactaceae</v>
      </c>
      <c r="P85" s="3" t="str">
        <f>VLOOKUP(N85,Vegetation_DICTIONARY!$A$1:$C$1002,3,FALSE)</f>
        <v>Echinocereus engelmannii</v>
      </c>
      <c r="Q85" s="2">
        <v>1</v>
      </c>
      <c r="R85" s="2">
        <v>13</v>
      </c>
      <c r="S85" s="2">
        <v>4</v>
      </c>
      <c r="T85" s="3" t="s">
        <v>319</v>
      </c>
      <c r="U85" s="2">
        <v>4</v>
      </c>
    </row>
    <row r="86" spans="2:21" x14ac:dyDescent="0.35">
      <c r="B86" t="s">
        <v>313</v>
      </c>
      <c r="C86" s="2">
        <v>1</v>
      </c>
      <c r="D86" s="2">
        <v>858</v>
      </c>
      <c r="E86" s="22">
        <v>35.237372000000001</v>
      </c>
      <c r="F86" s="22">
        <v>-115.798767</v>
      </c>
      <c r="G86" s="15">
        <v>42813</v>
      </c>
      <c r="H86" s="3" t="s">
        <v>283</v>
      </c>
      <c r="I86" s="3" t="s">
        <v>284</v>
      </c>
      <c r="J86" s="2" t="s">
        <v>285</v>
      </c>
      <c r="K86" t="s">
        <v>313</v>
      </c>
      <c r="L86" s="3" t="s">
        <v>312</v>
      </c>
      <c r="N86" s="3" t="s">
        <v>24</v>
      </c>
      <c r="O86" s="3" t="str">
        <f>VLOOKUP(N86,Vegetation_DICTIONARY!$A$1:$C$1002,2,FALSE)</f>
        <v>Solanaceae</v>
      </c>
      <c r="P86" s="3" t="str">
        <f>VLOOKUP(N86,Vegetation_DICTIONARY!$A$1:$C$1002,3,FALSE)</f>
        <v>Lycium andersonii</v>
      </c>
      <c r="Q86" s="2">
        <v>1</v>
      </c>
      <c r="R86" s="2">
        <v>22</v>
      </c>
      <c r="S86" s="2">
        <v>4</v>
      </c>
      <c r="U86" s="2">
        <v>4</v>
      </c>
    </row>
    <row r="87" spans="2:21" x14ac:dyDescent="0.35">
      <c r="B87" t="s">
        <v>313</v>
      </c>
      <c r="C87" s="2">
        <v>1</v>
      </c>
      <c r="D87" s="2">
        <v>858</v>
      </c>
      <c r="E87" s="22">
        <v>35.237372000000001</v>
      </c>
      <c r="F87" s="22">
        <v>-115.798767</v>
      </c>
      <c r="G87" s="15">
        <v>42813</v>
      </c>
      <c r="H87" s="3" t="s">
        <v>283</v>
      </c>
      <c r="I87" s="3" t="s">
        <v>284</v>
      </c>
      <c r="J87" s="2" t="s">
        <v>285</v>
      </c>
      <c r="K87" t="s">
        <v>313</v>
      </c>
      <c r="L87" s="3" t="s">
        <v>312</v>
      </c>
      <c r="N87" s="3" t="s">
        <v>33</v>
      </c>
      <c r="O87" s="3" t="str">
        <f>VLOOKUP(N87,Vegetation_DICTIONARY!$A$1:$C$1002,2,FALSE)</f>
        <v>Cactaceae</v>
      </c>
      <c r="P87" s="3" t="str">
        <f>VLOOKUP(N87,Vegetation_DICTIONARY!$A$1:$C$1002,3,FALSE)</f>
        <v>Opuntia basilaris</v>
      </c>
      <c r="Q87" s="2">
        <v>1</v>
      </c>
      <c r="R87" s="2">
        <v>22</v>
      </c>
      <c r="S87" s="2">
        <v>4</v>
      </c>
      <c r="U87" s="2">
        <v>4</v>
      </c>
    </row>
    <row r="88" spans="2:21" x14ac:dyDescent="0.35">
      <c r="B88" t="s">
        <v>313</v>
      </c>
      <c r="C88" s="2">
        <v>1</v>
      </c>
      <c r="D88" s="2">
        <v>858</v>
      </c>
      <c r="E88" s="22">
        <v>35.237372000000001</v>
      </c>
      <c r="F88" s="22">
        <v>-115.798767</v>
      </c>
      <c r="G88" s="15">
        <v>42813</v>
      </c>
      <c r="H88" s="3" t="s">
        <v>283</v>
      </c>
      <c r="I88" s="3" t="s">
        <v>284</v>
      </c>
      <c r="J88" s="2" t="s">
        <v>285</v>
      </c>
      <c r="K88" t="s">
        <v>313</v>
      </c>
      <c r="L88" s="3" t="s">
        <v>312</v>
      </c>
      <c r="N88" s="3" t="s">
        <v>286</v>
      </c>
      <c r="O88" s="3" t="str">
        <f>VLOOKUP(N88,Vegetation_DICTIONARY!$A$1:$C$1002,2,FALSE)</f>
        <v>Poaceae</v>
      </c>
      <c r="P88" s="3" t="str">
        <f>VLOOKUP(N88,Vegetation_DICTIONARY!$A$1:$C$1002,3,FALSE)</f>
        <v>Bromus madritensis ssp. Rubens</v>
      </c>
      <c r="Q88" s="2" t="s">
        <v>344</v>
      </c>
      <c r="R88" s="2">
        <v>22</v>
      </c>
      <c r="S88" s="2">
        <v>4</v>
      </c>
      <c r="U88" s="2">
        <v>4</v>
      </c>
    </row>
    <row r="89" spans="2:21" x14ac:dyDescent="0.35">
      <c r="B89" t="s">
        <v>313</v>
      </c>
      <c r="C89" s="2">
        <v>1</v>
      </c>
      <c r="D89" s="2">
        <v>858</v>
      </c>
      <c r="E89" s="22">
        <v>35.237372000000001</v>
      </c>
      <c r="F89" s="22">
        <v>-115.798767</v>
      </c>
      <c r="G89" s="15">
        <v>42813</v>
      </c>
      <c r="H89" s="3" t="s">
        <v>283</v>
      </c>
      <c r="I89" s="3" t="s">
        <v>284</v>
      </c>
      <c r="J89" s="2" t="s">
        <v>285</v>
      </c>
      <c r="K89" t="s">
        <v>313</v>
      </c>
      <c r="L89" s="3" t="s">
        <v>312</v>
      </c>
      <c r="N89" s="3" t="s">
        <v>178</v>
      </c>
      <c r="O89" s="3" t="str">
        <f>VLOOKUP(N89,Vegetation_DICTIONARY!$A$1:$C$1002,2,FALSE)</f>
        <v>Brassicaceae</v>
      </c>
      <c r="P89" s="3" t="str">
        <f>VLOOKUP(N89,Vegetation_DICTIONARY!$A$1:$C$1002,3,FALSE)</f>
        <v>Lepidium densiflorum</v>
      </c>
      <c r="Q89" s="2">
        <v>20</v>
      </c>
      <c r="R89" s="2">
        <v>22</v>
      </c>
      <c r="S89" s="2">
        <v>4</v>
      </c>
      <c r="U89" s="2">
        <v>4</v>
      </c>
    </row>
    <row r="90" spans="2:21" x14ac:dyDescent="0.35">
      <c r="B90" t="s">
        <v>313</v>
      </c>
      <c r="C90" s="2">
        <v>1</v>
      </c>
      <c r="D90" s="2">
        <v>858</v>
      </c>
      <c r="E90" s="22">
        <v>35.237372000000001</v>
      </c>
      <c r="F90" s="22">
        <v>-115.798767</v>
      </c>
      <c r="G90" s="15">
        <v>42813</v>
      </c>
      <c r="H90" s="3" t="s">
        <v>283</v>
      </c>
      <c r="I90" s="3" t="s">
        <v>284</v>
      </c>
      <c r="J90" s="2" t="s">
        <v>285</v>
      </c>
      <c r="K90" t="s">
        <v>313</v>
      </c>
      <c r="L90" s="3" t="s">
        <v>312</v>
      </c>
      <c r="N90" s="3" t="s">
        <v>252</v>
      </c>
      <c r="O90" s="3" t="str">
        <f>VLOOKUP(N90,Vegetation_DICTIONARY!$A$1:$C$1002,2,FALSE)</f>
        <v>null</v>
      </c>
      <c r="P90" s="3" t="str">
        <f>VLOOKUP(N90,Vegetation_DICTIONARY!$A$1:$C$1002,3,FALSE)</f>
        <v>Too young to ID</v>
      </c>
      <c r="Q90" s="2" t="s">
        <v>344</v>
      </c>
      <c r="R90" s="2">
        <v>22</v>
      </c>
      <c r="S90" s="2">
        <v>4</v>
      </c>
      <c r="U90" s="2">
        <v>4</v>
      </c>
    </row>
    <row r="91" spans="2:21" x14ac:dyDescent="0.35">
      <c r="B91" t="s">
        <v>313</v>
      </c>
      <c r="C91" s="2">
        <v>1</v>
      </c>
      <c r="D91" s="2">
        <v>858</v>
      </c>
      <c r="E91" s="22">
        <v>35.237372000000001</v>
      </c>
      <c r="F91" s="22">
        <v>-115.798767</v>
      </c>
      <c r="G91" s="15">
        <v>42813</v>
      </c>
      <c r="H91" s="3" t="s">
        <v>283</v>
      </c>
      <c r="I91" s="3" t="s">
        <v>284</v>
      </c>
      <c r="J91" s="2" t="s">
        <v>285</v>
      </c>
      <c r="K91" t="s">
        <v>313</v>
      </c>
      <c r="L91" s="3" t="s">
        <v>312</v>
      </c>
      <c r="N91" s="3" t="s">
        <v>250</v>
      </c>
      <c r="O91" s="3" t="str">
        <f>VLOOKUP(N91,Vegetation_DICTIONARY!$A$1:$C$1002,2,FALSE)</f>
        <v>Poaceae</v>
      </c>
      <c r="P91" s="3" t="str">
        <f>VLOOKUP(N91,Vegetation_DICTIONARY!$A$1:$C$1002,3,FALSE)</f>
        <v xml:space="preserve">Unk </v>
      </c>
      <c r="Q91" s="2">
        <v>1</v>
      </c>
      <c r="R91" s="2">
        <v>22</v>
      </c>
      <c r="S91" s="2">
        <v>4</v>
      </c>
      <c r="U91" s="2">
        <v>4</v>
      </c>
    </row>
    <row r="92" spans="2:21" x14ac:dyDescent="0.35">
      <c r="B92" t="s">
        <v>314</v>
      </c>
      <c r="C92" s="2">
        <v>1</v>
      </c>
      <c r="D92" s="2">
        <v>859</v>
      </c>
      <c r="E92" s="22">
        <v>35.237316</v>
      </c>
      <c r="F92" s="22">
        <v>-115.798767</v>
      </c>
      <c r="G92" s="15">
        <v>42813</v>
      </c>
      <c r="H92" s="3" t="s">
        <v>283</v>
      </c>
      <c r="I92" s="3" t="s">
        <v>284</v>
      </c>
      <c r="J92" s="2" t="s">
        <v>285</v>
      </c>
      <c r="K92" t="s">
        <v>314</v>
      </c>
      <c r="L92" s="3" t="s">
        <v>309</v>
      </c>
      <c r="N92" s="3" t="s">
        <v>125</v>
      </c>
      <c r="O92" s="3" t="str">
        <f>VLOOKUP(N92,Vegetation_DICTIONARY!$A$1:$C$1002,2,FALSE)</f>
        <v>Malvaceae</v>
      </c>
      <c r="P92" s="3" t="str">
        <f>VLOOKUP(N92,Vegetation_DICTIONARY!$A$1:$C$1002,3,FALSE)</f>
        <v>Sphaeralcea ambigua</v>
      </c>
      <c r="Q92" s="2">
        <v>1</v>
      </c>
      <c r="R92" s="2">
        <v>8</v>
      </c>
      <c r="S92" s="2">
        <v>4</v>
      </c>
      <c r="U92" s="2">
        <v>4</v>
      </c>
    </row>
    <row r="93" spans="2:21" x14ac:dyDescent="0.35">
      <c r="B93" t="s">
        <v>314</v>
      </c>
      <c r="C93" s="2">
        <v>1</v>
      </c>
      <c r="D93" s="2">
        <v>859</v>
      </c>
      <c r="E93" s="22">
        <v>35.237316</v>
      </c>
      <c r="F93" s="22">
        <v>-115.798767</v>
      </c>
      <c r="G93" s="15">
        <v>42813</v>
      </c>
      <c r="H93" s="3" t="s">
        <v>283</v>
      </c>
      <c r="I93" s="3" t="s">
        <v>284</v>
      </c>
      <c r="J93" s="2" t="s">
        <v>285</v>
      </c>
      <c r="K93" t="s">
        <v>314</v>
      </c>
      <c r="L93" s="3" t="s">
        <v>309</v>
      </c>
      <c r="N93" s="3" t="s">
        <v>33</v>
      </c>
      <c r="O93" s="3" t="str">
        <f>VLOOKUP(N93,Vegetation_DICTIONARY!$A$1:$C$1002,2,FALSE)</f>
        <v>Cactaceae</v>
      </c>
      <c r="P93" s="3" t="str">
        <f>VLOOKUP(N93,Vegetation_DICTIONARY!$A$1:$C$1002,3,FALSE)</f>
        <v>Opuntia basilaris</v>
      </c>
      <c r="Q93" s="2">
        <v>1</v>
      </c>
      <c r="R93" s="2">
        <v>8</v>
      </c>
      <c r="S93" s="2">
        <v>4</v>
      </c>
      <c r="U93" s="2">
        <v>4</v>
      </c>
    </row>
    <row r="94" spans="2:21" x14ac:dyDescent="0.35">
      <c r="B94" t="s">
        <v>314</v>
      </c>
      <c r="C94" s="2">
        <v>1</v>
      </c>
      <c r="D94" s="2">
        <v>859</v>
      </c>
      <c r="E94" s="22">
        <v>35.237316</v>
      </c>
      <c r="F94" s="22">
        <v>-115.798767</v>
      </c>
      <c r="G94" s="15">
        <v>42813</v>
      </c>
      <c r="H94" s="3" t="s">
        <v>283</v>
      </c>
      <c r="I94" s="3" t="s">
        <v>284</v>
      </c>
      <c r="J94" s="2" t="s">
        <v>285</v>
      </c>
      <c r="K94" t="s">
        <v>314</v>
      </c>
      <c r="L94" s="3" t="s">
        <v>309</v>
      </c>
      <c r="N94" s="3" t="s">
        <v>35</v>
      </c>
      <c r="O94" s="3" t="str">
        <f>VLOOKUP(N94,Vegetation_DICTIONARY!$A$1:$C$1002,2,FALSE)</f>
        <v>Cleomaceae</v>
      </c>
      <c r="P94" s="3" t="str">
        <f>VLOOKUP(N94,Vegetation_DICTIONARY!$A$1:$C$1002,3,FALSE)</f>
        <v>Peritoma arborea</v>
      </c>
      <c r="Q94" s="2">
        <v>1</v>
      </c>
      <c r="R94" s="2">
        <v>8</v>
      </c>
      <c r="S94" s="2">
        <v>4</v>
      </c>
      <c r="U94" s="2">
        <v>4</v>
      </c>
    </row>
    <row r="95" spans="2:21" x14ac:dyDescent="0.35">
      <c r="B95" t="s">
        <v>314</v>
      </c>
      <c r="C95" s="2">
        <v>1</v>
      </c>
      <c r="D95" s="2">
        <v>859</v>
      </c>
      <c r="E95" s="22">
        <v>35.237316</v>
      </c>
      <c r="F95" s="22">
        <v>-115.798767</v>
      </c>
      <c r="G95" s="15">
        <v>42813</v>
      </c>
      <c r="H95" s="3" t="s">
        <v>283</v>
      </c>
      <c r="I95" s="3" t="s">
        <v>284</v>
      </c>
      <c r="J95" s="2" t="s">
        <v>285</v>
      </c>
      <c r="K95" t="s">
        <v>314</v>
      </c>
      <c r="L95" s="3" t="s">
        <v>309</v>
      </c>
      <c r="N95" s="3" t="s">
        <v>286</v>
      </c>
      <c r="O95" s="3" t="str">
        <f>VLOOKUP(N95,Vegetation_DICTIONARY!$A$1:$C$1002,2,FALSE)</f>
        <v>Poaceae</v>
      </c>
      <c r="P95" s="3" t="str">
        <f>VLOOKUP(N95,Vegetation_DICTIONARY!$A$1:$C$1002,3,FALSE)</f>
        <v>Bromus madritensis ssp. Rubens</v>
      </c>
      <c r="Q95" s="2" t="s">
        <v>344</v>
      </c>
      <c r="R95" s="2">
        <v>8</v>
      </c>
      <c r="S95" s="2">
        <v>4</v>
      </c>
      <c r="U95" s="2">
        <v>4</v>
      </c>
    </row>
    <row r="96" spans="2:21" x14ac:dyDescent="0.35">
      <c r="B96" t="s">
        <v>314</v>
      </c>
      <c r="C96" s="2">
        <v>1</v>
      </c>
      <c r="D96" s="2">
        <v>859</v>
      </c>
      <c r="E96" s="22">
        <v>35.237316</v>
      </c>
      <c r="F96" s="22">
        <v>-115.798767</v>
      </c>
      <c r="G96" s="15">
        <v>42813</v>
      </c>
      <c r="H96" s="3" t="s">
        <v>283</v>
      </c>
      <c r="I96" s="3" t="s">
        <v>284</v>
      </c>
      <c r="J96" s="2" t="s">
        <v>285</v>
      </c>
      <c r="K96" t="s">
        <v>314</v>
      </c>
      <c r="L96" s="3" t="s">
        <v>309</v>
      </c>
      <c r="N96" s="3" t="s">
        <v>99</v>
      </c>
      <c r="O96" s="3" t="str">
        <f>VLOOKUP(N96,Vegetation_DICTIONARY!$A$1:$C$1002,2,FALSE)</f>
        <v>Brassicaceae</v>
      </c>
      <c r="P96" s="3" t="str">
        <f>VLOOKUP(N96,Vegetation_DICTIONARY!$A$1:$C$1002,3,FALSE)</f>
        <v>Lepidium fremontii</v>
      </c>
      <c r="Q96" s="2">
        <v>5</v>
      </c>
      <c r="R96" s="2">
        <v>8</v>
      </c>
      <c r="S96" s="2">
        <v>4</v>
      </c>
      <c r="U96" s="2">
        <v>4</v>
      </c>
    </row>
    <row r="97" spans="2:21" x14ac:dyDescent="0.35">
      <c r="B97" t="s">
        <v>315</v>
      </c>
      <c r="C97" s="2">
        <v>1</v>
      </c>
      <c r="D97" s="2">
        <v>860</v>
      </c>
      <c r="E97" s="22">
        <v>35.237279999999998</v>
      </c>
      <c r="F97" s="22">
        <v>-115.798787</v>
      </c>
      <c r="G97" s="15">
        <v>42813</v>
      </c>
      <c r="H97" s="3" t="s">
        <v>283</v>
      </c>
      <c r="I97" s="3" t="s">
        <v>284</v>
      </c>
      <c r="J97" s="2" t="s">
        <v>285</v>
      </c>
      <c r="K97" t="s">
        <v>315</v>
      </c>
      <c r="L97" s="3" t="s">
        <v>312</v>
      </c>
      <c r="N97" s="3" t="s">
        <v>30</v>
      </c>
      <c r="O97" s="3" t="str">
        <f>VLOOKUP(N97,Vegetation_DICTIONARY!$A$1:$C$1002,2,FALSE)</f>
        <v>Cactaceae</v>
      </c>
      <c r="P97" s="3" t="str">
        <f>VLOOKUP(N97,Vegetation_DICTIONARY!$A$1:$C$1002,3,FALSE)</f>
        <v>Ferocactus cylindraceus</v>
      </c>
      <c r="Q97" s="2">
        <v>3</v>
      </c>
      <c r="R97" s="2">
        <v>5</v>
      </c>
      <c r="S97" s="2">
        <v>3</v>
      </c>
      <c r="U97" s="2">
        <v>4</v>
      </c>
    </row>
    <row r="98" spans="2:21" x14ac:dyDescent="0.35">
      <c r="B98" t="s">
        <v>315</v>
      </c>
      <c r="C98" s="2">
        <v>1</v>
      </c>
      <c r="D98" s="2">
        <v>860</v>
      </c>
      <c r="E98" s="22">
        <v>35.237279999999998</v>
      </c>
      <c r="F98" s="22">
        <v>-115.798787</v>
      </c>
      <c r="G98" s="15">
        <v>42813</v>
      </c>
      <c r="H98" s="3" t="s">
        <v>283</v>
      </c>
      <c r="I98" s="3" t="s">
        <v>284</v>
      </c>
      <c r="J98" s="2" t="s">
        <v>285</v>
      </c>
      <c r="K98" t="s">
        <v>315</v>
      </c>
      <c r="L98" s="3" t="s">
        <v>312</v>
      </c>
      <c r="N98" s="3" t="s">
        <v>24</v>
      </c>
      <c r="O98" s="3" t="str">
        <f>VLOOKUP(N98,Vegetation_DICTIONARY!$A$1:$C$1002,2,FALSE)</f>
        <v>Solanaceae</v>
      </c>
      <c r="P98" s="3" t="str">
        <f>VLOOKUP(N98,Vegetation_DICTIONARY!$A$1:$C$1002,3,FALSE)</f>
        <v>Lycium andersonii</v>
      </c>
      <c r="Q98" s="2">
        <v>1</v>
      </c>
      <c r="R98" s="2">
        <v>5</v>
      </c>
      <c r="S98" s="2">
        <v>3</v>
      </c>
      <c r="U98" s="2">
        <v>4</v>
      </c>
    </row>
    <row r="99" spans="2:21" x14ac:dyDescent="0.35">
      <c r="B99" t="s">
        <v>315</v>
      </c>
      <c r="C99" s="2">
        <v>1</v>
      </c>
      <c r="D99" s="2">
        <v>860</v>
      </c>
      <c r="E99" s="22">
        <v>35.237279999999998</v>
      </c>
      <c r="F99" s="22">
        <v>-115.798787</v>
      </c>
      <c r="G99" s="15">
        <v>42813</v>
      </c>
      <c r="H99" s="3" t="s">
        <v>283</v>
      </c>
      <c r="I99" s="3" t="s">
        <v>284</v>
      </c>
      <c r="J99" s="2" t="s">
        <v>285</v>
      </c>
      <c r="K99" t="s">
        <v>315</v>
      </c>
      <c r="L99" s="3" t="s">
        <v>312</v>
      </c>
      <c r="N99" s="3" t="s">
        <v>286</v>
      </c>
      <c r="O99" s="3" t="str">
        <f>VLOOKUP(N99,Vegetation_DICTIONARY!$A$1:$C$1002,2,FALSE)</f>
        <v>Poaceae</v>
      </c>
      <c r="P99" s="3" t="str">
        <f>VLOOKUP(N99,Vegetation_DICTIONARY!$A$1:$C$1002,3,FALSE)</f>
        <v>Bromus madritensis ssp. Rubens</v>
      </c>
      <c r="Q99" s="2" t="s">
        <v>344</v>
      </c>
      <c r="R99" s="2">
        <v>5</v>
      </c>
      <c r="S99" s="2">
        <v>3</v>
      </c>
      <c r="U99" s="2">
        <v>4</v>
      </c>
    </row>
    <row r="100" spans="2:21" x14ac:dyDescent="0.35">
      <c r="B100" t="s">
        <v>315</v>
      </c>
      <c r="C100" s="2">
        <v>1</v>
      </c>
      <c r="D100" s="2">
        <v>860</v>
      </c>
      <c r="E100" s="22">
        <v>35.237279999999998</v>
      </c>
      <c r="F100" s="22">
        <v>-115.798787</v>
      </c>
      <c r="G100" s="15">
        <v>42813</v>
      </c>
      <c r="H100" s="3" t="s">
        <v>283</v>
      </c>
      <c r="I100" s="3" t="s">
        <v>284</v>
      </c>
      <c r="J100" s="2" t="s">
        <v>285</v>
      </c>
      <c r="K100" t="s">
        <v>315</v>
      </c>
      <c r="L100" s="3" t="s">
        <v>312</v>
      </c>
      <c r="N100" s="3" t="s">
        <v>99</v>
      </c>
      <c r="O100" s="3" t="str">
        <f>VLOOKUP(N100,Vegetation_DICTIONARY!$A$1:$C$1002,2,FALSE)</f>
        <v>Brassicaceae</v>
      </c>
      <c r="P100" s="3" t="str">
        <f>VLOOKUP(N100,Vegetation_DICTIONARY!$A$1:$C$1002,3,FALSE)</f>
        <v>Lepidium fremontii</v>
      </c>
      <c r="Q100" s="2">
        <v>1</v>
      </c>
      <c r="R100" s="2">
        <v>5</v>
      </c>
      <c r="S100" s="2">
        <v>3</v>
      </c>
      <c r="U100" s="2">
        <v>4</v>
      </c>
    </row>
    <row r="101" spans="2:21" x14ac:dyDescent="0.35">
      <c r="B101" t="s">
        <v>316</v>
      </c>
      <c r="C101" s="2">
        <v>1</v>
      </c>
      <c r="D101" s="2">
        <v>861</v>
      </c>
      <c r="E101" s="22">
        <v>35.237229999999997</v>
      </c>
      <c r="F101" s="22">
        <v>-115.798779</v>
      </c>
      <c r="G101" s="15">
        <v>42813</v>
      </c>
      <c r="H101" s="3" t="s">
        <v>283</v>
      </c>
      <c r="I101" s="3" t="s">
        <v>284</v>
      </c>
      <c r="J101" s="2" t="s">
        <v>285</v>
      </c>
      <c r="K101" t="s">
        <v>316</v>
      </c>
      <c r="L101" s="3" t="s">
        <v>317</v>
      </c>
      <c r="N101" s="3" t="s">
        <v>24</v>
      </c>
      <c r="O101" s="3" t="str">
        <f>VLOOKUP(N101,Vegetation_DICTIONARY!$A$1:$C$1002,2,FALSE)</f>
        <v>Solanaceae</v>
      </c>
      <c r="P101" s="3" t="str">
        <f>VLOOKUP(N101,Vegetation_DICTIONARY!$A$1:$C$1002,3,FALSE)</f>
        <v>Lycium andersonii</v>
      </c>
      <c r="Q101" s="2">
        <v>1</v>
      </c>
      <c r="R101" s="2">
        <v>3</v>
      </c>
      <c r="S101" s="2">
        <v>3</v>
      </c>
      <c r="U101" s="2">
        <v>4</v>
      </c>
    </row>
    <row r="102" spans="2:21" x14ac:dyDescent="0.35">
      <c r="B102" t="s">
        <v>316</v>
      </c>
      <c r="C102" s="2">
        <v>1</v>
      </c>
      <c r="D102" s="2">
        <v>861</v>
      </c>
      <c r="E102" s="22">
        <v>35.237229999999997</v>
      </c>
      <c r="F102" s="22">
        <v>-115.798779</v>
      </c>
      <c r="G102" s="15">
        <v>42813</v>
      </c>
      <c r="H102" s="3" t="s">
        <v>283</v>
      </c>
      <c r="I102" s="3" t="s">
        <v>284</v>
      </c>
      <c r="J102" s="2" t="s">
        <v>285</v>
      </c>
      <c r="K102" t="s">
        <v>316</v>
      </c>
      <c r="L102" s="3" t="s">
        <v>317</v>
      </c>
      <c r="N102" s="3" t="s">
        <v>125</v>
      </c>
      <c r="O102" s="3" t="str">
        <f>VLOOKUP(N102,Vegetation_DICTIONARY!$A$1:$C$1002,2,FALSE)</f>
        <v>Malvaceae</v>
      </c>
      <c r="P102" s="3" t="str">
        <f>VLOOKUP(N102,Vegetation_DICTIONARY!$A$1:$C$1002,3,FALSE)</f>
        <v>Sphaeralcea ambigua</v>
      </c>
      <c r="Q102" s="2">
        <v>1</v>
      </c>
      <c r="R102" s="2">
        <v>3</v>
      </c>
      <c r="S102" s="2">
        <v>3</v>
      </c>
      <c r="U102" s="2">
        <v>4</v>
      </c>
    </row>
    <row r="103" spans="2:21" x14ac:dyDescent="0.35">
      <c r="B103" t="s">
        <v>316</v>
      </c>
      <c r="C103" s="2">
        <v>1</v>
      </c>
      <c r="D103" s="2">
        <v>861</v>
      </c>
      <c r="E103" s="22">
        <v>35.237229999999997</v>
      </c>
      <c r="F103" s="22">
        <v>-115.798779</v>
      </c>
      <c r="G103" s="15">
        <v>42813</v>
      </c>
      <c r="H103" s="3" t="s">
        <v>283</v>
      </c>
      <c r="I103" s="3" t="s">
        <v>284</v>
      </c>
      <c r="J103" s="2" t="s">
        <v>285</v>
      </c>
      <c r="K103" t="s">
        <v>316</v>
      </c>
      <c r="L103" s="3" t="s">
        <v>317</v>
      </c>
      <c r="N103" s="3" t="s">
        <v>286</v>
      </c>
      <c r="O103" s="3" t="str">
        <f>VLOOKUP(N103,Vegetation_DICTIONARY!$A$1:$C$1002,2,FALSE)</f>
        <v>Poaceae</v>
      </c>
      <c r="P103" s="3" t="str">
        <f>VLOOKUP(N103,Vegetation_DICTIONARY!$A$1:$C$1002,3,FALSE)</f>
        <v>Bromus madritensis ssp. Rubens</v>
      </c>
      <c r="Q103" s="2" t="s">
        <v>344</v>
      </c>
      <c r="R103" s="2">
        <v>3</v>
      </c>
      <c r="S103" s="2">
        <v>3</v>
      </c>
      <c r="U103" s="2">
        <v>4</v>
      </c>
    </row>
    <row r="104" spans="2:21" x14ac:dyDescent="0.35">
      <c r="B104" t="s">
        <v>316</v>
      </c>
      <c r="C104" s="2">
        <v>1</v>
      </c>
      <c r="D104" s="2">
        <v>861</v>
      </c>
      <c r="E104" s="22">
        <v>35.237229999999997</v>
      </c>
      <c r="F104" s="22">
        <v>-115.798779</v>
      </c>
      <c r="G104" s="15">
        <v>42813</v>
      </c>
      <c r="H104" s="3" t="s">
        <v>283</v>
      </c>
      <c r="I104" s="3" t="s">
        <v>284</v>
      </c>
      <c r="J104" s="2" t="s">
        <v>285</v>
      </c>
      <c r="K104" t="s">
        <v>316</v>
      </c>
      <c r="L104" s="3" t="s">
        <v>317</v>
      </c>
      <c r="N104" s="3" t="s">
        <v>35</v>
      </c>
      <c r="O104" s="3" t="str">
        <f>VLOOKUP(N104,Vegetation_DICTIONARY!$A$1:$C$1002,2,FALSE)</f>
        <v>Cleomaceae</v>
      </c>
      <c r="P104" s="3" t="str">
        <f>VLOOKUP(N104,Vegetation_DICTIONARY!$A$1:$C$1002,3,FALSE)</f>
        <v>Peritoma arborea</v>
      </c>
      <c r="Q104" s="2">
        <v>1</v>
      </c>
      <c r="R104" s="2">
        <v>3</v>
      </c>
      <c r="S104" s="2">
        <v>3</v>
      </c>
      <c r="U104" s="2">
        <v>4</v>
      </c>
    </row>
    <row r="105" spans="2:21" x14ac:dyDescent="0.35">
      <c r="B105" t="s">
        <v>318</v>
      </c>
      <c r="C105" s="2">
        <v>1</v>
      </c>
      <c r="D105" s="2">
        <v>862</v>
      </c>
      <c r="E105" s="22">
        <v>35.237205000000003</v>
      </c>
      <c r="F105" s="22">
        <v>-115.798751</v>
      </c>
      <c r="G105" s="15">
        <v>42813</v>
      </c>
      <c r="H105" s="3" t="s">
        <v>283</v>
      </c>
      <c r="I105" s="3" t="s">
        <v>284</v>
      </c>
      <c r="J105" s="2" t="s">
        <v>285</v>
      </c>
      <c r="K105" t="s">
        <v>318</v>
      </c>
      <c r="L105" s="3" t="s">
        <v>309</v>
      </c>
      <c r="N105" s="3" t="s">
        <v>56</v>
      </c>
      <c r="O105" s="3" t="str">
        <f>VLOOKUP(N105,Vegetation_DICTIONARY!$A$1:$C$1002,2,FALSE)</f>
        <v>Pteridaceae</v>
      </c>
      <c r="P105" s="3" t="str">
        <f>VLOOKUP(N105,Vegetation_DICTIONARY!$A$1:$C$1002,3,FALSE)</f>
        <v>Notholaena californica</v>
      </c>
      <c r="Q105" s="2">
        <v>3</v>
      </c>
      <c r="R105" s="2">
        <v>6</v>
      </c>
      <c r="S105" s="2">
        <v>4</v>
      </c>
      <c r="T105" s="3" t="s">
        <v>320</v>
      </c>
      <c r="U105" s="2">
        <v>4</v>
      </c>
    </row>
    <row r="106" spans="2:21" x14ac:dyDescent="0.35">
      <c r="B106" t="s">
        <v>318</v>
      </c>
      <c r="C106" s="2">
        <v>1</v>
      </c>
      <c r="D106" s="2">
        <v>862</v>
      </c>
      <c r="E106" s="22">
        <v>35.237205000000003</v>
      </c>
      <c r="F106" s="22">
        <v>-115.798751</v>
      </c>
      <c r="G106" s="15">
        <v>42813</v>
      </c>
      <c r="H106" s="3" t="s">
        <v>283</v>
      </c>
      <c r="I106" s="3" t="s">
        <v>284</v>
      </c>
      <c r="J106" s="2" t="s">
        <v>285</v>
      </c>
      <c r="K106" t="s">
        <v>318</v>
      </c>
      <c r="L106" s="3" t="s">
        <v>309</v>
      </c>
      <c r="N106" s="3" t="s">
        <v>30</v>
      </c>
      <c r="O106" s="3" t="str">
        <f>VLOOKUP(N106,Vegetation_DICTIONARY!$A$1:$C$1002,2,FALSE)</f>
        <v>Cactaceae</v>
      </c>
      <c r="P106" s="3" t="str">
        <f>VLOOKUP(N106,Vegetation_DICTIONARY!$A$1:$C$1002,3,FALSE)</f>
        <v>Ferocactus cylindraceus</v>
      </c>
      <c r="Q106" s="2">
        <v>1</v>
      </c>
      <c r="R106" s="2">
        <v>6</v>
      </c>
      <c r="S106" s="2">
        <v>4</v>
      </c>
      <c r="T106" s="3" t="s">
        <v>320</v>
      </c>
      <c r="U106" s="2">
        <v>4</v>
      </c>
    </row>
    <row r="107" spans="2:21" x14ac:dyDescent="0.35">
      <c r="B107" t="s">
        <v>318</v>
      </c>
      <c r="C107" s="2">
        <v>1</v>
      </c>
      <c r="D107" s="2">
        <v>862</v>
      </c>
      <c r="E107" s="22">
        <v>35.237205000000003</v>
      </c>
      <c r="F107" s="22">
        <v>-115.798751</v>
      </c>
      <c r="G107" s="15">
        <v>42813</v>
      </c>
      <c r="H107" s="3" t="s">
        <v>283</v>
      </c>
      <c r="I107" s="3" t="s">
        <v>284</v>
      </c>
      <c r="J107" s="2" t="s">
        <v>285</v>
      </c>
      <c r="K107" t="s">
        <v>318</v>
      </c>
      <c r="L107" s="3" t="s">
        <v>309</v>
      </c>
      <c r="N107" s="3" t="s">
        <v>286</v>
      </c>
      <c r="O107" s="3" t="str">
        <f>VLOOKUP(N107,Vegetation_DICTIONARY!$A$1:$C$1002,2,FALSE)</f>
        <v>Poaceae</v>
      </c>
      <c r="P107" s="3" t="str">
        <f>VLOOKUP(N107,Vegetation_DICTIONARY!$A$1:$C$1002,3,FALSE)</f>
        <v>Bromus madritensis ssp. Rubens</v>
      </c>
      <c r="Q107" s="2" t="s">
        <v>344</v>
      </c>
      <c r="R107" s="2">
        <v>6</v>
      </c>
      <c r="S107" s="2">
        <v>4</v>
      </c>
      <c r="T107" s="3" t="s">
        <v>320</v>
      </c>
      <c r="U107" s="2">
        <v>4</v>
      </c>
    </row>
    <row r="108" spans="2:21" x14ac:dyDescent="0.35">
      <c r="B108" t="s">
        <v>318</v>
      </c>
      <c r="C108" s="2">
        <v>1</v>
      </c>
      <c r="D108" s="2">
        <v>862</v>
      </c>
      <c r="E108" s="22">
        <v>35.237205000000003</v>
      </c>
      <c r="F108" s="22">
        <v>-115.798751</v>
      </c>
      <c r="G108" s="15">
        <v>42813</v>
      </c>
      <c r="H108" s="3" t="s">
        <v>283</v>
      </c>
      <c r="I108" s="3" t="s">
        <v>284</v>
      </c>
      <c r="J108" s="2" t="s">
        <v>285</v>
      </c>
      <c r="K108" t="s">
        <v>318</v>
      </c>
      <c r="L108" s="3" t="s">
        <v>309</v>
      </c>
      <c r="N108" s="3" t="s">
        <v>165</v>
      </c>
      <c r="O108" s="3" t="str">
        <f>VLOOKUP(N108,Vegetation_DICTIONARY!$A$1:$C$1002,2,FALSE)</f>
        <v>Ephedraceae</v>
      </c>
      <c r="P108" s="3" t="str">
        <f>VLOOKUP(N108,Vegetation_DICTIONARY!$A$1:$C$1002,3,FALSE)</f>
        <v>Ephedra viridis</v>
      </c>
      <c r="Q108" s="2">
        <v>1</v>
      </c>
      <c r="R108" s="2">
        <v>6</v>
      </c>
      <c r="S108" s="2">
        <v>4</v>
      </c>
      <c r="T108" s="3" t="s">
        <v>320</v>
      </c>
      <c r="U108" s="2">
        <v>4</v>
      </c>
    </row>
    <row r="109" spans="2:21" x14ac:dyDescent="0.35">
      <c r="B109" t="s">
        <v>318</v>
      </c>
      <c r="C109" s="2">
        <v>1</v>
      </c>
      <c r="D109" s="2">
        <v>862</v>
      </c>
      <c r="E109" s="22">
        <v>35.237205000000003</v>
      </c>
      <c r="F109" s="22">
        <v>-115.798751</v>
      </c>
      <c r="G109" s="15">
        <v>42813</v>
      </c>
      <c r="H109" s="3" t="s">
        <v>283</v>
      </c>
      <c r="I109" s="3" t="s">
        <v>284</v>
      </c>
      <c r="J109" s="2" t="s">
        <v>285</v>
      </c>
      <c r="K109" t="s">
        <v>318</v>
      </c>
      <c r="L109" s="3" t="s">
        <v>309</v>
      </c>
      <c r="N109" s="3" t="s">
        <v>69</v>
      </c>
      <c r="O109" s="3" t="str">
        <f>VLOOKUP(N109,Vegetation_DICTIONARY!$A$1:$C$1002,2,FALSE)</f>
        <v>Solanaceae</v>
      </c>
      <c r="P109" s="3" t="str">
        <f>VLOOKUP(N109,Vegetation_DICTIONARY!$A$1:$C$1002,3,FALSE)</f>
        <v>Nicotiana attenuata</v>
      </c>
      <c r="Q109" s="2">
        <v>1</v>
      </c>
      <c r="R109" s="2">
        <v>6</v>
      </c>
      <c r="S109" s="2">
        <v>4</v>
      </c>
      <c r="T109" s="3" t="s">
        <v>320</v>
      </c>
      <c r="U109" s="2">
        <v>4</v>
      </c>
    </row>
    <row r="110" spans="2:21" x14ac:dyDescent="0.35">
      <c r="B110" t="s">
        <v>321</v>
      </c>
      <c r="C110" s="2">
        <v>1</v>
      </c>
      <c r="D110" s="2">
        <v>863</v>
      </c>
      <c r="E110" s="22">
        <v>35.237631</v>
      </c>
      <c r="F110" s="22">
        <v>-115.798705</v>
      </c>
      <c r="G110" s="15">
        <v>42813</v>
      </c>
      <c r="H110" s="3" t="s">
        <v>283</v>
      </c>
      <c r="I110" s="3" t="s">
        <v>284</v>
      </c>
      <c r="J110" s="2" t="s">
        <v>285</v>
      </c>
      <c r="K110" t="s">
        <v>321</v>
      </c>
      <c r="L110" s="3" t="s">
        <v>312</v>
      </c>
      <c r="N110" s="3" t="s">
        <v>168</v>
      </c>
      <c r="O110" s="3" t="str">
        <f>VLOOKUP(N110,Vegetation_DICTIONARY!$A$1:$C$1002,2,FALSE)</f>
        <v>Asteraceae</v>
      </c>
      <c r="P110" s="3" t="str">
        <f>VLOOKUP(N110,Vegetation_DICTIONARY!$A$1:$C$1002,3,FALSE)</f>
        <v>Baccharis salicina</v>
      </c>
      <c r="Q110" s="2">
        <v>1</v>
      </c>
      <c r="R110" s="2">
        <v>6</v>
      </c>
      <c r="S110" s="2">
        <v>4</v>
      </c>
      <c r="U110" s="2">
        <v>4</v>
      </c>
    </row>
    <row r="111" spans="2:21" x14ac:dyDescent="0.35">
      <c r="B111" t="s">
        <v>321</v>
      </c>
      <c r="C111" s="2">
        <v>1</v>
      </c>
      <c r="D111" s="2">
        <v>863</v>
      </c>
      <c r="E111" s="22">
        <v>35.237631</v>
      </c>
      <c r="F111" s="22">
        <v>-115.798705</v>
      </c>
      <c r="G111" s="15">
        <v>42813</v>
      </c>
      <c r="H111" s="3" t="s">
        <v>283</v>
      </c>
      <c r="I111" s="3" t="s">
        <v>284</v>
      </c>
      <c r="J111" s="2" t="s">
        <v>285</v>
      </c>
      <c r="K111" t="s">
        <v>321</v>
      </c>
      <c r="L111" s="3" t="s">
        <v>312</v>
      </c>
      <c r="N111" s="3" t="s">
        <v>194</v>
      </c>
      <c r="O111" s="3" t="str">
        <f>VLOOKUP(N111,Vegetation_DICTIONARY!$A$1:$C$1002,2,FALSE)</f>
        <v>Polygonaceae</v>
      </c>
      <c r="P111" s="3" t="str">
        <f>VLOOKUP(N111,Vegetation_DICTIONARY!$A$1:$C$1002,3,FALSE)</f>
        <v>Eriogonum deflexum</v>
      </c>
      <c r="Q111" s="2">
        <v>2</v>
      </c>
      <c r="R111" s="2">
        <v>6</v>
      </c>
      <c r="S111" s="2">
        <v>4</v>
      </c>
      <c r="U111" s="2">
        <v>4</v>
      </c>
    </row>
    <row r="112" spans="2:21" x14ac:dyDescent="0.35">
      <c r="B112" t="s">
        <v>321</v>
      </c>
      <c r="C112" s="2">
        <v>1</v>
      </c>
      <c r="D112" s="2">
        <v>863</v>
      </c>
      <c r="E112" s="22">
        <v>35.237631</v>
      </c>
      <c r="F112" s="22">
        <v>-115.798705</v>
      </c>
      <c r="G112" s="15">
        <v>42813</v>
      </c>
      <c r="H112" s="3" t="s">
        <v>283</v>
      </c>
      <c r="I112" s="3" t="s">
        <v>284</v>
      </c>
      <c r="J112" s="2" t="s">
        <v>285</v>
      </c>
      <c r="K112" t="s">
        <v>321</v>
      </c>
      <c r="L112" s="3" t="s">
        <v>312</v>
      </c>
      <c r="N112" s="3" t="s">
        <v>286</v>
      </c>
      <c r="O112" s="3" t="str">
        <f>VLOOKUP(N112,Vegetation_DICTIONARY!$A$1:$C$1002,2,FALSE)</f>
        <v>Poaceae</v>
      </c>
      <c r="P112" s="3" t="str">
        <f>VLOOKUP(N112,Vegetation_DICTIONARY!$A$1:$C$1002,3,FALSE)</f>
        <v>Bromus madritensis ssp. Rubens</v>
      </c>
      <c r="Q112" s="2">
        <v>12</v>
      </c>
      <c r="R112" s="2">
        <v>6</v>
      </c>
      <c r="S112" s="2">
        <v>4</v>
      </c>
      <c r="U112" s="2">
        <v>4</v>
      </c>
    </row>
    <row r="113" spans="2:21" x14ac:dyDescent="0.35">
      <c r="B113" t="s">
        <v>321</v>
      </c>
      <c r="C113" s="2">
        <v>1</v>
      </c>
      <c r="D113" s="2">
        <v>863</v>
      </c>
      <c r="E113" s="22">
        <v>35.237631</v>
      </c>
      <c r="F113" s="22">
        <v>-115.798705</v>
      </c>
      <c r="G113" s="15">
        <v>42813</v>
      </c>
      <c r="H113" s="3" t="s">
        <v>283</v>
      </c>
      <c r="I113" s="3" t="s">
        <v>284</v>
      </c>
      <c r="J113" s="2" t="s">
        <v>285</v>
      </c>
      <c r="K113" t="s">
        <v>321</v>
      </c>
      <c r="L113" s="3" t="s">
        <v>312</v>
      </c>
      <c r="N113" s="3" t="s">
        <v>35</v>
      </c>
      <c r="O113" s="3" t="str">
        <f>VLOOKUP(N113,Vegetation_DICTIONARY!$A$1:$C$1002,2,FALSE)</f>
        <v>Cleomaceae</v>
      </c>
      <c r="P113" s="3" t="str">
        <f>VLOOKUP(N113,Vegetation_DICTIONARY!$A$1:$C$1002,3,FALSE)</f>
        <v>Peritoma arborea</v>
      </c>
      <c r="Q113" s="2">
        <v>2</v>
      </c>
      <c r="R113" s="2">
        <v>6</v>
      </c>
      <c r="S113" s="2">
        <v>4</v>
      </c>
      <c r="U113" s="2">
        <v>4</v>
      </c>
    </row>
    <row r="114" spans="2:21" x14ac:dyDescent="0.35">
      <c r="B114" t="s">
        <v>321</v>
      </c>
      <c r="C114" s="2">
        <v>1</v>
      </c>
      <c r="D114" s="2">
        <v>863</v>
      </c>
      <c r="E114" s="22">
        <v>35.237631</v>
      </c>
      <c r="F114" s="22">
        <v>-115.798705</v>
      </c>
      <c r="G114" s="15">
        <v>42813</v>
      </c>
      <c r="H114" s="3" t="s">
        <v>283</v>
      </c>
      <c r="I114" s="3" t="s">
        <v>284</v>
      </c>
      <c r="J114" s="2" t="s">
        <v>285</v>
      </c>
      <c r="K114" t="s">
        <v>321</v>
      </c>
      <c r="L114" s="3" t="s">
        <v>312</v>
      </c>
      <c r="N114" s="3" t="s">
        <v>252</v>
      </c>
      <c r="O114" s="3" t="str">
        <f>VLOOKUP(N114,Vegetation_DICTIONARY!$A$1:$C$1002,2,FALSE)</f>
        <v>null</v>
      </c>
      <c r="P114" s="3" t="str">
        <f>VLOOKUP(N114,Vegetation_DICTIONARY!$A$1:$C$1002,3,FALSE)</f>
        <v>Too young to ID</v>
      </c>
      <c r="Q114" s="2">
        <v>3</v>
      </c>
      <c r="R114" s="2">
        <v>6</v>
      </c>
      <c r="S114" s="2">
        <v>4</v>
      </c>
      <c r="U114" s="2">
        <v>4</v>
      </c>
    </row>
    <row r="115" spans="2:21" x14ac:dyDescent="0.35">
      <c r="B115" t="s">
        <v>322</v>
      </c>
      <c r="C115" s="2">
        <v>1</v>
      </c>
      <c r="D115" s="2">
        <v>864</v>
      </c>
      <c r="E115" s="22">
        <v>35.237578999999997</v>
      </c>
      <c r="F115" s="22">
        <v>-115.798703</v>
      </c>
      <c r="G115" s="15">
        <v>42813</v>
      </c>
      <c r="H115" s="3" t="s">
        <v>283</v>
      </c>
      <c r="I115" s="3" t="s">
        <v>284</v>
      </c>
      <c r="J115" s="2" t="s">
        <v>285</v>
      </c>
      <c r="K115" t="s">
        <v>322</v>
      </c>
      <c r="L115" s="3" t="s">
        <v>312</v>
      </c>
      <c r="N115" s="3" t="s">
        <v>125</v>
      </c>
      <c r="O115" s="3" t="str">
        <f>VLOOKUP(N115,Vegetation_DICTIONARY!$A$1:$C$1002,2,FALSE)</f>
        <v>Malvaceae</v>
      </c>
      <c r="P115" s="3" t="str">
        <f>VLOOKUP(N115,Vegetation_DICTIONARY!$A$1:$C$1002,3,FALSE)</f>
        <v>Sphaeralcea ambigua</v>
      </c>
      <c r="Q115" s="2">
        <v>1</v>
      </c>
      <c r="R115" s="2">
        <v>1</v>
      </c>
      <c r="S115" s="2">
        <v>1</v>
      </c>
      <c r="U115" s="2">
        <v>4</v>
      </c>
    </row>
    <row r="116" spans="2:21" x14ac:dyDescent="0.35">
      <c r="B116" t="s">
        <v>322</v>
      </c>
      <c r="C116" s="2">
        <v>1</v>
      </c>
      <c r="D116" s="2">
        <v>864</v>
      </c>
      <c r="E116" s="22">
        <v>35.237578999999997</v>
      </c>
      <c r="F116" s="22">
        <v>-115.798703</v>
      </c>
      <c r="G116" s="15">
        <v>42813</v>
      </c>
      <c r="H116" s="3" t="s">
        <v>283</v>
      </c>
      <c r="I116" s="3" t="s">
        <v>284</v>
      </c>
      <c r="J116" s="2" t="s">
        <v>285</v>
      </c>
      <c r="K116" t="s">
        <v>322</v>
      </c>
      <c r="L116" s="3" t="s">
        <v>312</v>
      </c>
      <c r="N116" s="3" t="s">
        <v>286</v>
      </c>
      <c r="O116" s="3" t="str">
        <f>VLOOKUP(N116,Vegetation_DICTIONARY!$A$1:$C$1002,2,FALSE)</f>
        <v>Poaceae</v>
      </c>
      <c r="P116" s="3" t="str">
        <f>VLOOKUP(N116,Vegetation_DICTIONARY!$A$1:$C$1002,3,FALSE)</f>
        <v>Bromus madritensis ssp. Rubens</v>
      </c>
      <c r="Q116" s="2" t="s">
        <v>344</v>
      </c>
      <c r="R116" s="2">
        <v>1</v>
      </c>
      <c r="S116" s="2">
        <v>1</v>
      </c>
      <c r="U116" s="2">
        <v>4</v>
      </c>
    </row>
    <row r="117" spans="2:21" x14ac:dyDescent="0.35">
      <c r="B117" t="s">
        <v>323</v>
      </c>
      <c r="C117" s="2">
        <v>1</v>
      </c>
      <c r="D117" s="2">
        <v>865</v>
      </c>
      <c r="E117" s="22">
        <v>35.237543000000002</v>
      </c>
      <c r="F117" s="22">
        <v>-115.79870200000001</v>
      </c>
      <c r="G117" s="15">
        <v>42813</v>
      </c>
      <c r="H117" s="3" t="s">
        <v>283</v>
      </c>
      <c r="I117" s="3" t="s">
        <v>284</v>
      </c>
      <c r="J117" s="2" t="s">
        <v>285</v>
      </c>
      <c r="K117" t="s">
        <v>323</v>
      </c>
      <c r="L117" s="3" t="s">
        <v>312</v>
      </c>
      <c r="N117" s="3" t="s">
        <v>35</v>
      </c>
      <c r="O117" s="3" t="str">
        <f>VLOOKUP(N117,Vegetation_DICTIONARY!$A$1:$C$1002,2,FALSE)</f>
        <v>Cleomaceae</v>
      </c>
      <c r="P117" s="3" t="str">
        <f>VLOOKUP(N117,Vegetation_DICTIONARY!$A$1:$C$1002,3,FALSE)</f>
        <v>Peritoma arborea</v>
      </c>
      <c r="Q117" s="2">
        <v>3</v>
      </c>
      <c r="R117" s="2">
        <v>14</v>
      </c>
      <c r="S117" s="2">
        <v>3</v>
      </c>
      <c r="U117" s="2">
        <v>4</v>
      </c>
    </row>
    <row r="118" spans="2:21" x14ac:dyDescent="0.35">
      <c r="B118" t="s">
        <v>323</v>
      </c>
      <c r="C118" s="2">
        <v>1</v>
      </c>
      <c r="D118" s="2">
        <v>865</v>
      </c>
      <c r="E118" s="22">
        <v>35.237543000000002</v>
      </c>
      <c r="F118" s="22">
        <v>-115.79870200000001</v>
      </c>
      <c r="G118" s="15">
        <v>42813</v>
      </c>
      <c r="H118" s="3" t="s">
        <v>283</v>
      </c>
      <c r="I118" s="3" t="s">
        <v>284</v>
      </c>
      <c r="J118" s="2" t="s">
        <v>285</v>
      </c>
      <c r="K118" t="s">
        <v>323</v>
      </c>
      <c r="L118" s="3" t="s">
        <v>312</v>
      </c>
      <c r="N118" s="3" t="s">
        <v>178</v>
      </c>
      <c r="O118" s="3" t="str">
        <f>VLOOKUP(N118,Vegetation_DICTIONARY!$A$1:$C$1002,2,FALSE)</f>
        <v>Brassicaceae</v>
      </c>
      <c r="P118" s="3" t="str">
        <f>VLOOKUP(N118,Vegetation_DICTIONARY!$A$1:$C$1002,3,FALSE)</f>
        <v>Lepidium densiflorum</v>
      </c>
      <c r="Q118" s="2">
        <v>10</v>
      </c>
      <c r="R118" s="2">
        <v>14</v>
      </c>
      <c r="S118" s="2">
        <v>3</v>
      </c>
      <c r="U118" s="2">
        <v>4</v>
      </c>
    </row>
    <row r="119" spans="2:21" x14ac:dyDescent="0.35">
      <c r="B119" t="s">
        <v>323</v>
      </c>
      <c r="C119" s="2">
        <v>1</v>
      </c>
      <c r="D119" s="2">
        <v>865</v>
      </c>
      <c r="E119" s="22">
        <v>35.237543000000002</v>
      </c>
      <c r="F119" s="22">
        <v>-115.79870200000001</v>
      </c>
      <c r="G119" s="15">
        <v>42813</v>
      </c>
      <c r="H119" s="3" t="s">
        <v>283</v>
      </c>
      <c r="I119" s="3" t="s">
        <v>284</v>
      </c>
      <c r="J119" s="2" t="s">
        <v>285</v>
      </c>
      <c r="K119" t="s">
        <v>323</v>
      </c>
      <c r="L119" s="3" t="s">
        <v>312</v>
      </c>
      <c r="N119" s="3" t="s">
        <v>286</v>
      </c>
      <c r="O119" s="3" t="str">
        <f>VLOOKUP(N119,Vegetation_DICTIONARY!$A$1:$C$1002,2,FALSE)</f>
        <v>Poaceae</v>
      </c>
      <c r="P119" s="3" t="str">
        <f>VLOOKUP(N119,Vegetation_DICTIONARY!$A$1:$C$1002,3,FALSE)</f>
        <v>Bromus madritensis ssp. Rubens</v>
      </c>
      <c r="Q119" s="2">
        <v>20</v>
      </c>
      <c r="R119" s="2">
        <v>14</v>
      </c>
      <c r="S119" s="2">
        <v>3</v>
      </c>
      <c r="U119" s="2">
        <v>4</v>
      </c>
    </row>
    <row r="120" spans="2:21" x14ac:dyDescent="0.35">
      <c r="B120" t="s">
        <v>323</v>
      </c>
      <c r="C120" s="2">
        <v>1</v>
      </c>
      <c r="D120" s="2">
        <v>865</v>
      </c>
      <c r="E120" s="22">
        <v>35.237543000000002</v>
      </c>
      <c r="F120" s="22">
        <v>-115.79870200000001</v>
      </c>
      <c r="G120" s="15">
        <v>42813</v>
      </c>
      <c r="H120" s="3" t="s">
        <v>283</v>
      </c>
      <c r="I120" s="3" t="s">
        <v>284</v>
      </c>
      <c r="J120" s="2" t="s">
        <v>285</v>
      </c>
      <c r="K120" t="s">
        <v>323</v>
      </c>
      <c r="L120" s="3" t="s">
        <v>312</v>
      </c>
      <c r="N120" s="3" t="s">
        <v>227</v>
      </c>
      <c r="O120" s="3" t="str">
        <f>VLOOKUP(N120,Vegetation_DICTIONARY!$A$1:$C$1002,2,FALSE)</f>
        <v>Asteraceae</v>
      </c>
      <c r="P120" s="3" t="str">
        <f>VLOOKUP(N120,Vegetation_DICTIONARY!$A$1:$C$1002,3,FALSE)</f>
        <v>Senecio flaccidus var. monoensis</v>
      </c>
      <c r="Q120" s="2">
        <v>1</v>
      </c>
      <c r="R120" s="2">
        <v>14</v>
      </c>
      <c r="S120" s="2">
        <v>3</v>
      </c>
      <c r="U120" s="2">
        <v>4</v>
      </c>
    </row>
    <row r="121" spans="2:21" x14ac:dyDescent="0.35">
      <c r="B121" t="s">
        <v>324</v>
      </c>
      <c r="C121" s="2">
        <v>1</v>
      </c>
      <c r="D121" s="2">
        <v>866</v>
      </c>
      <c r="E121" s="22">
        <v>35.237482999999997</v>
      </c>
      <c r="F121" s="22">
        <v>-115.798721</v>
      </c>
      <c r="G121" s="15">
        <v>42813</v>
      </c>
      <c r="H121" s="3" t="s">
        <v>283</v>
      </c>
      <c r="I121" s="3" t="s">
        <v>284</v>
      </c>
      <c r="J121" s="2" t="s">
        <v>285</v>
      </c>
      <c r="K121" t="s">
        <v>324</v>
      </c>
      <c r="L121" s="3" t="s">
        <v>312</v>
      </c>
      <c r="N121" s="3" t="s">
        <v>35</v>
      </c>
      <c r="O121" s="3" t="str">
        <f>VLOOKUP(N121,Vegetation_DICTIONARY!$A$1:$C$1002,2,FALSE)</f>
        <v>Cleomaceae</v>
      </c>
      <c r="P121" s="3" t="str">
        <f>VLOOKUP(N121,Vegetation_DICTIONARY!$A$1:$C$1002,3,FALSE)</f>
        <v>Peritoma arborea</v>
      </c>
      <c r="Q121" s="2">
        <v>2</v>
      </c>
      <c r="R121" s="2">
        <v>4</v>
      </c>
      <c r="S121" s="2">
        <v>2</v>
      </c>
      <c r="U121" s="2">
        <v>4</v>
      </c>
    </row>
    <row r="122" spans="2:21" x14ac:dyDescent="0.35">
      <c r="B122" t="s">
        <v>324</v>
      </c>
      <c r="C122" s="2">
        <v>1</v>
      </c>
      <c r="D122" s="2">
        <v>866</v>
      </c>
      <c r="E122" s="22">
        <v>35.237482999999997</v>
      </c>
      <c r="F122" s="22">
        <v>-115.798721</v>
      </c>
      <c r="G122" s="15">
        <v>42813</v>
      </c>
      <c r="H122" s="3" t="s">
        <v>283</v>
      </c>
      <c r="I122" s="3" t="s">
        <v>284</v>
      </c>
      <c r="J122" s="2" t="s">
        <v>285</v>
      </c>
      <c r="K122" t="s">
        <v>324</v>
      </c>
      <c r="L122" s="3" t="s">
        <v>312</v>
      </c>
      <c r="N122" s="3" t="s">
        <v>227</v>
      </c>
      <c r="O122" s="3" t="str">
        <f>VLOOKUP(N122,Vegetation_DICTIONARY!$A$1:$C$1002,2,FALSE)</f>
        <v>Asteraceae</v>
      </c>
      <c r="P122" s="3" t="str">
        <f>VLOOKUP(N122,Vegetation_DICTIONARY!$A$1:$C$1002,3,FALSE)</f>
        <v>Senecio flaccidus var. monoensis</v>
      </c>
      <c r="Q122" s="2">
        <v>2</v>
      </c>
      <c r="R122" s="2">
        <v>4</v>
      </c>
      <c r="S122" s="2">
        <v>2</v>
      </c>
      <c r="U122" s="2">
        <v>4</v>
      </c>
    </row>
    <row r="123" spans="2:21" x14ac:dyDescent="0.35">
      <c r="B123" t="s">
        <v>324</v>
      </c>
      <c r="C123" s="2">
        <v>1</v>
      </c>
      <c r="D123" s="2">
        <v>866</v>
      </c>
      <c r="E123" s="22">
        <v>35.237482999999997</v>
      </c>
      <c r="F123" s="22">
        <v>-115.798721</v>
      </c>
      <c r="G123" s="15">
        <v>42813</v>
      </c>
      <c r="H123" s="3" t="s">
        <v>283</v>
      </c>
      <c r="I123" s="3" t="s">
        <v>284</v>
      </c>
      <c r="J123" s="2" t="s">
        <v>285</v>
      </c>
      <c r="K123" t="s">
        <v>324</v>
      </c>
      <c r="L123" s="3" t="s">
        <v>312</v>
      </c>
      <c r="N123" s="3" t="s">
        <v>286</v>
      </c>
      <c r="O123" s="3" t="str">
        <f>VLOOKUP(N123,Vegetation_DICTIONARY!$A$1:$C$1002,2,FALSE)</f>
        <v>Poaceae</v>
      </c>
      <c r="P123" s="3" t="str">
        <f>VLOOKUP(N123,Vegetation_DICTIONARY!$A$1:$C$1002,3,FALSE)</f>
        <v>Bromus madritensis ssp. Rubens</v>
      </c>
      <c r="Q123" s="2" t="s">
        <v>344</v>
      </c>
      <c r="R123" s="2">
        <v>4</v>
      </c>
      <c r="S123" s="2">
        <v>2</v>
      </c>
      <c r="U123" s="2">
        <v>4</v>
      </c>
    </row>
    <row r="124" spans="2:21" x14ac:dyDescent="0.35">
      <c r="B124" t="s">
        <v>325</v>
      </c>
      <c r="C124" s="2">
        <v>1</v>
      </c>
      <c r="D124" s="2">
        <v>867</v>
      </c>
      <c r="E124" s="22">
        <v>35.237423</v>
      </c>
      <c r="F124" s="22">
        <v>-115.798706</v>
      </c>
      <c r="G124" s="15">
        <v>42813</v>
      </c>
      <c r="H124" s="3" t="s">
        <v>283</v>
      </c>
      <c r="I124" s="3" t="s">
        <v>284</v>
      </c>
      <c r="J124" s="2" t="s">
        <v>285</v>
      </c>
      <c r="K124" t="s">
        <v>325</v>
      </c>
      <c r="L124" s="3" t="s">
        <v>309</v>
      </c>
      <c r="N124" s="3" t="s">
        <v>168</v>
      </c>
      <c r="O124" s="3" t="str">
        <f>VLOOKUP(N124,Vegetation_DICTIONARY!$A$1:$C$1002,2,FALSE)</f>
        <v>Asteraceae</v>
      </c>
      <c r="P124" s="3" t="str">
        <f>VLOOKUP(N124,Vegetation_DICTIONARY!$A$1:$C$1002,3,FALSE)</f>
        <v>Baccharis salicina</v>
      </c>
      <c r="Q124" s="2">
        <v>3</v>
      </c>
      <c r="R124" s="2">
        <v>9</v>
      </c>
      <c r="S124" s="2">
        <v>4</v>
      </c>
      <c r="T124" s="3" t="s">
        <v>333</v>
      </c>
      <c r="U124" s="2">
        <v>4</v>
      </c>
    </row>
    <row r="125" spans="2:21" x14ac:dyDescent="0.35">
      <c r="B125" t="s">
        <v>325</v>
      </c>
      <c r="C125" s="2">
        <v>1</v>
      </c>
      <c r="D125" s="2">
        <v>867</v>
      </c>
      <c r="E125" s="22">
        <v>35.237423</v>
      </c>
      <c r="F125" s="22">
        <v>-115.798706</v>
      </c>
      <c r="G125" s="15">
        <v>42813</v>
      </c>
      <c r="H125" s="3" t="s">
        <v>283</v>
      </c>
      <c r="I125" s="3" t="s">
        <v>284</v>
      </c>
      <c r="J125" s="2" t="s">
        <v>285</v>
      </c>
      <c r="K125" t="s">
        <v>325</v>
      </c>
      <c r="L125" s="3" t="s">
        <v>309</v>
      </c>
      <c r="N125" s="3" t="s">
        <v>133</v>
      </c>
      <c r="O125" s="3" t="str">
        <f>VLOOKUP(N125,Vegetation_DICTIONARY!$A$1:$C$1002,2,FALSE)</f>
        <v>Cactaceae</v>
      </c>
      <c r="P125" s="3" t="str">
        <f>VLOOKUP(N125,Vegetation_DICTIONARY!$A$1:$C$1002,3,FALSE)</f>
        <v>Echinocereus engelmannii</v>
      </c>
      <c r="Q125" s="2">
        <v>1</v>
      </c>
      <c r="R125" s="2">
        <v>9</v>
      </c>
      <c r="S125" s="2">
        <v>4</v>
      </c>
      <c r="T125" s="3" t="s">
        <v>333</v>
      </c>
      <c r="U125" s="2">
        <v>4</v>
      </c>
    </row>
    <row r="126" spans="2:21" x14ac:dyDescent="0.35">
      <c r="B126" t="s">
        <v>325</v>
      </c>
      <c r="C126" s="2">
        <v>1</v>
      </c>
      <c r="D126" s="2">
        <v>867</v>
      </c>
      <c r="E126" s="22">
        <v>35.237423</v>
      </c>
      <c r="F126" s="22">
        <v>-115.798706</v>
      </c>
      <c r="G126" s="15">
        <v>42813</v>
      </c>
      <c r="H126" s="3" t="s">
        <v>283</v>
      </c>
      <c r="I126" s="3" t="s">
        <v>284</v>
      </c>
      <c r="J126" s="2" t="s">
        <v>285</v>
      </c>
      <c r="K126" t="s">
        <v>325</v>
      </c>
      <c r="L126" s="3" t="s">
        <v>309</v>
      </c>
      <c r="N126" s="3" t="s">
        <v>99</v>
      </c>
      <c r="O126" s="3" t="str">
        <f>VLOOKUP(N126,Vegetation_DICTIONARY!$A$1:$C$1002,2,FALSE)</f>
        <v>Brassicaceae</v>
      </c>
      <c r="P126" s="3" t="str">
        <f>VLOOKUP(N126,Vegetation_DICTIONARY!$A$1:$C$1002,3,FALSE)</f>
        <v>Lepidium fremontii</v>
      </c>
      <c r="Q126" s="2">
        <v>4</v>
      </c>
      <c r="R126" s="2">
        <v>9</v>
      </c>
      <c r="S126" s="2">
        <v>4</v>
      </c>
      <c r="T126" s="3" t="s">
        <v>333</v>
      </c>
      <c r="U126" s="2">
        <v>4</v>
      </c>
    </row>
    <row r="127" spans="2:21" x14ac:dyDescent="0.35">
      <c r="B127" t="s">
        <v>325</v>
      </c>
      <c r="C127" s="2">
        <v>1</v>
      </c>
      <c r="D127" s="2">
        <v>867</v>
      </c>
      <c r="E127" s="22">
        <v>35.237423</v>
      </c>
      <c r="F127" s="22">
        <v>-115.798706</v>
      </c>
      <c r="G127" s="15">
        <v>42813</v>
      </c>
      <c r="H127" s="3" t="s">
        <v>283</v>
      </c>
      <c r="I127" s="3" t="s">
        <v>284</v>
      </c>
      <c r="J127" s="2" t="s">
        <v>285</v>
      </c>
      <c r="K127" t="s">
        <v>325</v>
      </c>
      <c r="L127" s="3" t="s">
        <v>309</v>
      </c>
      <c r="N127" s="3" t="s">
        <v>286</v>
      </c>
      <c r="O127" s="3" t="str">
        <f>VLOOKUP(N127,Vegetation_DICTIONARY!$A$1:$C$1002,2,FALSE)</f>
        <v>Poaceae</v>
      </c>
      <c r="P127" s="3" t="str">
        <f>VLOOKUP(N127,Vegetation_DICTIONARY!$A$1:$C$1002,3,FALSE)</f>
        <v>Bromus madritensis ssp. Rubens</v>
      </c>
      <c r="Q127" s="2" t="s">
        <v>344</v>
      </c>
      <c r="R127" s="2">
        <v>9</v>
      </c>
      <c r="S127" s="2">
        <v>4</v>
      </c>
      <c r="T127" s="3" t="s">
        <v>333</v>
      </c>
      <c r="U127" s="2">
        <v>4</v>
      </c>
    </row>
    <row r="128" spans="2:21" x14ac:dyDescent="0.35">
      <c r="B128" t="s">
        <v>325</v>
      </c>
      <c r="C128" s="2">
        <v>1</v>
      </c>
      <c r="D128" s="2">
        <v>867</v>
      </c>
      <c r="E128" s="22">
        <v>35.237423</v>
      </c>
      <c r="F128" s="22">
        <v>-115.798706</v>
      </c>
      <c r="G128" s="15">
        <v>42813</v>
      </c>
      <c r="H128" s="3" t="s">
        <v>283</v>
      </c>
      <c r="I128" s="3" t="s">
        <v>284</v>
      </c>
      <c r="J128" s="2" t="s">
        <v>285</v>
      </c>
      <c r="K128" t="s">
        <v>325</v>
      </c>
      <c r="L128" s="3" t="s">
        <v>309</v>
      </c>
      <c r="N128" s="3" t="s">
        <v>250</v>
      </c>
      <c r="O128" s="3" t="str">
        <f>VLOOKUP(N128,Vegetation_DICTIONARY!$A$1:$C$1002,2,FALSE)</f>
        <v>Poaceae</v>
      </c>
      <c r="P128" s="3" t="str">
        <f>VLOOKUP(N128,Vegetation_DICTIONARY!$A$1:$C$1002,3,FALSE)</f>
        <v xml:space="preserve">Unk </v>
      </c>
      <c r="Q128" s="2">
        <v>3</v>
      </c>
      <c r="R128" s="2">
        <v>9</v>
      </c>
      <c r="S128" s="2">
        <v>4</v>
      </c>
      <c r="T128" s="3" t="s">
        <v>333</v>
      </c>
      <c r="U128" s="2">
        <v>4</v>
      </c>
    </row>
    <row r="129" spans="2:21" x14ac:dyDescent="0.35">
      <c r="B129" t="s">
        <v>325</v>
      </c>
      <c r="C129" s="2">
        <v>1</v>
      </c>
      <c r="D129" s="2">
        <v>867</v>
      </c>
      <c r="E129" s="22">
        <v>35.237423</v>
      </c>
      <c r="F129" s="22">
        <v>-115.798706</v>
      </c>
      <c r="G129" s="15">
        <v>42813</v>
      </c>
      <c r="H129" s="3" t="s">
        <v>283</v>
      </c>
      <c r="I129" s="3" t="s">
        <v>284</v>
      </c>
      <c r="J129" s="2" t="s">
        <v>285</v>
      </c>
      <c r="K129" t="s">
        <v>325</v>
      </c>
      <c r="L129" s="3" t="s">
        <v>309</v>
      </c>
      <c r="N129" s="3" t="s">
        <v>74</v>
      </c>
      <c r="O129" s="3" t="str">
        <f>VLOOKUP(N129,Vegetation_DICTIONARY!$A$1:$C$1002,2,FALSE)</f>
        <v>Zygophyllaceae</v>
      </c>
      <c r="P129" s="3" t="str">
        <f>VLOOKUP(N129,Vegetation_DICTIONARY!$A$1:$C$1002,3,FALSE)</f>
        <v>Larrea tridentata</v>
      </c>
      <c r="Q129" s="2">
        <v>1</v>
      </c>
      <c r="R129" s="2">
        <v>9</v>
      </c>
      <c r="S129" s="2">
        <v>4</v>
      </c>
      <c r="T129" s="3" t="s">
        <v>333</v>
      </c>
      <c r="U129" s="2">
        <v>4</v>
      </c>
    </row>
    <row r="130" spans="2:21" x14ac:dyDescent="0.35">
      <c r="B130" t="s">
        <v>326</v>
      </c>
      <c r="C130" s="2">
        <v>1</v>
      </c>
      <c r="D130" s="2">
        <v>868</v>
      </c>
      <c r="E130" s="22">
        <v>35.237350999999997</v>
      </c>
      <c r="F130" s="22">
        <v>-115.798699</v>
      </c>
      <c r="G130" s="15">
        <v>42813</v>
      </c>
      <c r="H130" s="3" t="s">
        <v>283</v>
      </c>
      <c r="I130" s="3" t="s">
        <v>284</v>
      </c>
      <c r="J130" s="2" t="s">
        <v>285</v>
      </c>
      <c r="K130" t="s">
        <v>326</v>
      </c>
      <c r="L130" s="3" t="s">
        <v>312</v>
      </c>
      <c r="N130" s="3" t="s">
        <v>35</v>
      </c>
      <c r="O130" s="3" t="str">
        <f>VLOOKUP(N130,Vegetation_DICTIONARY!$A$1:$C$1002,2,FALSE)</f>
        <v>Cleomaceae</v>
      </c>
      <c r="P130" s="3" t="str">
        <f>VLOOKUP(N130,Vegetation_DICTIONARY!$A$1:$C$1002,3,FALSE)</f>
        <v>Peritoma arborea</v>
      </c>
      <c r="Q130" s="2">
        <v>1</v>
      </c>
      <c r="R130" s="2">
        <v>8</v>
      </c>
      <c r="S130" s="2">
        <v>3</v>
      </c>
      <c r="U130" s="2">
        <v>4</v>
      </c>
    </row>
    <row r="131" spans="2:21" x14ac:dyDescent="0.35">
      <c r="B131" t="s">
        <v>326</v>
      </c>
      <c r="C131" s="2">
        <v>1</v>
      </c>
      <c r="D131" s="2">
        <v>868</v>
      </c>
      <c r="E131" s="22">
        <v>35.237350999999997</v>
      </c>
      <c r="F131" s="22">
        <v>-115.798699</v>
      </c>
      <c r="G131" s="15">
        <v>42813</v>
      </c>
      <c r="H131" s="3" t="s">
        <v>283</v>
      </c>
      <c r="I131" s="3" t="s">
        <v>284</v>
      </c>
      <c r="J131" s="2" t="s">
        <v>285</v>
      </c>
      <c r="K131" t="s">
        <v>326</v>
      </c>
      <c r="L131" s="3" t="s">
        <v>312</v>
      </c>
      <c r="N131" s="3" t="s">
        <v>30</v>
      </c>
      <c r="O131" s="3" t="str">
        <f>VLOOKUP(N131,Vegetation_DICTIONARY!$A$1:$C$1002,2,FALSE)</f>
        <v>Cactaceae</v>
      </c>
      <c r="P131" s="3" t="str">
        <f>VLOOKUP(N131,Vegetation_DICTIONARY!$A$1:$C$1002,3,FALSE)</f>
        <v>Ferocactus cylindraceus</v>
      </c>
      <c r="Q131" s="2">
        <v>1</v>
      </c>
      <c r="R131" s="2">
        <v>8</v>
      </c>
      <c r="S131" s="2">
        <v>3</v>
      </c>
      <c r="U131" s="2">
        <v>4</v>
      </c>
    </row>
    <row r="132" spans="2:21" x14ac:dyDescent="0.35">
      <c r="B132" t="s">
        <v>326</v>
      </c>
      <c r="C132" s="2">
        <v>1</v>
      </c>
      <c r="D132" s="2">
        <v>868</v>
      </c>
      <c r="E132" s="22">
        <v>35.237350999999997</v>
      </c>
      <c r="F132" s="22">
        <v>-115.798699</v>
      </c>
      <c r="G132" s="15">
        <v>42813</v>
      </c>
      <c r="H132" s="3" t="s">
        <v>283</v>
      </c>
      <c r="I132" s="3" t="s">
        <v>284</v>
      </c>
      <c r="J132" s="2" t="s">
        <v>285</v>
      </c>
      <c r="K132" t="s">
        <v>326</v>
      </c>
      <c r="L132" s="3" t="s">
        <v>312</v>
      </c>
      <c r="N132" s="3" t="s">
        <v>286</v>
      </c>
      <c r="O132" s="3" t="str">
        <f>VLOOKUP(N132,Vegetation_DICTIONARY!$A$1:$C$1002,2,FALSE)</f>
        <v>Poaceae</v>
      </c>
      <c r="P132" s="3" t="str">
        <f>VLOOKUP(N132,Vegetation_DICTIONARY!$A$1:$C$1002,3,FALSE)</f>
        <v>Bromus madritensis ssp. Rubens</v>
      </c>
      <c r="Q132" s="2" t="s">
        <v>344</v>
      </c>
      <c r="R132" s="2">
        <v>8</v>
      </c>
      <c r="S132" s="2">
        <v>3</v>
      </c>
      <c r="U132" s="2">
        <v>4</v>
      </c>
    </row>
    <row r="133" spans="2:21" x14ac:dyDescent="0.35">
      <c r="B133" t="s">
        <v>326</v>
      </c>
      <c r="C133" s="2">
        <v>1</v>
      </c>
      <c r="D133" s="2">
        <v>868</v>
      </c>
      <c r="E133" s="22">
        <v>35.237350999999997</v>
      </c>
      <c r="F133" s="22">
        <v>-115.798699</v>
      </c>
      <c r="G133" s="15">
        <v>42813</v>
      </c>
      <c r="H133" s="3" t="s">
        <v>283</v>
      </c>
      <c r="I133" s="3" t="s">
        <v>284</v>
      </c>
      <c r="J133" s="2" t="s">
        <v>285</v>
      </c>
      <c r="K133" t="s">
        <v>326</v>
      </c>
      <c r="L133" s="3" t="s">
        <v>312</v>
      </c>
      <c r="N133" s="3" t="s">
        <v>250</v>
      </c>
      <c r="O133" s="3" t="str">
        <f>VLOOKUP(N133,Vegetation_DICTIONARY!$A$1:$C$1002,2,FALSE)</f>
        <v>Poaceae</v>
      </c>
      <c r="P133" s="3" t="str">
        <f>VLOOKUP(N133,Vegetation_DICTIONARY!$A$1:$C$1002,3,FALSE)</f>
        <v xml:space="preserve">Unk </v>
      </c>
      <c r="Q133" s="2">
        <v>2</v>
      </c>
      <c r="R133" s="2">
        <v>8</v>
      </c>
      <c r="S133" s="2">
        <v>3</v>
      </c>
      <c r="U133" s="2">
        <v>4</v>
      </c>
    </row>
    <row r="134" spans="2:21" x14ac:dyDescent="0.35">
      <c r="B134" t="s">
        <v>326</v>
      </c>
      <c r="C134" s="2">
        <v>1</v>
      </c>
      <c r="D134" s="2">
        <v>868</v>
      </c>
      <c r="E134" s="22">
        <v>35.237350999999997</v>
      </c>
      <c r="F134" s="22">
        <v>-115.798699</v>
      </c>
      <c r="G134" s="15">
        <v>42813</v>
      </c>
      <c r="H134" s="3" t="s">
        <v>283</v>
      </c>
      <c r="I134" s="3" t="s">
        <v>284</v>
      </c>
      <c r="J134" s="2" t="s">
        <v>285</v>
      </c>
      <c r="K134" t="s">
        <v>326</v>
      </c>
      <c r="L134" s="3" t="s">
        <v>312</v>
      </c>
      <c r="N134" s="3" t="s">
        <v>178</v>
      </c>
      <c r="O134" s="3" t="str">
        <f>VLOOKUP(N134,Vegetation_DICTIONARY!$A$1:$C$1002,2,FALSE)</f>
        <v>Brassicaceae</v>
      </c>
      <c r="P134" s="3" t="str">
        <f>VLOOKUP(N134,Vegetation_DICTIONARY!$A$1:$C$1002,3,FALSE)</f>
        <v>Lepidium densiflorum</v>
      </c>
      <c r="Q134" s="2">
        <v>6</v>
      </c>
      <c r="R134" s="2">
        <v>8</v>
      </c>
      <c r="S134" s="2">
        <v>3</v>
      </c>
      <c r="U134" s="2">
        <v>4</v>
      </c>
    </row>
    <row r="135" spans="2:21" x14ac:dyDescent="0.35">
      <c r="B135" t="s">
        <v>327</v>
      </c>
      <c r="C135" s="2">
        <v>1</v>
      </c>
      <c r="D135" s="2">
        <v>869</v>
      </c>
      <c r="E135" s="22">
        <v>35.237321999999999</v>
      </c>
      <c r="F135" s="22">
        <v>-115.798682</v>
      </c>
      <c r="G135" s="15">
        <v>42813</v>
      </c>
      <c r="H135" s="3" t="s">
        <v>283</v>
      </c>
      <c r="I135" s="3" t="s">
        <v>284</v>
      </c>
      <c r="J135" s="2" t="s">
        <v>285</v>
      </c>
      <c r="K135" t="s">
        <v>327</v>
      </c>
      <c r="L135" s="3" t="s">
        <v>328</v>
      </c>
      <c r="N135" s="3" t="s">
        <v>30</v>
      </c>
      <c r="O135" s="3" t="str">
        <f>VLOOKUP(N135,Vegetation_DICTIONARY!$A$1:$C$1002,2,FALSE)</f>
        <v>Cactaceae</v>
      </c>
      <c r="P135" s="3" t="str">
        <f>VLOOKUP(N135,Vegetation_DICTIONARY!$A$1:$C$1002,3,FALSE)</f>
        <v>Ferocactus cylindraceus</v>
      </c>
      <c r="Q135" s="2">
        <v>2</v>
      </c>
      <c r="R135" s="2">
        <v>5</v>
      </c>
      <c r="S135" s="2">
        <v>3</v>
      </c>
      <c r="U135" s="2">
        <v>4</v>
      </c>
    </row>
    <row r="136" spans="2:21" x14ac:dyDescent="0.35">
      <c r="B136" t="s">
        <v>327</v>
      </c>
      <c r="C136" s="2">
        <v>1</v>
      </c>
      <c r="D136" s="2">
        <v>869</v>
      </c>
      <c r="E136" s="22">
        <v>35.237321999999999</v>
      </c>
      <c r="F136" s="22">
        <v>-115.798682</v>
      </c>
      <c r="G136" s="15">
        <v>42813</v>
      </c>
      <c r="H136" s="3" t="s">
        <v>283</v>
      </c>
      <c r="I136" s="3" t="s">
        <v>284</v>
      </c>
      <c r="J136" s="2" t="s">
        <v>285</v>
      </c>
      <c r="K136" t="s">
        <v>327</v>
      </c>
      <c r="L136" s="3" t="s">
        <v>328</v>
      </c>
      <c r="N136" s="3" t="s">
        <v>74</v>
      </c>
      <c r="O136" s="3" t="str">
        <f>VLOOKUP(N136,Vegetation_DICTIONARY!$A$1:$C$1002,2,FALSE)</f>
        <v>Zygophyllaceae</v>
      </c>
      <c r="P136" s="3" t="str">
        <f>VLOOKUP(N136,Vegetation_DICTIONARY!$A$1:$C$1002,3,FALSE)</f>
        <v>Larrea tridentata</v>
      </c>
      <c r="Q136" s="2">
        <v>1</v>
      </c>
      <c r="R136" s="2">
        <v>5</v>
      </c>
      <c r="S136" s="2">
        <v>3</v>
      </c>
      <c r="U136" s="2">
        <v>4</v>
      </c>
    </row>
    <row r="137" spans="2:21" x14ac:dyDescent="0.35">
      <c r="B137" t="s">
        <v>327</v>
      </c>
      <c r="C137" s="2">
        <v>1</v>
      </c>
      <c r="D137" s="2">
        <v>869</v>
      </c>
      <c r="E137" s="22">
        <v>35.237321999999999</v>
      </c>
      <c r="F137" s="22">
        <v>-115.798682</v>
      </c>
      <c r="G137" s="15">
        <v>42813</v>
      </c>
      <c r="H137" s="3" t="s">
        <v>283</v>
      </c>
      <c r="I137" s="3" t="s">
        <v>284</v>
      </c>
      <c r="J137" s="2" t="s">
        <v>285</v>
      </c>
      <c r="K137" t="s">
        <v>327</v>
      </c>
      <c r="L137" s="3" t="s">
        <v>328</v>
      </c>
      <c r="N137" s="3" t="s">
        <v>286</v>
      </c>
      <c r="O137" s="3" t="str">
        <f>VLOOKUP(N137,Vegetation_DICTIONARY!$A$1:$C$1002,2,FALSE)</f>
        <v>Poaceae</v>
      </c>
      <c r="P137" s="3" t="str">
        <f>VLOOKUP(N137,Vegetation_DICTIONARY!$A$1:$C$1002,3,FALSE)</f>
        <v>Bromus madritensis ssp. Rubens</v>
      </c>
      <c r="Q137" s="2" t="s">
        <v>344</v>
      </c>
      <c r="R137" s="2">
        <v>5</v>
      </c>
      <c r="S137" s="2">
        <v>3</v>
      </c>
      <c r="U137" s="2">
        <v>4</v>
      </c>
    </row>
    <row r="138" spans="2:21" x14ac:dyDescent="0.35">
      <c r="B138" t="s">
        <v>327</v>
      </c>
      <c r="C138" s="2">
        <v>1</v>
      </c>
      <c r="D138" s="2">
        <v>869</v>
      </c>
      <c r="E138" s="22">
        <v>35.237321999999999</v>
      </c>
      <c r="F138" s="22">
        <v>-115.798682</v>
      </c>
      <c r="G138" s="15">
        <v>42813</v>
      </c>
      <c r="H138" s="3" t="s">
        <v>283</v>
      </c>
      <c r="I138" s="3" t="s">
        <v>284</v>
      </c>
      <c r="J138" s="2" t="s">
        <v>285</v>
      </c>
      <c r="K138" t="s">
        <v>327</v>
      </c>
      <c r="L138" s="3" t="s">
        <v>328</v>
      </c>
      <c r="N138" s="3" t="s">
        <v>99</v>
      </c>
      <c r="O138" s="3" t="str">
        <f>VLOOKUP(N138,Vegetation_DICTIONARY!$A$1:$C$1002,2,FALSE)</f>
        <v>Brassicaceae</v>
      </c>
      <c r="P138" s="3" t="str">
        <f>VLOOKUP(N138,Vegetation_DICTIONARY!$A$1:$C$1002,3,FALSE)</f>
        <v>Lepidium fremontii</v>
      </c>
      <c r="Q138" s="2">
        <v>1</v>
      </c>
      <c r="R138" s="2">
        <v>5</v>
      </c>
      <c r="S138" s="2">
        <v>3</v>
      </c>
      <c r="U138" s="2">
        <v>4</v>
      </c>
    </row>
    <row r="139" spans="2:21" x14ac:dyDescent="0.35">
      <c r="B139" t="s">
        <v>327</v>
      </c>
      <c r="C139" s="2">
        <v>1</v>
      </c>
      <c r="D139" s="2">
        <v>869</v>
      </c>
      <c r="E139" s="22">
        <v>35.237321999999999</v>
      </c>
      <c r="F139" s="22">
        <v>-115.798682</v>
      </c>
      <c r="G139" s="15">
        <v>42813</v>
      </c>
      <c r="H139" s="3" t="s">
        <v>283</v>
      </c>
      <c r="I139" s="3" t="s">
        <v>284</v>
      </c>
      <c r="J139" s="2" t="s">
        <v>285</v>
      </c>
      <c r="K139" t="s">
        <v>327</v>
      </c>
      <c r="L139" s="3" t="s">
        <v>328</v>
      </c>
      <c r="N139" s="3" t="s">
        <v>71</v>
      </c>
      <c r="O139" s="3" t="str">
        <f>VLOOKUP(N139,Vegetation_DICTIONARY!$A$1:$C$1002,2,FALSE)</f>
        <v>Geraniaceae</v>
      </c>
      <c r="P139" s="3" t="str">
        <f>VLOOKUP(N139,Vegetation_DICTIONARY!$A$1:$C$1002,3,FALSE)</f>
        <v>Erodium cicutarium</v>
      </c>
      <c r="Q139" s="2">
        <v>2</v>
      </c>
      <c r="R139" s="2">
        <v>5</v>
      </c>
      <c r="S139" s="2">
        <v>3</v>
      </c>
      <c r="U139" s="2">
        <v>4</v>
      </c>
    </row>
    <row r="140" spans="2:21" x14ac:dyDescent="0.35">
      <c r="B140" t="s">
        <v>329</v>
      </c>
      <c r="C140" s="2">
        <v>1</v>
      </c>
      <c r="D140" s="2">
        <v>870</v>
      </c>
      <c r="E140" s="22">
        <v>35.237242999999999</v>
      </c>
      <c r="F140" s="22">
        <v>-115.798672</v>
      </c>
      <c r="G140" s="15">
        <v>42813</v>
      </c>
      <c r="H140" s="3" t="s">
        <v>283</v>
      </c>
      <c r="I140" s="3" t="s">
        <v>284</v>
      </c>
      <c r="J140" s="2" t="s">
        <v>285</v>
      </c>
      <c r="K140" t="s">
        <v>329</v>
      </c>
      <c r="L140" s="3" t="s">
        <v>330</v>
      </c>
      <c r="N140" s="3" t="s">
        <v>118</v>
      </c>
      <c r="O140" s="3" t="str">
        <f>VLOOKUP(N140,Vegetation_DICTIONARY!$A$1:$C$1002,2,FALSE)</f>
        <v>Boraginaceae</v>
      </c>
      <c r="P140" s="3" t="str">
        <f>VLOOKUP(N140,Vegetation_DICTIONARY!$A$1:$C$1002,3,FALSE)</f>
        <v>Amsinckia tessellata</v>
      </c>
      <c r="Q140" s="2">
        <v>5</v>
      </c>
      <c r="R140" s="2">
        <v>7</v>
      </c>
      <c r="S140" s="2">
        <v>3</v>
      </c>
      <c r="U140" s="2">
        <v>4</v>
      </c>
    </row>
    <row r="141" spans="2:21" x14ac:dyDescent="0.35">
      <c r="B141" t="s">
        <v>329</v>
      </c>
      <c r="C141" s="2">
        <v>1</v>
      </c>
      <c r="D141" s="2">
        <v>870</v>
      </c>
      <c r="E141" s="22">
        <v>35.237242999999999</v>
      </c>
      <c r="F141" s="22">
        <v>-115.798672</v>
      </c>
      <c r="G141" s="15">
        <v>42813</v>
      </c>
      <c r="H141" s="3" t="s">
        <v>283</v>
      </c>
      <c r="I141" s="3" t="s">
        <v>284</v>
      </c>
      <c r="J141" s="2" t="s">
        <v>285</v>
      </c>
      <c r="K141" t="s">
        <v>329</v>
      </c>
      <c r="L141" s="3" t="s">
        <v>330</v>
      </c>
      <c r="N141" s="3" t="s">
        <v>286</v>
      </c>
      <c r="O141" s="3" t="str">
        <f>VLOOKUP(N141,Vegetation_DICTIONARY!$A$1:$C$1002,2,FALSE)</f>
        <v>Poaceae</v>
      </c>
      <c r="P141" s="3" t="str">
        <f>VLOOKUP(N141,Vegetation_DICTIONARY!$A$1:$C$1002,3,FALSE)</f>
        <v>Bromus madritensis ssp. Rubens</v>
      </c>
      <c r="Q141" s="2">
        <v>12</v>
      </c>
      <c r="R141" s="2">
        <v>7</v>
      </c>
      <c r="S141" s="2">
        <v>3</v>
      </c>
      <c r="U141" s="2">
        <v>4</v>
      </c>
    </row>
    <row r="142" spans="2:21" x14ac:dyDescent="0.35">
      <c r="B142" t="s">
        <v>329</v>
      </c>
      <c r="C142" s="2">
        <v>1</v>
      </c>
      <c r="D142" s="2">
        <v>870</v>
      </c>
      <c r="E142" s="22">
        <v>35.237242999999999</v>
      </c>
      <c r="F142" s="22">
        <v>-115.798672</v>
      </c>
      <c r="G142" s="15">
        <v>42813</v>
      </c>
      <c r="H142" s="3" t="s">
        <v>283</v>
      </c>
      <c r="I142" s="3" t="s">
        <v>284</v>
      </c>
      <c r="J142" s="2" t="s">
        <v>285</v>
      </c>
      <c r="K142" t="s">
        <v>329</v>
      </c>
      <c r="L142" s="3" t="s">
        <v>330</v>
      </c>
      <c r="N142" s="3" t="s">
        <v>229</v>
      </c>
      <c r="O142" s="3" t="str">
        <f>VLOOKUP(N142,Vegetation_DICTIONARY!$A$1:$C$1002,2,FALSE)</f>
        <v>Boraginaceae</v>
      </c>
      <c r="P142" s="3" t="str">
        <f>VLOOKUP(N142,Vegetation_DICTIONARY!$A$1:$C$1002,3,FALSE)</f>
        <v>Eucrypta chrysanthemifolia var. bipinnatifida</v>
      </c>
      <c r="Q142" s="2">
        <v>1</v>
      </c>
      <c r="R142" s="2">
        <v>7</v>
      </c>
      <c r="S142" s="2">
        <v>3</v>
      </c>
      <c r="U142" s="2">
        <v>4</v>
      </c>
    </row>
    <row r="143" spans="2:21" x14ac:dyDescent="0.35">
      <c r="B143" t="s">
        <v>329</v>
      </c>
      <c r="C143" s="2">
        <v>1</v>
      </c>
      <c r="D143" s="2">
        <v>870</v>
      </c>
      <c r="E143" s="22">
        <v>35.237242999999999</v>
      </c>
      <c r="F143" s="22">
        <v>-115.798672</v>
      </c>
      <c r="G143" s="15">
        <v>42813</v>
      </c>
      <c r="H143" s="3" t="s">
        <v>283</v>
      </c>
      <c r="I143" s="3" t="s">
        <v>284</v>
      </c>
      <c r="J143" s="2" t="s">
        <v>285</v>
      </c>
      <c r="K143" t="s">
        <v>329</v>
      </c>
      <c r="L143" s="3" t="s">
        <v>330</v>
      </c>
      <c r="N143" s="3" t="s">
        <v>99</v>
      </c>
      <c r="O143" s="3" t="s">
        <v>22</v>
      </c>
      <c r="P143" s="3" t="s">
        <v>100</v>
      </c>
      <c r="Q143" s="2">
        <v>1</v>
      </c>
      <c r="R143" s="2">
        <v>7</v>
      </c>
      <c r="S143" s="2">
        <v>3</v>
      </c>
      <c r="U143" s="2">
        <v>4</v>
      </c>
    </row>
    <row r="144" spans="2:21" x14ac:dyDescent="0.35">
      <c r="B144" t="s">
        <v>331</v>
      </c>
      <c r="C144" s="2">
        <v>1</v>
      </c>
      <c r="D144" s="2">
        <v>871</v>
      </c>
      <c r="E144" s="22">
        <v>35.237189999999998</v>
      </c>
      <c r="F144" s="22">
        <v>-115.798689</v>
      </c>
      <c r="G144" s="15">
        <v>42813</v>
      </c>
      <c r="H144" s="3" t="s">
        <v>283</v>
      </c>
      <c r="I144" s="3" t="s">
        <v>284</v>
      </c>
      <c r="J144" s="2" t="s">
        <v>285</v>
      </c>
      <c r="K144" t="s">
        <v>331</v>
      </c>
      <c r="L144" s="3" t="s">
        <v>288</v>
      </c>
      <c r="N144" s="3" t="s">
        <v>30</v>
      </c>
      <c r="O144" s="3" t="str">
        <f>VLOOKUP(N144,Vegetation_DICTIONARY!$A$1:$C$1002,2,FALSE)</f>
        <v>Cactaceae</v>
      </c>
      <c r="P144" s="3" t="str">
        <f>VLOOKUP(N144,Vegetation_DICTIONARY!$A$1:$C$1002,3,FALSE)</f>
        <v>Ferocactus cylindraceus</v>
      </c>
      <c r="Q144" s="2">
        <v>2</v>
      </c>
      <c r="R144" s="2">
        <v>6</v>
      </c>
      <c r="S144" s="2">
        <v>4</v>
      </c>
      <c r="U144" s="2">
        <v>4</v>
      </c>
    </row>
    <row r="145" spans="2:21" x14ac:dyDescent="0.35">
      <c r="B145" t="s">
        <v>331</v>
      </c>
      <c r="C145" s="2">
        <v>1</v>
      </c>
      <c r="D145" s="2">
        <v>871</v>
      </c>
      <c r="E145" s="22">
        <v>35.237189999999998</v>
      </c>
      <c r="F145" s="22">
        <v>-115.798689</v>
      </c>
      <c r="G145" s="15">
        <v>42813</v>
      </c>
      <c r="H145" s="3" t="s">
        <v>283</v>
      </c>
      <c r="I145" s="3" t="s">
        <v>284</v>
      </c>
      <c r="J145" s="2" t="s">
        <v>285</v>
      </c>
      <c r="K145" t="s">
        <v>331</v>
      </c>
      <c r="L145" s="3" t="s">
        <v>288</v>
      </c>
      <c r="N145" s="3" t="s">
        <v>24</v>
      </c>
      <c r="O145" s="3" t="str">
        <f>VLOOKUP(N145,Vegetation_DICTIONARY!$A$1:$C$1002,2,FALSE)</f>
        <v>Solanaceae</v>
      </c>
      <c r="P145" s="3" t="str">
        <f>VLOOKUP(N145,Vegetation_DICTIONARY!$A$1:$C$1002,3,FALSE)</f>
        <v>Lycium andersonii</v>
      </c>
      <c r="Q145" s="2">
        <v>1</v>
      </c>
      <c r="R145" s="2">
        <v>6</v>
      </c>
      <c r="S145" s="2">
        <v>4</v>
      </c>
      <c r="U145" s="2">
        <v>4</v>
      </c>
    </row>
    <row r="146" spans="2:21" x14ac:dyDescent="0.35">
      <c r="B146" t="s">
        <v>331</v>
      </c>
      <c r="C146" s="2">
        <v>1</v>
      </c>
      <c r="D146" s="2">
        <v>871</v>
      </c>
      <c r="E146" s="22">
        <v>35.237189999999998</v>
      </c>
      <c r="F146" s="22">
        <v>-115.798689</v>
      </c>
      <c r="G146" s="15">
        <v>42813</v>
      </c>
      <c r="H146" s="3" t="s">
        <v>283</v>
      </c>
      <c r="I146" s="3" t="s">
        <v>284</v>
      </c>
      <c r="J146" s="2" t="s">
        <v>285</v>
      </c>
      <c r="K146" t="s">
        <v>331</v>
      </c>
      <c r="L146" s="3" t="s">
        <v>288</v>
      </c>
      <c r="N146" s="3" t="s">
        <v>74</v>
      </c>
      <c r="O146" s="3" t="str">
        <f>VLOOKUP(N146,Vegetation_DICTIONARY!$A$1:$C$1002,2,FALSE)</f>
        <v>Zygophyllaceae</v>
      </c>
      <c r="P146" s="3" t="str">
        <f>VLOOKUP(N146,Vegetation_DICTIONARY!$A$1:$C$1002,3,FALSE)</f>
        <v>Larrea tridentata</v>
      </c>
      <c r="Q146" s="2">
        <v>1</v>
      </c>
      <c r="R146" s="2">
        <v>6</v>
      </c>
      <c r="S146" s="2">
        <v>4</v>
      </c>
      <c r="U146" s="2">
        <v>4</v>
      </c>
    </row>
    <row r="147" spans="2:21" x14ac:dyDescent="0.35">
      <c r="B147" t="s">
        <v>331</v>
      </c>
      <c r="C147" s="2">
        <v>1</v>
      </c>
      <c r="D147" s="2">
        <v>871</v>
      </c>
      <c r="E147" s="22">
        <v>35.237189999999998</v>
      </c>
      <c r="F147" s="22">
        <v>-115.798689</v>
      </c>
      <c r="G147" s="15">
        <v>42813</v>
      </c>
      <c r="H147" s="3" t="s">
        <v>283</v>
      </c>
      <c r="I147" s="3" t="s">
        <v>284</v>
      </c>
      <c r="J147" s="2" t="s">
        <v>285</v>
      </c>
      <c r="K147" t="s">
        <v>331</v>
      </c>
      <c r="L147" s="3" t="s">
        <v>288</v>
      </c>
      <c r="N147" s="3" t="s">
        <v>99</v>
      </c>
      <c r="O147" s="3" t="str">
        <f>VLOOKUP(N147,Vegetation_DICTIONARY!$A$1:$C$1002,2,FALSE)</f>
        <v>Brassicaceae</v>
      </c>
      <c r="P147" s="3" t="str">
        <f>VLOOKUP(N147,Vegetation_DICTIONARY!$A$1:$C$1002,3,FALSE)</f>
        <v>Lepidium fremontii</v>
      </c>
      <c r="Q147" s="2">
        <v>2</v>
      </c>
      <c r="R147" s="2">
        <v>6</v>
      </c>
      <c r="S147" s="2">
        <v>4</v>
      </c>
      <c r="U147" s="2">
        <v>4</v>
      </c>
    </row>
    <row r="148" spans="2:21" x14ac:dyDescent="0.35">
      <c r="B148" t="s">
        <v>332</v>
      </c>
      <c r="C148" s="2">
        <v>1</v>
      </c>
      <c r="D148" s="2">
        <v>872</v>
      </c>
      <c r="E148" s="22">
        <v>35.23715</v>
      </c>
      <c r="F148" s="22">
        <v>-115.79867</v>
      </c>
      <c r="G148" s="15">
        <v>42813</v>
      </c>
      <c r="H148" s="3" t="s">
        <v>283</v>
      </c>
      <c r="I148" s="3" t="s">
        <v>284</v>
      </c>
      <c r="J148" s="2" t="s">
        <v>285</v>
      </c>
      <c r="K148" t="s">
        <v>332</v>
      </c>
      <c r="L148" s="3" t="s">
        <v>312</v>
      </c>
      <c r="N148" s="3" t="s">
        <v>33</v>
      </c>
      <c r="O148" s="3" t="str">
        <f>VLOOKUP(N148,Vegetation_DICTIONARY!$A$1:$C$1002,2,FALSE)</f>
        <v>Cactaceae</v>
      </c>
      <c r="P148" s="3" t="str">
        <f>VLOOKUP(N148,Vegetation_DICTIONARY!$A$1:$C$1002,3,FALSE)</f>
        <v>Opuntia basilaris</v>
      </c>
      <c r="Q148" s="2">
        <v>1</v>
      </c>
      <c r="R148" s="2">
        <v>11</v>
      </c>
      <c r="S148" s="2">
        <v>4</v>
      </c>
      <c r="U148" s="2">
        <v>4</v>
      </c>
    </row>
    <row r="149" spans="2:21" x14ac:dyDescent="0.35">
      <c r="B149" t="s">
        <v>332</v>
      </c>
      <c r="C149" s="2">
        <v>1</v>
      </c>
      <c r="D149" s="2">
        <v>872</v>
      </c>
      <c r="E149" s="22">
        <v>35.23715</v>
      </c>
      <c r="F149" s="22">
        <v>-115.79867</v>
      </c>
      <c r="G149" s="15">
        <v>42813</v>
      </c>
      <c r="H149" s="3" t="s">
        <v>283</v>
      </c>
      <c r="I149" s="3" t="s">
        <v>284</v>
      </c>
      <c r="J149" s="2" t="s">
        <v>285</v>
      </c>
      <c r="K149" t="s">
        <v>332</v>
      </c>
      <c r="L149" s="3" t="s">
        <v>312</v>
      </c>
      <c r="N149" s="3" t="s">
        <v>165</v>
      </c>
      <c r="O149" s="3" t="str">
        <f>VLOOKUP(N149,Vegetation_DICTIONARY!$A$1:$C$1002,2,FALSE)</f>
        <v>Ephedraceae</v>
      </c>
      <c r="P149" s="3" t="str">
        <f>VLOOKUP(N149,Vegetation_DICTIONARY!$A$1:$C$1002,3,FALSE)</f>
        <v>Ephedra viridis</v>
      </c>
      <c r="Q149" s="2">
        <v>1</v>
      </c>
      <c r="R149" s="2">
        <v>11</v>
      </c>
      <c r="S149" s="2">
        <v>4</v>
      </c>
      <c r="U149" s="2">
        <v>4</v>
      </c>
    </row>
    <row r="150" spans="2:21" x14ac:dyDescent="0.35">
      <c r="B150" t="s">
        <v>332</v>
      </c>
      <c r="C150" s="2">
        <v>1</v>
      </c>
      <c r="D150" s="2">
        <v>872</v>
      </c>
      <c r="E150" s="22">
        <v>35.23715</v>
      </c>
      <c r="F150" s="22">
        <v>-115.79867</v>
      </c>
      <c r="G150" s="15">
        <v>42813</v>
      </c>
      <c r="H150" s="3" t="s">
        <v>283</v>
      </c>
      <c r="I150" s="3" t="s">
        <v>284</v>
      </c>
      <c r="J150" s="2" t="s">
        <v>285</v>
      </c>
      <c r="K150" t="s">
        <v>332</v>
      </c>
      <c r="L150" s="3" t="s">
        <v>312</v>
      </c>
      <c r="N150" s="3" t="s">
        <v>286</v>
      </c>
      <c r="O150" s="3" t="str">
        <f>VLOOKUP(N150,Vegetation_DICTIONARY!$A$1:$C$1002,2,FALSE)</f>
        <v>Poaceae</v>
      </c>
      <c r="P150" s="3" t="str">
        <f>VLOOKUP(N150,Vegetation_DICTIONARY!$A$1:$C$1002,3,FALSE)</f>
        <v>Bromus madritensis ssp. Rubens</v>
      </c>
      <c r="Q150" s="2" t="s">
        <v>344</v>
      </c>
      <c r="R150" s="2">
        <v>11</v>
      </c>
      <c r="S150" s="2">
        <v>4</v>
      </c>
      <c r="U150" s="2">
        <v>4</v>
      </c>
    </row>
    <row r="151" spans="2:21" x14ac:dyDescent="0.35">
      <c r="B151" t="s">
        <v>332</v>
      </c>
      <c r="C151" s="2">
        <v>1</v>
      </c>
      <c r="D151" s="2">
        <v>872</v>
      </c>
      <c r="E151" s="22">
        <v>35.23715</v>
      </c>
      <c r="F151" s="22">
        <v>-115.79867</v>
      </c>
      <c r="G151" s="15">
        <v>42813</v>
      </c>
      <c r="H151" s="3" t="s">
        <v>283</v>
      </c>
      <c r="I151" s="3" t="s">
        <v>284</v>
      </c>
      <c r="J151" s="2" t="s">
        <v>285</v>
      </c>
      <c r="K151" t="s">
        <v>332</v>
      </c>
      <c r="L151" s="3" t="s">
        <v>312</v>
      </c>
      <c r="N151" s="3" t="s">
        <v>178</v>
      </c>
      <c r="O151" s="3" t="str">
        <f>VLOOKUP(N151,Vegetation_DICTIONARY!$A$1:$C$1002,2,FALSE)</f>
        <v>Brassicaceae</v>
      </c>
      <c r="P151" s="3" t="str">
        <f>VLOOKUP(N151,Vegetation_DICTIONARY!$A$1:$C$1002,3,FALSE)</f>
        <v>Lepidium densiflorum</v>
      </c>
      <c r="Q151" s="2">
        <v>7</v>
      </c>
      <c r="R151" s="2">
        <v>11</v>
      </c>
      <c r="S151" s="2">
        <v>4</v>
      </c>
      <c r="U151" s="2">
        <v>4</v>
      </c>
    </row>
    <row r="152" spans="2:21" x14ac:dyDescent="0.35">
      <c r="B152" t="s">
        <v>332</v>
      </c>
      <c r="C152" s="2">
        <v>1</v>
      </c>
      <c r="D152" s="2">
        <v>872</v>
      </c>
      <c r="E152" s="22">
        <v>35.23715</v>
      </c>
      <c r="F152" s="22">
        <v>-115.79867</v>
      </c>
      <c r="G152" s="15">
        <v>42813</v>
      </c>
      <c r="H152" s="3" t="s">
        <v>283</v>
      </c>
      <c r="I152" s="3" t="s">
        <v>284</v>
      </c>
      <c r="J152" s="2" t="s">
        <v>285</v>
      </c>
      <c r="K152" t="s">
        <v>332</v>
      </c>
      <c r="L152" s="3" t="s">
        <v>312</v>
      </c>
      <c r="N152" s="3" t="s">
        <v>219</v>
      </c>
      <c r="O152" s="3" t="str">
        <f>VLOOKUP(N152,Vegetation_DICTIONARY!$A$1:$C$1002,2,FALSE)</f>
        <v>Asteraceae</v>
      </c>
      <c r="P152" s="3" t="str">
        <f>VLOOKUP(N152,Vegetation_DICTIONARY!$A$1:$C$1002,3,FALSE)</f>
        <v>Bebbia juncea</v>
      </c>
      <c r="Q152" s="2">
        <v>2</v>
      </c>
      <c r="R152" s="2">
        <v>11</v>
      </c>
      <c r="S152" s="2">
        <v>4</v>
      </c>
      <c r="U152" s="2">
        <v>4</v>
      </c>
    </row>
    <row r="153" spans="2:21" x14ac:dyDescent="0.35">
      <c r="B153" t="s">
        <v>334</v>
      </c>
      <c r="C153" s="2">
        <v>1</v>
      </c>
      <c r="D153" s="2">
        <v>873</v>
      </c>
      <c r="E153" s="22">
        <v>35.237636000000002</v>
      </c>
      <c r="F153" s="22">
        <v>-115.798574</v>
      </c>
      <c r="G153" s="15">
        <v>42813</v>
      </c>
      <c r="H153" s="3" t="s">
        <v>283</v>
      </c>
      <c r="I153" s="3" t="s">
        <v>284</v>
      </c>
      <c r="J153" s="2" t="s">
        <v>285</v>
      </c>
      <c r="K153" t="s">
        <v>334</v>
      </c>
      <c r="L153" s="3" t="s">
        <v>312</v>
      </c>
      <c r="N153" s="3" t="s">
        <v>35</v>
      </c>
      <c r="O153" s="3" t="str">
        <f>VLOOKUP(N153,Vegetation_DICTIONARY!$A$1:$C$1002,2,FALSE)</f>
        <v>Cleomaceae</v>
      </c>
      <c r="P153" s="3" t="str">
        <f>VLOOKUP(N153,Vegetation_DICTIONARY!$A$1:$C$1002,3,FALSE)</f>
        <v>Peritoma arborea</v>
      </c>
      <c r="Q153" s="2">
        <v>1</v>
      </c>
      <c r="R153" s="2">
        <v>12</v>
      </c>
      <c r="S153" s="2">
        <v>3</v>
      </c>
      <c r="U153" s="2">
        <v>4</v>
      </c>
    </row>
    <row r="154" spans="2:21" x14ac:dyDescent="0.35">
      <c r="B154" t="s">
        <v>334</v>
      </c>
      <c r="C154" s="2">
        <v>1</v>
      </c>
      <c r="D154" s="2">
        <v>873</v>
      </c>
      <c r="E154" s="22">
        <v>35.237636000000002</v>
      </c>
      <c r="F154" s="22">
        <v>-115.798574</v>
      </c>
      <c r="G154" s="15">
        <v>42813</v>
      </c>
      <c r="H154" s="3" t="s">
        <v>283</v>
      </c>
      <c r="I154" s="3" t="s">
        <v>284</v>
      </c>
      <c r="J154" s="2" t="s">
        <v>285</v>
      </c>
      <c r="K154" t="s">
        <v>334</v>
      </c>
      <c r="L154" s="3" t="s">
        <v>312</v>
      </c>
      <c r="N154" s="3" t="s">
        <v>280</v>
      </c>
      <c r="O154" s="3" t="str">
        <f>VLOOKUP(N154,Vegetation_DICTIONARY!$A$1:$C$1002,2,FALSE)</f>
        <v>Poaceae</v>
      </c>
      <c r="P154" s="3" t="str">
        <f>VLOOKUP(N154,Vegetation_DICTIONARY!$A$1:$C$1002,3,FALSE)</f>
        <v xml:space="preserve">Unk </v>
      </c>
      <c r="Q154" s="2">
        <v>1</v>
      </c>
      <c r="R154" s="2">
        <v>12</v>
      </c>
      <c r="S154" s="2">
        <v>3</v>
      </c>
      <c r="U154" s="2">
        <v>4</v>
      </c>
    </row>
    <row r="155" spans="2:21" x14ac:dyDescent="0.35">
      <c r="B155" t="s">
        <v>334</v>
      </c>
      <c r="C155" s="2">
        <v>1</v>
      </c>
      <c r="D155" s="2">
        <v>873</v>
      </c>
      <c r="E155" s="22">
        <v>35.237636000000002</v>
      </c>
      <c r="F155" s="22">
        <v>-115.798574</v>
      </c>
      <c r="G155" s="15">
        <v>42813</v>
      </c>
      <c r="H155" s="3" t="s">
        <v>283</v>
      </c>
      <c r="I155" s="3" t="s">
        <v>284</v>
      </c>
      <c r="J155" s="2" t="s">
        <v>285</v>
      </c>
      <c r="K155" t="s">
        <v>334</v>
      </c>
      <c r="L155" s="3" t="s">
        <v>312</v>
      </c>
      <c r="N155" s="3" t="s">
        <v>194</v>
      </c>
      <c r="O155" s="3" t="str">
        <f>VLOOKUP(N155,Vegetation_DICTIONARY!$A$1:$C$1002,2,FALSE)</f>
        <v>Polygonaceae</v>
      </c>
      <c r="P155" s="3" t="str">
        <f>VLOOKUP(N155,Vegetation_DICTIONARY!$A$1:$C$1002,3,FALSE)</f>
        <v>Eriogonum deflexum</v>
      </c>
      <c r="Q155" s="2">
        <v>10</v>
      </c>
      <c r="R155" s="2">
        <v>12</v>
      </c>
      <c r="S155" s="2">
        <v>3</v>
      </c>
      <c r="U155" s="2">
        <v>4</v>
      </c>
    </row>
    <row r="156" spans="2:21" x14ac:dyDescent="0.35">
      <c r="B156" t="s">
        <v>334</v>
      </c>
      <c r="C156" s="2">
        <v>1</v>
      </c>
      <c r="D156" s="2">
        <v>873</v>
      </c>
      <c r="E156" s="22">
        <v>35.237636000000002</v>
      </c>
      <c r="F156" s="22">
        <v>-115.798574</v>
      </c>
      <c r="G156" s="15">
        <v>42813</v>
      </c>
      <c r="H156" s="3" t="s">
        <v>283</v>
      </c>
      <c r="I156" s="3" t="s">
        <v>284</v>
      </c>
      <c r="J156" s="2" t="s">
        <v>285</v>
      </c>
      <c r="K156" t="s">
        <v>334</v>
      </c>
      <c r="L156" s="3" t="s">
        <v>312</v>
      </c>
      <c r="N156" s="3" t="s">
        <v>286</v>
      </c>
      <c r="O156" s="3" t="str">
        <f>VLOOKUP(N156,Vegetation_DICTIONARY!$A$1:$C$1002,2,FALSE)</f>
        <v>Poaceae</v>
      </c>
      <c r="P156" s="3" t="str">
        <f>VLOOKUP(N156,Vegetation_DICTIONARY!$A$1:$C$1002,3,FALSE)</f>
        <v>Bromus madritensis ssp. Rubens</v>
      </c>
      <c r="Q156" s="2">
        <v>12</v>
      </c>
      <c r="R156" s="2">
        <v>12</v>
      </c>
      <c r="S156" s="2">
        <v>3</v>
      </c>
      <c r="U156" s="2">
        <v>4</v>
      </c>
    </row>
    <row r="157" spans="2:21" x14ac:dyDescent="0.35">
      <c r="B157" t="s">
        <v>335</v>
      </c>
      <c r="C157" s="2">
        <v>1</v>
      </c>
      <c r="D157" s="2">
        <v>874</v>
      </c>
      <c r="E157" s="22">
        <v>35.237696999999997</v>
      </c>
      <c r="F157" s="22">
        <v>-115.798593</v>
      </c>
      <c r="G157" s="15">
        <v>42813</v>
      </c>
      <c r="H157" s="3" t="s">
        <v>283</v>
      </c>
      <c r="I157" s="3" t="s">
        <v>284</v>
      </c>
      <c r="J157" s="2" t="s">
        <v>285</v>
      </c>
      <c r="K157" t="s">
        <v>335</v>
      </c>
      <c r="L157" s="3" t="s">
        <v>328</v>
      </c>
      <c r="N157" s="3" t="s">
        <v>163</v>
      </c>
      <c r="O157" s="3" t="str">
        <f>VLOOKUP(N157,Vegetation_DICTIONARY!$A$1:$C$1002,2,FALSE)</f>
        <v>Agavaceae</v>
      </c>
      <c r="P157" s="3" t="str">
        <f>VLOOKUP(N157,Vegetation_DICTIONARY!$A$1:$C$1002,3,FALSE)</f>
        <v>Yucca schidigera</v>
      </c>
      <c r="Q157" s="2">
        <v>1</v>
      </c>
      <c r="R157" s="2">
        <v>7</v>
      </c>
      <c r="S157" s="2">
        <v>3</v>
      </c>
      <c r="U157" s="2">
        <v>4</v>
      </c>
    </row>
    <row r="158" spans="2:21" x14ac:dyDescent="0.35">
      <c r="B158" t="s">
        <v>335</v>
      </c>
      <c r="C158" s="2">
        <v>1</v>
      </c>
      <c r="D158" s="2">
        <v>874</v>
      </c>
      <c r="E158" s="22">
        <v>35.237696999999997</v>
      </c>
      <c r="F158" s="22">
        <v>-115.798593</v>
      </c>
      <c r="G158" s="15">
        <v>42813</v>
      </c>
      <c r="H158" s="3" t="s">
        <v>283</v>
      </c>
      <c r="I158" s="3" t="s">
        <v>284</v>
      </c>
      <c r="J158" s="2" t="s">
        <v>285</v>
      </c>
      <c r="K158" t="s">
        <v>335</v>
      </c>
      <c r="L158" s="3" t="s">
        <v>328</v>
      </c>
      <c r="N158" s="3" t="s">
        <v>209</v>
      </c>
      <c r="O158" s="3" t="str">
        <f>VLOOKUP(N158,Vegetation_DICTIONARY!$A$1:$C$1002,2,FALSE)</f>
        <v>Asteraceae</v>
      </c>
      <c r="P158" s="3" t="str">
        <f>VLOOKUP(N158,Vegetation_DICTIONARY!$A$1:$C$1002,3,FALSE)</f>
        <v>Ambrosia dumosa</v>
      </c>
      <c r="Q158" s="2">
        <v>1</v>
      </c>
      <c r="R158" s="2">
        <v>7</v>
      </c>
      <c r="S158" s="2">
        <v>3</v>
      </c>
      <c r="U158" s="2">
        <v>4</v>
      </c>
    </row>
    <row r="159" spans="2:21" x14ac:dyDescent="0.35">
      <c r="B159" t="s">
        <v>335</v>
      </c>
      <c r="C159" s="2">
        <v>1</v>
      </c>
      <c r="D159" s="2">
        <v>874</v>
      </c>
      <c r="E159" s="22">
        <v>35.237696999999997</v>
      </c>
      <c r="F159" s="22">
        <v>-115.798593</v>
      </c>
      <c r="G159" s="15">
        <v>42813</v>
      </c>
      <c r="H159" s="3" t="s">
        <v>283</v>
      </c>
      <c r="I159" s="3" t="s">
        <v>284</v>
      </c>
      <c r="J159" s="2" t="s">
        <v>285</v>
      </c>
      <c r="K159" t="s">
        <v>335</v>
      </c>
      <c r="L159" s="3" t="s">
        <v>328</v>
      </c>
      <c r="N159" s="3" t="s">
        <v>286</v>
      </c>
      <c r="O159" s="3" t="str">
        <f>VLOOKUP(N159,Vegetation_DICTIONARY!$A$1:$C$1002,2,FALSE)</f>
        <v>Poaceae</v>
      </c>
      <c r="P159" s="3" t="str">
        <f>VLOOKUP(N159,Vegetation_DICTIONARY!$A$1:$C$1002,3,FALSE)</f>
        <v>Bromus madritensis ssp. Rubens</v>
      </c>
      <c r="Q159" s="2" t="s">
        <v>344</v>
      </c>
      <c r="R159" s="2">
        <v>7</v>
      </c>
      <c r="S159" s="2">
        <v>3</v>
      </c>
      <c r="U159" s="2">
        <v>4</v>
      </c>
    </row>
    <row r="160" spans="2:21" x14ac:dyDescent="0.35">
      <c r="B160" t="s">
        <v>335</v>
      </c>
      <c r="C160" s="2">
        <v>1</v>
      </c>
      <c r="D160" s="2">
        <v>874</v>
      </c>
      <c r="E160" s="22">
        <v>35.237696999999997</v>
      </c>
      <c r="F160" s="22">
        <v>-115.798593</v>
      </c>
      <c r="G160" s="15">
        <v>42813</v>
      </c>
      <c r="H160" s="3" t="s">
        <v>283</v>
      </c>
      <c r="I160" s="3" t="s">
        <v>284</v>
      </c>
      <c r="J160" s="2" t="s">
        <v>285</v>
      </c>
      <c r="K160" t="s">
        <v>335</v>
      </c>
      <c r="L160" s="3" t="s">
        <v>328</v>
      </c>
      <c r="N160" s="3" t="s">
        <v>159</v>
      </c>
      <c r="O160" s="3" t="str">
        <f>VLOOKUP(N160,Vegetation_DICTIONARY!$A$1:$C$1002,2,FALSE)</f>
        <v>Boraginaceae</v>
      </c>
      <c r="P160" s="3" t="str">
        <f>VLOOKUP(N160,Vegetation_DICTIONARY!$A$1:$C$1002,3,FALSE)</f>
        <v>Plagiobothrys jonesii</v>
      </c>
      <c r="Q160" s="2">
        <v>5</v>
      </c>
      <c r="R160" s="2">
        <v>7</v>
      </c>
      <c r="S160" s="2">
        <v>3</v>
      </c>
      <c r="U160" s="2">
        <v>4</v>
      </c>
    </row>
    <row r="161" spans="2:21" x14ac:dyDescent="0.35">
      <c r="B161" t="s">
        <v>336</v>
      </c>
      <c r="C161" s="2">
        <v>1</v>
      </c>
      <c r="D161" s="2">
        <v>875</v>
      </c>
      <c r="E161" s="22">
        <v>35.237748000000003</v>
      </c>
      <c r="F161" s="22">
        <v>-115.79861099999999</v>
      </c>
      <c r="G161" s="15">
        <v>42813</v>
      </c>
      <c r="H161" s="3" t="s">
        <v>283</v>
      </c>
      <c r="I161" s="3" t="s">
        <v>284</v>
      </c>
      <c r="J161" s="2" t="s">
        <v>285</v>
      </c>
      <c r="K161" t="s">
        <v>336</v>
      </c>
      <c r="L161" s="3" t="s">
        <v>292</v>
      </c>
      <c r="N161" s="3" t="s">
        <v>168</v>
      </c>
      <c r="O161" s="3" t="str">
        <f>VLOOKUP(N161,Vegetation_DICTIONARY!$A$1:$C$1002,2,FALSE)</f>
        <v>Asteraceae</v>
      </c>
      <c r="P161" s="3" t="str">
        <f>VLOOKUP(N161,Vegetation_DICTIONARY!$A$1:$C$1002,3,FALSE)</f>
        <v>Baccharis salicina</v>
      </c>
      <c r="Q161" s="2">
        <v>1</v>
      </c>
      <c r="R161" s="2">
        <v>4</v>
      </c>
      <c r="S161" s="2">
        <v>2</v>
      </c>
      <c r="U161" s="2">
        <v>4</v>
      </c>
    </row>
    <row r="162" spans="2:21" x14ac:dyDescent="0.35">
      <c r="B162" t="s">
        <v>336</v>
      </c>
      <c r="C162" s="2">
        <v>1</v>
      </c>
      <c r="D162" s="2">
        <v>875</v>
      </c>
      <c r="E162" s="22">
        <v>35.237748000000003</v>
      </c>
      <c r="F162" s="22">
        <v>-115.79861099999999</v>
      </c>
      <c r="G162" s="15">
        <v>42813</v>
      </c>
      <c r="H162" s="3" t="s">
        <v>283</v>
      </c>
      <c r="I162" s="3" t="s">
        <v>284</v>
      </c>
      <c r="J162" s="2" t="s">
        <v>285</v>
      </c>
      <c r="K162" t="s">
        <v>336</v>
      </c>
      <c r="L162" s="3" t="s">
        <v>292</v>
      </c>
      <c r="N162" s="3" t="s">
        <v>286</v>
      </c>
      <c r="O162" s="3" t="str">
        <f>VLOOKUP(N162,Vegetation_DICTIONARY!$A$1:$C$1002,2,FALSE)</f>
        <v>Poaceae</v>
      </c>
      <c r="P162" s="3" t="str">
        <f>VLOOKUP(N162,Vegetation_DICTIONARY!$A$1:$C$1002,3,FALSE)</f>
        <v>Bromus madritensis ssp. Rubens</v>
      </c>
      <c r="Q162" s="2" t="s">
        <v>344</v>
      </c>
      <c r="R162" s="2">
        <v>4</v>
      </c>
      <c r="S162" s="2">
        <v>2</v>
      </c>
      <c r="U162" s="2">
        <v>4</v>
      </c>
    </row>
    <row r="163" spans="2:21" x14ac:dyDescent="0.35">
      <c r="B163" t="s">
        <v>336</v>
      </c>
      <c r="C163" s="2">
        <v>1</v>
      </c>
      <c r="D163" s="2">
        <v>875</v>
      </c>
      <c r="E163" s="22">
        <v>35.237748000000003</v>
      </c>
      <c r="F163" s="22">
        <v>-115.79861099999999</v>
      </c>
      <c r="G163" s="15">
        <v>42813</v>
      </c>
      <c r="H163" s="3" t="s">
        <v>283</v>
      </c>
      <c r="I163" s="3" t="s">
        <v>284</v>
      </c>
      <c r="J163" s="2" t="s">
        <v>285</v>
      </c>
      <c r="K163" t="s">
        <v>336</v>
      </c>
      <c r="L163" s="3" t="s">
        <v>292</v>
      </c>
      <c r="N163" s="3" t="s">
        <v>252</v>
      </c>
      <c r="O163" s="3" t="str">
        <f>VLOOKUP(N163,Vegetation_DICTIONARY!$A$1:$C$1002,2,FALSE)</f>
        <v>null</v>
      </c>
      <c r="P163" s="3" t="str">
        <f>VLOOKUP(N163,Vegetation_DICTIONARY!$A$1:$C$1002,3,FALSE)</f>
        <v>Too young to ID</v>
      </c>
      <c r="Q163" s="2">
        <v>3</v>
      </c>
      <c r="R163" s="2">
        <v>4</v>
      </c>
      <c r="S163" s="2">
        <v>2</v>
      </c>
      <c r="U163" s="2">
        <v>4</v>
      </c>
    </row>
    <row r="164" spans="2:21" x14ac:dyDescent="0.35">
      <c r="B164" t="s">
        <v>337</v>
      </c>
      <c r="C164" s="2">
        <v>1</v>
      </c>
      <c r="D164" s="2">
        <v>876</v>
      </c>
      <c r="E164" s="22">
        <v>35.237848</v>
      </c>
      <c r="F164" s="22">
        <v>-115.798627</v>
      </c>
      <c r="G164" s="15">
        <v>42813</v>
      </c>
      <c r="H164" s="3" t="s">
        <v>283</v>
      </c>
      <c r="I164" s="3" t="s">
        <v>284</v>
      </c>
      <c r="J164" s="2" t="s">
        <v>285</v>
      </c>
      <c r="K164" t="s">
        <v>337</v>
      </c>
      <c r="L164" s="3" t="s">
        <v>288</v>
      </c>
      <c r="N164" s="3" t="s">
        <v>47</v>
      </c>
      <c r="O164" s="3" t="str">
        <f>VLOOKUP(N164,Vegetation_DICTIONARY!$A$1:$C$1002,2,FALSE)</f>
        <v>Asteraceae</v>
      </c>
      <c r="P164" s="3" t="str">
        <f>VLOOKUP(N164,Vegetation_DICTIONARY!$A$1:$C$1002,3,FALSE)</f>
        <v>Baccharis sarothroides</v>
      </c>
      <c r="Q164" s="2">
        <v>1</v>
      </c>
      <c r="R164" s="2">
        <v>5</v>
      </c>
      <c r="S164" s="2">
        <v>4</v>
      </c>
      <c r="U164" s="2">
        <v>4</v>
      </c>
    </row>
    <row r="165" spans="2:21" x14ac:dyDescent="0.35">
      <c r="B165" t="s">
        <v>337</v>
      </c>
      <c r="C165" s="2">
        <v>1</v>
      </c>
      <c r="D165" s="2">
        <v>876</v>
      </c>
      <c r="E165" s="22">
        <v>35.237848</v>
      </c>
      <c r="F165" s="22">
        <v>-115.798627</v>
      </c>
      <c r="G165" s="15">
        <v>42813</v>
      </c>
      <c r="H165" s="3" t="s">
        <v>283</v>
      </c>
      <c r="I165" s="3" t="s">
        <v>284</v>
      </c>
      <c r="J165" s="2" t="s">
        <v>285</v>
      </c>
      <c r="K165" t="s">
        <v>337</v>
      </c>
      <c r="L165" s="3" t="s">
        <v>288</v>
      </c>
      <c r="N165" s="3" t="s">
        <v>99</v>
      </c>
      <c r="O165" s="3" t="str">
        <f>VLOOKUP(N165,Vegetation_DICTIONARY!$A$1:$C$1002,2,FALSE)</f>
        <v>Brassicaceae</v>
      </c>
      <c r="P165" s="3" t="str">
        <f>VLOOKUP(N165,Vegetation_DICTIONARY!$A$1:$C$1002,3,FALSE)</f>
        <v>Lepidium fremontii</v>
      </c>
      <c r="Q165" s="2">
        <v>1</v>
      </c>
      <c r="R165" s="2">
        <v>5</v>
      </c>
      <c r="S165" s="2">
        <v>4</v>
      </c>
      <c r="U165" s="2">
        <v>4</v>
      </c>
    </row>
    <row r="166" spans="2:21" x14ac:dyDescent="0.35">
      <c r="B166" t="s">
        <v>337</v>
      </c>
      <c r="C166" s="2">
        <v>1</v>
      </c>
      <c r="D166" s="2">
        <v>876</v>
      </c>
      <c r="E166" s="22">
        <v>35.237848</v>
      </c>
      <c r="F166" s="22">
        <v>-115.798627</v>
      </c>
      <c r="G166" s="15">
        <v>42813</v>
      </c>
      <c r="H166" s="3" t="s">
        <v>283</v>
      </c>
      <c r="I166" s="3" t="s">
        <v>284</v>
      </c>
      <c r="J166" s="2" t="s">
        <v>285</v>
      </c>
      <c r="K166" t="s">
        <v>337</v>
      </c>
      <c r="L166" s="3" t="s">
        <v>288</v>
      </c>
      <c r="N166" s="3" t="s">
        <v>216</v>
      </c>
      <c r="O166" s="3" t="str">
        <f>VLOOKUP(N166,Vegetation_DICTIONARY!$A$1:$C$1002,2,FALSE)</f>
        <v>Saururaceae</v>
      </c>
      <c r="P166" s="3" t="str">
        <f>VLOOKUP(N166,Vegetation_DICTIONARY!$A$1:$C$1002,3,FALSE)</f>
        <v>Anemopsis californica</v>
      </c>
      <c r="Q166" s="2">
        <v>1</v>
      </c>
      <c r="R166" s="2">
        <v>5</v>
      </c>
      <c r="S166" s="2">
        <v>4</v>
      </c>
      <c r="U166" s="2">
        <v>4</v>
      </c>
    </row>
    <row r="167" spans="2:21" x14ac:dyDescent="0.35">
      <c r="B167" t="s">
        <v>337</v>
      </c>
      <c r="C167" s="2">
        <v>1</v>
      </c>
      <c r="D167" s="2">
        <v>876</v>
      </c>
      <c r="E167" s="22">
        <v>35.237848</v>
      </c>
      <c r="F167" s="22">
        <v>-115.798627</v>
      </c>
      <c r="G167" s="15">
        <v>42813</v>
      </c>
      <c r="H167" s="3" t="s">
        <v>283</v>
      </c>
      <c r="I167" s="3" t="s">
        <v>284</v>
      </c>
      <c r="J167" s="2" t="s">
        <v>285</v>
      </c>
      <c r="K167" t="s">
        <v>337</v>
      </c>
      <c r="L167" s="3" t="s">
        <v>288</v>
      </c>
      <c r="N167" s="3" t="s">
        <v>252</v>
      </c>
      <c r="O167" s="3" t="str">
        <f>VLOOKUP(N167,Vegetation_DICTIONARY!$A$1:$C$1002,2,FALSE)</f>
        <v>null</v>
      </c>
      <c r="P167" s="3" t="str">
        <f>VLOOKUP(N167,Vegetation_DICTIONARY!$A$1:$C$1002,3,FALSE)</f>
        <v>Too young to ID</v>
      </c>
      <c r="Q167" s="2">
        <v>2</v>
      </c>
      <c r="R167" s="2">
        <v>5</v>
      </c>
      <c r="S167" s="2">
        <v>4</v>
      </c>
      <c r="U167" s="2">
        <v>4</v>
      </c>
    </row>
    <row r="168" spans="2:21" x14ac:dyDescent="0.35">
      <c r="B168" t="s">
        <v>338</v>
      </c>
      <c r="C168" s="2">
        <v>1</v>
      </c>
      <c r="D168" s="2">
        <v>877</v>
      </c>
      <c r="E168" s="22">
        <v>35.237873999999998</v>
      </c>
      <c r="F168" s="22">
        <v>-115.798621</v>
      </c>
      <c r="G168" s="15">
        <v>42813</v>
      </c>
      <c r="H168" s="3" t="s">
        <v>283</v>
      </c>
      <c r="I168" s="3" t="s">
        <v>284</v>
      </c>
      <c r="J168" s="2" t="s">
        <v>285</v>
      </c>
      <c r="K168" t="s">
        <v>338</v>
      </c>
      <c r="L168" s="3" t="s">
        <v>288</v>
      </c>
      <c r="N168" s="3" t="s">
        <v>216</v>
      </c>
      <c r="O168" s="3" t="str">
        <f>VLOOKUP(N168,Vegetation_DICTIONARY!$A$1:$C$1002,2,FALSE)</f>
        <v>Saururaceae</v>
      </c>
      <c r="P168" s="3" t="str">
        <f>VLOOKUP(N168,Vegetation_DICTIONARY!$A$1:$C$1002,3,FALSE)</f>
        <v>Anemopsis californica</v>
      </c>
      <c r="Q168" s="2" t="s">
        <v>344</v>
      </c>
      <c r="R168" s="2" t="s">
        <v>344</v>
      </c>
      <c r="S168" s="2">
        <v>3</v>
      </c>
      <c r="T168" s="3" t="s">
        <v>345</v>
      </c>
      <c r="U168" s="2">
        <v>4</v>
      </c>
    </row>
    <row r="169" spans="2:21" x14ac:dyDescent="0.35">
      <c r="B169" t="s">
        <v>338</v>
      </c>
      <c r="C169" s="2">
        <v>1</v>
      </c>
      <c r="D169" s="2">
        <v>877</v>
      </c>
      <c r="E169" s="22">
        <v>35.237873999999998</v>
      </c>
      <c r="F169" s="22">
        <v>-115.798621</v>
      </c>
      <c r="G169" s="15">
        <v>42813</v>
      </c>
      <c r="H169" s="3" t="s">
        <v>283</v>
      </c>
      <c r="I169" s="3" t="s">
        <v>284</v>
      </c>
      <c r="J169" s="2" t="s">
        <v>285</v>
      </c>
      <c r="K169" t="s">
        <v>338</v>
      </c>
      <c r="L169" s="3" t="s">
        <v>288</v>
      </c>
      <c r="N169" s="3" t="s">
        <v>289</v>
      </c>
      <c r="O169" s="3" t="str">
        <f>VLOOKUP(N169,Vegetation_DICTIONARY!$A$1:$C$1002,2,FALSE)</f>
        <v>Poaceae</v>
      </c>
      <c r="P169" s="3" t="str">
        <f>VLOOKUP(N169,Vegetation_DICTIONARY!$A$1:$C$1002,3,FALSE)</f>
        <v>Phragmites australis</v>
      </c>
      <c r="Q169" s="2" t="s">
        <v>344</v>
      </c>
      <c r="R169" s="2" t="s">
        <v>344</v>
      </c>
      <c r="S169" s="2">
        <v>4</v>
      </c>
      <c r="T169" s="3" t="s">
        <v>345</v>
      </c>
      <c r="U169" s="2">
        <v>4</v>
      </c>
    </row>
    <row r="170" spans="2:21" x14ac:dyDescent="0.35">
      <c r="B170" t="s">
        <v>338</v>
      </c>
      <c r="C170" s="2">
        <v>1</v>
      </c>
      <c r="D170" s="2">
        <v>877</v>
      </c>
      <c r="E170" s="22">
        <v>35.237873999999998</v>
      </c>
      <c r="F170" s="22">
        <v>-115.798621</v>
      </c>
      <c r="G170" s="15">
        <v>42813</v>
      </c>
      <c r="H170" s="3" t="s">
        <v>283</v>
      </c>
      <c r="I170" s="3" t="s">
        <v>284</v>
      </c>
      <c r="J170" s="2" t="s">
        <v>285</v>
      </c>
      <c r="K170" t="s">
        <v>338</v>
      </c>
      <c r="L170" s="3" t="s">
        <v>288</v>
      </c>
      <c r="N170" s="3" t="s">
        <v>47</v>
      </c>
      <c r="O170" s="3" t="str">
        <f>VLOOKUP(N170,Vegetation_DICTIONARY!$A$1:$C$1002,2,FALSE)</f>
        <v>Asteraceae</v>
      </c>
      <c r="P170" s="3" t="str">
        <f>VLOOKUP(N170,Vegetation_DICTIONARY!$A$1:$C$1002,3,FALSE)</f>
        <v>Baccharis sarothroides</v>
      </c>
      <c r="Q170" s="2">
        <v>1</v>
      </c>
      <c r="R170" s="2" t="s">
        <v>344</v>
      </c>
      <c r="S170" s="2">
        <v>5</v>
      </c>
      <c r="T170" s="3" t="s">
        <v>345</v>
      </c>
      <c r="U170" s="2">
        <v>4</v>
      </c>
    </row>
    <row r="171" spans="2:21" x14ac:dyDescent="0.35">
      <c r="B171" t="s">
        <v>339</v>
      </c>
      <c r="C171" s="2">
        <v>1</v>
      </c>
      <c r="D171" s="2">
        <v>878</v>
      </c>
      <c r="E171" s="22">
        <v>35.237969</v>
      </c>
      <c r="F171" s="22">
        <v>-115.798619</v>
      </c>
      <c r="G171" s="15">
        <v>42813</v>
      </c>
      <c r="H171" s="3" t="s">
        <v>283</v>
      </c>
      <c r="I171" s="3" t="s">
        <v>284</v>
      </c>
      <c r="J171" s="2" t="s">
        <v>285</v>
      </c>
      <c r="K171" t="s">
        <v>339</v>
      </c>
      <c r="L171" s="3" t="s">
        <v>288</v>
      </c>
      <c r="N171" s="3" t="s">
        <v>168</v>
      </c>
      <c r="O171" s="3" t="str">
        <f>VLOOKUP(N171,Vegetation_DICTIONARY!$A$1:$C$1002,2,FALSE)</f>
        <v>Asteraceae</v>
      </c>
      <c r="P171" s="3" t="str">
        <f>VLOOKUP(N171,Vegetation_DICTIONARY!$A$1:$C$1002,3,FALSE)</f>
        <v>Baccharis salicina</v>
      </c>
      <c r="Q171" s="2">
        <v>1</v>
      </c>
      <c r="R171" s="2">
        <v>15</v>
      </c>
      <c r="S171" s="2">
        <v>5</v>
      </c>
      <c r="U171" s="2">
        <v>4</v>
      </c>
    </row>
    <row r="172" spans="2:21" x14ac:dyDescent="0.35">
      <c r="B172" t="s">
        <v>339</v>
      </c>
      <c r="C172" s="2">
        <v>1</v>
      </c>
      <c r="D172" s="2">
        <v>878</v>
      </c>
      <c r="E172" s="22">
        <v>35.237969</v>
      </c>
      <c r="F172" s="22">
        <v>-115.798619</v>
      </c>
      <c r="G172" s="15">
        <v>42813</v>
      </c>
      <c r="H172" s="3" t="s">
        <v>283</v>
      </c>
      <c r="I172" s="3" t="s">
        <v>284</v>
      </c>
      <c r="J172" s="2" t="s">
        <v>285</v>
      </c>
      <c r="K172" t="s">
        <v>339</v>
      </c>
      <c r="L172" s="3" t="s">
        <v>288</v>
      </c>
      <c r="N172" s="3" t="s">
        <v>159</v>
      </c>
      <c r="O172" s="3" t="str">
        <f>VLOOKUP(N172,Vegetation_DICTIONARY!$A$1:$C$1002,2,FALSE)</f>
        <v>Boraginaceae</v>
      </c>
      <c r="P172" s="3" t="str">
        <f>VLOOKUP(N172,Vegetation_DICTIONARY!$A$1:$C$1002,3,FALSE)</f>
        <v>Plagiobothrys jonesii</v>
      </c>
      <c r="Q172" s="2">
        <v>9</v>
      </c>
      <c r="R172" s="2">
        <v>15</v>
      </c>
      <c r="S172" s="2">
        <v>5</v>
      </c>
      <c r="U172" s="2">
        <v>4</v>
      </c>
    </row>
    <row r="173" spans="2:21" x14ac:dyDescent="0.35">
      <c r="B173" t="s">
        <v>339</v>
      </c>
      <c r="C173" s="2">
        <v>1</v>
      </c>
      <c r="D173" s="2">
        <v>878</v>
      </c>
      <c r="E173" s="22">
        <v>35.237969</v>
      </c>
      <c r="F173" s="22">
        <v>-115.798619</v>
      </c>
      <c r="G173" s="15">
        <v>42813</v>
      </c>
      <c r="H173" s="3" t="s">
        <v>283</v>
      </c>
      <c r="I173" s="3" t="s">
        <v>284</v>
      </c>
      <c r="J173" s="2" t="s">
        <v>285</v>
      </c>
      <c r="K173" t="s">
        <v>339</v>
      </c>
      <c r="L173" s="3" t="s">
        <v>288</v>
      </c>
      <c r="N173" s="3" t="s">
        <v>112</v>
      </c>
      <c r="O173" s="3" t="str">
        <f>VLOOKUP(N173,Vegetation_DICTIONARY!$A$1:$C$1002,2,FALSE)</f>
        <v>Polygonaceae</v>
      </c>
      <c r="P173" s="3" t="str">
        <f>VLOOKUP(N173,Vegetation_DICTIONARY!$A$1:$C$1002,3,FALSE)</f>
        <v>Eriogonum inflatum</v>
      </c>
      <c r="Q173" s="2">
        <v>3</v>
      </c>
      <c r="R173" s="2">
        <v>15</v>
      </c>
      <c r="S173" s="2">
        <v>5</v>
      </c>
      <c r="U173" s="2">
        <v>4</v>
      </c>
    </row>
    <row r="174" spans="2:21" x14ac:dyDescent="0.35">
      <c r="B174" t="s">
        <v>339</v>
      </c>
      <c r="C174" s="2">
        <v>1</v>
      </c>
      <c r="D174" s="2">
        <v>878</v>
      </c>
      <c r="E174" s="22">
        <v>35.237969</v>
      </c>
      <c r="F174" s="22">
        <v>-115.798619</v>
      </c>
      <c r="G174" s="15">
        <v>42813</v>
      </c>
      <c r="H174" s="3" t="s">
        <v>283</v>
      </c>
      <c r="I174" s="3" t="s">
        <v>284</v>
      </c>
      <c r="J174" s="2" t="s">
        <v>285</v>
      </c>
      <c r="K174" t="s">
        <v>339</v>
      </c>
      <c r="L174" s="3" t="s">
        <v>288</v>
      </c>
      <c r="N174" s="3" t="s">
        <v>99</v>
      </c>
      <c r="O174" s="3" t="str">
        <f>VLOOKUP(N174,Vegetation_DICTIONARY!$A$1:$C$1002,2,FALSE)</f>
        <v>Brassicaceae</v>
      </c>
      <c r="P174" s="3" t="str">
        <f>VLOOKUP(N174,Vegetation_DICTIONARY!$A$1:$C$1002,3,FALSE)</f>
        <v>Lepidium fremontii</v>
      </c>
      <c r="Q174" s="2">
        <v>2</v>
      </c>
      <c r="R174" s="2">
        <v>15</v>
      </c>
      <c r="S174" s="2">
        <v>5</v>
      </c>
      <c r="U174" s="2">
        <v>4</v>
      </c>
    </row>
    <row r="175" spans="2:21" x14ac:dyDescent="0.35">
      <c r="B175" t="s">
        <v>339</v>
      </c>
      <c r="C175" s="2">
        <v>1</v>
      </c>
      <c r="D175" s="2">
        <v>878</v>
      </c>
      <c r="E175" s="22">
        <v>35.237969</v>
      </c>
      <c r="F175" s="22">
        <v>-115.798619</v>
      </c>
      <c r="G175" s="15">
        <v>42813</v>
      </c>
      <c r="H175" s="3" t="s">
        <v>283</v>
      </c>
      <c r="I175" s="3" t="s">
        <v>284</v>
      </c>
      <c r="J175" s="2" t="s">
        <v>285</v>
      </c>
      <c r="K175" t="s">
        <v>339</v>
      </c>
      <c r="L175" s="3" t="s">
        <v>288</v>
      </c>
      <c r="N175" s="3" t="s">
        <v>286</v>
      </c>
      <c r="O175" s="3" t="str">
        <f>VLOOKUP(N175,Vegetation_DICTIONARY!$A$1:$C$1002,2,FALSE)</f>
        <v>Poaceae</v>
      </c>
      <c r="P175" s="3" t="str">
        <f>VLOOKUP(N175,Vegetation_DICTIONARY!$A$1:$C$1002,3,FALSE)</f>
        <v>Bromus madritensis ssp. Rubens</v>
      </c>
      <c r="Q175" s="2" t="s">
        <v>344</v>
      </c>
      <c r="R175" s="2">
        <v>15</v>
      </c>
      <c r="S175" s="2">
        <v>5</v>
      </c>
      <c r="U175" s="2">
        <v>4</v>
      </c>
    </row>
    <row r="176" spans="2:21" x14ac:dyDescent="0.35">
      <c r="B176" t="s">
        <v>340</v>
      </c>
      <c r="C176" s="2">
        <v>1</v>
      </c>
      <c r="D176" s="2">
        <v>879</v>
      </c>
      <c r="E176" s="22">
        <v>35.238019999999999</v>
      </c>
      <c r="F176" s="22">
        <v>-115.79864600000001</v>
      </c>
      <c r="G176" s="15">
        <v>42813</v>
      </c>
      <c r="H176" s="3" t="s">
        <v>283</v>
      </c>
      <c r="I176" s="3" t="s">
        <v>284</v>
      </c>
      <c r="J176" s="2" t="s">
        <v>285</v>
      </c>
      <c r="K176" t="s">
        <v>340</v>
      </c>
      <c r="L176" s="3" t="s">
        <v>292</v>
      </c>
      <c r="N176" s="3" t="s">
        <v>165</v>
      </c>
      <c r="O176" s="3" t="str">
        <f>VLOOKUP(N176,Vegetation_DICTIONARY!$A$1:$C$1002,2,FALSE)</f>
        <v>Ephedraceae</v>
      </c>
      <c r="P176" s="3" t="str">
        <f>VLOOKUP(N176,Vegetation_DICTIONARY!$A$1:$C$1002,3,FALSE)</f>
        <v>Ephedra viridis</v>
      </c>
      <c r="Q176" s="2">
        <v>1</v>
      </c>
      <c r="R176" s="2">
        <v>4</v>
      </c>
      <c r="S176" s="2">
        <v>3</v>
      </c>
      <c r="U176" s="2">
        <v>4</v>
      </c>
    </row>
    <row r="177" spans="2:21" x14ac:dyDescent="0.35">
      <c r="B177" t="s">
        <v>340</v>
      </c>
      <c r="C177" s="2">
        <v>1</v>
      </c>
      <c r="D177" s="2">
        <v>879</v>
      </c>
      <c r="E177" s="22">
        <v>35.238019999999999</v>
      </c>
      <c r="F177" s="22">
        <v>-115.79864600000001</v>
      </c>
      <c r="G177" s="15">
        <v>42813</v>
      </c>
      <c r="H177" s="3" t="s">
        <v>283</v>
      </c>
      <c r="I177" s="3" t="s">
        <v>284</v>
      </c>
      <c r="J177" s="2" t="s">
        <v>285</v>
      </c>
      <c r="K177" t="s">
        <v>340</v>
      </c>
      <c r="L177" s="3" t="s">
        <v>292</v>
      </c>
      <c r="N177" s="3" t="s">
        <v>30</v>
      </c>
      <c r="O177" s="3" t="str">
        <f>VLOOKUP(N177,Vegetation_DICTIONARY!$A$1:$C$1002,2,FALSE)</f>
        <v>Cactaceae</v>
      </c>
      <c r="P177" s="3" t="str">
        <f>VLOOKUP(N177,Vegetation_DICTIONARY!$A$1:$C$1002,3,FALSE)</f>
        <v>Ferocactus cylindraceus</v>
      </c>
      <c r="Q177" s="2">
        <v>2</v>
      </c>
      <c r="R177" s="2">
        <v>4</v>
      </c>
      <c r="S177" s="2">
        <v>3</v>
      </c>
      <c r="U177" s="2">
        <v>4</v>
      </c>
    </row>
    <row r="178" spans="2:21" x14ac:dyDescent="0.35">
      <c r="B178" t="s">
        <v>340</v>
      </c>
      <c r="C178" s="2">
        <v>1</v>
      </c>
      <c r="D178" s="2">
        <v>879</v>
      </c>
      <c r="E178" s="22">
        <v>35.238019999999999</v>
      </c>
      <c r="F178" s="22">
        <v>-115.79864600000001</v>
      </c>
      <c r="G178" s="15">
        <v>42813</v>
      </c>
      <c r="H178" s="3" t="s">
        <v>283</v>
      </c>
      <c r="I178" s="3" t="s">
        <v>284</v>
      </c>
      <c r="J178" s="2" t="s">
        <v>285</v>
      </c>
      <c r="K178" t="s">
        <v>340</v>
      </c>
      <c r="L178" s="3" t="s">
        <v>292</v>
      </c>
      <c r="N178" s="3" t="s">
        <v>99</v>
      </c>
      <c r="O178" s="3" t="str">
        <f>VLOOKUP(N178,Vegetation_DICTIONARY!$A$1:$C$1002,2,FALSE)</f>
        <v>Brassicaceae</v>
      </c>
      <c r="P178" s="3" t="str">
        <f>VLOOKUP(N178,Vegetation_DICTIONARY!$A$1:$C$1002,3,FALSE)</f>
        <v>Lepidium fremontii</v>
      </c>
      <c r="Q178" s="2">
        <v>1</v>
      </c>
      <c r="R178" s="2">
        <v>4</v>
      </c>
      <c r="S178" s="2">
        <v>3</v>
      </c>
      <c r="U178" s="2">
        <v>4</v>
      </c>
    </row>
    <row r="179" spans="2:21" x14ac:dyDescent="0.35">
      <c r="B179" t="s">
        <v>341</v>
      </c>
      <c r="C179" s="2">
        <v>1</v>
      </c>
      <c r="D179" s="2">
        <v>880</v>
      </c>
      <c r="E179" s="22">
        <v>35.238070999999998</v>
      </c>
      <c r="F179" s="22">
        <v>-115.798669</v>
      </c>
      <c r="G179" s="15">
        <v>42813</v>
      </c>
      <c r="H179" s="3" t="s">
        <v>283</v>
      </c>
      <c r="I179" s="3" t="s">
        <v>284</v>
      </c>
      <c r="J179" s="2" t="s">
        <v>285</v>
      </c>
      <c r="K179" t="s">
        <v>341</v>
      </c>
      <c r="L179" s="3" t="s">
        <v>292</v>
      </c>
      <c r="N179" s="3" t="s">
        <v>35</v>
      </c>
      <c r="O179" s="3" t="str">
        <f>VLOOKUP(N179,Vegetation_DICTIONARY!$A$1:$C$1002,2,FALSE)</f>
        <v>Cleomaceae</v>
      </c>
      <c r="P179" s="3" t="str">
        <f>VLOOKUP(N179,Vegetation_DICTIONARY!$A$1:$C$1002,3,FALSE)</f>
        <v>Peritoma arborea</v>
      </c>
      <c r="Q179" s="2">
        <v>1</v>
      </c>
      <c r="R179" s="2">
        <v>10</v>
      </c>
      <c r="S179" s="2">
        <v>6</v>
      </c>
      <c r="U179" s="2">
        <v>4</v>
      </c>
    </row>
    <row r="180" spans="2:21" x14ac:dyDescent="0.35">
      <c r="B180" t="s">
        <v>341</v>
      </c>
      <c r="C180" s="2">
        <v>1</v>
      </c>
      <c r="D180" s="2">
        <v>880</v>
      </c>
      <c r="E180" s="22">
        <v>35.238070999999998</v>
      </c>
      <c r="F180" s="22">
        <v>-115.798669</v>
      </c>
      <c r="G180" s="15">
        <v>42813</v>
      </c>
      <c r="H180" s="3" t="s">
        <v>283</v>
      </c>
      <c r="I180" s="3" t="s">
        <v>284</v>
      </c>
      <c r="J180" s="2" t="s">
        <v>285</v>
      </c>
      <c r="K180" t="s">
        <v>341</v>
      </c>
      <c r="L180" s="3" t="s">
        <v>292</v>
      </c>
      <c r="N180" s="3" t="s">
        <v>112</v>
      </c>
      <c r="O180" s="3" t="str">
        <f>VLOOKUP(N180,Vegetation_DICTIONARY!$A$1:$C$1002,2,FALSE)</f>
        <v>Polygonaceae</v>
      </c>
      <c r="P180" s="3" t="str">
        <f>VLOOKUP(N180,Vegetation_DICTIONARY!$A$1:$C$1002,3,FALSE)</f>
        <v>Eriogonum inflatum</v>
      </c>
      <c r="Q180" s="2">
        <v>1</v>
      </c>
      <c r="R180" s="2">
        <v>10</v>
      </c>
      <c r="S180" s="2">
        <v>6</v>
      </c>
      <c r="U180" s="2">
        <v>4</v>
      </c>
    </row>
    <row r="181" spans="2:21" x14ac:dyDescent="0.35">
      <c r="B181" t="s">
        <v>341</v>
      </c>
      <c r="C181" s="2">
        <v>1</v>
      </c>
      <c r="D181" s="2">
        <v>880</v>
      </c>
      <c r="E181" s="22">
        <v>35.238070999999998</v>
      </c>
      <c r="F181" s="22">
        <v>-115.798669</v>
      </c>
      <c r="G181" s="15">
        <v>42813</v>
      </c>
      <c r="H181" s="3" t="s">
        <v>283</v>
      </c>
      <c r="I181" s="3" t="s">
        <v>284</v>
      </c>
      <c r="J181" s="2" t="s">
        <v>285</v>
      </c>
      <c r="K181" t="s">
        <v>341</v>
      </c>
      <c r="L181" s="3" t="s">
        <v>292</v>
      </c>
      <c r="N181" s="3" t="s">
        <v>33</v>
      </c>
      <c r="O181" s="3" t="str">
        <f>VLOOKUP(N181,Vegetation_DICTIONARY!$A$1:$C$1002,2,FALSE)</f>
        <v>Cactaceae</v>
      </c>
      <c r="P181" s="3" t="str">
        <f>VLOOKUP(N181,Vegetation_DICTIONARY!$A$1:$C$1002,3,FALSE)</f>
        <v>Opuntia basilaris</v>
      </c>
      <c r="Q181" s="2">
        <v>1</v>
      </c>
      <c r="R181" s="2">
        <v>10</v>
      </c>
      <c r="S181" s="2">
        <v>6</v>
      </c>
      <c r="U181" s="2">
        <v>4</v>
      </c>
    </row>
    <row r="182" spans="2:21" x14ac:dyDescent="0.35">
      <c r="B182" t="s">
        <v>341</v>
      </c>
      <c r="C182" s="2">
        <v>1</v>
      </c>
      <c r="D182" s="2">
        <v>880</v>
      </c>
      <c r="E182" s="22">
        <v>35.238070999999998</v>
      </c>
      <c r="F182" s="22">
        <v>-115.798669</v>
      </c>
      <c r="G182" s="15">
        <v>42813</v>
      </c>
      <c r="H182" s="3" t="s">
        <v>283</v>
      </c>
      <c r="I182" s="3" t="s">
        <v>284</v>
      </c>
      <c r="J182" s="2" t="s">
        <v>285</v>
      </c>
      <c r="K182" t="s">
        <v>341</v>
      </c>
      <c r="L182" s="3" t="s">
        <v>292</v>
      </c>
      <c r="N182" s="3" t="s">
        <v>209</v>
      </c>
      <c r="O182" s="3" t="str">
        <f>VLOOKUP(N182,Vegetation_DICTIONARY!$A$1:$C$1002,2,FALSE)</f>
        <v>Asteraceae</v>
      </c>
      <c r="P182" s="3" t="str">
        <f>VLOOKUP(N182,Vegetation_DICTIONARY!$A$1:$C$1002,3,FALSE)</f>
        <v>Ambrosia dumosa</v>
      </c>
      <c r="Q182" s="2">
        <v>1</v>
      </c>
      <c r="R182" s="2">
        <v>10</v>
      </c>
      <c r="S182" s="2">
        <v>6</v>
      </c>
      <c r="U182" s="2">
        <v>4</v>
      </c>
    </row>
    <row r="183" spans="2:21" x14ac:dyDescent="0.35">
      <c r="B183" t="s">
        <v>341</v>
      </c>
      <c r="C183" s="2">
        <v>1</v>
      </c>
      <c r="D183" s="2">
        <v>880</v>
      </c>
      <c r="E183" s="22">
        <v>35.238070999999998</v>
      </c>
      <c r="F183" s="22">
        <v>-115.798669</v>
      </c>
      <c r="G183" s="15">
        <v>42813</v>
      </c>
      <c r="H183" s="3" t="s">
        <v>283</v>
      </c>
      <c r="I183" s="3" t="s">
        <v>284</v>
      </c>
      <c r="J183" s="2" t="s">
        <v>285</v>
      </c>
      <c r="K183" t="s">
        <v>341</v>
      </c>
      <c r="L183" s="3" t="s">
        <v>292</v>
      </c>
      <c r="N183" s="3" t="s">
        <v>252</v>
      </c>
      <c r="O183" s="3" t="str">
        <f>VLOOKUP(N183,Vegetation_DICTIONARY!$A$1:$C$1002,2,FALSE)</f>
        <v>null</v>
      </c>
      <c r="P183" s="3" t="str">
        <f>VLOOKUP(N183,Vegetation_DICTIONARY!$A$1:$C$1002,3,FALSE)</f>
        <v>Too young to ID</v>
      </c>
      <c r="Q183" s="2">
        <v>5</v>
      </c>
      <c r="R183" s="2">
        <v>10</v>
      </c>
      <c r="S183" s="2">
        <v>6</v>
      </c>
      <c r="U183" s="2">
        <v>4</v>
      </c>
    </row>
    <row r="184" spans="2:21" x14ac:dyDescent="0.35">
      <c r="B184" t="s">
        <v>341</v>
      </c>
      <c r="C184" s="2">
        <v>1</v>
      </c>
      <c r="D184" s="2">
        <v>880</v>
      </c>
      <c r="E184" s="22">
        <v>35.238070999999998</v>
      </c>
      <c r="F184" s="22">
        <v>-115.798669</v>
      </c>
      <c r="G184" s="15">
        <v>42813</v>
      </c>
      <c r="H184" s="3" t="s">
        <v>283</v>
      </c>
      <c r="I184" s="3" t="s">
        <v>284</v>
      </c>
      <c r="J184" s="2" t="s">
        <v>285</v>
      </c>
      <c r="K184" t="s">
        <v>341</v>
      </c>
      <c r="L184" s="3" t="s">
        <v>292</v>
      </c>
      <c r="N184" s="3" t="s">
        <v>176</v>
      </c>
      <c r="O184" s="3" t="str">
        <f>VLOOKUP(N184,Vegetation_DICTIONARY!$A$1:$C$1002,2,FALSE)</f>
        <v>Cactaceae</v>
      </c>
      <c r="P184" s="3" t="str">
        <f>VLOOKUP(N184,Vegetation_DICTIONARY!$A$1:$C$1002,3,FALSE)</f>
        <v>Cylindropuntia ramosissima</v>
      </c>
      <c r="Q184" s="2">
        <v>1</v>
      </c>
      <c r="R184" s="2">
        <v>10</v>
      </c>
      <c r="S184" s="2">
        <v>6</v>
      </c>
      <c r="U184" s="2">
        <v>4</v>
      </c>
    </row>
    <row r="185" spans="2:21" x14ac:dyDescent="0.35">
      <c r="B185" t="s">
        <v>342</v>
      </c>
      <c r="C185" s="2">
        <v>1</v>
      </c>
      <c r="D185" s="2">
        <v>881</v>
      </c>
      <c r="E185" s="22">
        <v>35.238084000000001</v>
      </c>
      <c r="F185" s="22">
        <v>-115.79866199999999</v>
      </c>
      <c r="G185" s="15">
        <v>42813</v>
      </c>
      <c r="H185" s="3" t="s">
        <v>283</v>
      </c>
      <c r="I185" s="3" t="s">
        <v>284</v>
      </c>
      <c r="J185" s="2" t="s">
        <v>285</v>
      </c>
      <c r="K185" t="s">
        <v>342</v>
      </c>
      <c r="L185" s="3" t="s">
        <v>292</v>
      </c>
      <c r="N185" s="3" t="s">
        <v>180</v>
      </c>
      <c r="O185" s="3" t="str">
        <f>VLOOKUP(N185,Vegetation_DICTIONARY!$A$1:$C$1002,2,FALSE)</f>
        <v>Krameriaceae</v>
      </c>
      <c r="P185" s="3" t="str">
        <f>VLOOKUP(N185,Vegetation_DICTIONARY!$A$1:$C$1002,3,FALSE)</f>
        <v>Krameria erecta</v>
      </c>
      <c r="Q185" s="2">
        <v>2</v>
      </c>
      <c r="R185" s="2">
        <v>5</v>
      </c>
      <c r="S185" s="2">
        <v>2</v>
      </c>
      <c r="U185" s="2">
        <v>4</v>
      </c>
    </row>
    <row r="186" spans="2:21" x14ac:dyDescent="0.35">
      <c r="B186" t="s">
        <v>342</v>
      </c>
      <c r="C186" s="2">
        <v>1</v>
      </c>
      <c r="D186" s="2">
        <v>881</v>
      </c>
      <c r="E186" s="22">
        <v>35.238084000000001</v>
      </c>
      <c r="F186" s="22">
        <v>-115.79866199999999</v>
      </c>
      <c r="G186" s="15">
        <v>42813</v>
      </c>
      <c r="H186" s="3" t="s">
        <v>283</v>
      </c>
      <c r="I186" s="3" t="s">
        <v>284</v>
      </c>
      <c r="J186" s="2" t="s">
        <v>285</v>
      </c>
      <c r="K186" t="s">
        <v>342</v>
      </c>
      <c r="L186" s="3" t="s">
        <v>292</v>
      </c>
      <c r="N186" s="3" t="s">
        <v>30</v>
      </c>
      <c r="O186" s="3" t="str">
        <f>VLOOKUP(N186,Vegetation_DICTIONARY!$A$1:$C$1002,2,FALSE)</f>
        <v>Cactaceae</v>
      </c>
      <c r="P186" s="3" t="str">
        <f>VLOOKUP(N186,Vegetation_DICTIONARY!$A$1:$C$1002,3,FALSE)</f>
        <v>Ferocactus cylindraceus</v>
      </c>
      <c r="Q186" s="2">
        <v>3</v>
      </c>
      <c r="R186" s="2">
        <v>5</v>
      </c>
      <c r="S186" s="2">
        <v>2</v>
      </c>
      <c r="U186" s="2">
        <v>4</v>
      </c>
    </row>
    <row r="187" spans="2:21" x14ac:dyDescent="0.35">
      <c r="B187" t="s">
        <v>343</v>
      </c>
      <c r="C187" s="2">
        <v>1</v>
      </c>
      <c r="D187" s="2">
        <v>882</v>
      </c>
      <c r="E187" s="22">
        <v>35.238129000000001</v>
      </c>
      <c r="F187" s="22">
        <v>-115.798663</v>
      </c>
      <c r="G187" s="15">
        <v>42813</v>
      </c>
      <c r="H187" s="3" t="s">
        <v>283</v>
      </c>
      <c r="I187" s="3" t="s">
        <v>284</v>
      </c>
      <c r="J187" s="2" t="s">
        <v>285</v>
      </c>
      <c r="K187" t="s">
        <v>343</v>
      </c>
      <c r="L187" s="3" t="s">
        <v>292</v>
      </c>
      <c r="N187" s="3" t="s">
        <v>209</v>
      </c>
      <c r="O187" s="3" t="str">
        <f>VLOOKUP(N187,Vegetation_DICTIONARY!$A$1:$C$1002,2,FALSE)</f>
        <v>Asteraceae</v>
      </c>
      <c r="P187" s="3" t="str">
        <f>VLOOKUP(N187,Vegetation_DICTIONARY!$A$1:$C$1002,3,FALSE)</f>
        <v>Ambrosia dumosa</v>
      </c>
      <c r="Q187" s="2">
        <v>1</v>
      </c>
      <c r="R187" s="2">
        <v>3</v>
      </c>
      <c r="S187" s="2">
        <v>3</v>
      </c>
      <c r="U187" s="2">
        <v>4</v>
      </c>
    </row>
    <row r="188" spans="2:21" x14ac:dyDescent="0.35">
      <c r="B188" t="s">
        <v>343</v>
      </c>
      <c r="C188" s="2">
        <v>1</v>
      </c>
      <c r="D188" s="2">
        <v>882</v>
      </c>
      <c r="E188" s="22">
        <v>35.238129000000001</v>
      </c>
      <c r="F188" s="22">
        <v>-115.798663</v>
      </c>
      <c r="G188" s="15">
        <v>42813</v>
      </c>
      <c r="H188" s="3" t="s">
        <v>283</v>
      </c>
      <c r="I188" s="3" t="s">
        <v>284</v>
      </c>
      <c r="J188" s="2" t="s">
        <v>285</v>
      </c>
      <c r="K188" t="s">
        <v>343</v>
      </c>
      <c r="L188" s="3" t="s">
        <v>292</v>
      </c>
      <c r="N188" s="3" t="s">
        <v>44</v>
      </c>
      <c r="O188" s="3" t="str">
        <f>VLOOKUP(N188,Vegetation_DICTIONARY!$A$1:$C$1002,2,FALSE)</f>
        <v>Asteraceae</v>
      </c>
      <c r="P188" s="3" t="str">
        <f>VLOOKUP(N188,Vegetation_DICTIONARY!$A$1:$C$1002,3,FALSE)</f>
        <v>Encelia farinosa</v>
      </c>
      <c r="Q188" s="2">
        <v>1</v>
      </c>
      <c r="R188" s="2">
        <v>3</v>
      </c>
      <c r="S188" s="2">
        <v>3</v>
      </c>
      <c r="U188" s="2">
        <v>4</v>
      </c>
    </row>
    <row r="189" spans="2:21" x14ac:dyDescent="0.35">
      <c r="B189" t="s">
        <v>343</v>
      </c>
      <c r="C189" s="2">
        <v>1</v>
      </c>
      <c r="D189" s="2">
        <v>882</v>
      </c>
      <c r="E189" s="22">
        <v>35.238129000000001</v>
      </c>
      <c r="F189" s="22">
        <v>-115.798663</v>
      </c>
      <c r="G189" s="15">
        <v>42813</v>
      </c>
      <c r="H189" s="3" t="s">
        <v>283</v>
      </c>
      <c r="I189" s="3" t="s">
        <v>284</v>
      </c>
      <c r="J189" s="2" t="s">
        <v>285</v>
      </c>
      <c r="K189" t="s">
        <v>343</v>
      </c>
      <c r="L189" s="3" t="s">
        <v>292</v>
      </c>
      <c r="N189" s="3" t="s">
        <v>211</v>
      </c>
      <c r="O189" s="3" t="str">
        <f>VLOOKUP(N189,Vegetation_DICTIONARY!$A$1:$C$1002,2,FALSE)</f>
        <v>Nyctaginaceae</v>
      </c>
      <c r="P189" s="3" t="str">
        <f>VLOOKUP(N189,Vegetation_DICTIONARY!$A$1:$C$1002,3,FALSE)</f>
        <v>Mirabilis laevis</v>
      </c>
      <c r="Q189" s="2">
        <v>1</v>
      </c>
      <c r="R189" s="2">
        <v>3</v>
      </c>
      <c r="S189" s="2">
        <v>3</v>
      </c>
      <c r="U189" s="2">
        <v>4</v>
      </c>
    </row>
    <row r="190" spans="2:21" x14ac:dyDescent="0.35">
      <c r="B190" t="s">
        <v>346</v>
      </c>
      <c r="C190" s="2">
        <v>1</v>
      </c>
      <c r="D190" s="2">
        <v>883</v>
      </c>
      <c r="E190" s="22">
        <v>35.237647000000003</v>
      </c>
      <c r="F190" s="22">
        <v>-115.798474</v>
      </c>
      <c r="G190" s="15">
        <v>42813</v>
      </c>
      <c r="H190" s="3" t="s">
        <v>283</v>
      </c>
      <c r="I190" s="3" t="s">
        <v>284</v>
      </c>
      <c r="J190" s="2" t="s">
        <v>285</v>
      </c>
      <c r="K190" t="s">
        <v>346</v>
      </c>
      <c r="L190" s="3" t="s">
        <v>292</v>
      </c>
      <c r="N190" s="3" t="s">
        <v>211</v>
      </c>
      <c r="O190" s="3" t="str">
        <f>VLOOKUP(N190,Vegetation_DICTIONARY!$A$1:$C$1002,2,FALSE)</f>
        <v>Nyctaginaceae</v>
      </c>
      <c r="P190" s="3" t="str">
        <f>VLOOKUP(N190,Vegetation_DICTIONARY!$A$1:$C$1002,3,FALSE)</f>
        <v>Mirabilis laevis</v>
      </c>
      <c r="Q190" s="2">
        <v>1</v>
      </c>
      <c r="R190" s="2">
        <v>4</v>
      </c>
      <c r="S190" s="2">
        <v>4</v>
      </c>
      <c r="U190" s="2">
        <v>4</v>
      </c>
    </row>
    <row r="191" spans="2:21" x14ac:dyDescent="0.35">
      <c r="B191" t="s">
        <v>346</v>
      </c>
      <c r="C191" s="2">
        <v>1</v>
      </c>
      <c r="D191" s="2">
        <v>883</v>
      </c>
      <c r="E191" s="22">
        <v>35.237647000000003</v>
      </c>
      <c r="F191" s="22">
        <v>-115.798474</v>
      </c>
      <c r="G191" s="15">
        <v>42813</v>
      </c>
      <c r="H191" s="3" t="s">
        <v>283</v>
      </c>
      <c r="I191" s="3" t="s">
        <v>284</v>
      </c>
      <c r="J191" s="2" t="s">
        <v>285</v>
      </c>
      <c r="K191" t="s">
        <v>346</v>
      </c>
      <c r="L191" s="3" t="s">
        <v>292</v>
      </c>
      <c r="N191" s="3" t="s">
        <v>165</v>
      </c>
      <c r="O191" s="3" t="str">
        <f>VLOOKUP(N191,Vegetation_DICTIONARY!$A$1:$C$1002,2,FALSE)</f>
        <v>Ephedraceae</v>
      </c>
      <c r="P191" s="3" t="str">
        <f>VLOOKUP(N191,Vegetation_DICTIONARY!$A$1:$C$1002,3,FALSE)</f>
        <v>Ephedra viridis</v>
      </c>
      <c r="Q191" s="2">
        <v>1</v>
      </c>
      <c r="R191" s="2">
        <v>4</v>
      </c>
      <c r="S191" s="2">
        <v>4</v>
      </c>
      <c r="U191" s="2">
        <v>4</v>
      </c>
    </row>
    <row r="192" spans="2:21" x14ac:dyDescent="0.35">
      <c r="B192" t="s">
        <v>346</v>
      </c>
      <c r="C192" s="2">
        <v>1</v>
      </c>
      <c r="D192" s="2">
        <v>883</v>
      </c>
      <c r="E192" s="22">
        <v>35.237647000000003</v>
      </c>
      <c r="F192" s="22">
        <v>-115.798474</v>
      </c>
      <c r="G192" s="15">
        <v>42813</v>
      </c>
      <c r="H192" s="3" t="s">
        <v>283</v>
      </c>
      <c r="I192" s="3" t="s">
        <v>284</v>
      </c>
      <c r="J192" s="2" t="s">
        <v>285</v>
      </c>
      <c r="K192" t="s">
        <v>346</v>
      </c>
      <c r="L192" s="3" t="s">
        <v>292</v>
      </c>
      <c r="N192" s="3" t="s">
        <v>54</v>
      </c>
      <c r="O192" s="3" t="str">
        <f>VLOOKUP(N192,Vegetation_DICTIONARY!$A$1:$C$1002,2,FALSE)</f>
        <v>Cactaceae</v>
      </c>
      <c r="P192" s="3" t="str">
        <f>VLOOKUP(N192,Vegetation_DICTIONARY!$A$1:$C$1002,3,FALSE)</f>
        <v>Cylindropuntia californica</v>
      </c>
      <c r="Q192" s="2">
        <v>1</v>
      </c>
      <c r="R192" s="2">
        <v>4</v>
      </c>
      <c r="S192" s="2">
        <v>4</v>
      </c>
      <c r="U192" s="2">
        <v>4</v>
      </c>
    </row>
    <row r="193" spans="2:21" x14ac:dyDescent="0.35">
      <c r="B193" t="s">
        <v>346</v>
      </c>
      <c r="C193" s="2">
        <v>1</v>
      </c>
      <c r="D193" s="2">
        <v>883</v>
      </c>
      <c r="E193" s="22">
        <v>35.237647000000003</v>
      </c>
      <c r="F193" s="22">
        <v>-115.798474</v>
      </c>
      <c r="G193" s="15">
        <v>42813</v>
      </c>
      <c r="H193" s="3" t="s">
        <v>283</v>
      </c>
      <c r="I193" s="3" t="s">
        <v>284</v>
      </c>
      <c r="J193" s="2" t="s">
        <v>285</v>
      </c>
      <c r="K193" t="s">
        <v>346</v>
      </c>
      <c r="L193" s="3" t="s">
        <v>292</v>
      </c>
      <c r="N193" s="3" t="s">
        <v>286</v>
      </c>
      <c r="O193" s="3" t="str">
        <f>VLOOKUP(N193,Vegetation_DICTIONARY!$A$1:$C$1002,2,FALSE)</f>
        <v>Poaceae</v>
      </c>
      <c r="P193" s="3" t="str">
        <f>VLOOKUP(N193,Vegetation_DICTIONARY!$A$1:$C$1002,3,FALSE)</f>
        <v>Bromus madritensis ssp. Rubens</v>
      </c>
      <c r="Q193" s="2" t="s">
        <v>344</v>
      </c>
      <c r="R193" s="2">
        <v>4</v>
      </c>
      <c r="S193" s="2">
        <v>4</v>
      </c>
      <c r="U193" s="2">
        <v>4</v>
      </c>
    </row>
    <row r="194" spans="2:21" x14ac:dyDescent="0.35">
      <c r="B194" t="s">
        <v>346</v>
      </c>
      <c r="C194" s="2">
        <v>1</v>
      </c>
      <c r="D194" s="2">
        <v>883</v>
      </c>
      <c r="E194" s="22">
        <v>35.237647000000003</v>
      </c>
      <c r="F194" s="22">
        <v>-115.798474</v>
      </c>
      <c r="G194" s="15">
        <v>42813</v>
      </c>
      <c r="H194" s="3" t="s">
        <v>283</v>
      </c>
      <c r="I194" s="3" t="s">
        <v>284</v>
      </c>
      <c r="J194" s="2" t="s">
        <v>285</v>
      </c>
      <c r="K194" t="s">
        <v>346</v>
      </c>
      <c r="L194" s="3" t="s">
        <v>292</v>
      </c>
      <c r="N194" s="3" t="s">
        <v>194</v>
      </c>
      <c r="O194" s="3" t="str">
        <f>VLOOKUP(N194,Vegetation_DICTIONARY!$A$1:$C$1002,2,FALSE)</f>
        <v>Polygonaceae</v>
      </c>
      <c r="P194" s="3" t="str">
        <f>VLOOKUP(N194,Vegetation_DICTIONARY!$A$1:$C$1002,3,FALSE)</f>
        <v>Eriogonum deflexum</v>
      </c>
      <c r="Q194" s="2">
        <v>1</v>
      </c>
      <c r="R194" s="2">
        <v>4</v>
      </c>
      <c r="S194" s="2">
        <v>4</v>
      </c>
      <c r="U194" s="2">
        <v>4</v>
      </c>
    </row>
    <row r="195" spans="2:21" x14ac:dyDescent="0.35">
      <c r="B195" t="s">
        <v>347</v>
      </c>
      <c r="C195" s="2">
        <v>1</v>
      </c>
      <c r="D195" s="2">
        <v>884</v>
      </c>
      <c r="E195" s="22">
        <v>35.237596000000003</v>
      </c>
      <c r="F195" s="22">
        <v>-115.79846000000001</v>
      </c>
      <c r="G195" s="15">
        <v>42813</v>
      </c>
      <c r="H195" s="3" t="s">
        <v>283</v>
      </c>
      <c r="I195" s="3" t="s">
        <v>284</v>
      </c>
      <c r="J195" s="2" t="s">
        <v>285</v>
      </c>
      <c r="K195" t="s">
        <v>347</v>
      </c>
      <c r="L195" s="3" t="s">
        <v>292</v>
      </c>
      <c r="N195" s="3" t="s">
        <v>74</v>
      </c>
      <c r="O195" s="3" t="str">
        <f>VLOOKUP(N195,Vegetation_DICTIONARY!$A$1:$C$1002,2,FALSE)</f>
        <v>Zygophyllaceae</v>
      </c>
      <c r="P195" s="3" t="str">
        <f>VLOOKUP(N195,Vegetation_DICTIONARY!$A$1:$C$1002,3,FALSE)</f>
        <v>Larrea tridentata</v>
      </c>
      <c r="Q195" s="2">
        <v>1</v>
      </c>
      <c r="R195" s="2">
        <v>12</v>
      </c>
      <c r="S195" s="2">
        <v>7</v>
      </c>
      <c r="U195" s="2">
        <v>4</v>
      </c>
    </row>
    <row r="196" spans="2:21" x14ac:dyDescent="0.35">
      <c r="B196" t="s">
        <v>347</v>
      </c>
      <c r="C196" s="2">
        <v>1</v>
      </c>
      <c r="D196" s="2">
        <v>884</v>
      </c>
      <c r="E196" s="22">
        <v>35.237596000000003</v>
      </c>
      <c r="F196" s="22">
        <v>-115.79846000000001</v>
      </c>
      <c r="G196" s="15">
        <v>42813</v>
      </c>
      <c r="H196" s="3" t="s">
        <v>283</v>
      </c>
      <c r="I196" s="3" t="s">
        <v>284</v>
      </c>
      <c r="J196" s="2" t="s">
        <v>285</v>
      </c>
      <c r="K196" t="s">
        <v>347</v>
      </c>
      <c r="L196" s="3" t="s">
        <v>292</v>
      </c>
      <c r="N196" s="3" t="s">
        <v>30</v>
      </c>
      <c r="O196" s="3" t="str">
        <f>VLOOKUP(N196,Vegetation_DICTIONARY!$A$1:$C$1002,2,FALSE)</f>
        <v>Cactaceae</v>
      </c>
      <c r="P196" s="3" t="str">
        <f>VLOOKUP(N196,Vegetation_DICTIONARY!$A$1:$C$1002,3,FALSE)</f>
        <v>Ferocactus cylindraceus</v>
      </c>
      <c r="Q196" s="2">
        <v>1</v>
      </c>
      <c r="R196" s="2">
        <v>12</v>
      </c>
      <c r="S196" s="2">
        <v>7</v>
      </c>
      <c r="U196" s="2">
        <v>4</v>
      </c>
    </row>
    <row r="197" spans="2:21" x14ac:dyDescent="0.35">
      <c r="B197" t="s">
        <v>347</v>
      </c>
      <c r="C197" s="2">
        <v>1</v>
      </c>
      <c r="D197" s="2">
        <v>884</v>
      </c>
      <c r="E197" s="22">
        <v>35.237596000000003</v>
      </c>
      <c r="F197" s="22">
        <v>-115.79846000000001</v>
      </c>
      <c r="G197" s="15">
        <v>42813</v>
      </c>
      <c r="H197" s="3" t="s">
        <v>283</v>
      </c>
      <c r="I197" s="3" t="s">
        <v>284</v>
      </c>
      <c r="J197" s="2" t="s">
        <v>285</v>
      </c>
      <c r="K197" t="s">
        <v>347</v>
      </c>
      <c r="L197" s="3" t="s">
        <v>292</v>
      </c>
      <c r="N197" s="3" t="s">
        <v>133</v>
      </c>
      <c r="O197" s="3" t="str">
        <f>VLOOKUP(N197,Vegetation_DICTIONARY!$A$1:$C$1002,2,FALSE)</f>
        <v>Cactaceae</v>
      </c>
      <c r="P197" s="3" t="str">
        <f>VLOOKUP(N197,Vegetation_DICTIONARY!$A$1:$C$1002,3,FALSE)</f>
        <v>Echinocereus engelmannii</v>
      </c>
      <c r="Q197" s="2">
        <v>1</v>
      </c>
      <c r="R197" s="2">
        <v>12</v>
      </c>
      <c r="S197" s="2">
        <v>7</v>
      </c>
      <c r="U197" s="2">
        <v>4</v>
      </c>
    </row>
    <row r="198" spans="2:21" x14ac:dyDescent="0.35">
      <c r="B198" t="s">
        <v>347</v>
      </c>
      <c r="C198" s="2">
        <v>1</v>
      </c>
      <c r="D198" s="2">
        <v>884</v>
      </c>
      <c r="E198" s="22">
        <v>35.237596000000003</v>
      </c>
      <c r="F198" s="22">
        <v>-115.79846000000001</v>
      </c>
      <c r="G198" s="15">
        <v>42813</v>
      </c>
      <c r="H198" s="3" t="s">
        <v>283</v>
      </c>
      <c r="I198" s="3" t="s">
        <v>284</v>
      </c>
      <c r="J198" s="2" t="s">
        <v>285</v>
      </c>
      <c r="K198" t="s">
        <v>347</v>
      </c>
      <c r="L198" s="3" t="s">
        <v>292</v>
      </c>
      <c r="N198" s="3" t="s">
        <v>49</v>
      </c>
      <c r="O198" s="3" t="str">
        <f>VLOOKUP(N198,Vegetation_DICTIONARY!$A$1:$C$1002,2,FALSE)</f>
        <v>Cactaceae</v>
      </c>
      <c r="P198" s="3" t="str">
        <f>VLOOKUP(N198,Vegetation_DICTIONARY!$A$1:$C$1002,3,FALSE)</f>
        <v>Cylindropuntia acanthocarpa</v>
      </c>
      <c r="Q198" s="2">
        <v>1</v>
      </c>
      <c r="R198" s="2">
        <v>12</v>
      </c>
      <c r="S198" s="2">
        <v>7</v>
      </c>
      <c r="U198" s="2">
        <v>4</v>
      </c>
    </row>
    <row r="199" spans="2:21" x14ac:dyDescent="0.35">
      <c r="B199" t="s">
        <v>347</v>
      </c>
      <c r="C199" s="2">
        <v>1</v>
      </c>
      <c r="D199" s="2">
        <v>884</v>
      </c>
      <c r="E199" s="22">
        <v>35.237596000000003</v>
      </c>
      <c r="F199" s="22">
        <v>-115.79846000000001</v>
      </c>
      <c r="G199" s="15">
        <v>42813</v>
      </c>
      <c r="H199" s="3" t="s">
        <v>283</v>
      </c>
      <c r="I199" s="3" t="s">
        <v>284</v>
      </c>
      <c r="J199" s="2" t="s">
        <v>285</v>
      </c>
      <c r="K199" t="s">
        <v>347</v>
      </c>
      <c r="L199" s="3" t="s">
        <v>292</v>
      </c>
      <c r="N199" s="3" t="s">
        <v>131</v>
      </c>
      <c r="O199" s="3" t="str">
        <f>VLOOKUP(N199,Vegetation_DICTIONARY!$A$1:$C$1002,2,FALSE)</f>
        <v>Boraginaceae</v>
      </c>
      <c r="P199" s="3" t="str">
        <f>VLOOKUP(N199,Vegetation_DICTIONARY!$A$1:$C$1002,3,FALSE)</f>
        <v>Pectocarya penicillata</v>
      </c>
      <c r="Q199" s="2">
        <v>5</v>
      </c>
      <c r="R199" s="2">
        <v>12</v>
      </c>
      <c r="S199" s="2">
        <v>7</v>
      </c>
      <c r="U199" s="2">
        <v>4</v>
      </c>
    </row>
    <row r="200" spans="2:21" x14ac:dyDescent="0.35">
      <c r="B200" t="s">
        <v>347</v>
      </c>
      <c r="C200" s="2">
        <v>1</v>
      </c>
      <c r="D200" s="2">
        <v>884</v>
      </c>
      <c r="E200" s="22">
        <v>35.237596000000003</v>
      </c>
      <c r="F200" s="22">
        <v>-115.79846000000001</v>
      </c>
      <c r="G200" s="15">
        <v>42813</v>
      </c>
      <c r="H200" s="3" t="s">
        <v>283</v>
      </c>
      <c r="I200" s="3" t="s">
        <v>284</v>
      </c>
      <c r="J200" s="2" t="s">
        <v>285</v>
      </c>
      <c r="K200" t="s">
        <v>347</v>
      </c>
      <c r="L200" s="3" t="s">
        <v>292</v>
      </c>
      <c r="N200" s="3" t="s">
        <v>99</v>
      </c>
      <c r="O200" s="3" t="str">
        <f>VLOOKUP(N200,Vegetation_DICTIONARY!$A$1:$C$1002,2,FALSE)</f>
        <v>Brassicaceae</v>
      </c>
      <c r="P200" s="3" t="str">
        <f>VLOOKUP(N200,Vegetation_DICTIONARY!$A$1:$C$1002,3,FALSE)</f>
        <v>Lepidium fremontii</v>
      </c>
      <c r="Q200" s="2">
        <v>1</v>
      </c>
      <c r="R200" s="2">
        <v>12</v>
      </c>
      <c r="S200" s="2">
        <v>7</v>
      </c>
      <c r="U200" s="2">
        <v>4</v>
      </c>
    </row>
    <row r="201" spans="2:21" x14ac:dyDescent="0.35">
      <c r="B201" t="s">
        <v>347</v>
      </c>
      <c r="C201" s="2">
        <v>1</v>
      </c>
      <c r="D201" s="2">
        <v>884</v>
      </c>
      <c r="E201" s="22">
        <v>35.237596000000003</v>
      </c>
      <c r="F201" s="22">
        <v>-115.79846000000001</v>
      </c>
      <c r="G201" s="15">
        <v>42813</v>
      </c>
      <c r="H201" s="3" t="s">
        <v>283</v>
      </c>
      <c r="I201" s="3" t="s">
        <v>284</v>
      </c>
      <c r="J201" s="2" t="s">
        <v>285</v>
      </c>
      <c r="K201" t="s">
        <v>347</v>
      </c>
      <c r="L201" s="3" t="s">
        <v>292</v>
      </c>
      <c r="N201" s="3" t="s">
        <v>286</v>
      </c>
      <c r="O201" s="3" t="str">
        <f>VLOOKUP(N201,Vegetation_DICTIONARY!$A$1:$C$1002,2,FALSE)</f>
        <v>Poaceae</v>
      </c>
      <c r="P201" s="3" t="str">
        <f>VLOOKUP(N201,Vegetation_DICTIONARY!$A$1:$C$1002,3,FALSE)</f>
        <v>Bromus madritensis ssp. Rubens</v>
      </c>
      <c r="Q201" s="2" t="s">
        <v>344</v>
      </c>
      <c r="R201" s="2">
        <v>12</v>
      </c>
      <c r="S201" s="2">
        <v>7</v>
      </c>
      <c r="U201" s="2">
        <v>4</v>
      </c>
    </row>
    <row r="202" spans="2:21" x14ac:dyDescent="0.35">
      <c r="B202" t="s">
        <v>347</v>
      </c>
      <c r="C202" s="2">
        <v>1</v>
      </c>
      <c r="D202" s="2">
        <v>884</v>
      </c>
      <c r="E202" s="22">
        <v>35.237596000000003</v>
      </c>
      <c r="F202" s="22">
        <v>-115.79846000000001</v>
      </c>
      <c r="G202" s="15">
        <v>42813</v>
      </c>
      <c r="H202" s="3" t="s">
        <v>283</v>
      </c>
      <c r="I202" s="3" t="s">
        <v>284</v>
      </c>
      <c r="J202" s="2" t="s">
        <v>285</v>
      </c>
      <c r="K202" t="s">
        <v>347</v>
      </c>
      <c r="L202" s="3" t="s">
        <v>292</v>
      </c>
      <c r="N202" s="3" t="s">
        <v>159</v>
      </c>
      <c r="O202" s="3" t="str">
        <f>VLOOKUP(N202,Vegetation_DICTIONARY!$A$1:$C$1002,2,FALSE)</f>
        <v>Boraginaceae</v>
      </c>
      <c r="P202" s="3" t="str">
        <f>VLOOKUP(N202,Vegetation_DICTIONARY!$A$1:$C$1002,3,FALSE)</f>
        <v>Plagiobothrys jonesii</v>
      </c>
      <c r="Q202" s="2">
        <v>2</v>
      </c>
      <c r="R202" s="2">
        <v>12</v>
      </c>
      <c r="S202" s="2">
        <v>7</v>
      </c>
      <c r="U202" s="2">
        <v>4</v>
      </c>
    </row>
    <row r="203" spans="2:21" x14ac:dyDescent="0.35">
      <c r="B203" t="s">
        <v>348</v>
      </c>
      <c r="C203" s="2">
        <v>1</v>
      </c>
      <c r="D203" s="2">
        <v>885</v>
      </c>
      <c r="E203" s="22">
        <v>35.237520000000004</v>
      </c>
      <c r="F203" s="22">
        <v>-115.798464</v>
      </c>
      <c r="G203" s="15">
        <v>42813</v>
      </c>
      <c r="H203" s="3" t="s">
        <v>283</v>
      </c>
      <c r="I203" s="3" t="s">
        <v>284</v>
      </c>
      <c r="J203" s="2" t="s">
        <v>285</v>
      </c>
      <c r="K203" t="s">
        <v>348</v>
      </c>
      <c r="L203" s="3" t="s">
        <v>312</v>
      </c>
      <c r="N203" s="3" t="s">
        <v>35</v>
      </c>
      <c r="O203" s="3" t="str">
        <f>VLOOKUP(N203,Vegetation_DICTIONARY!$A$1:$C$1002,2,FALSE)</f>
        <v>Cleomaceae</v>
      </c>
      <c r="P203" s="3" t="str">
        <f>VLOOKUP(N203,Vegetation_DICTIONARY!$A$1:$C$1002,3,FALSE)</f>
        <v>Peritoma arborea</v>
      </c>
      <c r="Q203" s="2">
        <v>2</v>
      </c>
      <c r="R203" s="2">
        <v>20</v>
      </c>
      <c r="S203" s="2">
        <v>4</v>
      </c>
      <c r="U203" s="2">
        <v>4</v>
      </c>
    </row>
    <row r="204" spans="2:21" x14ac:dyDescent="0.35">
      <c r="B204" t="s">
        <v>348</v>
      </c>
      <c r="C204" s="2">
        <v>1</v>
      </c>
      <c r="D204" s="2">
        <v>885</v>
      </c>
      <c r="E204" s="22">
        <v>35.237520000000004</v>
      </c>
      <c r="F204" s="22">
        <v>-115.798464</v>
      </c>
      <c r="G204" s="15">
        <v>42813</v>
      </c>
      <c r="H204" s="3" t="s">
        <v>283</v>
      </c>
      <c r="I204" s="3" t="s">
        <v>284</v>
      </c>
      <c r="J204" s="2" t="s">
        <v>285</v>
      </c>
      <c r="K204" t="s">
        <v>348</v>
      </c>
      <c r="L204" s="3" t="s">
        <v>312</v>
      </c>
      <c r="N204" s="3" t="s">
        <v>178</v>
      </c>
      <c r="O204" s="3" t="str">
        <f>VLOOKUP(N204,Vegetation_DICTIONARY!$A$1:$C$1002,2,FALSE)</f>
        <v>Brassicaceae</v>
      </c>
      <c r="P204" s="3" t="str">
        <f>VLOOKUP(N204,Vegetation_DICTIONARY!$A$1:$C$1002,3,FALSE)</f>
        <v>Lepidium densiflorum</v>
      </c>
      <c r="Q204" s="2">
        <v>12</v>
      </c>
      <c r="R204" s="2">
        <v>20</v>
      </c>
      <c r="S204" s="2">
        <v>4</v>
      </c>
      <c r="U204" s="2">
        <v>4</v>
      </c>
    </row>
    <row r="205" spans="2:21" x14ac:dyDescent="0.35">
      <c r="B205" t="s">
        <v>348</v>
      </c>
      <c r="C205" s="2">
        <v>1</v>
      </c>
      <c r="D205" s="2">
        <v>885</v>
      </c>
      <c r="E205" s="22">
        <v>35.237520000000004</v>
      </c>
      <c r="F205" s="22">
        <v>-115.798464</v>
      </c>
      <c r="G205" s="15">
        <v>42813</v>
      </c>
      <c r="H205" s="3" t="s">
        <v>283</v>
      </c>
      <c r="I205" s="3" t="s">
        <v>284</v>
      </c>
      <c r="J205" s="2" t="s">
        <v>285</v>
      </c>
      <c r="K205" t="s">
        <v>348</v>
      </c>
      <c r="L205" s="3" t="s">
        <v>312</v>
      </c>
      <c r="N205" s="3" t="s">
        <v>286</v>
      </c>
      <c r="O205" s="3" t="str">
        <f>VLOOKUP(N205,Vegetation_DICTIONARY!$A$1:$C$1002,2,FALSE)</f>
        <v>Poaceae</v>
      </c>
      <c r="P205" s="3" t="str">
        <f>VLOOKUP(N205,Vegetation_DICTIONARY!$A$1:$C$1002,3,FALSE)</f>
        <v>Bromus madritensis ssp. Rubens</v>
      </c>
      <c r="Q205" s="2" t="s">
        <v>344</v>
      </c>
      <c r="R205" s="2">
        <v>20</v>
      </c>
      <c r="S205" s="2">
        <v>4</v>
      </c>
      <c r="U205" s="2">
        <v>4</v>
      </c>
    </row>
    <row r="206" spans="2:21" x14ac:dyDescent="0.35">
      <c r="B206" t="s">
        <v>348</v>
      </c>
      <c r="C206" s="2">
        <v>1</v>
      </c>
      <c r="D206" s="2">
        <v>885</v>
      </c>
      <c r="E206" s="22">
        <v>35.237520000000004</v>
      </c>
      <c r="F206" s="22">
        <v>-115.798464</v>
      </c>
      <c r="G206" s="15">
        <v>42813</v>
      </c>
      <c r="H206" s="3" t="s">
        <v>283</v>
      </c>
      <c r="I206" s="3" t="s">
        <v>284</v>
      </c>
      <c r="J206" s="2" t="s">
        <v>285</v>
      </c>
      <c r="K206" t="s">
        <v>348</v>
      </c>
      <c r="L206" s="3" t="s">
        <v>312</v>
      </c>
      <c r="N206" s="3" t="s">
        <v>131</v>
      </c>
      <c r="O206" s="3" t="str">
        <f>VLOOKUP(N206,Vegetation_DICTIONARY!$A$1:$C$1002,2,FALSE)</f>
        <v>Boraginaceae</v>
      </c>
      <c r="P206" s="3" t="str">
        <f>VLOOKUP(N206,Vegetation_DICTIONARY!$A$1:$C$1002,3,FALSE)</f>
        <v>Pectocarya penicillata</v>
      </c>
      <c r="Q206" s="2">
        <v>5</v>
      </c>
      <c r="R206" s="2">
        <v>20</v>
      </c>
      <c r="S206" s="2">
        <v>4</v>
      </c>
      <c r="U206" s="2">
        <v>4</v>
      </c>
    </row>
    <row r="207" spans="2:21" x14ac:dyDescent="0.35">
      <c r="B207" t="s">
        <v>348</v>
      </c>
      <c r="C207" s="2">
        <v>1</v>
      </c>
      <c r="D207" s="2">
        <v>885</v>
      </c>
      <c r="E207" s="22">
        <v>35.237520000000004</v>
      </c>
      <c r="F207" s="22">
        <v>-115.798464</v>
      </c>
      <c r="G207" s="15">
        <v>42813</v>
      </c>
      <c r="H207" s="3" t="s">
        <v>283</v>
      </c>
      <c r="I207" s="3" t="s">
        <v>284</v>
      </c>
      <c r="J207" s="2" t="s">
        <v>285</v>
      </c>
      <c r="K207" t="s">
        <v>348</v>
      </c>
      <c r="L207" s="3" t="s">
        <v>312</v>
      </c>
      <c r="N207" s="3" t="s">
        <v>159</v>
      </c>
      <c r="O207" s="3" t="str">
        <f>VLOOKUP(N207,Vegetation_DICTIONARY!$A$1:$C$1002,2,FALSE)</f>
        <v>Boraginaceae</v>
      </c>
      <c r="P207" s="3" t="str">
        <f>VLOOKUP(N207,Vegetation_DICTIONARY!$A$1:$C$1002,3,FALSE)</f>
        <v>Plagiobothrys jonesii</v>
      </c>
      <c r="Q207" s="2">
        <v>1</v>
      </c>
      <c r="R207" s="2">
        <v>20</v>
      </c>
      <c r="S207" s="2">
        <v>4</v>
      </c>
      <c r="U207" s="2">
        <v>4</v>
      </c>
    </row>
    <row r="208" spans="2:21" x14ac:dyDescent="0.35">
      <c r="B208" t="s">
        <v>348</v>
      </c>
      <c r="C208" s="2">
        <v>1</v>
      </c>
      <c r="D208" s="2">
        <v>885</v>
      </c>
      <c r="E208" s="22">
        <v>35.237520000000004</v>
      </c>
      <c r="F208" s="22">
        <v>-115.798464</v>
      </c>
      <c r="G208" s="15">
        <v>42813</v>
      </c>
      <c r="H208" s="3" t="s">
        <v>283</v>
      </c>
      <c r="I208" s="3" t="s">
        <v>284</v>
      </c>
      <c r="J208" s="2" t="s">
        <v>285</v>
      </c>
      <c r="K208" t="s">
        <v>348</v>
      </c>
      <c r="L208" s="3" t="s">
        <v>312</v>
      </c>
      <c r="N208" s="3" t="s">
        <v>250</v>
      </c>
      <c r="O208" s="3" t="str">
        <f>VLOOKUP(N208,Vegetation_DICTIONARY!$A$1:$C$1002,2,FALSE)</f>
        <v>Poaceae</v>
      </c>
      <c r="P208" s="3" t="str">
        <f>VLOOKUP(N208,Vegetation_DICTIONARY!$A$1:$C$1002,3,FALSE)</f>
        <v xml:space="preserve">Unk </v>
      </c>
      <c r="Q208" s="2">
        <v>5</v>
      </c>
      <c r="R208" s="2">
        <v>20</v>
      </c>
      <c r="S208" s="2">
        <v>4</v>
      </c>
      <c r="U208" s="2">
        <v>4</v>
      </c>
    </row>
    <row r="209" spans="2:21" x14ac:dyDescent="0.35">
      <c r="B209" t="s">
        <v>349</v>
      </c>
      <c r="C209" s="2">
        <v>1</v>
      </c>
      <c r="D209" s="2">
        <v>886</v>
      </c>
      <c r="E209" s="22">
        <v>35.237527999999998</v>
      </c>
      <c r="F209" s="22">
        <v>-115.79847100000001</v>
      </c>
      <c r="G209" s="15">
        <v>42813</v>
      </c>
      <c r="H209" s="3" t="s">
        <v>283</v>
      </c>
      <c r="I209" s="3" t="s">
        <v>284</v>
      </c>
      <c r="J209" s="2" t="s">
        <v>285</v>
      </c>
      <c r="K209" t="s">
        <v>349</v>
      </c>
      <c r="L209" s="3" t="s">
        <v>312</v>
      </c>
      <c r="N209" s="3" t="s">
        <v>54</v>
      </c>
      <c r="O209" s="3" t="str">
        <f>VLOOKUP(N209,Vegetation_DICTIONARY!$A$1:$C$1002,2,FALSE)</f>
        <v>Cactaceae</v>
      </c>
      <c r="P209" s="3" t="str">
        <f>VLOOKUP(N209,Vegetation_DICTIONARY!$A$1:$C$1002,3,FALSE)</f>
        <v>Cylindropuntia californica</v>
      </c>
      <c r="Q209" s="2">
        <v>1</v>
      </c>
      <c r="R209" s="2" t="s">
        <v>344</v>
      </c>
      <c r="S209" s="2">
        <v>2</v>
      </c>
      <c r="U209" s="2">
        <v>4</v>
      </c>
    </row>
    <row r="210" spans="2:21" x14ac:dyDescent="0.35">
      <c r="B210" t="s">
        <v>349</v>
      </c>
      <c r="C210" s="2">
        <v>1</v>
      </c>
      <c r="D210" s="2">
        <v>886</v>
      </c>
      <c r="E210" s="22">
        <v>35.237527999999998</v>
      </c>
      <c r="F210" s="22">
        <v>-115.79847100000001</v>
      </c>
      <c r="G210" s="15">
        <v>42813</v>
      </c>
      <c r="H210" s="3" t="s">
        <v>283</v>
      </c>
      <c r="I210" s="3" t="s">
        <v>284</v>
      </c>
      <c r="J210" s="2" t="s">
        <v>285</v>
      </c>
      <c r="K210" t="s">
        <v>349</v>
      </c>
      <c r="L210" s="3" t="s">
        <v>312</v>
      </c>
      <c r="N210" s="3" t="s">
        <v>178</v>
      </c>
      <c r="O210" s="3" t="str">
        <f>VLOOKUP(N210,Vegetation_DICTIONARY!$A$1:$C$1002,2,FALSE)</f>
        <v>Brassicaceae</v>
      </c>
      <c r="P210" s="3" t="str">
        <f>VLOOKUP(N210,Vegetation_DICTIONARY!$A$1:$C$1002,3,FALSE)</f>
        <v>Lepidium densiflorum</v>
      </c>
      <c r="Q210" s="2" t="s">
        <v>344</v>
      </c>
      <c r="R210" s="2" t="s">
        <v>344</v>
      </c>
      <c r="S210" s="2">
        <v>3</v>
      </c>
      <c r="U210" s="2">
        <v>4</v>
      </c>
    </row>
    <row r="211" spans="2:21" x14ac:dyDescent="0.35">
      <c r="B211" t="s">
        <v>349</v>
      </c>
      <c r="C211" s="2">
        <v>1</v>
      </c>
      <c r="D211" s="2">
        <v>886</v>
      </c>
      <c r="E211" s="22">
        <v>35.237527999999998</v>
      </c>
      <c r="F211" s="22">
        <v>-115.79847100000001</v>
      </c>
      <c r="G211" s="15">
        <v>42813</v>
      </c>
      <c r="H211" s="3" t="s">
        <v>283</v>
      </c>
      <c r="I211" s="3" t="s">
        <v>284</v>
      </c>
      <c r="J211" s="2" t="s">
        <v>285</v>
      </c>
      <c r="K211" t="s">
        <v>349</v>
      </c>
      <c r="L211" s="3" t="s">
        <v>312</v>
      </c>
      <c r="N211" s="3" t="s">
        <v>286</v>
      </c>
      <c r="O211" s="3" t="str">
        <f>VLOOKUP(N211,Vegetation_DICTIONARY!$A$1:$C$1002,2,FALSE)</f>
        <v>Poaceae</v>
      </c>
      <c r="P211" s="3" t="str">
        <f>VLOOKUP(N211,Vegetation_DICTIONARY!$A$1:$C$1002,3,FALSE)</f>
        <v>Bromus madritensis ssp. Rubens</v>
      </c>
      <c r="Q211" s="2" t="s">
        <v>344</v>
      </c>
      <c r="R211" s="2" t="s">
        <v>344</v>
      </c>
      <c r="S211" s="2">
        <v>4</v>
      </c>
      <c r="U211" s="2">
        <v>4</v>
      </c>
    </row>
    <row r="212" spans="2:21" x14ac:dyDescent="0.35">
      <c r="B212" t="s">
        <v>349</v>
      </c>
      <c r="C212" s="2">
        <v>1</v>
      </c>
      <c r="D212" s="2">
        <v>886</v>
      </c>
      <c r="E212" s="22">
        <v>35.237527999999998</v>
      </c>
      <c r="F212" s="22">
        <v>-115.79847100000001</v>
      </c>
      <c r="G212" s="15">
        <v>42813</v>
      </c>
      <c r="H212" s="3" t="s">
        <v>283</v>
      </c>
      <c r="I212" s="3" t="s">
        <v>284</v>
      </c>
      <c r="J212" s="2" t="s">
        <v>285</v>
      </c>
      <c r="K212" t="s">
        <v>349</v>
      </c>
      <c r="L212" s="3" t="s">
        <v>312</v>
      </c>
      <c r="N212" s="3" t="s">
        <v>250</v>
      </c>
      <c r="O212" s="3" t="str">
        <f>VLOOKUP(N212,Vegetation_DICTIONARY!$A$1:$C$1002,2,FALSE)</f>
        <v>Poaceae</v>
      </c>
      <c r="P212" s="3" t="str">
        <f>VLOOKUP(N212,Vegetation_DICTIONARY!$A$1:$C$1002,3,FALSE)</f>
        <v xml:space="preserve">Unk </v>
      </c>
      <c r="Q212" s="2" t="s">
        <v>344</v>
      </c>
      <c r="R212" s="2" t="s">
        <v>344</v>
      </c>
      <c r="S212" s="2">
        <v>5</v>
      </c>
      <c r="U212" s="2">
        <v>4</v>
      </c>
    </row>
    <row r="213" spans="2:21" x14ac:dyDescent="0.35">
      <c r="B213" t="s">
        <v>350</v>
      </c>
      <c r="C213" s="2">
        <v>1</v>
      </c>
      <c r="D213" s="2">
        <v>887</v>
      </c>
      <c r="E213" s="22">
        <v>35.237428000000001</v>
      </c>
      <c r="F213" s="22">
        <v>-115.798478</v>
      </c>
      <c r="G213" s="15">
        <v>42813</v>
      </c>
      <c r="H213" s="3" t="s">
        <v>283</v>
      </c>
      <c r="I213" s="3" t="s">
        <v>284</v>
      </c>
      <c r="J213" s="2" t="s">
        <v>285</v>
      </c>
      <c r="K213" t="s">
        <v>350</v>
      </c>
      <c r="L213" s="3" t="s">
        <v>309</v>
      </c>
      <c r="N213" s="3" t="s">
        <v>286</v>
      </c>
      <c r="O213" s="3" t="str">
        <f>VLOOKUP(N213,Vegetation_DICTIONARY!$A$1:$C$1002,2,FALSE)</f>
        <v>Poaceae</v>
      </c>
      <c r="P213" s="3" t="str">
        <f>VLOOKUP(N213,Vegetation_DICTIONARY!$A$1:$C$1002,3,FALSE)</f>
        <v>Bromus madritensis ssp. Rubens</v>
      </c>
      <c r="Q213" s="2" t="s">
        <v>344</v>
      </c>
      <c r="R213" s="2">
        <v>14</v>
      </c>
      <c r="S213" s="2">
        <v>2</v>
      </c>
      <c r="U213" s="2">
        <v>4</v>
      </c>
    </row>
    <row r="214" spans="2:21" x14ac:dyDescent="0.35">
      <c r="B214" t="s">
        <v>350</v>
      </c>
      <c r="C214" s="2">
        <v>1</v>
      </c>
      <c r="D214" s="2">
        <v>887</v>
      </c>
      <c r="E214" s="22">
        <v>35.237428000000001</v>
      </c>
      <c r="F214" s="22">
        <v>-115.798478</v>
      </c>
      <c r="G214" s="15">
        <v>42813</v>
      </c>
      <c r="H214" s="3" t="s">
        <v>283</v>
      </c>
      <c r="I214" s="3" t="s">
        <v>284</v>
      </c>
      <c r="J214" s="2" t="s">
        <v>285</v>
      </c>
      <c r="K214" t="s">
        <v>350</v>
      </c>
      <c r="L214" s="3" t="s">
        <v>309</v>
      </c>
      <c r="N214" s="3" t="s">
        <v>178</v>
      </c>
      <c r="O214" s="3" t="str">
        <f>VLOOKUP(N214,Vegetation_DICTIONARY!$A$1:$C$1002,2,FALSE)</f>
        <v>Brassicaceae</v>
      </c>
      <c r="P214" s="3" t="str">
        <f>VLOOKUP(N214,Vegetation_DICTIONARY!$A$1:$C$1002,3,FALSE)</f>
        <v>Lepidium densiflorum</v>
      </c>
      <c r="Q214" s="2">
        <v>12</v>
      </c>
      <c r="R214" s="2">
        <v>14</v>
      </c>
      <c r="S214" s="2">
        <v>2</v>
      </c>
      <c r="U214" s="2">
        <v>4</v>
      </c>
    </row>
    <row r="215" spans="2:21" x14ac:dyDescent="0.35">
      <c r="B215" t="s">
        <v>350</v>
      </c>
      <c r="C215" s="2">
        <v>1</v>
      </c>
      <c r="D215" s="2">
        <v>887</v>
      </c>
      <c r="E215" s="22">
        <v>35.237428000000001</v>
      </c>
      <c r="F215" s="22">
        <v>-115.798478</v>
      </c>
      <c r="G215" s="15">
        <v>42813</v>
      </c>
      <c r="H215" s="3" t="s">
        <v>283</v>
      </c>
      <c r="I215" s="3" t="s">
        <v>284</v>
      </c>
      <c r="J215" s="2" t="s">
        <v>285</v>
      </c>
      <c r="K215" t="s">
        <v>350</v>
      </c>
      <c r="L215" s="3" t="s">
        <v>309</v>
      </c>
      <c r="N215" s="3" t="s">
        <v>74</v>
      </c>
      <c r="O215" s="3" t="str">
        <f>VLOOKUP(N215,Vegetation_DICTIONARY!$A$1:$C$1002,2,FALSE)</f>
        <v>Zygophyllaceae</v>
      </c>
      <c r="P215" s="3" t="str">
        <f>VLOOKUP(N215,Vegetation_DICTIONARY!$A$1:$C$1002,3,FALSE)</f>
        <v>Larrea tridentata</v>
      </c>
      <c r="Q215" s="2">
        <v>2</v>
      </c>
      <c r="R215" s="2">
        <v>14</v>
      </c>
      <c r="S215" s="2">
        <v>2</v>
      </c>
      <c r="U215" s="2">
        <v>4</v>
      </c>
    </row>
    <row r="216" spans="2:21" x14ac:dyDescent="0.35">
      <c r="B216" t="s">
        <v>351</v>
      </c>
      <c r="C216" s="2">
        <v>1</v>
      </c>
      <c r="D216" s="2">
        <v>888</v>
      </c>
      <c r="E216" s="22">
        <v>35.237425000000002</v>
      </c>
      <c r="F216" s="22">
        <v>-115.798479</v>
      </c>
      <c r="G216" s="15">
        <v>42813</v>
      </c>
      <c r="H216" s="3" t="s">
        <v>283</v>
      </c>
      <c r="I216" s="3" t="s">
        <v>284</v>
      </c>
      <c r="J216" s="2" t="s">
        <v>285</v>
      </c>
      <c r="K216" t="s">
        <v>351</v>
      </c>
      <c r="L216" s="3" t="s">
        <v>309</v>
      </c>
      <c r="N216" s="3" t="s">
        <v>74</v>
      </c>
      <c r="O216" s="3" t="str">
        <f>VLOOKUP(N216,Vegetation_DICTIONARY!$A$1:$C$1002,2,FALSE)</f>
        <v>Zygophyllaceae</v>
      </c>
      <c r="P216" s="3" t="str">
        <f>VLOOKUP(N216,Vegetation_DICTIONARY!$A$1:$C$1002,3,FALSE)</f>
        <v>Larrea tridentata</v>
      </c>
      <c r="Q216" s="2">
        <v>1</v>
      </c>
      <c r="R216" s="2">
        <v>6</v>
      </c>
      <c r="S216" s="2">
        <v>3</v>
      </c>
      <c r="U216" s="2">
        <v>4</v>
      </c>
    </row>
    <row r="217" spans="2:21" x14ac:dyDescent="0.35">
      <c r="B217" t="s">
        <v>351</v>
      </c>
      <c r="C217" s="2">
        <v>1</v>
      </c>
      <c r="D217" s="2">
        <v>888</v>
      </c>
      <c r="E217" s="22">
        <v>35.237425000000002</v>
      </c>
      <c r="F217" s="22">
        <v>-115.798479</v>
      </c>
      <c r="G217" s="15">
        <v>42813</v>
      </c>
      <c r="H217" s="3" t="s">
        <v>283</v>
      </c>
      <c r="I217" s="3" t="s">
        <v>284</v>
      </c>
      <c r="J217" s="2" t="s">
        <v>285</v>
      </c>
      <c r="K217" t="s">
        <v>351</v>
      </c>
      <c r="L217" s="3" t="s">
        <v>309</v>
      </c>
      <c r="N217" s="3" t="s">
        <v>30</v>
      </c>
      <c r="O217" s="3" t="str">
        <f>VLOOKUP(N217,Vegetation_DICTIONARY!$A$1:$C$1002,2,FALSE)</f>
        <v>Cactaceae</v>
      </c>
      <c r="P217" s="3" t="str">
        <f>VLOOKUP(N217,Vegetation_DICTIONARY!$A$1:$C$1002,3,FALSE)</f>
        <v>Ferocactus cylindraceus</v>
      </c>
      <c r="Q217" s="2">
        <v>1</v>
      </c>
      <c r="R217" s="2">
        <v>6</v>
      </c>
      <c r="S217" s="2">
        <v>3</v>
      </c>
      <c r="U217" s="2">
        <v>4</v>
      </c>
    </row>
    <row r="218" spans="2:21" x14ac:dyDescent="0.35">
      <c r="B218" t="s">
        <v>351</v>
      </c>
      <c r="C218" s="2">
        <v>1</v>
      </c>
      <c r="D218" s="2">
        <v>888</v>
      </c>
      <c r="E218" s="22">
        <v>35.237425000000002</v>
      </c>
      <c r="F218" s="22">
        <v>-115.798479</v>
      </c>
      <c r="G218" s="15">
        <v>42813</v>
      </c>
      <c r="H218" s="3" t="s">
        <v>283</v>
      </c>
      <c r="I218" s="3" t="s">
        <v>284</v>
      </c>
      <c r="J218" s="2" t="s">
        <v>285</v>
      </c>
      <c r="K218" t="s">
        <v>351</v>
      </c>
      <c r="L218" s="3" t="s">
        <v>309</v>
      </c>
      <c r="N218" s="3" t="s">
        <v>286</v>
      </c>
      <c r="O218" s="3" t="str">
        <f>VLOOKUP(N218,Vegetation_DICTIONARY!$A$1:$C$1002,2,FALSE)</f>
        <v>Poaceae</v>
      </c>
      <c r="P218" s="3" t="str">
        <f>VLOOKUP(N218,Vegetation_DICTIONARY!$A$1:$C$1002,3,FALSE)</f>
        <v>Bromus madritensis ssp. Rubens</v>
      </c>
      <c r="Q218" s="2" t="s">
        <v>344</v>
      </c>
      <c r="R218" s="2">
        <v>6</v>
      </c>
      <c r="S218" s="2">
        <v>3</v>
      </c>
      <c r="U218" s="2">
        <v>4</v>
      </c>
    </row>
    <row r="219" spans="2:21" x14ac:dyDescent="0.35">
      <c r="B219" t="s">
        <v>351</v>
      </c>
      <c r="C219" s="2">
        <v>1</v>
      </c>
      <c r="D219" s="2">
        <v>888</v>
      </c>
      <c r="E219" s="22">
        <v>35.237425000000002</v>
      </c>
      <c r="F219" s="22">
        <v>-115.798479</v>
      </c>
      <c r="G219" s="15">
        <v>42813</v>
      </c>
      <c r="H219" s="3" t="s">
        <v>283</v>
      </c>
      <c r="I219" s="3" t="s">
        <v>284</v>
      </c>
      <c r="J219" s="2" t="s">
        <v>285</v>
      </c>
      <c r="K219" t="s">
        <v>351</v>
      </c>
      <c r="L219" s="3" t="s">
        <v>309</v>
      </c>
      <c r="N219" s="3" t="s">
        <v>99</v>
      </c>
      <c r="O219" s="3" t="str">
        <f>VLOOKUP(N219,Vegetation_DICTIONARY!$A$1:$C$1002,2,FALSE)</f>
        <v>Brassicaceae</v>
      </c>
      <c r="P219" s="3" t="str">
        <f>VLOOKUP(N219,Vegetation_DICTIONARY!$A$1:$C$1002,3,FALSE)</f>
        <v>Lepidium fremontii</v>
      </c>
      <c r="Q219" s="2">
        <v>4</v>
      </c>
      <c r="R219" s="2">
        <v>6</v>
      </c>
      <c r="S219" s="2">
        <v>3</v>
      </c>
      <c r="U219" s="2">
        <v>4</v>
      </c>
    </row>
    <row r="220" spans="2:21" x14ac:dyDescent="0.35">
      <c r="B220" t="s">
        <v>352</v>
      </c>
      <c r="C220" s="2">
        <v>1</v>
      </c>
      <c r="D220" s="2">
        <v>889</v>
      </c>
      <c r="E220" s="22">
        <v>35.237403999999998</v>
      </c>
      <c r="F220" s="22">
        <v>-115.798463</v>
      </c>
      <c r="G220" s="15">
        <v>42813</v>
      </c>
      <c r="H220" s="3" t="s">
        <v>283</v>
      </c>
      <c r="I220" s="3" t="s">
        <v>284</v>
      </c>
      <c r="J220" s="2" t="s">
        <v>285</v>
      </c>
      <c r="K220" t="s">
        <v>352</v>
      </c>
      <c r="L220" s="3" t="s">
        <v>309</v>
      </c>
      <c r="N220" s="3" t="s">
        <v>125</v>
      </c>
      <c r="O220" s="3" t="str">
        <f>VLOOKUP(N220,Vegetation_DICTIONARY!$A$1:$C$1002,2,FALSE)</f>
        <v>Malvaceae</v>
      </c>
      <c r="P220" s="3" t="str">
        <f>VLOOKUP(N220,Vegetation_DICTIONARY!$A$1:$C$1002,3,FALSE)</f>
        <v>Sphaeralcea ambigua</v>
      </c>
      <c r="Q220" s="2">
        <v>1</v>
      </c>
      <c r="R220" s="2">
        <v>10</v>
      </c>
      <c r="S220" s="2">
        <v>3</v>
      </c>
      <c r="U220" s="2">
        <v>4</v>
      </c>
    </row>
    <row r="221" spans="2:21" x14ac:dyDescent="0.35">
      <c r="B221" t="s">
        <v>352</v>
      </c>
      <c r="C221" s="2">
        <v>1</v>
      </c>
      <c r="D221" s="2">
        <v>889</v>
      </c>
      <c r="E221" s="22">
        <v>35.237403999999998</v>
      </c>
      <c r="F221" s="22">
        <v>-115.798463</v>
      </c>
      <c r="G221" s="15">
        <v>42813</v>
      </c>
      <c r="H221" s="3" t="s">
        <v>283</v>
      </c>
      <c r="I221" s="3" t="s">
        <v>284</v>
      </c>
      <c r="J221" s="2" t="s">
        <v>285</v>
      </c>
      <c r="K221" t="s">
        <v>352</v>
      </c>
      <c r="L221" s="3" t="s">
        <v>309</v>
      </c>
      <c r="N221" s="3" t="s">
        <v>118</v>
      </c>
      <c r="O221" s="3" t="str">
        <f>VLOOKUP(N221,Vegetation_DICTIONARY!$A$1:$C$1002,2,FALSE)</f>
        <v>Boraginaceae</v>
      </c>
      <c r="P221" s="3" t="str">
        <f>VLOOKUP(N221,Vegetation_DICTIONARY!$A$1:$C$1002,3,FALSE)</f>
        <v>Amsinckia tessellata</v>
      </c>
      <c r="Q221" s="2">
        <v>7</v>
      </c>
      <c r="R221" s="2">
        <v>10</v>
      </c>
      <c r="S221" s="2">
        <v>3</v>
      </c>
      <c r="U221" s="2">
        <v>4</v>
      </c>
    </row>
    <row r="222" spans="2:21" x14ac:dyDescent="0.35">
      <c r="B222" t="s">
        <v>352</v>
      </c>
      <c r="C222" s="2">
        <v>1</v>
      </c>
      <c r="D222" s="2">
        <v>889</v>
      </c>
      <c r="E222" s="22">
        <v>35.237403999999998</v>
      </c>
      <c r="F222" s="22">
        <v>-115.798463</v>
      </c>
      <c r="G222" s="15">
        <v>42813</v>
      </c>
      <c r="H222" s="3" t="s">
        <v>283</v>
      </c>
      <c r="I222" s="3" t="s">
        <v>284</v>
      </c>
      <c r="J222" s="2" t="s">
        <v>285</v>
      </c>
      <c r="K222" t="s">
        <v>352</v>
      </c>
      <c r="L222" s="3" t="s">
        <v>309</v>
      </c>
      <c r="N222" s="3" t="s">
        <v>69</v>
      </c>
      <c r="O222" s="3" t="str">
        <f>VLOOKUP(N222,Vegetation_DICTIONARY!$A$1:$C$1002,2,FALSE)</f>
        <v>Solanaceae</v>
      </c>
      <c r="P222" s="3" t="str">
        <f>VLOOKUP(N222,Vegetation_DICTIONARY!$A$1:$C$1002,3,FALSE)</f>
        <v>Nicotiana attenuata</v>
      </c>
      <c r="Q222" s="2">
        <v>2</v>
      </c>
      <c r="R222" s="2">
        <v>10</v>
      </c>
      <c r="S222" s="2">
        <v>3</v>
      </c>
      <c r="U222" s="2">
        <v>4</v>
      </c>
    </row>
    <row r="223" spans="2:21" x14ac:dyDescent="0.35">
      <c r="B223" t="s">
        <v>352</v>
      </c>
      <c r="C223" s="2">
        <v>1</v>
      </c>
      <c r="D223" s="2">
        <v>889</v>
      </c>
      <c r="E223" s="22">
        <v>35.237403999999998</v>
      </c>
      <c r="F223" s="22">
        <v>-115.798463</v>
      </c>
      <c r="G223" s="15">
        <v>42813</v>
      </c>
      <c r="H223" s="3" t="s">
        <v>283</v>
      </c>
      <c r="I223" s="3" t="s">
        <v>284</v>
      </c>
      <c r="J223" s="2" t="s">
        <v>285</v>
      </c>
      <c r="K223" t="s">
        <v>352</v>
      </c>
      <c r="L223" s="3" t="s">
        <v>309</v>
      </c>
      <c r="N223" s="3" t="s">
        <v>286</v>
      </c>
      <c r="O223" s="3" t="str">
        <f>VLOOKUP(N223,Vegetation_DICTIONARY!$A$1:$C$1002,2,FALSE)</f>
        <v>Poaceae</v>
      </c>
      <c r="P223" s="3" t="str">
        <f>VLOOKUP(N223,Vegetation_DICTIONARY!$A$1:$C$1002,3,FALSE)</f>
        <v>Bromus madritensis ssp. Rubens</v>
      </c>
      <c r="Q223" s="2" t="s">
        <v>344</v>
      </c>
      <c r="R223" s="2">
        <v>10</v>
      </c>
      <c r="S223" s="2">
        <v>3</v>
      </c>
      <c r="U223" s="2">
        <v>4</v>
      </c>
    </row>
    <row r="224" spans="2:21" x14ac:dyDescent="0.35">
      <c r="B224" t="s">
        <v>353</v>
      </c>
      <c r="C224" s="2">
        <v>1</v>
      </c>
      <c r="D224" s="2">
        <v>890</v>
      </c>
      <c r="E224" s="22">
        <v>35.237307000000001</v>
      </c>
      <c r="F224" s="22">
        <v>-115.798467</v>
      </c>
      <c r="G224" s="15">
        <v>42813</v>
      </c>
      <c r="H224" s="3" t="s">
        <v>283</v>
      </c>
      <c r="I224" s="3" t="s">
        <v>284</v>
      </c>
      <c r="J224" s="2" t="s">
        <v>285</v>
      </c>
      <c r="K224" t="s">
        <v>353</v>
      </c>
      <c r="L224" s="3" t="s">
        <v>309</v>
      </c>
      <c r="N224" s="3" t="s">
        <v>30</v>
      </c>
      <c r="O224" s="3" t="str">
        <f>VLOOKUP(N224,Vegetation_DICTIONARY!$A$1:$C$1002,2,FALSE)</f>
        <v>Cactaceae</v>
      </c>
      <c r="P224" s="3" t="str">
        <f>VLOOKUP(N224,Vegetation_DICTIONARY!$A$1:$C$1002,3,FALSE)</f>
        <v>Ferocactus cylindraceus</v>
      </c>
      <c r="Q224" s="2">
        <v>4</v>
      </c>
      <c r="R224" s="2">
        <v>12</v>
      </c>
      <c r="S224" s="2">
        <v>5</v>
      </c>
      <c r="U224" s="2">
        <v>4</v>
      </c>
    </row>
    <row r="225" spans="2:21" x14ac:dyDescent="0.35">
      <c r="B225" t="s">
        <v>353</v>
      </c>
      <c r="C225" s="2">
        <v>1</v>
      </c>
      <c r="D225" s="2">
        <v>890</v>
      </c>
      <c r="E225" s="22">
        <v>35.237307000000001</v>
      </c>
      <c r="F225" s="22">
        <v>-115.798467</v>
      </c>
      <c r="G225" s="15">
        <v>42813</v>
      </c>
      <c r="H225" s="3" t="s">
        <v>283</v>
      </c>
      <c r="I225" s="3" t="s">
        <v>284</v>
      </c>
      <c r="J225" s="2" t="s">
        <v>285</v>
      </c>
      <c r="K225" t="s">
        <v>353</v>
      </c>
      <c r="L225" s="3" t="s">
        <v>309</v>
      </c>
      <c r="N225" s="3" t="s">
        <v>125</v>
      </c>
      <c r="O225" s="3" t="str">
        <f>VLOOKUP(N225,Vegetation_DICTIONARY!$A$1:$C$1002,2,FALSE)</f>
        <v>Malvaceae</v>
      </c>
      <c r="P225" s="3" t="str">
        <f>VLOOKUP(N225,Vegetation_DICTIONARY!$A$1:$C$1002,3,FALSE)</f>
        <v>Sphaeralcea ambigua</v>
      </c>
      <c r="Q225" s="2">
        <v>3</v>
      </c>
      <c r="R225" s="2">
        <v>12</v>
      </c>
      <c r="S225" s="2">
        <v>5</v>
      </c>
      <c r="U225" s="2">
        <v>4</v>
      </c>
    </row>
    <row r="226" spans="2:21" x14ac:dyDescent="0.35">
      <c r="B226" t="s">
        <v>353</v>
      </c>
      <c r="C226" s="2">
        <v>1</v>
      </c>
      <c r="D226" s="2">
        <v>890</v>
      </c>
      <c r="E226" s="22">
        <v>35.237307000000001</v>
      </c>
      <c r="F226" s="22">
        <v>-115.798467</v>
      </c>
      <c r="G226" s="15">
        <v>42813</v>
      </c>
      <c r="H226" s="3" t="s">
        <v>283</v>
      </c>
      <c r="I226" s="3" t="s">
        <v>284</v>
      </c>
      <c r="J226" s="2" t="s">
        <v>285</v>
      </c>
      <c r="K226" t="s">
        <v>353</v>
      </c>
      <c r="L226" s="3" t="s">
        <v>309</v>
      </c>
      <c r="N226" s="3" t="s">
        <v>286</v>
      </c>
      <c r="O226" s="3" t="str">
        <f>VLOOKUP(N226,Vegetation_DICTIONARY!$A$1:$C$1002,2,FALSE)</f>
        <v>Poaceae</v>
      </c>
      <c r="P226" s="3" t="str">
        <f>VLOOKUP(N226,Vegetation_DICTIONARY!$A$1:$C$1002,3,FALSE)</f>
        <v>Bromus madritensis ssp. Rubens</v>
      </c>
      <c r="Q226" s="2" t="s">
        <v>344</v>
      </c>
      <c r="R226" s="2">
        <v>12</v>
      </c>
      <c r="S226" s="2">
        <v>5</v>
      </c>
      <c r="U226" s="2">
        <v>4</v>
      </c>
    </row>
    <row r="227" spans="2:21" x14ac:dyDescent="0.35">
      <c r="B227" t="s">
        <v>353</v>
      </c>
      <c r="C227" s="2">
        <v>1</v>
      </c>
      <c r="D227" s="2">
        <v>890</v>
      </c>
      <c r="E227" s="22">
        <v>35.237307000000001</v>
      </c>
      <c r="F227" s="22">
        <v>-115.798467</v>
      </c>
      <c r="G227" s="15">
        <v>42813</v>
      </c>
      <c r="H227" s="3" t="s">
        <v>283</v>
      </c>
      <c r="I227" s="3" t="s">
        <v>284</v>
      </c>
      <c r="J227" s="2" t="s">
        <v>285</v>
      </c>
      <c r="K227" t="s">
        <v>353</v>
      </c>
      <c r="L227" s="3" t="s">
        <v>309</v>
      </c>
      <c r="N227" s="3" t="s">
        <v>159</v>
      </c>
      <c r="O227" s="3" t="str">
        <f>VLOOKUP(N227,Vegetation_DICTIONARY!$A$1:$C$1002,2,FALSE)</f>
        <v>Boraginaceae</v>
      </c>
      <c r="P227" s="3" t="str">
        <f>VLOOKUP(N227,Vegetation_DICTIONARY!$A$1:$C$1002,3,FALSE)</f>
        <v>Plagiobothrys jonesii</v>
      </c>
      <c r="Q227" s="2">
        <v>3</v>
      </c>
      <c r="R227" s="2">
        <v>12</v>
      </c>
      <c r="S227" s="2">
        <v>5</v>
      </c>
      <c r="U227" s="2">
        <v>4</v>
      </c>
    </row>
    <row r="228" spans="2:21" x14ac:dyDescent="0.35">
      <c r="B228" t="s">
        <v>353</v>
      </c>
      <c r="C228" s="2">
        <v>1</v>
      </c>
      <c r="D228" s="2">
        <v>890</v>
      </c>
      <c r="E228" s="22">
        <v>35.237307000000001</v>
      </c>
      <c r="F228" s="22">
        <v>-115.798467</v>
      </c>
      <c r="G228" s="15">
        <v>42813</v>
      </c>
      <c r="H228" s="3" t="s">
        <v>283</v>
      </c>
      <c r="I228" s="3" t="s">
        <v>284</v>
      </c>
      <c r="J228" s="2" t="s">
        <v>285</v>
      </c>
      <c r="K228" t="s">
        <v>353</v>
      </c>
      <c r="L228" s="3" t="s">
        <v>309</v>
      </c>
      <c r="N228" s="3" t="s">
        <v>178</v>
      </c>
      <c r="O228" s="3" t="str">
        <f>VLOOKUP(N228,Vegetation_DICTIONARY!$A$1:$C$1002,2,FALSE)</f>
        <v>Brassicaceae</v>
      </c>
      <c r="P228" s="3" t="str">
        <f>VLOOKUP(N228,Vegetation_DICTIONARY!$A$1:$C$1002,3,FALSE)</f>
        <v>Lepidium densiflorum</v>
      </c>
      <c r="Q228" s="2">
        <v>1</v>
      </c>
      <c r="R228" s="2">
        <v>12</v>
      </c>
      <c r="S228" s="2">
        <v>5</v>
      </c>
      <c r="U228" s="2">
        <v>4</v>
      </c>
    </row>
    <row r="229" spans="2:21" x14ac:dyDescent="0.35">
      <c r="B229" t="s">
        <v>353</v>
      </c>
      <c r="C229" s="2">
        <v>1</v>
      </c>
      <c r="D229" s="2">
        <v>890</v>
      </c>
      <c r="E229" s="22">
        <v>35.237307000000001</v>
      </c>
      <c r="F229" s="22">
        <v>-115.798467</v>
      </c>
      <c r="G229" s="15">
        <v>42813</v>
      </c>
      <c r="H229" s="3" t="s">
        <v>283</v>
      </c>
      <c r="I229" s="3" t="s">
        <v>284</v>
      </c>
      <c r="J229" s="2" t="s">
        <v>285</v>
      </c>
      <c r="K229" t="s">
        <v>353</v>
      </c>
      <c r="L229" s="3" t="s">
        <v>309</v>
      </c>
      <c r="N229" s="3" t="s">
        <v>252</v>
      </c>
      <c r="O229" s="3" t="str">
        <f>VLOOKUP(N229,Vegetation_DICTIONARY!$A$1:$C$1002,2,FALSE)</f>
        <v>null</v>
      </c>
      <c r="P229" s="3" t="str">
        <f>VLOOKUP(N229,Vegetation_DICTIONARY!$A$1:$C$1002,3,FALSE)</f>
        <v>Too young to ID</v>
      </c>
      <c r="Q229" s="2">
        <v>3</v>
      </c>
      <c r="R229" s="2">
        <v>12</v>
      </c>
      <c r="S229" s="2">
        <v>5</v>
      </c>
      <c r="U229" s="2">
        <v>4</v>
      </c>
    </row>
    <row r="230" spans="2:21" x14ac:dyDescent="0.35">
      <c r="B230" t="s">
        <v>354</v>
      </c>
      <c r="C230" s="2">
        <v>1</v>
      </c>
      <c r="D230" s="2">
        <v>891</v>
      </c>
      <c r="E230" s="22">
        <v>35.237265000000001</v>
      </c>
      <c r="F230" s="22">
        <v>-115.798456</v>
      </c>
      <c r="G230" s="15">
        <v>42813</v>
      </c>
      <c r="H230" s="3" t="s">
        <v>283</v>
      </c>
      <c r="I230" s="3" t="s">
        <v>284</v>
      </c>
      <c r="J230" s="2" t="s">
        <v>285</v>
      </c>
      <c r="K230" t="s">
        <v>354</v>
      </c>
      <c r="L230" s="3" t="s">
        <v>309</v>
      </c>
      <c r="N230" s="3" t="s">
        <v>74</v>
      </c>
      <c r="O230" s="3" t="str">
        <f>VLOOKUP(N230,Vegetation_DICTIONARY!$A$1:$C$1002,2,FALSE)</f>
        <v>Zygophyllaceae</v>
      </c>
      <c r="P230" s="3" t="str">
        <f>VLOOKUP(N230,Vegetation_DICTIONARY!$A$1:$C$1002,3,FALSE)</f>
        <v>Larrea tridentata</v>
      </c>
      <c r="Q230" s="2">
        <v>2</v>
      </c>
      <c r="R230" s="2">
        <v>9</v>
      </c>
      <c r="S230" s="2">
        <v>4</v>
      </c>
      <c r="U230" s="2">
        <v>4</v>
      </c>
    </row>
    <row r="231" spans="2:21" x14ac:dyDescent="0.35">
      <c r="B231" t="s">
        <v>354</v>
      </c>
      <c r="C231" s="2">
        <v>1</v>
      </c>
      <c r="D231" s="2">
        <v>891</v>
      </c>
      <c r="E231" s="22">
        <v>35.237265000000001</v>
      </c>
      <c r="F231" s="22">
        <v>-115.798456</v>
      </c>
      <c r="G231" s="15">
        <v>42813</v>
      </c>
      <c r="H231" s="3" t="s">
        <v>283</v>
      </c>
      <c r="I231" s="3" t="s">
        <v>284</v>
      </c>
      <c r="J231" s="2" t="s">
        <v>285</v>
      </c>
      <c r="K231" t="s">
        <v>354</v>
      </c>
      <c r="L231" s="3" t="s">
        <v>309</v>
      </c>
      <c r="N231" s="3" t="s">
        <v>178</v>
      </c>
      <c r="O231" s="3" t="str">
        <f>VLOOKUP(N231,Vegetation_DICTIONARY!$A$1:$C$1002,2,FALSE)</f>
        <v>Brassicaceae</v>
      </c>
      <c r="P231" s="3" t="str">
        <f>VLOOKUP(N231,Vegetation_DICTIONARY!$A$1:$C$1002,3,FALSE)</f>
        <v>Lepidium densiflorum</v>
      </c>
      <c r="Q231" s="2">
        <v>4</v>
      </c>
      <c r="R231" s="2">
        <v>9</v>
      </c>
      <c r="S231" s="2">
        <v>4</v>
      </c>
      <c r="U231" s="2">
        <v>4</v>
      </c>
    </row>
    <row r="232" spans="2:21" x14ac:dyDescent="0.35">
      <c r="B232" t="s">
        <v>354</v>
      </c>
      <c r="C232" s="2">
        <v>1</v>
      </c>
      <c r="D232" s="2">
        <v>891</v>
      </c>
      <c r="E232" s="22">
        <v>35.237265000000001</v>
      </c>
      <c r="F232" s="22">
        <v>-115.798456</v>
      </c>
      <c r="G232" s="15">
        <v>42813</v>
      </c>
      <c r="H232" s="3" t="s">
        <v>283</v>
      </c>
      <c r="I232" s="3" t="s">
        <v>284</v>
      </c>
      <c r="J232" s="2" t="s">
        <v>285</v>
      </c>
      <c r="K232" t="s">
        <v>354</v>
      </c>
      <c r="L232" s="3" t="s">
        <v>309</v>
      </c>
      <c r="N232" s="3" t="s">
        <v>159</v>
      </c>
      <c r="O232" s="3" t="str">
        <f>VLOOKUP(N232,Vegetation_DICTIONARY!$A$1:$C$1002,2,FALSE)</f>
        <v>Boraginaceae</v>
      </c>
      <c r="P232" s="3" t="str">
        <f>VLOOKUP(N232,Vegetation_DICTIONARY!$A$1:$C$1002,3,FALSE)</f>
        <v>Plagiobothrys jonesii</v>
      </c>
      <c r="Q232" s="2">
        <v>2</v>
      </c>
      <c r="R232" s="2">
        <v>9</v>
      </c>
      <c r="S232" s="2">
        <v>4</v>
      </c>
      <c r="U232" s="2">
        <v>4</v>
      </c>
    </row>
    <row r="233" spans="2:21" x14ac:dyDescent="0.35">
      <c r="B233" t="s">
        <v>354</v>
      </c>
      <c r="C233" s="2">
        <v>1</v>
      </c>
      <c r="D233" s="2">
        <v>891</v>
      </c>
      <c r="E233" s="22">
        <v>35.237265000000001</v>
      </c>
      <c r="F233" s="22">
        <v>-115.798456</v>
      </c>
      <c r="G233" s="15">
        <v>42813</v>
      </c>
      <c r="H233" s="3" t="s">
        <v>283</v>
      </c>
      <c r="I233" s="3" t="s">
        <v>284</v>
      </c>
      <c r="J233" s="2" t="s">
        <v>285</v>
      </c>
      <c r="K233" t="s">
        <v>354</v>
      </c>
      <c r="L233" s="3" t="s">
        <v>309</v>
      </c>
      <c r="N233" s="3" t="s">
        <v>252</v>
      </c>
      <c r="O233" s="3" t="str">
        <f>VLOOKUP(N233,Vegetation_DICTIONARY!$A$1:$C$1002,2,FALSE)</f>
        <v>null</v>
      </c>
      <c r="P233" s="3" t="str">
        <f>VLOOKUP(N233,Vegetation_DICTIONARY!$A$1:$C$1002,3,FALSE)</f>
        <v>Too young to ID</v>
      </c>
      <c r="Q233" s="2">
        <v>1</v>
      </c>
      <c r="R233" s="2">
        <v>9</v>
      </c>
      <c r="S233" s="2">
        <v>4</v>
      </c>
      <c r="U233" s="2">
        <v>4</v>
      </c>
    </row>
    <row r="234" spans="2:21" x14ac:dyDescent="0.35">
      <c r="B234" t="s">
        <v>355</v>
      </c>
      <c r="C234" s="2">
        <v>1</v>
      </c>
      <c r="D234" s="2">
        <v>892</v>
      </c>
      <c r="E234" s="22">
        <v>35.237175000000001</v>
      </c>
      <c r="F234" s="22">
        <v>-115.798433</v>
      </c>
      <c r="G234" s="15">
        <v>42813</v>
      </c>
      <c r="H234" s="3" t="s">
        <v>283</v>
      </c>
      <c r="I234" s="3" t="s">
        <v>284</v>
      </c>
      <c r="J234" s="2" t="s">
        <v>285</v>
      </c>
      <c r="K234" t="s">
        <v>355</v>
      </c>
      <c r="L234" s="3" t="s">
        <v>309</v>
      </c>
      <c r="N234" s="3" t="s">
        <v>49</v>
      </c>
      <c r="O234" s="3" t="str">
        <f>VLOOKUP(N234,Vegetation_DICTIONARY!$A$1:$C$1002,2,FALSE)</f>
        <v>Cactaceae</v>
      </c>
      <c r="P234" s="3" t="str">
        <f>VLOOKUP(N234,Vegetation_DICTIONARY!$A$1:$C$1002,3,FALSE)</f>
        <v>Cylindropuntia acanthocarpa</v>
      </c>
      <c r="Q234" s="2">
        <v>1</v>
      </c>
      <c r="R234" s="2">
        <v>5</v>
      </c>
      <c r="S234" s="2">
        <v>4</v>
      </c>
      <c r="U234" s="2">
        <v>4</v>
      </c>
    </row>
    <row r="235" spans="2:21" x14ac:dyDescent="0.35">
      <c r="B235" t="s">
        <v>355</v>
      </c>
      <c r="C235" s="2">
        <v>1</v>
      </c>
      <c r="D235" s="2">
        <v>892</v>
      </c>
      <c r="E235" s="22">
        <v>35.237175000000001</v>
      </c>
      <c r="F235" s="22">
        <v>-115.798433</v>
      </c>
      <c r="G235" s="15">
        <v>42813</v>
      </c>
      <c r="H235" s="3" t="s">
        <v>283</v>
      </c>
      <c r="I235" s="3" t="s">
        <v>284</v>
      </c>
      <c r="J235" s="2" t="s">
        <v>285</v>
      </c>
      <c r="K235" t="s">
        <v>355</v>
      </c>
      <c r="L235" s="3" t="s">
        <v>309</v>
      </c>
      <c r="N235" s="3" t="s">
        <v>74</v>
      </c>
      <c r="O235" s="3" t="str">
        <f>VLOOKUP(N235,Vegetation_DICTIONARY!$A$1:$C$1002,2,FALSE)</f>
        <v>Zygophyllaceae</v>
      </c>
      <c r="P235" s="3" t="str">
        <f>VLOOKUP(N235,Vegetation_DICTIONARY!$A$1:$C$1002,3,FALSE)</f>
        <v>Larrea tridentata</v>
      </c>
      <c r="Q235" s="2">
        <v>1</v>
      </c>
      <c r="R235" s="2">
        <v>5</v>
      </c>
      <c r="S235" s="2">
        <v>4</v>
      </c>
      <c r="U235" s="2">
        <v>4</v>
      </c>
    </row>
    <row r="236" spans="2:21" x14ac:dyDescent="0.35">
      <c r="B236" t="s">
        <v>355</v>
      </c>
      <c r="C236" s="2">
        <v>1</v>
      </c>
      <c r="D236" s="2">
        <v>892</v>
      </c>
      <c r="E236" s="22">
        <v>35.237175000000001</v>
      </c>
      <c r="F236" s="22">
        <v>-115.798433</v>
      </c>
      <c r="G236" s="15">
        <v>42813</v>
      </c>
      <c r="H236" s="3" t="s">
        <v>283</v>
      </c>
      <c r="I236" s="3" t="s">
        <v>284</v>
      </c>
      <c r="J236" s="2" t="s">
        <v>285</v>
      </c>
      <c r="K236" t="s">
        <v>355</v>
      </c>
      <c r="L236" s="3" t="s">
        <v>309</v>
      </c>
      <c r="N236" s="3" t="s">
        <v>118</v>
      </c>
      <c r="O236" s="3" t="str">
        <f>VLOOKUP(N236,Vegetation_DICTIONARY!$A$1:$C$1002,2,FALSE)</f>
        <v>Boraginaceae</v>
      </c>
      <c r="P236" s="3" t="str">
        <f>VLOOKUP(N236,Vegetation_DICTIONARY!$A$1:$C$1002,3,FALSE)</f>
        <v>Amsinckia tessellata</v>
      </c>
      <c r="Q236" s="2">
        <v>1</v>
      </c>
      <c r="R236" s="2">
        <v>5</v>
      </c>
      <c r="S236" s="2">
        <v>4</v>
      </c>
      <c r="U236" s="2">
        <v>4</v>
      </c>
    </row>
    <row r="237" spans="2:21" x14ac:dyDescent="0.35">
      <c r="B237" t="s">
        <v>355</v>
      </c>
      <c r="C237" s="2">
        <v>1</v>
      </c>
      <c r="D237" s="2">
        <v>892</v>
      </c>
      <c r="E237" s="22">
        <v>35.237175000000001</v>
      </c>
      <c r="F237" s="22">
        <v>-115.798433</v>
      </c>
      <c r="G237" s="15">
        <v>42813</v>
      </c>
      <c r="H237" s="3" t="s">
        <v>283</v>
      </c>
      <c r="I237" s="3" t="s">
        <v>284</v>
      </c>
      <c r="J237" s="2" t="s">
        <v>285</v>
      </c>
      <c r="K237" t="s">
        <v>355</v>
      </c>
      <c r="L237" s="3" t="s">
        <v>309</v>
      </c>
      <c r="N237" s="3" t="s">
        <v>252</v>
      </c>
      <c r="O237" s="3" t="str">
        <f>VLOOKUP(N237,Vegetation_DICTIONARY!$A$1:$C$1002,2,FALSE)</f>
        <v>null</v>
      </c>
      <c r="P237" s="3" t="str">
        <f>VLOOKUP(N237,Vegetation_DICTIONARY!$A$1:$C$1002,3,FALSE)</f>
        <v>Too young to ID</v>
      </c>
      <c r="Q237" s="2">
        <v>2</v>
      </c>
      <c r="R237" s="2">
        <v>5</v>
      </c>
      <c r="S237" s="2">
        <v>4</v>
      </c>
      <c r="U237" s="2">
        <v>4</v>
      </c>
    </row>
    <row r="238" spans="2:21" x14ac:dyDescent="0.35">
      <c r="B238" t="s">
        <v>356</v>
      </c>
      <c r="C238" s="2">
        <v>1</v>
      </c>
      <c r="D238" s="2">
        <v>912</v>
      </c>
      <c r="E238" s="22">
        <v>35.237661000000003</v>
      </c>
      <c r="F238" s="22">
        <v>-115.798332</v>
      </c>
      <c r="G238" s="15">
        <v>42814</v>
      </c>
      <c r="H238" s="3" t="s">
        <v>283</v>
      </c>
      <c r="I238" s="3" t="s">
        <v>284</v>
      </c>
      <c r="J238" s="2" t="s">
        <v>285</v>
      </c>
      <c r="K238" t="s">
        <v>356</v>
      </c>
      <c r="L238" s="3" t="s">
        <v>309</v>
      </c>
      <c r="N238" s="3" t="s">
        <v>165</v>
      </c>
      <c r="O238" s="3" t="str">
        <f>VLOOKUP(N238,Vegetation_DICTIONARY!$A$1:$C$1002,2,FALSE)</f>
        <v>Ephedraceae</v>
      </c>
      <c r="P238" s="3" t="str">
        <f>VLOOKUP(N238,Vegetation_DICTIONARY!$A$1:$C$1002,3,FALSE)</f>
        <v>Ephedra viridis</v>
      </c>
      <c r="Q238" s="2">
        <v>1</v>
      </c>
      <c r="R238" s="2" t="s">
        <v>344</v>
      </c>
      <c r="S238" s="2">
        <v>3</v>
      </c>
      <c r="U238" s="2">
        <v>4</v>
      </c>
    </row>
    <row r="239" spans="2:21" x14ac:dyDescent="0.35">
      <c r="B239" t="s">
        <v>356</v>
      </c>
      <c r="C239" s="2">
        <v>1</v>
      </c>
      <c r="D239" s="2">
        <v>912</v>
      </c>
      <c r="E239" s="22">
        <v>35.237661000000003</v>
      </c>
      <c r="F239" s="22">
        <v>-115.798332</v>
      </c>
      <c r="G239" s="15">
        <v>42814</v>
      </c>
      <c r="H239" s="3" t="s">
        <v>283</v>
      </c>
      <c r="I239" s="3" t="s">
        <v>284</v>
      </c>
      <c r="J239" s="2" t="s">
        <v>285</v>
      </c>
      <c r="K239" t="s">
        <v>356</v>
      </c>
      <c r="L239" s="3" t="s">
        <v>309</v>
      </c>
      <c r="N239" s="3" t="s">
        <v>49</v>
      </c>
      <c r="O239" s="3" t="str">
        <f>VLOOKUP(N239,Vegetation_DICTIONARY!$A$1:$C$1002,2,FALSE)</f>
        <v>Cactaceae</v>
      </c>
      <c r="P239" s="3" t="str">
        <f>VLOOKUP(N239,Vegetation_DICTIONARY!$A$1:$C$1002,3,FALSE)</f>
        <v>Cylindropuntia acanthocarpa</v>
      </c>
      <c r="Q239" s="2">
        <v>1</v>
      </c>
      <c r="R239" s="2" t="s">
        <v>344</v>
      </c>
      <c r="S239" s="2">
        <v>4</v>
      </c>
      <c r="U239" s="2">
        <v>4</v>
      </c>
    </row>
    <row r="240" spans="2:21" x14ac:dyDescent="0.35">
      <c r="B240" t="s">
        <v>356</v>
      </c>
      <c r="C240" s="2">
        <v>1</v>
      </c>
      <c r="D240" s="2">
        <v>912</v>
      </c>
      <c r="E240" s="22">
        <v>35.237661000000003</v>
      </c>
      <c r="F240" s="22">
        <v>-115.798332</v>
      </c>
      <c r="G240" s="15">
        <v>42814</v>
      </c>
      <c r="H240" s="3" t="s">
        <v>283</v>
      </c>
      <c r="I240" s="3" t="s">
        <v>284</v>
      </c>
      <c r="J240" s="2" t="s">
        <v>285</v>
      </c>
      <c r="K240" t="s">
        <v>356</v>
      </c>
      <c r="L240" s="3" t="s">
        <v>309</v>
      </c>
      <c r="N240" s="3" t="s">
        <v>286</v>
      </c>
      <c r="O240" s="3" t="str">
        <f>VLOOKUP(N240,Vegetation_DICTIONARY!$A$1:$C$1002,2,FALSE)</f>
        <v>Poaceae</v>
      </c>
      <c r="P240" s="3" t="str">
        <f>VLOOKUP(N240,Vegetation_DICTIONARY!$A$1:$C$1002,3,FALSE)</f>
        <v>Bromus madritensis ssp. Rubens</v>
      </c>
      <c r="Q240" s="2" t="s">
        <v>344</v>
      </c>
      <c r="R240" s="2" t="s">
        <v>344</v>
      </c>
      <c r="S240" s="2">
        <v>5</v>
      </c>
      <c r="U240" s="2">
        <v>4</v>
      </c>
    </row>
    <row r="241" spans="2:21" x14ac:dyDescent="0.35">
      <c r="B241" t="s">
        <v>356</v>
      </c>
      <c r="C241" s="2">
        <v>1</v>
      </c>
      <c r="D241" s="2">
        <v>912</v>
      </c>
      <c r="E241" s="22">
        <v>35.237661000000003</v>
      </c>
      <c r="F241" s="22">
        <v>-115.798332</v>
      </c>
      <c r="G241" s="15">
        <v>42814</v>
      </c>
      <c r="H241" s="3" t="s">
        <v>283</v>
      </c>
      <c r="I241" s="3" t="s">
        <v>284</v>
      </c>
      <c r="J241" s="2" t="s">
        <v>285</v>
      </c>
      <c r="K241" t="s">
        <v>356</v>
      </c>
      <c r="L241" s="3" t="s">
        <v>309</v>
      </c>
      <c r="N241" s="3" t="s">
        <v>252</v>
      </c>
      <c r="O241" s="3" t="str">
        <f>VLOOKUP(N241,Vegetation_DICTIONARY!$A$1:$C$1002,2,FALSE)</f>
        <v>null</v>
      </c>
      <c r="P241" s="3" t="str">
        <f>VLOOKUP(N241,Vegetation_DICTIONARY!$A$1:$C$1002,3,FALSE)</f>
        <v>Too young to ID</v>
      </c>
      <c r="Q241" s="2" t="s">
        <v>344</v>
      </c>
      <c r="R241" s="2" t="s">
        <v>344</v>
      </c>
      <c r="S241" s="2">
        <v>6</v>
      </c>
      <c r="U241" s="2">
        <v>4</v>
      </c>
    </row>
    <row r="242" spans="2:21" x14ac:dyDescent="0.35">
      <c r="B242" t="s">
        <v>357</v>
      </c>
      <c r="C242" s="2">
        <v>1</v>
      </c>
      <c r="D242" s="2">
        <v>913</v>
      </c>
      <c r="E242" s="22">
        <v>35.237623999999997</v>
      </c>
      <c r="F242" s="22">
        <v>-115.79834</v>
      </c>
      <c r="G242" s="15">
        <v>42814</v>
      </c>
      <c r="H242" s="3" t="s">
        <v>283</v>
      </c>
      <c r="I242" s="3" t="s">
        <v>284</v>
      </c>
      <c r="J242" s="2" t="s">
        <v>285</v>
      </c>
      <c r="K242" t="s">
        <v>357</v>
      </c>
      <c r="L242" s="3" t="s">
        <v>312</v>
      </c>
      <c r="N242" s="3" t="s">
        <v>49</v>
      </c>
      <c r="O242" s="3" t="str">
        <f>VLOOKUP(N242,Vegetation_DICTIONARY!$A$1:$C$1002,2,FALSE)</f>
        <v>Cactaceae</v>
      </c>
      <c r="P242" s="3" t="str">
        <f>VLOOKUP(N242,Vegetation_DICTIONARY!$A$1:$C$1002,3,FALSE)</f>
        <v>Cylindropuntia acanthocarpa</v>
      </c>
      <c r="Q242" s="2">
        <v>1</v>
      </c>
      <c r="R242" s="2">
        <v>15</v>
      </c>
      <c r="S242" s="2">
        <v>4</v>
      </c>
      <c r="U242" s="2">
        <v>4</v>
      </c>
    </row>
    <row r="243" spans="2:21" x14ac:dyDescent="0.35">
      <c r="B243" t="s">
        <v>357</v>
      </c>
      <c r="C243" s="2">
        <v>1</v>
      </c>
      <c r="D243" s="2">
        <v>913</v>
      </c>
      <c r="E243" s="22">
        <v>35.237623999999997</v>
      </c>
      <c r="F243" s="22">
        <v>-115.79834</v>
      </c>
      <c r="G243" s="15">
        <v>42814</v>
      </c>
      <c r="H243" s="3" t="s">
        <v>283</v>
      </c>
      <c r="I243" s="3" t="s">
        <v>284</v>
      </c>
      <c r="J243" s="2" t="s">
        <v>285</v>
      </c>
      <c r="K243" t="s">
        <v>357</v>
      </c>
      <c r="L243" s="3" t="s">
        <v>312</v>
      </c>
      <c r="N243" s="3" t="s">
        <v>74</v>
      </c>
      <c r="O243" s="3" t="str">
        <f>VLOOKUP(N243,Vegetation_DICTIONARY!$A$1:$C$1002,2,FALSE)</f>
        <v>Zygophyllaceae</v>
      </c>
      <c r="P243" s="3" t="str">
        <f>VLOOKUP(N243,Vegetation_DICTIONARY!$A$1:$C$1002,3,FALSE)</f>
        <v>Larrea tridentata</v>
      </c>
      <c r="Q243" s="2">
        <v>1</v>
      </c>
      <c r="R243" s="2">
        <v>15</v>
      </c>
      <c r="S243" s="2">
        <v>4</v>
      </c>
      <c r="U243" s="2">
        <v>4</v>
      </c>
    </row>
    <row r="244" spans="2:21" x14ac:dyDescent="0.35">
      <c r="B244" t="s">
        <v>357</v>
      </c>
      <c r="C244" s="2">
        <v>1</v>
      </c>
      <c r="D244" s="2">
        <v>913</v>
      </c>
      <c r="E244" s="22">
        <v>35.237623999999997</v>
      </c>
      <c r="F244" s="22">
        <v>-115.79834</v>
      </c>
      <c r="G244" s="15">
        <v>42814</v>
      </c>
      <c r="H244" s="3" t="s">
        <v>283</v>
      </c>
      <c r="I244" s="3" t="s">
        <v>284</v>
      </c>
      <c r="J244" s="2" t="s">
        <v>285</v>
      </c>
      <c r="K244" t="s">
        <v>357</v>
      </c>
      <c r="L244" s="3" t="s">
        <v>312</v>
      </c>
      <c r="N244" s="3" t="s">
        <v>178</v>
      </c>
      <c r="O244" s="3" t="str">
        <f>VLOOKUP(N244,Vegetation_DICTIONARY!$A$1:$C$1002,2,FALSE)</f>
        <v>Brassicaceae</v>
      </c>
      <c r="P244" s="3" t="str">
        <f>VLOOKUP(N244,Vegetation_DICTIONARY!$A$1:$C$1002,3,FALSE)</f>
        <v>Lepidium densiflorum</v>
      </c>
      <c r="Q244" s="2">
        <v>10</v>
      </c>
      <c r="R244" s="2">
        <v>15</v>
      </c>
      <c r="S244" s="2">
        <v>4</v>
      </c>
      <c r="U244" s="2">
        <v>4</v>
      </c>
    </row>
    <row r="245" spans="2:21" x14ac:dyDescent="0.35">
      <c r="B245" t="s">
        <v>357</v>
      </c>
      <c r="C245" s="2">
        <v>1</v>
      </c>
      <c r="D245" s="2">
        <v>913</v>
      </c>
      <c r="E245" s="22">
        <v>35.237623999999997</v>
      </c>
      <c r="F245" s="22">
        <v>-115.79834</v>
      </c>
      <c r="G245" s="15">
        <v>42814</v>
      </c>
      <c r="H245" s="3" t="s">
        <v>283</v>
      </c>
      <c r="I245" s="3" t="s">
        <v>284</v>
      </c>
      <c r="J245" s="2" t="s">
        <v>285</v>
      </c>
      <c r="K245" t="s">
        <v>357</v>
      </c>
      <c r="L245" s="3" t="s">
        <v>312</v>
      </c>
      <c r="N245" s="3" t="s">
        <v>252</v>
      </c>
      <c r="O245" s="3" t="str">
        <f>VLOOKUP(N245,Vegetation_DICTIONARY!$A$1:$C$1002,2,FALSE)</f>
        <v>null</v>
      </c>
      <c r="P245" s="3" t="str">
        <f>VLOOKUP(N245,Vegetation_DICTIONARY!$A$1:$C$1002,3,FALSE)</f>
        <v>Too young to ID</v>
      </c>
      <c r="Q245" s="2">
        <v>3</v>
      </c>
      <c r="R245" s="2">
        <v>15</v>
      </c>
      <c r="S245" s="2">
        <v>4</v>
      </c>
      <c r="U245" s="2">
        <v>4</v>
      </c>
    </row>
    <row r="246" spans="2:21" x14ac:dyDescent="0.35">
      <c r="B246" t="s">
        <v>357</v>
      </c>
      <c r="C246" s="2">
        <v>1</v>
      </c>
      <c r="D246" s="2">
        <v>913</v>
      </c>
      <c r="E246" s="22">
        <v>35.237623999999997</v>
      </c>
      <c r="F246" s="22">
        <v>-115.79834</v>
      </c>
      <c r="G246" s="15">
        <v>42814</v>
      </c>
      <c r="H246" s="3" t="s">
        <v>283</v>
      </c>
      <c r="I246" s="3" t="s">
        <v>284</v>
      </c>
      <c r="J246" s="2" t="s">
        <v>285</v>
      </c>
      <c r="K246" t="s">
        <v>357</v>
      </c>
      <c r="L246" s="3" t="s">
        <v>312</v>
      </c>
      <c r="N246" s="3" t="s">
        <v>286</v>
      </c>
      <c r="O246" s="3" t="str">
        <f>VLOOKUP(N246,Vegetation_DICTIONARY!$A$1:$C$1002,2,FALSE)</f>
        <v>Poaceae</v>
      </c>
      <c r="P246" s="3" t="str">
        <f>VLOOKUP(N246,Vegetation_DICTIONARY!$A$1:$C$1002,3,FALSE)</f>
        <v>Bromus madritensis ssp. Rubens</v>
      </c>
      <c r="Q246" s="2" t="s">
        <v>344</v>
      </c>
      <c r="R246" s="2">
        <v>15</v>
      </c>
      <c r="S246" s="2">
        <v>4</v>
      </c>
      <c r="U246" s="2">
        <v>4</v>
      </c>
    </row>
    <row r="247" spans="2:21" x14ac:dyDescent="0.35">
      <c r="B247" t="s">
        <v>358</v>
      </c>
      <c r="C247" s="2">
        <v>1</v>
      </c>
      <c r="D247" s="2">
        <v>914</v>
      </c>
      <c r="E247" s="22">
        <v>35.237555999999998</v>
      </c>
      <c r="F247" s="22">
        <v>-115.79830200000001</v>
      </c>
      <c r="G247" s="15">
        <v>42814</v>
      </c>
      <c r="H247" s="3" t="s">
        <v>283</v>
      </c>
      <c r="I247" s="3" t="s">
        <v>284</v>
      </c>
      <c r="J247" s="2" t="s">
        <v>285</v>
      </c>
      <c r="K247" t="s">
        <v>358</v>
      </c>
      <c r="L247" s="3" t="s">
        <v>312</v>
      </c>
      <c r="N247" s="3" t="s">
        <v>133</v>
      </c>
      <c r="O247" s="3" t="str">
        <f>VLOOKUP(N247,Vegetation_DICTIONARY!$A$1:$C$1002,2,FALSE)</f>
        <v>Cactaceae</v>
      </c>
      <c r="P247" s="3" t="str">
        <f>VLOOKUP(N247,Vegetation_DICTIONARY!$A$1:$C$1002,3,FALSE)</f>
        <v>Echinocereus engelmannii</v>
      </c>
      <c r="Q247" s="2">
        <v>2</v>
      </c>
      <c r="R247" s="2" t="s">
        <v>344</v>
      </c>
      <c r="S247" s="2">
        <v>6</v>
      </c>
      <c r="U247" s="2">
        <v>4</v>
      </c>
    </row>
    <row r="248" spans="2:21" x14ac:dyDescent="0.35">
      <c r="B248" t="s">
        <v>358</v>
      </c>
      <c r="C248" s="2">
        <v>1</v>
      </c>
      <c r="D248" s="2">
        <v>914</v>
      </c>
      <c r="E248" s="22">
        <v>35.237555999999998</v>
      </c>
      <c r="F248" s="22">
        <v>-115.79830200000001</v>
      </c>
      <c r="G248" s="15">
        <v>42814</v>
      </c>
      <c r="H248" s="3" t="s">
        <v>283</v>
      </c>
      <c r="I248" s="3" t="s">
        <v>284</v>
      </c>
      <c r="J248" s="2" t="s">
        <v>285</v>
      </c>
      <c r="K248" t="s">
        <v>358</v>
      </c>
      <c r="L248" s="3" t="s">
        <v>312</v>
      </c>
      <c r="N248" s="3" t="s">
        <v>163</v>
      </c>
      <c r="O248" s="3" t="str">
        <f>VLOOKUP(N248,Vegetation_DICTIONARY!$A$1:$C$1002,2,FALSE)</f>
        <v>Agavaceae</v>
      </c>
      <c r="P248" s="3" t="str">
        <f>VLOOKUP(N248,Vegetation_DICTIONARY!$A$1:$C$1002,3,FALSE)</f>
        <v>Yucca schidigera</v>
      </c>
      <c r="Q248" s="2">
        <v>1</v>
      </c>
      <c r="R248" s="2" t="s">
        <v>344</v>
      </c>
      <c r="S248" s="2">
        <v>7</v>
      </c>
      <c r="U248" s="2">
        <v>4</v>
      </c>
    </row>
    <row r="249" spans="2:21" x14ac:dyDescent="0.35">
      <c r="B249" t="s">
        <v>358</v>
      </c>
      <c r="C249" s="2">
        <v>1</v>
      </c>
      <c r="D249" s="2">
        <v>914</v>
      </c>
      <c r="E249" s="22">
        <v>35.237555999999998</v>
      </c>
      <c r="F249" s="22">
        <v>-115.79830200000001</v>
      </c>
      <c r="G249" s="15">
        <v>42814</v>
      </c>
      <c r="H249" s="3" t="s">
        <v>283</v>
      </c>
      <c r="I249" s="3" t="s">
        <v>284</v>
      </c>
      <c r="J249" s="2" t="s">
        <v>285</v>
      </c>
      <c r="K249" t="s">
        <v>358</v>
      </c>
      <c r="L249" s="3" t="s">
        <v>312</v>
      </c>
      <c r="N249" s="3" t="s">
        <v>209</v>
      </c>
      <c r="O249" s="3" t="str">
        <f>VLOOKUP(N249,Vegetation_DICTIONARY!$A$1:$C$1002,2,FALSE)</f>
        <v>Asteraceae</v>
      </c>
      <c r="P249" s="3" t="str">
        <f>VLOOKUP(N249,Vegetation_DICTIONARY!$A$1:$C$1002,3,FALSE)</f>
        <v>Ambrosia dumosa</v>
      </c>
      <c r="Q249" s="2">
        <v>1</v>
      </c>
      <c r="R249" s="2" t="s">
        <v>344</v>
      </c>
      <c r="S249" s="2">
        <v>8</v>
      </c>
      <c r="U249" s="2">
        <v>4</v>
      </c>
    </row>
    <row r="250" spans="2:21" x14ac:dyDescent="0.35">
      <c r="B250" t="s">
        <v>358</v>
      </c>
      <c r="C250" s="2">
        <v>1</v>
      </c>
      <c r="D250" s="2">
        <v>914</v>
      </c>
      <c r="E250" s="22">
        <v>35.237555999999998</v>
      </c>
      <c r="F250" s="22">
        <v>-115.79830200000001</v>
      </c>
      <c r="G250" s="15">
        <v>42814</v>
      </c>
      <c r="H250" s="3" t="s">
        <v>283</v>
      </c>
      <c r="I250" s="3" t="s">
        <v>284</v>
      </c>
      <c r="J250" s="2" t="s">
        <v>285</v>
      </c>
      <c r="K250" t="s">
        <v>358</v>
      </c>
      <c r="L250" s="3" t="s">
        <v>312</v>
      </c>
      <c r="N250" s="3" t="s">
        <v>286</v>
      </c>
      <c r="O250" s="3" t="str">
        <f>VLOOKUP(N250,Vegetation_DICTIONARY!$A$1:$C$1002,2,FALSE)</f>
        <v>Poaceae</v>
      </c>
      <c r="P250" s="3" t="str">
        <f>VLOOKUP(N250,Vegetation_DICTIONARY!$A$1:$C$1002,3,FALSE)</f>
        <v>Bromus madritensis ssp. Rubens</v>
      </c>
      <c r="Q250" s="2" t="s">
        <v>344</v>
      </c>
      <c r="R250" s="2" t="s">
        <v>344</v>
      </c>
      <c r="S250" s="2">
        <v>9</v>
      </c>
      <c r="U250" s="2">
        <v>4</v>
      </c>
    </row>
    <row r="251" spans="2:21" x14ac:dyDescent="0.35">
      <c r="B251" t="s">
        <v>358</v>
      </c>
      <c r="C251" s="2">
        <v>1</v>
      </c>
      <c r="D251" s="2">
        <v>914</v>
      </c>
      <c r="E251" s="22">
        <v>35.237555999999998</v>
      </c>
      <c r="F251" s="22">
        <v>-115.79830200000001</v>
      </c>
      <c r="G251" s="15">
        <v>42814</v>
      </c>
      <c r="H251" s="3" t="s">
        <v>283</v>
      </c>
      <c r="I251" s="3" t="s">
        <v>284</v>
      </c>
      <c r="J251" s="2" t="s">
        <v>285</v>
      </c>
      <c r="K251" t="s">
        <v>358</v>
      </c>
      <c r="L251" s="3" t="s">
        <v>312</v>
      </c>
      <c r="N251" s="3" t="s">
        <v>178</v>
      </c>
      <c r="O251" s="3" t="str">
        <f>VLOOKUP(N251,Vegetation_DICTIONARY!$A$1:$C$1002,2,FALSE)</f>
        <v>Brassicaceae</v>
      </c>
      <c r="P251" s="3" t="str">
        <f>VLOOKUP(N251,Vegetation_DICTIONARY!$A$1:$C$1002,3,FALSE)</f>
        <v>Lepidium densiflorum</v>
      </c>
      <c r="Q251" s="2" t="s">
        <v>344</v>
      </c>
      <c r="R251" s="2" t="s">
        <v>344</v>
      </c>
      <c r="S251" s="2">
        <v>10</v>
      </c>
      <c r="U251" s="2">
        <v>4</v>
      </c>
    </row>
    <row r="252" spans="2:21" x14ac:dyDescent="0.35">
      <c r="B252" t="s">
        <v>358</v>
      </c>
      <c r="C252" s="2">
        <v>1</v>
      </c>
      <c r="D252" s="2">
        <v>914</v>
      </c>
      <c r="E252" s="22">
        <v>35.237555999999998</v>
      </c>
      <c r="F252" s="22">
        <v>-115.79830200000001</v>
      </c>
      <c r="G252" s="15">
        <v>42814</v>
      </c>
      <c r="H252" s="3" t="s">
        <v>283</v>
      </c>
      <c r="I252" s="3" t="s">
        <v>284</v>
      </c>
      <c r="J252" s="2" t="s">
        <v>285</v>
      </c>
      <c r="K252" t="s">
        <v>358</v>
      </c>
      <c r="L252" s="3" t="s">
        <v>312</v>
      </c>
      <c r="N252" s="3" t="s">
        <v>159</v>
      </c>
      <c r="O252" s="3" t="str">
        <f>VLOOKUP(N252,Vegetation_DICTIONARY!$A$1:$C$1002,2,FALSE)</f>
        <v>Boraginaceae</v>
      </c>
      <c r="P252" s="3" t="str">
        <f>VLOOKUP(N252,Vegetation_DICTIONARY!$A$1:$C$1002,3,FALSE)</f>
        <v>Plagiobothrys jonesii</v>
      </c>
      <c r="Q252" s="2">
        <v>4</v>
      </c>
      <c r="R252" s="2" t="s">
        <v>344</v>
      </c>
      <c r="S252" s="2">
        <v>11</v>
      </c>
      <c r="U252" s="2">
        <v>4</v>
      </c>
    </row>
    <row r="253" spans="2:21" x14ac:dyDescent="0.35">
      <c r="B253" t="s">
        <v>358</v>
      </c>
      <c r="C253" s="2">
        <v>1</v>
      </c>
      <c r="D253" s="2">
        <v>914</v>
      </c>
      <c r="E253" s="22">
        <v>35.237555999999998</v>
      </c>
      <c r="F253" s="22">
        <v>-115.79830200000001</v>
      </c>
      <c r="G253" s="15">
        <v>42814</v>
      </c>
      <c r="H253" s="3" t="s">
        <v>283</v>
      </c>
      <c r="I253" s="3" t="s">
        <v>284</v>
      </c>
      <c r="J253" s="2" t="s">
        <v>285</v>
      </c>
      <c r="K253" t="s">
        <v>358</v>
      </c>
      <c r="L253" s="3" t="s">
        <v>312</v>
      </c>
      <c r="N253" s="3" t="s">
        <v>252</v>
      </c>
      <c r="O253" s="3" t="str">
        <f>VLOOKUP(N253,Vegetation_DICTIONARY!$A$1:$C$1002,2,FALSE)</f>
        <v>null</v>
      </c>
      <c r="P253" s="3" t="str">
        <f>VLOOKUP(N253,Vegetation_DICTIONARY!$A$1:$C$1002,3,FALSE)</f>
        <v>Too young to ID</v>
      </c>
      <c r="Q253" s="2">
        <v>5</v>
      </c>
      <c r="R253" s="2" t="s">
        <v>344</v>
      </c>
      <c r="S253" s="2">
        <v>12</v>
      </c>
      <c r="U253" s="2">
        <v>4</v>
      </c>
    </row>
    <row r="254" spans="2:21" x14ac:dyDescent="0.35">
      <c r="B254" t="s">
        <v>359</v>
      </c>
      <c r="C254" s="2">
        <v>1</v>
      </c>
      <c r="D254" s="2">
        <v>915</v>
      </c>
      <c r="E254" s="22">
        <v>35.237541</v>
      </c>
      <c r="F254" s="22">
        <v>-115.798284</v>
      </c>
      <c r="G254" s="15">
        <v>42814</v>
      </c>
      <c r="H254" s="3" t="s">
        <v>283</v>
      </c>
      <c r="I254" s="3" t="s">
        <v>284</v>
      </c>
      <c r="J254" s="2" t="s">
        <v>285</v>
      </c>
      <c r="K254" t="s">
        <v>359</v>
      </c>
      <c r="L254" s="3" t="s">
        <v>309</v>
      </c>
      <c r="N254" s="3" t="s">
        <v>165</v>
      </c>
      <c r="O254" s="3" t="str">
        <f>VLOOKUP(N254,Vegetation_DICTIONARY!$A$1:$C$1002,2,FALSE)</f>
        <v>Ephedraceae</v>
      </c>
      <c r="P254" s="3" t="str">
        <f>VLOOKUP(N254,Vegetation_DICTIONARY!$A$1:$C$1002,3,FALSE)</f>
        <v>Ephedra viridis</v>
      </c>
      <c r="Q254" s="2">
        <v>1</v>
      </c>
      <c r="R254" s="2">
        <v>13</v>
      </c>
      <c r="S254" s="2">
        <v>5</v>
      </c>
      <c r="U254" s="2">
        <v>4</v>
      </c>
    </row>
    <row r="255" spans="2:21" x14ac:dyDescent="0.35">
      <c r="B255" t="s">
        <v>359</v>
      </c>
      <c r="C255" s="2">
        <v>1</v>
      </c>
      <c r="D255" s="2">
        <v>915</v>
      </c>
      <c r="E255" s="22">
        <v>35.237541</v>
      </c>
      <c r="F255" s="22">
        <v>-115.798284</v>
      </c>
      <c r="G255" s="15">
        <v>42814</v>
      </c>
      <c r="H255" s="3" t="s">
        <v>283</v>
      </c>
      <c r="I255" s="3" t="s">
        <v>284</v>
      </c>
      <c r="J255" s="2" t="s">
        <v>285</v>
      </c>
      <c r="K255" t="s">
        <v>359</v>
      </c>
      <c r="L255" s="3" t="s">
        <v>309</v>
      </c>
      <c r="N255" s="3" t="s">
        <v>30</v>
      </c>
      <c r="O255" s="3" t="str">
        <f>VLOOKUP(N255,Vegetation_DICTIONARY!$A$1:$C$1002,2,FALSE)</f>
        <v>Cactaceae</v>
      </c>
      <c r="P255" s="3" t="str">
        <f>VLOOKUP(N255,Vegetation_DICTIONARY!$A$1:$C$1002,3,FALSE)</f>
        <v>Ferocactus cylindraceus</v>
      </c>
      <c r="Q255" s="2">
        <v>1</v>
      </c>
      <c r="R255" s="2">
        <v>13</v>
      </c>
      <c r="S255" s="2">
        <v>5</v>
      </c>
      <c r="U255" s="2">
        <v>4</v>
      </c>
    </row>
    <row r="256" spans="2:21" x14ac:dyDescent="0.35">
      <c r="B256" t="s">
        <v>359</v>
      </c>
      <c r="C256" s="2">
        <v>1</v>
      </c>
      <c r="D256" s="2">
        <v>915</v>
      </c>
      <c r="E256" s="22">
        <v>35.237541</v>
      </c>
      <c r="F256" s="22">
        <v>-115.798284</v>
      </c>
      <c r="G256" s="15">
        <v>42814</v>
      </c>
      <c r="H256" s="3" t="s">
        <v>283</v>
      </c>
      <c r="I256" s="3" t="s">
        <v>284</v>
      </c>
      <c r="J256" s="2" t="s">
        <v>285</v>
      </c>
      <c r="K256" t="s">
        <v>359</v>
      </c>
      <c r="L256" s="3" t="s">
        <v>309</v>
      </c>
      <c r="N256" s="3" t="s">
        <v>133</v>
      </c>
      <c r="O256" s="3" t="str">
        <f>VLOOKUP(N256,Vegetation_DICTIONARY!$A$1:$C$1002,2,FALSE)</f>
        <v>Cactaceae</v>
      </c>
      <c r="P256" s="3" t="str">
        <f>VLOOKUP(N256,Vegetation_DICTIONARY!$A$1:$C$1002,3,FALSE)</f>
        <v>Echinocereus engelmannii</v>
      </c>
      <c r="Q256" s="2">
        <v>1</v>
      </c>
      <c r="R256" s="2">
        <v>13</v>
      </c>
      <c r="S256" s="2">
        <v>5</v>
      </c>
      <c r="U256" s="2">
        <v>4</v>
      </c>
    </row>
    <row r="257" spans="2:21" x14ac:dyDescent="0.35">
      <c r="B257" t="s">
        <v>359</v>
      </c>
      <c r="C257" s="2">
        <v>1</v>
      </c>
      <c r="D257" s="2">
        <v>915</v>
      </c>
      <c r="E257" s="22">
        <v>35.237541</v>
      </c>
      <c r="F257" s="22">
        <v>-115.798284</v>
      </c>
      <c r="G257" s="15">
        <v>42814</v>
      </c>
      <c r="H257" s="3" t="s">
        <v>283</v>
      </c>
      <c r="I257" s="3" t="s">
        <v>284</v>
      </c>
      <c r="J257" s="2" t="s">
        <v>285</v>
      </c>
      <c r="K257" t="s">
        <v>359</v>
      </c>
      <c r="L257" s="3" t="s">
        <v>309</v>
      </c>
      <c r="N257" s="3" t="s">
        <v>178</v>
      </c>
      <c r="O257" s="3" t="str">
        <f>VLOOKUP(N257,Vegetation_DICTIONARY!$A$1:$C$1002,2,FALSE)</f>
        <v>Brassicaceae</v>
      </c>
      <c r="P257" s="3" t="str">
        <f>VLOOKUP(N257,Vegetation_DICTIONARY!$A$1:$C$1002,3,FALSE)</f>
        <v>Lepidium densiflorum</v>
      </c>
      <c r="Q257" s="2">
        <v>10</v>
      </c>
      <c r="R257" s="2">
        <v>13</v>
      </c>
      <c r="S257" s="2">
        <v>5</v>
      </c>
      <c r="U257" s="2">
        <v>4</v>
      </c>
    </row>
    <row r="258" spans="2:21" x14ac:dyDescent="0.35">
      <c r="B258" t="s">
        <v>359</v>
      </c>
      <c r="C258" s="2">
        <v>1</v>
      </c>
      <c r="D258" s="2">
        <v>915</v>
      </c>
      <c r="E258" s="22">
        <v>35.237541</v>
      </c>
      <c r="F258" s="22">
        <v>-115.798284</v>
      </c>
      <c r="G258" s="15">
        <v>42814</v>
      </c>
      <c r="H258" s="3" t="s">
        <v>283</v>
      </c>
      <c r="I258" s="3" t="s">
        <v>284</v>
      </c>
      <c r="J258" s="2" t="s">
        <v>285</v>
      </c>
      <c r="K258" t="s">
        <v>359</v>
      </c>
      <c r="L258" s="3" t="s">
        <v>309</v>
      </c>
      <c r="N258" s="3" t="s">
        <v>250</v>
      </c>
      <c r="O258" s="3" t="str">
        <f>VLOOKUP(N258,Vegetation_DICTIONARY!$A$1:$C$1002,2,FALSE)</f>
        <v>Poaceae</v>
      </c>
      <c r="P258" s="3" t="str">
        <f>VLOOKUP(N258,Vegetation_DICTIONARY!$A$1:$C$1002,3,FALSE)</f>
        <v xml:space="preserve">Unk </v>
      </c>
      <c r="Q258" s="2">
        <v>2</v>
      </c>
      <c r="R258" s="2">
        <v>13</v>
      </c>
      <c r="S258" s="2">
        <v>5</v>
      </c>
      <c r="U258" s="2">
        <v>4</v>
      </c>
    </row>
    <row r="259" spans="2:21" x14ac:dyDescent="0.35">
      <c r="B259" t="s">
        <v>359</v>
      </c>
      <c r="C259" s="2">
        <v>1</v>
      </c>
      <c r="D259" s="2">
        <v>915</v>
      </c>
      <c r="E259" s="22">
        <v>35.237541</v>
      </c>
      <c r="F259" s="22">
        <v>-115.798284</v>
      </c>
      <c r="G259" s="15">
        <v>42814</v>
      </c>
      <c r="H259" s="3" t="s">
        <v>283</v>
      </c>
      <c r="I259" s="3" t="s">
        <v>284</v>
      </c>
      <c r="J259" s="2" t="s">
        <v>285</v>
      </c>
      <c r="K259" t="s">
        <v>359</v>
      </c>
      <c r="L259" s="3" t="s">
        <v>309</v>
      </c>
      <c r="N259" s="3" t="s">
        <v>286</v>
      </c>
      <c r="O259" s="3" t="str">
        <f>VLOOKUP(N259,Vegetation_DICTIONARY!$A$1:$C$1002,2,FALSE)</f>
        <v>Poaceae</v>
      </c>
      <c r="P259" s="3" t="str">
        <f>VLOOKUP(N259,Vegetation_DICTIONARY!$A$1:$C$1002,3,FALSE)</f>
        <v>Bromus madritensis ssp. Rubens</v>
      </c>
      <c r="Q259" s="2" t="s">
        <v>344</v>
      </c>
      <c r="R259" s="2">
        <v>13</v>
      </c>
      <c r="S259" s="2">
        <v>5</v>
      </c>
      <c r="U259" s="2">
        <v>4</v>
      </c>
    </row>
    <row r="260" spans="2:21" x14ac:dyDescent="0.35">
      <c r="B260" t="s">
        <v>360</v>
      </c>
      <c r="C260" s="2">
        <v>1</v>
      </c>
      <c r="D260" s="2">
        <v>916</v>
      </c>
      <c r="E260" s="22">
        <v>35.237457999999997</v>
      </c>
      <c r="F260" s="22">
        <v>-115.79825700000001</v>
      </c>
      <c r="G260" s="15">
        <v>42814</v>
      </c>
      <c r="H260" s="3" t="s">
        <v>283</v>
      </c>
      <c r="I260" s="3" t="s">
        <v>284</v>
      </c>
      <c r="J260" s="2" t="s">
        <v>285</v>
      </c>
      <c r="K260" t="s">
        <v>360</v>
      </c>
      <c r="L260" s="3" t="s">
        <v>309</v>
      </c>
      <c r="N260" s="3" t="s">
        <v>69</v>
      </c>
      <c r="O260" s="3" t="str">
        <f>VLOOKUP(N260,Vegetation_DICTIONARY!$A$1:$C$1002,2,FALSE)</f>
        <v>Solanaceae</v>
      </c>
      <c r="P260" s="3" t="str">
        <f>VLOOKUP(N260,Vegetation_DICTIONARY!$A$1:$C$1002,3,FALSE)</f>
        <v>Nicotiana attenuata</v>
      </c>
      <c r="Q260" s="2">
        <v>1</v>
      </c>
      <c r="R260" s="2" t="s">
        <v>344</v>
      </c>
      <c r="S260" s="2">
        <v>5</v>
      </c>
      <c r="U260" s="2">
        <v>4</v>
      </c>
    </row>
    <row r="261" spans="2:21" x14ac:dyDescent="0.35">
      <c r="B261" t="s">
        <v>360</v>
      </c>
      <c r="C261" s="2">
        <v>1</v>
      </c>
      <c r="D261" s="2">
        <v>916</v>
      </c>
      <c r="E261" s="22">
        <v>35.237457999999997</v>
      </c>
      <c r="F261" s="22">
        <v>-115.79825700000001</v>
      </c>
      <c r="G261" s="15">
        <v>42814</v>
      </c>
      <c r="H261" s="3" t="s">
        <v>283</v>
      </c>
      <c r="I261" s="3" t="s">
        <v>284</v>
      </c>
      <c r="J261" s="2" t="s">
        <v>285</v>
      </c>
      <c r="K261" t="s">
        <v>360</v>
      </c>
      <c r="L261" s="3" t="s">
        <v>309</v>
      </c>
      <c r="N261" s="3" t="s">
        <v>227</v>
      </c>
      <c r="O261" s="3" t="str">
        <f>VLOOKUP(N261,Vegetation_DICTIONARY!$A$1:$C$1002,2,FALSE)</f>
        <v>Asteraceae</v>
      </c>
      <c r="P261" s="3" t="str">
        <f>VLOOKUP(N261,Vegetation_DICTIONARY!$A$1:$C$1002,3,FALSE)</f>
        <v>Senecio flaccidus var. monoensis</v>
      </c>
      <c r="Q261" s="2">
        <v>1</v>
      </c>
      <c r="R261" s="2" t="s">
        <v>344</v>
      </c>
      <c r="S261" s="2">
        <v>6</v>
      </c>
      <c r="U261" s="2">
        <v>4</v>
      </c>
    </row>
    <row r="262" spans="2:21" x14ac:dyDescent="0.35">
      <c r="B262" t="s">
        <v>360</v>
      </c>
      <c r="C262" s="2">
        <v>1</v>
      </c>
      <c r="D262" s="2">
        <v>916</v>
      </c>
      <c r="E262" s="22">
        <v>35.237457999999997</v>
      </c>
      <c r="F262" s="22">
        <v>-115.79825700000001</v>
      </c>
      <c r="G262" s="15">
        <v>42814</v>
      </c>
      <c r="H262" s="3" t="s">
        <v>283</v>
      </c>
      <c r="I262" s="3" t="s">
        <v>284</v>
      </c>
      <c r="J262" s="2" t="s">
        <v>285</v>
      </c>
      <c r="K262" t="s">
        <v>360</v>
      </c>
      <c r="L262" s="3" t="s">
        <v>309</v>
      </c>
      <c r="N262" s="3" t="s">
        <v>178</v>
      </c>
      <c r="O262" s="3" t="str">
        <f>VLOOKUP(N262,Vegetation_DICTIONARY!$A$1:$C$1002,2,FALSE)</f>
        <v>Brassicaceae</v>
      </c>
      <c r="P262" s="3" t="str">
        <f>VLOOKUP(N262,Vegetation_DICTIONARY!$A$1:$C$1002,3,FALSE)</f>
        <v>Lepidium densiflorum</v>
      </c>
      <c r="Q262" s="2">
        <v>30</v>
      </c>
      <c r="R262" s="2" t="s">
        <v>344</v>
      </c>
      <c r="S262" s="2">
        <v>7</v>
      </c>
      <c r="U262" s="2">
        <v>4</v>
      </c>
    </row>
    <row r="263" spans="2:21" x14ac:dyDescent="0.35">
      <c r="B263" t="s">
        <v>360</v>
      </c>
      <c r="C263" s="2">
        <v>1</v>
      </c>
      <c r="D263" s="2">
        <v>916</v>
      </c>
      <c r="E263" s="22">
        <v>35.237457999999997</v>
      </c>
      <c r="F263" s="22">
        <v>-115.79825700000001</v>
      </c>
      <c r="G263" s="15">
        <v>42814</v>
      </c>
      <c r="H263" s="3" t="s">
        <v>283</v>
      </c>
      <c r="I263" s="3" t="s">
        <v>284</v>
      </c>
      <c r="J263" s="2" t="s">
        <v>285</v>
      </c>
      <c r="K263" t="s">
        <v>360</v>
      </c>
      <c r="L263" s="3" t="s">
        <v>309</v>
      </c>
      <c r="N263" s="3" t="s">
        <v>286</v>
      </c>
      <c r="O263" s="3" t="str">
        <f>VLOOKUP(N263,Vegetation_DICTIONARY!$A$1:$C$1002,2,FALSE)</f>
        <v>Poaceae</v>
      </c>
      <c r="P263" s="3" t="str">
        <f>VLOOKUP(N263,Vegetation_DICTIONARY!$A$1:$C$1002,3,FALSE)</f>
        <v>Bromus madritensis ssp. Rubens</v>
      </c>
      <c r="Q263" s="2" t="s">
        <v>344</v>
      </c>
      <c r="R263" s="2" t="s">
        <v>344</v>
      </c>
      <c r="S263" s="2">
        <v>8</v>
      </c>
      <c r="U263" s="2">
        <v>4</v>
      </c>
    </row>
    <row r="264" spans="2:21" x14ac:dyDescent="0.35">
      <c r="B264" t="s">
        <v>360</v>
      </c>
      <c r="C264" s="2">
        <v>1</v>
      </c>
      <c r="D264" s="2">
        <v>916</v>
      </c>
      <c r="E264" s="22">
        <v>35.237457999999997</v>
      </c>
      <c r="F264" s="22">
        <v>-115.79825700000001</v>
      </c>
      <c r="G264" s="15">
        <v>42814</v>
      </c>
      <c r="H264" s="3" t="s">
        <v>283</v>
      </c>
      <c r="I264" s="3" t="s">
        <v>284</v>
      </c>
      <c r="J264" s="2" t="s">
        <v>285</v>
      </c>
      <c r="K264" t="s">
        <v>360</v>
      </c>
      <c r="L264" s="3" t="s">
        <v>309</v>
      </c>
      <c r="N264" s="3" t="s">
        <v>125</v>
      </c>
      <c r="O264" s="3" t="str">
        <f>VLOOKUP(N264,Vegetation_DICTIONARY!$A$1:$C$1002,2,FALSE)</f>
        <v>Malvaceae</v>
      </c>
      <c r="P264" s="3" t="str">
        <f>VLOOKUP(N264,Vegetation_DICTIONARY!$A$1:$C$1002,3,FALSE)</f>
        <v>Sphaeralcea ambigua</v>
      </c>
      <c r="Q264" s="2">
        <v>1</v>
      </c>
      <c r="R264" s="2" t="s">
        <v>344</v>
      </c>
      <c r="S264" s="2">
        <v>9</v>
      </c>
      <c r="U264" s="2">
        <v>4</v>
      </c>
    </row>
    <row r="265" spans="2:21" x14ac:dyDescent="0.35">
      <c r="B265" t="s">
        <v>360</v>
      </c>
      <c r="C265" s="2">
        <v>1</v>
      </c>
      <c r="D265" s="2">
        <v>916</v>
      </c>
      <c r="E265" s="22">
        <v>35.237457999999997</v>
      </c>
      <c r="F265" s="22">
        <v>-115.79825700000001</v>
      </c>
      <c r="G265" s="15">
        <v>42814</v>
      </c>
      <c r="H265" s="3" t="s">
        <v>283</v>
      </c>
      <c r="I265" s="3" t="s">
        <v>284</v>
      </c>
      <c r="J265" s="2" t="s">
        <v>285</v>
      </c>
      <c r="K265" t="s">
        <v>360</v>
      </c>
      <c r="L265" s="3" t="s">
        <v>309</v>
      </c>
      <c r="N265" s="3" t="s">
        <v>252</v>
      </c>
      <c r="O265" s="3" t="str">
        <f>VLOOKUP(N265,Vegetation_DICTIONARY!$A$1:$C$1002,2,FALSE)</f>
        <v>null</v>
      </c>
      <c r="P265" s="3" t="str">
        <f>VLOOKUP(N265,Vegetation_DICTIONARY!$A$1:$C$1002,3,FALSE)</f>
        <v>Too young to ID</v>
      </c>
      <c r="Q265" s="2" t="s">
        <v>344</v>
      </c>
      <c r="R265" s="2" t="s">
        <v>344</v>
      </c>
      <c r="S265" s="2">
        <v>10</v>
      </c>
      <c r="U265" s="2">
        <v>4</v>
      </c>
    </row>
    <row r="266" spans="2:21" x14ac:dyDescent="0.35">
      <c r="B266" t="s">
        <v>361</v>
      </c>
      <c r="C266" s="2">
        <v>1</v>
      </c>
      <c r="D266" s="2">
        <v>917</v>
      </c>
      <c r="E266" s="22">
        <v>35.237419000000003</v>
      </c>
      <c r="F266" s="22">
        <v>-115.798249</v>
      </c>
      <c r="G266" s="15">
        <v>42814</v>
      </c>
      <c r="H266" s="3" t="s">
        <v>283</v>
      </c>
      <c r="I266" s="3" t="s">
        <v>284</v>
      </c>
      <c r="J266" s="2" t="s">
        <v>285</v>
      </c>
      <c r="K266" t="s">
        <v>361</v>
      </c>
      <c r="L266" s="3" t="s">
        <v>312</v>
      </c>
      <c r="N266" s="3" t="s">
        <v>49</v>
      </c>
      <c r="O266" s="3" t="str">
        <f>VLOOKUP(N266,Vegetation_DICTIONARY!$A$1:$C$1002,2,FALSE)</f>
        <v>Cactaceae</v>
      </c>
      <c r="P266" s="3" t="str">
        <f>VLOOKUP(N266,Vegetation_DICTIONARY!$A$1:$C$1002,3,FALSE)</f>
        <v>Cylindropuntia acanthocarpa</v>
      </c>
      <c r="Q266" s="2">
        <v>1</v>
      </c>
      <c r="R266" s="2" t="s">
        <v>344</v>
      </c>
      <c r="S266" s="2">
        <v>5</v>
      </c>
      <c r="U266" s="2">
        <v>4</v>
      </c>
    </row>
    <row r="267" spans="2:21" x14ac:dyDescent="0.35">
      <c r="B267" t="s">
        <v>361</v>
      </c>
      <c r="C267" s="2">
        <v>1</v>
      </c>
      <c r="D267" s="2">
        <v>917</v>
      </c>
      <c r="E267" s="22">
        <v>35.237419000000003</v>
      </c>
      <c r="F267" s="22">
        <v>-115.798249</v>
      </c>
      <c r="G267" s="15">
        <v>42814</v>
      </c>
      <c r="H267" s="3" t="s">
        <v>283</v>
      </c>
      <c r="I267" s="3" t="s">
        <v>284</v>
      </c>
      <c r="J267" s="2" t="s">
        <v>285</v>
      </c>
      <c r="K267" t="s">
        <v>361</v>
      </c>
      <c r="L267" s="3" t="s">
        <v>312</v>
      </c>
      <c r="N267" s="3" t="s">
        <v>74</v>
      </c>
      <c r="O267" s="3" t="str">
        <f>VLOOKUP(N267,Vegetation_DICTIONARY!$A$1:$C$1002,2,FALSE)</f>
        <v>Zygophyllaceae</v>
      </c>
      <c r="P267" s="3" t="str">
        <f>VLOOKUP(N267,Vegetation_DICTIONARY!$A$1:$C$1002,3,FALSE)</f>
        <v>Larrea tridentata</v>
      </c>
      <c r="Q267" s="2">
        <v>1</v>
      </c>
      <c r="R267" s="2" t="s">
        <v>344</v>
      </c>
      <c r="S267" s="2">
        <v>6</v>
      </c>
      <c r="U267" s="2">
        <v>4</v>
      </c>
    </row>
    <row r="268" spans="2:21" x14ac:dyDescent="0.35">
      <c r="B268" t="s">
        <v>361</v>
      </c>
      <c r="C268" s="2">
        <v>1</v>
      </c>
      <c r="D268" s="2">
        <v>917</v>
      </c>
      <c r="E268" s="22">
        <v>35.237419000000003</v>
      </c>
      <c r="F268" s="22">
        <v>-115.798249</v>
      </c>
      <c r="G268" s="15">
        <v>42814</v>
      </c>
      <c r="H268" s="3" t="s">
        <v>283</v>
      </c>
      <c r="I268" s="3" t="s">
        <v>284</v>
      </c>
      <c r="J268" s="2" t="s">
        <v>285</v>
      </c>
      <c r="K268" t="s">
        <v>361</v>
      </c>
      <c r="L268" s="3" t="s">
        <v>312</v>
      </c>
      <c r="N268" s="3" t="s">
        <v>165</v>
      </c>
      <c r="O268" s="3" t="str">
        <f>VLOOKUP(N268,Vegetation_DICTIONARY!$A$1:$C$1002,2,FALSE)</f>
        <v>Ephedraceae</v>
      </c>
      <c r="P268" s="3" t="str">
        <f>VLOOKUP(N268,Vegetation_DICTIONARY!$A$1:$C$1002,3,FALSE)</f>
        <v>Ephedra viridis</v>
      </c>
      <c r="Q268" s="2">
        <v>1</v>
      </c>
      <c r="R268" s="2" t="s">
        <v>344</v>
      </c>
      <c r="S268" s="2">
        <v>7</v>
      </c>
      <c r="U268" s="2">
        <v>4</v>
      </c>
    </row>
    <row r="269" spans="2:21" x14ac:dyDescent="0.35">
      <c r="B269" t="s">
        <v>361</v>
      </c>
      <c r="C269" s="2">
        <v>1</v>
      </c>
      <c r="D269" s="2">
        <v>917</v>
      </c>
      <c r="E269" s="22">
        <v>35.237419000000003</v>
      </c>
      <c r="F269" s="22">
        <v>-115.798249</v>
      </c>
      <c r="G269" s="15">
        <v>42814</v>
      </c>
      <c r="H269" s="3" t="s">
        <v>283</v>
      </c>
      <c r="I269" s="3" t="s">
        <v>284</v>
      </c>
      <c r="J269" s="2" t="s">
        <v>285</v>
      </c>
      <c r="K269" t="s">
        <v>361</v>
      </c>
      <c r="L269" s="3" t="s">
        <v>312</v>
      </c>
      <c r="N269" s="3" t="s">
        <v>178</v>
      </c>
      <c r="O269" s="3" t="str">
        <f>VLOOKUP(N269,Vegetation_DICTIONARY!$A$1:$C$1002,2,FALSE)</f>
        <v>Brassicaceae</v>
      </c>
      <c r="P269" s="3" t="str">
        <f>VLOOKUP(N269,Vegetation_DICTIONARY!$A$1:$C$1002,3,FALSE)</f>
        <v>Lepidium densiflorum</v>
      </c>
      <c r="Q269" s="2">
        <v>10</v>
      </c>
      <c r="R269" s="2" t="s">
        <v>344</v>
      </c>
      <c r="S269" s="2">
        <v>8</v>
      </c>
      <c r="U269" s="2">
        <v>4</v>
      </c>
    </row>
    <row r="270" spans="2:21" x14ac:dyDescent="0.35">
      <c r="B270" t="s">
        <v>361</v>
      </c>
      <c r="C270" s="2">
        <v>1</v>
      </c>
      <c r="D270" s="2">
        <v>917</v>
      </c>
      <c r="E270" s="22">
        <v>35.237419000000003</v>
      </c>
      <c r="F270" s="22">
        <v>-115.798249</v>
      </c>
      <c r="G270" s="15">
        <v>42814</v>
      </c>
      <c r="H270" s="3" t="s">
        <v>283</v>
      </c>
      <c r="I270" s="3" t="s">
        <v>284</v>
      </c>
      <c r="J270" s="2" t="s">
        <v>285</v>
      </c>
      <c r="K270" t="s">
        <v>361</v>
      </c>
      <c r="L270" s="3" t="s">
        <v>312</v>
      </c>
      <c r="N270" s="3" t="s">
        <v>286</v>
      </c>
      <c r="O270" s="3" t="str">
        <f>VLOOKUP(N270,Vegetation_DICTIONARY!$A$1:$C$1002,2,FALSE)</f>
        <v>Poaceae</v>
      </c>
      <c r="P270" s="3" t="str">
        <f>VLOOKUP(N270,Vegetation_DICTIONARY!$A$1:$C$1002,3,FALSE)</f>
        <v>Bromus madritensis ssp. Rubens</v>
      </c>
      <c r="Q270" s="2" t="s">
        <v>344</v>
      </c>
      <c r="R270" s="2" t="s">
        <v>344</v>
      </c>
      <c r="S270" s="2">
        <v>9</v>
      </c>
      <c r="U270" s="2">
        <v>4</v>
      </c>
    </row>
    <row r="271" spans="2:21" x14ac:dyDescent="0.35">
      <c r="B271" t="s">
        <v>361</v>
      </c>
      <c r="C271" s="2">
        <v>1</v>
      </c>
      <c r="D271" s="2">
        <v>917</v>
      </c>
      <c r="E271" s="22">
        <v>35.237419000000003</v>
      </c>
      <c r="F271" s="22">
        <v>-115.798249</v>
      </c>
      <c r="G271" s="15">
        <v>42814</v>
      </c>
      <c r="H271" s="3" t="s">
        <v>283</v>
      </c>
      <c r="I271" s="3" t="s">
        <v>284</v>
      </c>
      <c r="J271" s="2" t="s">
        <v>285</v>
      </c>
      <c r="K271" t="s">
        <v>361</v>
      </c>
      <c r="L271" s="3" t="s">
        <v>312</v>
      </c>
      <c r="N271" s="3" t="s">
        <v>252</v>
      </c>
      <c r="O271" s="3" t="str">
        <f>VLOOKUP(N271,Vegetation_DICTIONARY!$A$1:$C$1002,2,FALSE)</f>
        <v>null</v>
      </c>
      <c r="P271" s="3" t="str">
        <f>VLOOKUP(N271,Vegetation_DICTIONARY!$A$1:$C$1002,3,FALSE)</f>
        <v>Too young to ID</v>
      </c>
      <c r="Q271" s="2" t="s">
        <v>344</v>
      </c>
      <c r="R271" s="2" t="s">
        <v>344</v>
      </c>
      <c r="S271" s="2">
        <v>10</v>
      </c>
      <c r="U271" s="2">
        <v>4</v>
      </c>
    </row>
    <row r="272" spans="2:21" x14ac:dyDescent="0.35">
      <c r="B272" t="s">
        <v>362</v>
      </c>
      <c r="C272" s="2">
        <v>1</v>
      </c>
      <c r="D272" s="2">
        <v>918</v>
      </c>
      <c r="E272" s="22">
        <v>35.237358999999998</v>
      </c>
      <c r="F272" s="22">
        <v>-115.79825</v>
      </c>
      <c r="G272" s="15">
        <v>42814</v>
      </c>
      <c r="H272" s="3" t="s">
        <v>283</v>
      </c>
      <c r="I272" s="3" t="s">
        <v>284</v>
      </c>
      <c r="J272" s="2" t="s">
        <v>285</v>
      </c>
      <c r="K272" t="s">
        <v>362</v>
      </c>
      <c r="L272" s="3" t="s">
        <v>312</v>
      </c>
      <c r="N272" s="3" t="s">
        <v>30</v>
      </c>
      <c r="O272" s="3" t="str">
        <f>VLOOKUP(N272,Vegetation_DICTIONARY!$A$1:$C$1002,2,FALSE)</f>
        <v>Cactaceae</v>
      </c>
      <c r="P272" s="3" t="str">
        <f>VLOOKUP(N272,Vegetation_DICTIONARY!$A$1:$C$1002,3,FALSE)</f>
        <v>Ferocactus cylindraceus</v>
      </c>
      <c r="Q272" s="2">
        <v>2</v>
      </c>
      <c r="R272" s="2" t="s">
        <v>344</v>
      </c>
      <c r="S272" s="2">
        <v>3</v>
      </c>
      <c r="U272" s="2">
        <v>4</v>
      </c>
    </row>
    <row r="273" spans="2:21" x14ac:dyDescent="0.35">
      <c r="B273" t="s">
        <v>362</v>
      </c>
      <c r="C273" s="2">
        <v>1</v>
      </c>
      <c r="D273" s="2">
        <v>918</v>
      </c>
      <c r="E273" s="22">
        <v>35.237358999999998</v>
      </c>
      <c r="F273" s="22">
        <v>-115.79825</v>
      </c>
      <c r="G273" s="15">
        <v>42814</v>
      </c>
      <c r="H273" s="3" t="s">
        <v>283</v>
      </c>
      <c r="I273" s="3" t="s">
        <v>284</v>
      </c>
      <c r="J273" s="2" t="s">
        <v>285</v>
      </c>
      <c r="K273" t="s">
        <v>362</v>
      </c>
      <c r="L273" s="3" t="s">
        <v>312</v>
      </c>
      <c r="N273" s="3" t="s">
        <v>163</v>
      </c>
      <c r="O273" s="3" t="str">
        <f>VLOOKUP(N273,Vegetation_DICTIONARY!$A$1:$C$1002,2,FALSE)</f>
        <v>Agavaceae</v>
      </c>
      <c r="P273" s="3" t="str">
        <f>VLOOKUP(N273,Vegetation_DICTIONARY!$A$1:$C$1002,3,FALSE)</f>
        <v>Yucca schidigera</v>
      </c>
      <c r="Q273" s="2">
        <v>1</v>
      </c>
      <c r="R273" s="2" t="s">
        <v>344</v>
      </c>
      <c r="S273" s="2">
        <v>3</v>
      </c>
      <c r="U273" s="2">
        <v>4</v>
      </c>
    </row>
    <row r="274" spans="2:21" x14ac:dyDescent="0.35">
      <c r="B274" t="s">
        <v>362</v>
      </c>
      <c r="C274" s="2">
        <v>1</v>
      </c>
      <c r="D274" s="2">
        <v>918</v>
      </c>
      <c r="E274" s="22">
        <v>35.237358999999998</v>
      </c>
      <c r="F274" s="22">
        <v>-115.79825</v>
      </c>
      <c r="G274" s="15">
        <v>42814</v>
      </c>
      <c r="H274" s="3" t="s">
        <v>283</v>
      </c>
      <c r="I274" s="3" t="s">
        <v>284</v>
      </c>
      <c r="J274" s="2" t="s">
        <v>285</v>
      </c>
      <c r="K274" t="s">
        <v>362</v>
      </c>
      <c r="L274" s="3" t="s">
        <v>312</v>
      </c>
      <c r="N274" s="3" t="s">
        <v>252</v>
      </c>
      <c r="O274" s="3" t="str">
        <f>VLOOKUP(N274,Vegetation_DICTIONARY!$A$1:$C$1002,2,FALSE)</f>
        <v>null</v>
      </c>
      <c r="P274" s="3" t="str">
        <f>VLOOKUP(N274,Vegetation_DICTIONARY!$A$1:$C$1002,3,FALSE)</f>
        <v>Too young to ID</v>
      </c>
      <c r="Q274" s="2" t="s">
        <v>344</v>
      </c>
      <c r="R274" s="2" t="s">
        <v>344</v>
      </c>
      <c r="S274" s="2">
        <v>3</v>
      </c>
      <c r="U274" s="2">
        <v>4</v>
      </c>
    </row>
    <row r="275" spans="2:21" x14ac:dyDescent="0.35">
      <c r="B275" t="s">
        <v>362</v>
      </c>
      <c r="C275" s="2">
        <v>1</v>
      </c>
      <c r="D275" s="2">
        <v>918</v>
      </c>
      <c r="E275" s="22">
        <v>35.237358999999998</v>
      </c>
      <c r="F275" s="22">
        <v>-115.79825</v>
      </c>
      <c r="G275" s="15">
        <v>42814</v>
      </c>
      <c r="H275" s="3" t="s">
        <v>283</v>
      </c>
      <c r="I275" s="3" t="s">
        <v>284</v>
      </c>
      <c r="J275" s="2" t="s">
        <v>285</v>
      </c>
      <c r="K275" t="s">
        <v>362</v>
      </c>
      <c r="L275" s="3" t="s">
        <v>312</v>
      </c>
      <c r="N275" s="3" t="s">
        <v>286</v>
      </c>
      <c r="O275" s="3" t="str">
        <f>VLOOKUP(N275,Vegetation_DICTIONARY!$A$1:$C$1002,2,FALSE)</f>
        <v>Poaceae</v>
      </c>
      <c r="P275" s="3" t="str">
        <f>VLOOKUP(N275,Vegetation_DICTIONARY!$A$1:$C$1002,3,FALSE)</f>
        <v>Bromus madritensis ssp. Rubens</v>
      </c>
      <c r="Q275" s="2" t="s">
        <v>344</v>
      </c>
      <c r="R275" s="2" t="s">
        <v>344</v>
      </c>
      <c r="S275" s="2">
        <v>3</v>
      </c>
      <c r="U275" s="2">
        <v>4</v>
      </c>
    </row>
    <row r="276" spans="2:21" x14ac:dyDescent="0.35">
      <c r="B276" t="s">
        <v>363</v>
      </c>
      <c r="C276" s="2">
        <v>1</v>
      </c>
      <c r="D276" s="2">
        <v>919</v>
      </c>
      <c r="E276" s="22">
        <v>35.237302</v>
      </c>
      <c r="F276" s="22">
        <v>-115.79825200000001</v>
      </c>
      <c r="G276" s="15">
        <v>42814</v>
      </c>
      <c r="H276" s="3" t="s">
        <v>283</v>
      </c>
      <c r="I276" s="3" t="s">
        <v>284</v>
      </c>
      <c r="J276" s="2" t="s">
        <v>285</v>
      </c>
      <c r="K276" t="s">
        <v>363</v>
      </c>
      <c r="L276" s="3" t="s">
        <v>312</v>
      </c>
      <c r="N276" s="3" t="s">
        <v>286</v>
      </c>
      <c r="O276" s="3" t="str">
        <f>VLOOKUP(N276,Vegetation_DICTIONARY!$A$1:$C$1002,2,FALSE)</f>
        <v>Poaceae</v>
      </c>
      <c r="P276" s="3" t="str">
        <f>VLOOKUP(N276,Vegetation_DICTIONARY!$A$1:$C$1002,3,FALSE)</f>
        <v>Bromus madritensis ssp. Rubens</v>
      </c>
      <c r="Q276" s="2">
        <v>6</v>
      </c>
      <c r="R276" s="2">
        <v>2</v>
      </c>
      <c r="S276" s="2">
        <v>2</v>
      </c>
      <c r="U276" s="2">
        <v>4</v>
      </c>
    </row>
    <row r="277" spans="2:21" x14ac:dyDescent="0.35">
      <c r="B277" t="s">
        <v>363</v>
      </c>
      <c r="C277" s="2">
        <v>1</v>
      </c>
      <c r="D277" s="2">
        <v>919</v>
      </c>
      <c r="E277" s="22">
        <v>35.237302</v>
      </c>
      <c r="F277" s="22">
        <v>-115.79825200000001</v>
      </c>
      <c r="G277" s="15">
        <v>42814</v>
      </c>
      <c r="H277" s="3" t="s">
        <v>283</v>
      </c>
      <c r="I277" s="3" t="s">
        <v>284</v>
      </c>
      <c r="J277" s="2" t="s">
        <v>285</v>
      </c>
      <c r="K277" t="s">
        <v>363</v>
      </c>
      <c r="L277" s="3" t="s">
        <v>312</v>
      </c>
      <c r="N277" s="3" t="s">
        <v>229</v>
      </c>
      <c r="O277" s="3" t="str">
        <f>VLOOKUP(N277,Vegetation_DICTIONARY!$A$1:$C$1002,2,FALSE)</f>
        <v>Boraginaceae</v>
      </c>
      <c r="P277" s="3" t="str">
        <f>VLOOKUP(N277,Vegetation_DICTIONARY!$A$1:$C$1002,3,FALSE)</f>
        <v>Eucrypta chrysanthemifolia var. bipinnatifida</v>
      </c>
      <c r="Q277" s="2">
        <v>1</v>
      </c>
      <c r="R277" s="2">
        <v>2</v>
      </c>
      <c r="S277" s="2">
        <v>2</v>
      </c>
      <c r="U277" s="2">
        <v>4</v>
      </c>
    </row>
    <row r="278" spans="2:21" x14ac:dyDescent="0.35">
      <c r="B278" t="s">
        <v>363</v>
      </c>
      <c r="C278" s="2">
        <v>1</v>
      </c>
      <c r="D278" s="2">
        <v>919</v>
      </c>
      <c r="E278" s="22">
        <v>35.237302</v>
      </c>
      <c r="F278" s="22">
        <v>-115.79825200000001</v>
      </c>
      <c r="G278" s="15">
        <v>42814</v>
      </c>
      <c r="H278" s="3" t="s">
        <v>283</v>
      </c>
      <c r="I278" s="3" t="s">
        <v>284</v>
      </c>
      <c r="J278" s="2" t="s">
        <v>285</v>
      </c>
      <c r="K278" t="s">
        <v>363</v>
      </c>
      <c r="L278" s="3" t="s">
        <v>312</v>
      </c>
      <c r="N278" s="3" t="s">
        <v>188</v>
      </c>
      <c r="O278" s="3" t="str">
        <f>VLOOKUP(N278,Vegetation_DICTIONARY!$A$1:$C$1002,2,FALSE)</f>
        <v>Boraginaceae</v>
      </c>
      <c r="P278" s="3" t="str">
        <f>VLOOKUP(N278,Vegetation_DICTIONARY!$A$1:$C$1002,3,FALSE)</f>
        <v>Phacelia rotundifolia</v>
      </c>
      <c r="Q278" s="2">
        <v>1</v>
      </c>
      <c r="R278" s="2">
        <v>2</v>
      </c>
      <c r="S278" s="2">
        <v>2</v>
      </c>
      <c r="U278" s="2">
        <v>4</v>
      </c>
    </row>
    <row r="279" spans="2:21" x14ac:dyDescent="0.35">
      <c r="B279" t="s">
        <v>364</v>
      </c>
      <c r="C279" s="2">
        <v>1</v>
      </c>
      <c r="D279" s="2">
        <v>920</v>
      </c>
      <c r="E279" s="22">
        <v>35.237268999999998</v>
      </c>
      <c r="F279" s="22">
        <v>-115.79826300000001</v>
      </c>
      <c r="G279" s="15">
        <v>42814</v>
      </c>
      <c r="H279" s="3" t="s">
        <v>283</v>
      </c>
      <c r="I279" s="3" t="s">
        <v>284</v>
      </c>
      <c r="J279" s="2" t="s">
        <v>285</v>
      </c>
      <c r="K279" t="s">
        <v>364</v>
      </c>
      <c r="L279" s="3" t="s">
        <v>312</v>
      </c>
      <c r="N279" s="3" t="s">
        <v>24</v>
      </c>
      <c r="O279" s="3" t="str">
        <f>VLOOKUP(N279,Vegetation_DICTIONARY!$A$1:$C$1002,2,FALSE)</f>
        <v>Solanaceae</v>
      </c>
      <c r="P279" s="3" t="str">
        <f>VLOOKUP(N279,Vegetation_DICTIONARY!$A$1:$C$1002,3,FALSE)</f>
        <v>Lycium andersonii</v>
      </c>
      <c r="Q279" s="2">
        <v>1</v>
      </c>
      <c r="R279" s="2">
        <v>9</v>
      </c>
      <c r="S279" s="2">
        <v>6</v>
      </c>
      <c r="U279" s="2">
        <v>4</v>
      </c>
    </row>
    <row r="280" spans="2:21" x14ac:dyDescent="0.35">
      <c r="B280" t="s">
        <v>364</v>
      </c>
      <c r="C280" s="2">
        <v>1</v>
      </c>
      <c r="D280" s="2">
        <v>920</v>
      </c>
      <c r="E280" s="22">
        <v>35.237268999999998</v>
      </c>
      <c r="F280" s="22">
        <v>-115.79826300000001</v>
      </c>
      <c r="G280" s="15">
        <v>42814</v>
      </c>
      <c r="H280" s="3" t="s">
        <v>283</v>
      </c>
      <c r="I280" s="3" t="s">
        <v>284</v>
      </c>
      <c r="J280" s="2" t="s">
        <v>285</v>
      </c>
      <c r="K280" t="s">
        <v>364</v>
      </c>
      <c r="L280" s="3" t="s">
        <v>312</v>
      </c>
      <c r="N280" s="3" t="s">
        <v>74</v>
      </c>
      <c r="O280" s="3" t="str">
        <f>VLOOKUP(N280,Vegetation_DICTIONARY!$A$1:$C$1002,2,FALSE)</f>
        <v>Zygophyllaceae</v>
      </c>
      <c r="P280" s="3" t="str">
        <f>VLOOKUP(N280,Vegetation_DICTIONARY!$A$1:$C$1002,3,FALSE)</f>
        <v>Larrea tridentata</v>
      </c>
      <c r="Q280" s="2">
        <v>1</v>
      </c>
      <c r="R280" s="2">
        <v>9</v>
      </c>
      <c r="S280" s="2">
        <v>6</v>
      </c>
      <c r="U280" s="2">
        <v>4</v>
      </c>
    </row>
    <row r="281" spans="2:21" x14ac:dyDescent="0.35">
      <c r="B281" t="s">
        <v>364</v>
      </c>
      <c r="C281" s="2">
        <v>1</v>
      </c>
      <c r="D281" s="2">
        <v>920</v>
      </c>
      <c r="E281" s="22">
        <v>35.237268999999998</v>
      </c>
      <c r="F281" s="22">
        <v>-115.79826300000001</v>
      </c>
      <c r="G281" s="15">
        <v>42814</v>
      </c>
      <c r="H281" s="3" t="s">
        <v>283</v>
      </c>
      <c r="I281" s="3" t="s">
        <v>284</v>
      </c>
      <c r="J281" s="2" t="s">
        <v>285</v>
      </c>
      <c r="K281" t="s">
        <v>364</v>
      </c>
      <c r="L281" s="3" t="s">
        <v>312</v>
      </c>
      <c r="N281" s="3" t="s">
        <v>286</v>
      </c>
      <c r="O281" s="3" t="str">
        <f>VLOOKUP(N281,Vegetation_DICTIONARY!$A$1:$C$1002,2,FALSE)</f>
        <v>Poaceae</v>
      </c>
      <c r="P281" s="3" t="str">
        <f>VLOOKUP(N281,Vegetation_DICTIONARY!$A$1:$C$1002,3,FALSE)</f>
        <v>Bromus madritensis ssp. Rubens</v>
      </c>
      <c r="Q281" s="2" t="s">
        <v>344</v>
      </c>
      <c r="R281" s="2">
        <v>9</v>
      </c>
      <c r="S281" s="2">
        <v>6</v>
      </c>
      <c r="U281" s="2">
        <v>4</v>
      </c>
    </row>
    <row r="282" spans="2:21" x14ac:dyDescent="0.35">
      <c r="B282" t="s">
        <v>364</v>
      </c>
      <c r="C282" s="2">
        <v>1</v>
      </c>
      <c r="D282" s="2">
        <v>920</v>
      </c>
      <c r="E282" s="22">
        <v>35.237268999999998</v>
      </c>
      <c r="F282" s="22">
        <v>-115.79826300000001</v>
      </c>
      <c r="G282" s="15">
        <v>42814</v>
      </c>
      <c r="H282" s="3" t="s">
        <v>283</v>
      </c>
      <c r="I282" s="3" t="s">
        <v>284</v>
      </c>
      <c r="J282" s="2" t="s">
        <v>285</v>
      </c>
      <c r="K282" t="s">
        <v>364</v>
      </c>
      <c r="L282" s="3" t="s">
        <v>312</v>
      </c>
      <c r="N282" s="3" t="s">
        <v>252</v>
      </c>
      <c r="O282" s="3" t="str">
        <f>VLOOKUP(N282,Vegetation_DICTIONARY!$A$1:$C$1002,2,FALSE)</f>
        <v>null</v>
      </c>
      <c r="P282" s="3" t="str">
        <f>VLOOKUP(N282,Vegetation_DICTIONARY!$A$1:$C$1002,3,FALSE)</f>
        <v>Too young to ID</v>
      </c>
      <c r="Q282" s="2">
        <v>1</v>
      </c>
      <c r="R282" s="2">
        <v>9</v>
      </c>
      <c r="S282" s="2">
        <v>6</v>
      </c>
      <c r="U282" s="2">
        <v>4</v>
      </c>
    </row>
    <row r="283" spans="2:21" x14ac:dyDescent="0.35">
      <c r="B283" t="s">
        <v>364</v>
      </c>
      <c r="C283" s="2">
        <v>1</v>
      </c>
      <c r="D283" s="2">
        <v>920</v>
      </c>
      <c r="E283" s="22">
        <v>35.237268999999998</v>
      </c>
      <c r="F283" s="22">
        <v>-115.79826300000001</v>
      </c>
      <c r="G283" s="15">
        <v>42814</v>
      </c>
      <c r="H283" s="3" t="s">
        <v>283</v>
      </c>
      <c r="I283" s="3" t="s">
        <v>284</v>
      </c>
      <c r="J283" s="2" t="s">
        <v>285</v>
      </c>
      <c r="K283" t="s">
        <v>364</v>
      </c>
      <c r="L283" s="3" t="s">
        <v>312</v>
      </c>
      <c r="N283" s="3" t="s">
        <v>71</v>
      </c>
      <c r="O283" s="3" t="str">
        <f>VLOOKUP(N283,Vegetation_DICTIONARY!$A$1:$C$1002,2,FALSE)</f>
        <v>Geraniaceae</v>
      </c>
      <c r="P283" s="3" t="str">
        <f>VLOOKUP(N283,Vegetation_DICTIONARY!$A$1:$C$1002,3,FALSE)</f>
        <v>Erodium cicutarium</v>
      </c>
      <c r="Q283" s="2">
        <v>1</v>
      </c>
      <c r="R283" s="2">
        <v>9</v>
      </c>
      <c r="S283" s="2">
        <v>6</v>
      </c>
      <c r="U283" s="2">
        <v>4</v>
      </c>
    </row>
    <row r="284" spans="2:21" x14ac:dyDescent="0.35">
      <c r="B284" t="s">
        <v>364</v>
      </c>
      <c r="C284" s="2">
        <v>1</v>
      </c>
      <c r="D284" s="2">
        <v>920</v>
      </c>
      <c r="E284" s="22">
        <v>35.237268999999998</v>
      </c>
      <c r="F284" s="22">
        <v>-115.79826300000001</v>
      </c>
      <c r="G284" s="15">
        <v>42814</v>
      </c>
      <c r="H284" s="3" t="s">
        <v>283</v>
      </c>
      <c r="I284" s="3" t="s">
        <v>284</v>
      </c>
      <c r="J284" s="2" t="s">
        <v>285</v>
      </c>
      <c r="K284" t="s">
        <v>364</v>
      </c>
      <c r="L284" s="3" t="s">
        <v>312</v>
      </c>
      <c r="N284" s="3" t="s">
        <v>229</v>
      </c>
      <c r="O284" s="3" t="str">
        <f>VLOOKUP(N284,Vegetation_DICTIONARY!$A$1:$C$1002,2,FALSE)</f>
        <v>Boraginaceae</v>
      </c>
      <c r="P284" s="3" t="str">
        <f>VLOOKUP(N284,Vegetation_DICTIONARY!$A$1:$C$1002,3,FALSE)</f>
        <v>Eucrypta chrysanthemifolia var. bipinnatifida</v>
      </c>
      <c r="Q284" s="2">
        <v>1</v>
      </c>
      <c r="R284" s="2">
        <v>9</v>
      </c>
      <c r="S284" s="2">
        <v>6</v>
      </c>
      <c r="U284" s="2">
        <v>4</v>
      </c>
    </row>
    <row r="285" spans="2:21" x14ac:dyDescent="0.35">
      <c r="B285" t="s">
        <v>364</v>
      </c>
      <c r="C285" s="2">
        <v>1</v>
      </c>
      <c r="D285" s="2">
        <v>920</v>
      </c>
      <c r="E285" s="22">
        <v>35.237268999999998</v>
      </c>
      <c r="F285" s="22">
        <v>-115.79826300000001</v>
      </c>
      <c r="G285" s="15">
        <v>42814</v>
      </c>
      <c r="H285" s="3" t="s">
        <v>283</v>
      </c>
      <c r="I285" s="3" t="s">
        <v>284</v>
      </c>
      <c r="J285" s="2" t="s">
        <v>285</v>
      </c>
      <c r="K285" t="s">
        <v>364</v>
      </c>
      <c r="L285" s="3" t="s">
        <v>312</v>
      </c>
      <c r="N285" s="3" t="s">
        <v>159</v>
      </c>
      <c r="O285" s="3" t="str">
        <f>VLOOKUP(N285,Vegetation_DICTIONARY!$A$1:$C$1002,2,FALSE)</f>
        <v>Boraginaceae</v>
      </c>
      <c r="P285" s="3" t="str">
        <f>VLOOKUP(N285,Vegetation_DICTIONARY!$A$1:$C$1002,3,FALSE)</f>
        <v>Plagiobothrys jonesii</v>
      </c>
      <c r="Q285" s="2">
        <v>4</v>
      </c>
      <c r="R285" s="2">
        <v>9</v>
      </c>
      <c r="S285" s="2">
        <v>6</v>
      </c>
      <c r="U285" s="2">
        <v>4</v>
      </c>
    </row>
    <row r="286" spans="2:21" x14ac:dyDescent="0.35">
      <c r="B286" t="s">
        <v>365</v>
      </c>
      <c r="C286" s="2">
        <v>1</v>
      </c>
      <c r="D286" s="2">
        <v>921</v>
      </c>
      <c r="E286" s="22">
        <v>35.237181999999997</v>
      </c>
      <c r="F286" s="22">
        <v>-115.79828000000001</v>
      </c>
      <c r="G286" s="15">
        <v>42814</v>
      </c>
      <c r="H286" s="3" t="s">
        <v>283</v>
      </c>
      <c r="I286" s="3" t="s">
        <v>284</v>
      </c>
      <c r="J286" s="2" t="s">
        <v>285</v>
      </c>
      <c r="K286" t="s">
        <v>365</v>
      </c>
      <c r="L286" s="3" t="s">
        <v>312</v>
      </c>
      <c r="N286" s="3" t="s">
        <v>33</v>
      </c>
      <c r="O286" s="3" t="str">
        <f>VLOOKUP(N286,Vegetation_DICTIONARY!$A$1:$C$1002,2,FALSE)</f>
        <v>Cactaceae</v>
      </c>
      <c r="P286" s="3" t="str">
        <f>VLOOKUP(N286,Vegetation_DICTIONARY!$A$1:$C$1002,3,FALSE)</f>
        <v>Opuntia basilaris</v>
      </c>
      <c r="Q286" s="2">
        <v>1</v>
      </c>
      <c r="R286" s="2" t="s">
        <v>344</v>
      </c>
      <c r="S286" s="2">
        <v>5</v>
      </c>
      <c r="U286" s="2">
        <v>4</v>
      </c>
    </row>
    <row r="287" spans="2:21" x14ac:dyDescent="0.35">
      <c r="B287" t="s">
        <v>365</v>
      </c>
      <c r="C287" s="2">
        <v>1</v>
      </c>
      <c r="D287" s="2">
        <v>921</v>
      </c>
      <c r="E287" s="22">
        <v>35.237181999999997</v>
      </c>
      <c r="F287" s="22">
        <v>-115.79828000000001</v>
      </c>
      <c r="G287" s="15">
        <v>42814</v>
      </c>
      <c r="H287" s="3" t="s">
        <v>283</v>
      </c>
      <c r="I287" s="3" t="s">
        <v>284</v>
      </c>
      <c r="J287" s="2" t="s">
        <v>285</v>
      </c>
      <c r="K287" t="s">
        <v>365</v>
      </c>
      <c r="L287" s="3" t="s">
        <v>312</v>
      </c>
      <c r="N287" s="3" t="s">
        <v>74</v>
      </c>
      <c r="O287" s="3" t="str">
        <f>VLOOKUP(N287,Vegetation_DICTIONARY!$A$1:$C$1002,2,FALSE)</f>
        <v>Zygophyllaceae</v>
      </c>
      <c r="P287" s="3" t="str">
        <f>VLOOKUP(N287,Vegetation_DICTIONARY!$A$1:$C$1002,3,FALSE)</f>
        <v>Larrea tridentata</v>
      </c>
      <c r="Q287" s="2">
        <v>1</v>
      </c>
      <c r="R287" s="2" t="s">
        <v>344</v>
      </c>
      <c r="S287" s="2">
        <v>6</v>
      </c>
      <c r="U287" s="2">
        <v>4</v>
      </c>
    </row>
    <row r="288" spans="2:21" x14ac:dyDescent="0.35">
      <c r="B288" t="s">
        <v>365</v>
      </c>
      <c r="C288" s="2">
        <v>1</v>
      </c>
      <c r="D288" s="2">
        <v>921</v>
      </c>
      <c r="E288" s="22">
        <v>35.237181999999997</v>
      </c>
      <c r="F288" s="22">
        <v>-115.79828000000001</v>
      </c>
      <c r="G288" s="15">
        <v>42814</v>
      </c>
      <c r="H288" s="3" t="s">
        <v>283</v>
      </c>
      <c r="I288" s="3" t="s">
        <v>284</v>
      </c>
      <c r="J288" s="2" t="s">
        <v>285</v>
      </c>
      <c r="K288" t="s">
        <v>365</v>
      </c>
      <c r="L288" s="3" t="s">
        <v>312</v>
      </c>
      <c r="N288" s="3" t="s">
        <v>24</v>
      </c>
      <c r="O288" s="3" t="str">
        <f>VLOOKUP(N288,Vegetation_DICTIONARY!$A$1:$C$1002,2,FALSE)</f>
        <v>Solanaceae</v>
      </c>
      <c r="P288" s="3" t="str">
        <f>VLOOKUP(N288,Vegetation_DICTIONARY!$A$1:$C$1002,3,FALSE)</f>
        <v>Lycium andersonii</v>
      </c>
      <c r="Q288" s="2">
        <v>1</v>
      </c>
      <c r="R288" s="2" t="s">
        <v>344</v>
      </c>
      <c r="S288" s="2">
        <v>7</v>
      </c>
      <c r="U288" s="2">
        <v>4</v>
      </c>
    </row>
    <row r="289" spans="2:21" x14ac:dyDescent="0.35">
      <c r="B289" t="s">
        <v>365</v>
      </c>
      <c r="C289" s="2">
        <v>1</v>
      </c>
      <c r="D289" s="2">
        <v>921</v>
      </c>
      <c r="E289" s="22">
        <v>35.237181999999997</v>
      </c>
      <c r="F289" s="22">
        <v>-115.79828000000001</v>
      </c>
      <c r="G289" s="15">
        <v>42814</v>
      </c>
      <c r="H289" s="3" t="s">
        <v>283</v>
      </c>
      <c r="I289" s="3" t="s">
        <v>284</v>
      </c>
      <c r="J289" s="2" t="s">
        <v>285</v>
      </c>
      <c r="K289" t="s">
        <v>365</v>
      </c>
      <c r="L289" s="3" t="s">
        <v>312</v>
      </c>
      <c r="N289" s="3" t="s">
        <v>286</v>
      </c>
      <c r="O289" s="3" t="str">
        <f>VLOOKUP(N289,Vegetation_DICTIONARY!$A$1:$C$1002,2,FALSE)</f>
        <v>Poaceae</v>
      </c>
      <c r="P289" s="3" t="str">
        <f>VLOOKUP(N289,Vegetation_DICTIONARY!$A$1:$C$1002,3,FALSE)</f>
        <v>Bromus madritensis ssp. Rubens</v>
      </c>
      <c r="Q289" s="2" t="s">
        <v>344</v>
      </c>
      <c r="R289" s="2" t="s">
        <v>344</v>
      </c>
      <c r="S289" s="2">
        <v>8</v>
      </c>
      <c r="U289" s="2">
        <v>4</v>
      </c>
    </row>
    <row r="290" spans="2:21" x14ac:dyDescent="0.35">
      <c r="B290" t="s">
        <v>365</v>
      </c>
      <c r="C290" s="2">
        <v>1</v>
      </c>
      <c r="D290" s="2">
        <v>921</v>
      </c>
      <c r="E290" s="22">
        <v>35.237181999999997</v>
      </c>
      <c r="F290" s="22">
        <v>-115.79828000000001</v>
      </c>
      <c r="G290" s="15">
        <v>42814</v>
      </c>
      <c r="H290" s="3" t="s">
        <v>283</v>
      </c>
      <c r="I290" s="3" t="s">
        <v>284</v>
      </c>
      <c r="J290" s="2" t="s">
        <v>285</v>
      </c>
      <c r="K290" t="s">
        <v>365</v>
      </c>
      <c r="L290" s="3" t="s">
        <v>312</v>
      </c>
      <c r="N290" s="3" t="s">
        <v>99</v>
      </c>
      <c r="O290" s="3" t="str">
        <f>VLOOKUP(N290,Vegetation_DICTIONARY!$A$1:$C$1002,2,FALSE)</f>
        <v>Brassicaceae</v>
      </c>
      <c r="P290" s="3" t="str">
        <f>VLOOKUP(N290,Vegetation_DICTIONARY!$A$1:$C$1002,3,FALSE)</f>
        <v>Lepidium fremontii</v>
      </c>
      <c r="Q290" s="2">
        <v>1</v>
      </c>
      <c r="R290" s="2" t="s">
        <v>344</v>
      </c>
      <c r="S290" s="2">
        <v>9</v>
      </c>
      <c r="U290" s="2">
        <v>4</v>
      </c>
    </row>
    <row r="291" spans="2:21" x14ac:dyDescent="0.35">
      <c r="B291" t="s">
        <v>365</v>
      </c>
      <c r="C291" s="2">
        <v>1</v>
      </c>
      <c r="D291" s="2">
        <v>921</v>
      </c>
      <c r="E291" s="22">
        <v>35.237181999999997</v>
      </c>
      <c r="F291" s="22">
        <v>-115.79828000000001</v>
      </c>
      <c r="G291" s="15">
        <v>42814</v>
      </c>
      <c r="H291" s="3" t="s">
        <v>283</v>
      </c>
      <c r="I291" s="3" t="s">
        <v>284</v>
      </c>
      <c r="J291" s="2" t="s">
        <v>285</v>
      </c>
      <c r="K291" t="s">
        <v>365</v>
      </c>
      <c r="L291" s="3" t="s">
        <v>312</v>
      </c>
      <c r="N291" s="3" t="s">
        <v>252</v>
      </c>
      <c r="O291" s="3" t="str">
        <f>VLOOKUP(N291,Vegetation_DICTIONARY!$A$1:$C$1002,2,FALSE)</f>
        <v>null</v>
      </c>
      <c r="P291" s="3" t="str">
        <f>VLOOKUP(N291,Vegetation_DICTIONARY!$A$1:$C$1002,3,FALSE)</f>
        <v>Too young to ID</v>
      </c>
      <c r="Q291" s="2" t="s">
        <v>344</v>
      </c>
      <c r="R291" s="2" t="s">
        <v>344</v>
      </c>
      <c r="S291" s="2">
        <v>10</v>
      </c>
      <c r="U291" s="2">
        <v>4</v>
      </c>
    </row>
    <row r="292" spans="2:21" x14ac:dyDescent="0.35">
      <c r="B292" t="s">
        <v>366</v>
      </c>
      <c r="C292" s="2">
        <v>1</v>
      </c>
      <c r="D292" s="2">
        <v>922</v>
      </c>
      <c r="E292" s="22">
        <v>35.237627000000003</v>
      </c>
      <c r="F292" s="22">
        <v>-115.798242</v>
      </c>
      <c r="G292" s="15">
        <v>42814</v>
      </c>
      <c r="H292" s="3" t="s">
        <v>283</v>
      </c>
      <c r="I292" s="3" t="s">
        <v>284</v>
      </c>
      <c r="J292" s="2" t="s">
        <v>285</v>
      </c>
      <c r="K292" t="s">
        <v>366</v>
      </c>
      <c r="L292" s="3" t="s">
        <v>312</v>
      </c>
      <c r="N292" s="3" t="s">
        <v>125</v>
      </c>
      <c r="O292" s="3" t="str">
        <f>VLOOKUP(N292,Vegetation_DICTIONARY!$A$1:$C$1002,2,FALSE)</f>
        <v>Malvaceae</v>
      </c>
      <c r="P292" s="3" t="str">
        <f>VLOOKUP(N292,Vegetation_DICTIONARY!$A$1:$C$1002,3,FALSE)</f>
        <v>Sphaeralcea ambigua</v>
      </c>
      <c r="Q292" s="2">
        <v>2</v>
      </c>
      <c r="R292" s="2">
        <v>6</v>
      </c>
      <c r="S292" s="2">
        <v>5</v>
      </c>
      <c r="U292" s="2">
        <v>4</v>
      </c>
    </row>
    <row r="293" spans="2:21" x14ac:dyDescent="0.35">
      <c r="B293" t="s">
        <v>366</v>
      </c>
      <c r="C293" s="2">
        <v>1</v>
      </c>
      <c r="D293" s="2">
        <v>922</v>
      </c>
      <c r="E293" s="22">
        <v>35.237627000000003</v>
      </c>
      <c r="F293" s="22">
        <v>-115.798242</v>
      </c>
      <c r="G293" s="15">
        <v>42814</v>
      </c>
      <c r="H293" s="3" t="s">
        <v>283</v>
      </c>
      <c r="I293" s="3" t="s">
        <v>284</v>
      </c>
      <c r="J293" s="2" t="s">
        <v>285</v>
      </c>
      <c r="K293" t="s">
        <v>366</v>
      </c>
      <c r="L293" s="3" t="s">
        <v>312</v>
      </c>
      <c r="N293" s="3" t="s">
        <v>35</v>
      </c>
      <c r="O293" s="3" t="str">
        <f>VLOOKUP(N293,Vegetation_DICTIONARY!$A$1:$C$1002,2,FALSE)</f>
        <v>Cleomaceae</v>
      </c>
      <c r="P293" s="3" t="str">
        <f>VLOOKUP(N293,Vegetation_DICTIONARY!$A$1:$C$1002,3,FALSE)</f>
        <v>Peritoma arborea</v>
      </c>
      <c r="Q293" s="2">
        <v>1</v>
      </c>
      <c r="R293" s="2">
        <v>6</v>
      </c>
      <c r="S293" s="2">
        <v>5</v>
      </c>
      <c r="U293" s="2">
        <v>4</v>
      </c>
    </row>
    <row r="294" spans="2:21" x14ac:dyDescent="0.35">
      <c r="B294" t="s">
        <v>366</v>
      </c>
      <c r="C294" s="2">
        <v>1</v>
      </c>
      <c r="D294" s="2">
        <v>922</v>
      </c>
      <c r="E294" s="22">
        <v>35.237627000000003</v>
      </c>
      <c r="F294" s="22">
        <v>-115.798242</v>
      </c>
      <c r="G294" s="15">
        <v>42814</v>
      </c>
      <c r="H294" s="3" t="s">
        <v>283</v>
      </c>
      <c r="I294" s="3" t="s">
        <v>284</v>
      </c>
      <c r="J294" s="2" t="s">
        <v>285</v>
      </c>
      <c r="K294" t="s">
        <v>366</v>
      </c>
      <c r="L294" s="3" t="s">
        <v>312</v>
      </c>
      <c r="N294" s="3" t="s">
        <v>112</v>
      </c>
      <c r="O294" s="3" t="str">
        <f>VLOOKUP(N294,Vegetation_DICTIONARY!$A$1:$C$1002,2,FALSE)</f>
        <v>Polygonaceae</v>
      </c>
      <c r="P294" s="3" t="str">
        <f>VLOOKUP(N294,Vegetation_DICTIONARY!$A$1:$C$1002,3,FALSE)</f>
        <v>Eriogonum inflatum</v>
      </c>
      <c r="Q294" s="2">
        <v>1</v>
      </c>
      <c r="R294" s="2">
        <v>6</v>
      </c>
      <c r="S294" s="2">
        <v>5</v>
      </c>
      <c r="U294" s="2">
        <v>4</v>
      </c>
    </row>
    <row r="295" spans="2:21" x14ac:dyDescent="0.35">
      <c r="B295" t="s">
        <v>366</v>
      </c>
      <c r="C295" s="2">
        <v>1</v>
      </c>
      <c r="D295" s="2">
        <v>922</v>
      </c>
      <c r="E295" s="22">
        <v>35.237627000000003</v>
      </c>
      <c r="F295" s="22">
        <v>-115.798242</v>
      </c>
      <c r="G295" s="15">
        <v>42814</v>
      </c>
      <c r="H295" s="3" t="s">
        <v>283</v>
      </c>
      <c r="I295" s="3" t="s">
        <v>284</v>
      </c>
      <c r="J295" s="2" t="s">
        <v>285</v>
      </c>
      <c r="K295" t="s">
        <v>366</v>
      </c>
      <c r="L295" s="3" t="s">
        <v>312</v>
      </c>
      <c r="N295" s="3" t="s">
        <v>137</v>
      </c>
      <c r="O295" s="3" t="str">
        <f>VLOOKUP(N295,Vegetation_DICTIONARY!$A$1:$C$1002,2,FALSE)</f>
        <v>Amaranthaceae</v>
      </c>
      <c r="P295" s="3" t="str">
        <f>VLOOKUP(N295,Vegetation_DICTIONARY!$A$1:$C$1002,3,FALSE)</f>
        <v>Tedestromia suffruticosa</v>
      </c>
      <c r="Q295" s="2">
        <v>1</v>
      </c>
      <c r="R295" s="2">
        <v>6</v>
      </c>
      <c r="S295" s="2">
        <v>5</v>
      </c>
      <c r="U295" s="2">
        <v>4</v>
      </c>
    </row>
    <row r="296" spans="2:21" x14ac:dyDescent="0.35">
      <c r="B296" t="s">
        <v>366</v>
      </c>
      <c r="C296" s="2">
        <v>1</v>
      </c>
      <c r="D296" s="2">
        <v>922</v>
      </c>
      <c r="E296" s="22">
        <v>35.237627000000003</v>
      </c>
      <c r="F296" s="22">
        <v>-115.798242</v>
      </c>
      <c r="G296" s="15">
        <v>42814</v>
      </c>
      <c r="H296" s="3" t="s">
        <v>283</v>
      </c>
      <c r="I296" s="3" t="s">
        <v>284</v>
      </c>
      <c r="J296" s="2" t="s">
        <v>285</v>
      </c>
      <c r="K296" t="s">
        <v>366</v>
      </c>
      <c r="L296" s="3" t="s">
        <v>312</v>
      </c>
      <c r="N296" s="3" t="s">
        <v>286</v>
      </c>
      <c r="O296" s="3" t="str">
        <f>VLOOKUP(N296,Vegetation_DICTIONARY!$A$1:$C$1002,2,FALSE)</f>
        <v>Poaceae</v>
      </c>
      <c r="P296" s="3" t="str">
        <f>VLOOKUP(N296,Vegetation_DICTIONARY!$A$1:$C$1002,3,FALSE)</f>
        <v>Bromus madritensis ssp. Rubens</v>
      </c>
      <c r="Q296" s="2" t="s">
        <v>344</v>
      </c>
      <c r="R296" s="2">
        <v>6</v>
      </c>
      <c r="S296" s="2">
        <v>5</v>
      </c>
      <c r="U296" s="2">
        <v>4</v>
      </c>
    </row>
    <row r="297" spans="2:21" x14ac:dyDescent="0.35">
      <c r="B297" t="s">
        <v>366</v>
      </c>
      <c r="C297" s="2">
        <v>1</v>
      </c>
      <c r="D297" s="2">
        <v>922</v>
      </c>
      <c r="E297" s="22">
        <v>35.237627000000003</v>
      </c>
      <c r="F297" s="22">
        <v>-115.798242</v>
      </c>
      <c r="G297" s="15">
        <v>42814</v>
      </c>
      <c r="H297" s="3" t="s">
        <v>283</v>
      </c>
      <c r="I297" s="3" t="s">
        <v>284</v>
      </c>
      <c r="J297" s="2" t="s">
        <v>285</v>
      </c>
      <c r="K297" t="s">
        <v>366</v>
      </c>
      <c r="L297" s="3" t="s">
        <v>312</v>
      </c>
      <c r="N297" s="3" t="s">
        <v>252</v>
      </c>
      <c r="O297" s="3" t="str">
        <f>VLOOKUP(N297,Vegetation_DICTIONARY!$A$1:$C$1002,2,FALSE)</f>
        <v>null</v>
      </c>
      <c r="P297" s="3" t="str">
        <f>VLOOKUP(N297,Vegetation_DICTIONARY!$A$1:$C$1002,3,FALSE)</f>
        <v>Too young to ID</v>
      </c>
      <c r="Q297" s="2">
        <v>4</v>
      </c>
      <c r="R297" s="2">
        <v>6</v>
      </c>
      <c r="S297" s="2">
        <v>5</v>
      </c>
      <c r="U297" s="2">
        <v>4</v>
      </c>
    </row>
    <row r="298" spans="2:21" x14ac:dyDescent="0.35">
      <c r="B298" t="s">
        <v>367</v>
      </c>
      <c r="C298" s="2">
        <v>1</v>
      </c>
      <c r="D298" s="2">
        <v>923</v>
      </c>
      <c r="E298" s="22">
        <v>35.237651999999997</v>
      </c>
      <c r="F298" s="22">
        <v>-115.798233</v>
      </c>
      <c r="G298" s="15">
        <v>42814</v>
      </c>
      <c r="H298" s="3" t="s">
        <v>283</v>
      </c>
      <c r="I298" s="3" t="s">
        <v>284</v>
      </c>
      <c r="J298" s="2" t="s">
        <v>285</v>
      </c>
      <c r="K298" t="s">
        <v>367</v>
      </c>
      <c r="L298" s="3" t="s">
        <v>309</v>
      </c>
      <c r="N298" s="3" t="s">
        <v>54</v>
      </c>
      <c r="O298" s="3" t="str">
        <f>VLOOKUP(N298,Vegetation_DICTIONARY!$A$1:$C$1002,2,FALSE)</f>
        <v>Cactaceae</v>
      </c>
      <c r="P298" s="3" t="str">
        <f>VLOOKUP(N298,Vegetation_DICTIONARY!$A$1:$C$1002,3,FALSE)</f>
        <v>Cylindropuntia californica</v>
      </c>
      <c r="Q298" s="2">
        <v>2</v>
      </c>
      <c r="R298" s="2">
        <v>4</v>
      </c>
      <c r="S298" s="2">
        <v>3</v>
      </c>
      <c r="U298" s="2">
        <v>4</v>
      </c>
    </row>
    <row r="299" spans="2:21" x14ac:dyDescent="0.35">
      <c r="B299" t="s">
        <v>367</v>
      </c>
      <c r="C299" s="2">
        <v>1</v>
      </c>
      <c r="D299" s="2">
        <v>923</v>
      </c>
      <c r="E299" s="22">
        <v>35.237651999999997</v>
      </c>
      <c r="F299" s="22">
        <v>-115.798233</v>
      </c>
      <c r="G299" s="15">
        <v>42814</v>
      </c>
      <c r="H299" s="3" t="s">
        <v>283</v>
      </c>
      <c r="I299" s="3" t="s">
        <v>284</v>
      </c>
      <c r="J299" s="2" t="s">
        <v>285</v>
      </c>
      <c r="K299" t="s">
        <v>367</v>
      </c>
      <c r="L299" s="3" t="s">
        <v>309</v>
      </c>
      <c r="N299" s="3" t="s">
        <v>125</v>
      </c>
      <c r="O299" s="3" t="str">
        <f>VLOOKUP(N299,Vegetation_DICTIONARY!$A$1:$C$1002,2,FALSE)</f>
        <v>Malvaceae</v>
      </c>
      <c r="P299" s="3" t="str">
        <f>VLOOKUP(N299,Vegetation_DICTIONARY!$A$1:$C$1002,3,FALSE)</f>
        <v>Sphaeralcea ambigua</v>
      </c>
      <c r="Q299" s="2">
        <v>1</v>
      </c>
      <c r="R299" s="2">
        <v>4</v>
      </c>
      <c r="S299" s="2">
        <v>3</v>
      </c>
      <c r="U299" s="2">
        <v>4</v>
      </c>
    </row>
    <row r="300" spans="2:21" x14ac:dyDescent="0.35">
      <c r="B300" t="s">
        <v>367</v>
      </c>
      <c r="C300" s="2">
        <v>1</v>
      </c>
      <c r="D300" s="2">
        <v>923</v>
      </c>
      <c r="E300" s="22">
        <v>35.237651999999997</v>
      </c>
      <c r="F300" s="22">
        <v>-115.798233</v>
      </c>
      <c r="G300" s="15">
        <v>42814</v>
      </c>
      <c r="H300" s="3" t="s">
        <v>283</v>
      </c>
      <c r="I300" s="3" t="s">
        <v>284</v>
      </c>
      <c r="J300" s="2" t="s">
        <v>285</v>
      </c>
      <c r="K300" t="s">
        <v>367</v>
      </c>
      <c r="L300" s="3" t="s">
        <v>309</v>
      </c>
      <c r="N300" s="3" t="s">
        <v>83</v>
      </c>
      <c r="O300" s="3" t="str">
        <f>VLOOKUP(N300,Vegetation_DICTIONARY!$A$1:$C$1002,2,FALSE)</f>
        <v>Malvaceae</v>
      </c>
      <c r="P300" s="3" t="str">
        <f>VLOOKUP(N300,Vegetation_DICTIONARY!$A$1:$C$1002,3,FALSE)</f>
        <v>Eremalche rotundifolia</v>
      </c>
      <c r="Q300" s="2">
        <v>1</v>
      </c>
      <c r="R300" s="2">
        <v>4</v>
      </c>
      <c r="S300" s="2">
        <v>3</v>
      </c>
      <c r="U300" s="2">
        <v>4</v>
      </c>
    </row>
    <row r="301" spans="2:21" x14ac:dyDescent="0.35">
      <c r="B301" t="s">
        <v>367</v>
      </c>
      <c r="C301" s="2">
        <v>1</v>
      </c>
      <c r="D301" s="2">
        <v>923</v>
      </c>
      <c r="E301" s="22">
        <v>35.237651999999997</v>
      </c>
      <c r="F301" s="22">
        <v>-115.798233</v>
      </c>
      <c r="G301" s="15">
        <v>42814</v>
      </c>
      <c r="H301" s="3" t="s">
        <v>283</v>
      </c>
      <c r="I301" s="3" t="s">
        <v>284</v>
      </c>
      <c r="J301" s="2" t="s">
        <v>285</v>
      </c>
      <c r="K301" t="s">
        <v>367</v>
      </c>
      <c r="L301" s="3" t="s">
        <v>309</v>
      </c>
      <c r="N301" s="3" t="s">
        <v>286</v>
      </c>
      <c r="O301" s="3" t="str">
        <f>VLOOKUP(N301,Vegetation_DICTIONARY!$A$1:$C$1002,2,FALSE)</f>
        <v>Poaceae</v>
      </c>
      <c r="P301" s="3" t="str">
        <f>VLOOKUP(N301,Vegetation_DICTIONARY!$A$1:$C$1002,3,FALSE)</f>
        <v>Bromus madritensis ssp. Rubens</v>
      </c>
      <c r="Q301" s="2" t="s">
        <v>344</v>
      </c>
      <c r="R301" s="2">
        <v>4</v>
      </c>
      <c r="S301" s="2">
        <v>3</v>
      </c>
      <c r="U301" s="2">
        <v>4</v>
      </c>
    </row>
    <row r="302" spans="2:21" x14ac:dyDescent="0.35">
      <c r="B302" t="s">
        <v>367</v>
      </c>
      <c r="C302" s="2">
        <v>1</v>
      </c>
      <c r="D302" s="2">
        <v>923</v>
      </c>
      <c r="E302" s="22">
        <v>35.237651999999997</v>
      </c>
      <c r="F302" s="22">
        <v>-115.798233</v>
      </c>
      <c r="G302" s="15">
        <v>42814</v>
      </c>
      <c r="H302" s="3" t="s">
        <v>283</v>
      </c>
      <c r="I302" s="3" t="s">
        <v>284</v>
      </c>
      <c r="J302" s="2" t="s">
        <v>285</v>
      </c>
      <c r="K302" t="s">
        <v>367</v>
      </c>
      <c r="L302" s="3" t="s">
        <v>309</v>
      </c>
      <c r="N302" s="3" t="s">
        <v>250</v>
      </c>
      <c r="O302" s="3" t="str">
        <f>VLOOKUP(N302,Vegetation_DICTIONARY!$A$1:$C$1002,2,FALSE)</f>
        <v>Poaceae</v>
      </c>
      <c r="P302" s="3" t="str">
        <f>VLOOKUP(N302,Vegetation_DICTIONARY!$A$1:$C$1002,3,FALSE)</f>
        <v xml:space="preserve">Unk </v>
      </c>
      <c r="Q302" s="2">
        <v>2</v>
      </c>
      <c r="R302" s="2">
        <v>4</v>
      </c>
      <c r="S302" s="2">
        <v>3</v>
      </c>
      <c r="U302" s="2">
        <v>4</v>
      </c>
    </row>
    <row r="303" spans="2:21" x14ac:dyDescent="0.35">
      <c r="B303" t="s">
        <v>369</v>
      </c>
      <c r="C303" s="2">
        <v>1</v>
      </c>
      <c r="D303" s="2">
        <v>924</v>
      </c>
      <c r="E303" s="22">
        <v>35.237693</v>
      </c>
      <c r="F303" s="22">
        <v>-115.798213</v>
      </c>
      <c r="G303" s="15">
        <v>42814</v>
      </c>
      <c r="H303" s="3" t="s">
        <v>283</v>
      </c>
      <c r="I303" s="3" t="s">
        <v>284</v>
      </c>
      <c r="J303" s="2" t="s">
        <v>285</v>
      </c>
      <c r="K303" t="s">
        <v>369</v>
      </c>
      <c r="L303" s="3" t="s">
        <v>368</v>
      </c>
      <c r="N303" s="3" t="s">
        <v>112</v>
      </c>
      <c r="O303" s="3" t="str">
        <f>VLOOKUP(N303,Vegetation_DICTIONARY!$A$1:$C$1002,2,FALSE)</f>
        <v>Polygonaceae</v>
      </c>
      <c r="P303" s="3" t="str">
        <f>VLOOKUP(N303,Vegetation_DICTIONARY!$A$1:$C$1002,3,FALSE)</f>
        <v>Eriogonum inflatum</v>
      </c>
      <c r="Q303" s="2">
        <v>1</v>
      </c>
      <c r="R303" s="2">
        <v>3</v>
      </c>
      <c r="S303" s="2">
        <v>3</v>
      </c>
      <c r="U303" s="2">
        <v>4</v>
      </c>
    </row>
    <row r="304" spans="2:21" x14ac:dyDescent="0.35">
      <c r="B304" t="s">
        <v>369</v>
      </c>
      <c r="C304" s="2">
        <v>1</v>
      </c>
      <c r="D304" s="2">
        <v>924</v>
      </c>
      <c r="E304" s="22">
        <v>35.237693</v>
      </c>
      <c r="F304" s="22">
        <v>-115.798213</v>
      </c>
      <c r="G304" s="15">
        <v>42814</v>
      </c>
      <c r="H304" s="3" t="s">
        <v>283</v>
      </c>
      <c r="I304" s="3" t="s">
        <v>284</v>
      </c>
      <c r="J304" s="2" t="s">
        <v>285</v>
      </c>
      <c r="K304" t="s">
        <v>369</v>
      </c>
      <c r="L304" s="3" t="s">
        <v>368</v>
      </c>
      <c r="N304" s="3" t="s">
        <v>77</v>
      </c>
      <c r="O304" s="3" t="str">
        <f>VLOOKUP(N304,Vegetation_DICTIONARY!$A$1:$C$1002,2,FALSE)</f>
        <v>Asteraceae</v>
      </c>
      <c r="P304" s="3" t="str">
        <f>VLOOKUP(N304,Vegetation_DICTIONARY!$A$1:$C$1002,3,FALSE)</f>
        <v>Baccharis sergiloides</v>
      </c>
      <c r="Q304" s="2">
        <v>1</v>
      </c>
      <c r="R304" s="2">
        <v>3</v>
      </c>
      <c r="S304" s="2">
        <v>3</v>
      </c>
      <c r="U304" s="2">
        <v>4</v>
      </c>
    </row>
    <row r="305" spans="2:21" x14ac:dyDescent="0.35">
      <c r="B305" t="s">
        <v>369</v>
      </c>
      <c r="C305" s="2">
        <v>1</v>
      </c>
      <c r="D305" s="2">
        <v>924</v>
      </c>
      <c r="E305" s="22">
        <v>35.237693</v>
      </c>
      <c r="F305" s="22">
        <v>-115.798213</v>
      </c>
      <c r="G305" s="15">
        <v>42814</v>
      </c>
      <c r="H305" s="3" t="s">
        <v>283</v>
      </c>
      <c r="I305" s="3" t="s">
        <v>284</v>
      </c>
      <c r="J305" s="2" t="s">
        <v>285</v>
      </c>
      <c r="K305" t="s">
        <v>369</v>
      </c>
      <c r="L305" s="3" t="s">
        <v>368</v>
      </c>
      <c r="N305" s="3" t="s">
        <v>79</v>
      </c>
      <c r="O305" s="3" t="str">
        <f>VLOOKUP(N305,Vegetation_DICTIONARY!$A$1:$C$1002,2,FALSE)</f>
        <v>Asteraceae</v>
      </c>
      <c r="P305" s="3" t="str">
        <f>VLOOKUP(N305,Vegetation_DICTIONARY!$A$1:$C$1002,3,FALSE)</f>
        <v>Brickellia desertorum</v>
      </c>
      <c r="Q305" s="2">
        <v>1</v>
      </c>
      <c r="R305" s="2">
        <v>3</v>
      </c>
      <c r="S305" s="2">
        <v>3</v>
      </c>
      <c r="U305" s="2">
        <v>4</v>
      </c>
    </row>
    <row r="306" spans="2:21" x14ac:dyDescent="0.35">
      <c r="B306" t="s">
        <v>369</v>
      </c>
      <c r="C306" s="2">
        <v>1</v>
      </c>
      <c r="D306" s="2">
        <v>924</v>
      </c>
      <c r="E306" s="22">
        <v>35.237693</v>
      </c>
      <c r="F306" s="22">
        <v>-115.798213</v>
      </c>
      <c r="G306" s="15">
        <v>42814</v>
      </c>
      <c r="H306" s="3" t="s">
        <v>283</v>
      </c>
      <c r="I306" s="3" t="s">
        <v>284</v>
      </c>
      <c r="J306" s="2" t="s">
        <v>285</v>
      </c>
      <c r="K306" t="s">
        <v>369</v>
      </c>
      <c r="L306" s="3" t="s">
        <v>368</v>
      </c>
      <c r="N306" s="3" t="s">
        <v>286</v>
      </c>
      <c r="O306" s="3" t="str">
        <f>VLOOKUP(N306,Vegetation_DICTIONARY!$A$1:$C$1002,2,FALSE)</f>
        <v>Poaceae</v>
      </c>
      <c r="P306" s="3" t="str">
        <f>VLOOKUP(N306,Vegetation_DICTIONARY!$A$1:$C$1002,3,FALSE)</f>
        <v>Bromus madritensis ssp. Rubens</v>
      </c>
      <c r="Q306" s="2" t="s">
        <v>344</v>
      </c>
      <c r="R306" s="2">
        <v>3</v>
      </c>
      <c r="S306" s="2">
        <v>3</v>
      </c>
      <c r="U306" s="2">
        <v>4</v>
      </c>
    </row>
    <row r="307" spans="2:21" x14ac:dyDescent="0.35">
      <c r="B307" t="s">
        <v>369</v>
      </c>
      <c r="C307" s="2">
        <v>1</v>
      </c>
      <c r="D307" s="2">
        <v>924</v>
      </c>
      <c r="E307" s="22">
        <v>35.237693</v>
      </c>
      <c r="F307" s="22">
        <v>-115.798213</v>
      </c>
      <c r="G307" s="15">
        <v>42814</v>
      </c>
      <c r="H307" s="3" t="s">
        <v>283</v>
      </c>
      <c r="I307" s="3" t="s">
        <v>284</v>
      </c>
      <c r="J307" s="2" t="s">
        <v>285</v>
      </c>
      <c r="K307" t="s">
        <v>369</v>
      </c>
      <c r="L307" s="3" t="s">
        <v>368</v>
      </c>
      <c r="N307" s="3" t="s">
        <v>408</v>
      </c>
      <c r="O307" s="3" t="str">
        <f>VLOOKUP(N307,Vegetation_DICTIONARY!$A$1:$C$1002,2,FALSE)</f>
        <v>Poaceae</v>
      </c>
      <c r="P307" s="3" t="str">
        <f>VLOOKUP(N307,Vegetation_DICTIONARY!$A$1:$C$1002,3,FALSE)</f>
        <v>Stipa hymenoides</v>
      </c>
      <c r="Q307" s="2">
        <v>1</v>
      </c>
      <c r="R307" s="2">
        <v>3</v>
      </c>
      <c r="S307" s="2">
        <v>3</v>
      </c>
      <c r="U307" s="2">
        <v>4</v>
      </c>
    </row>
    <row r="308" spans="2:21" x14ac:dyDescent="0.35">
      <c r="B308" t="s">
        <v>370</v>
      </c>
      <c r="C308" s="2">
        <v>1</v>
      </c>
      <c r="D308" s="2">
        <v>925</v>
      </c>
      <c r="E308" s="22">
        <v>35.237732999999999</v>
      </c>
      <c r="F308" s="22">
        <v>-115.798242</v>
      </c>
      <c r="G308" s="15">
        <v>42814</v>
      </c>
      <c r="H308" s="3" t="s">
        <v>283</v>
      </c>
      <c r="I308" s="3" t="s">
        <v>284</v>
      </c>
      <c r="J308" s="2" t="s">
        <v>285</v>
      </c>
      <c r="K308" t="s">
        <v>370</v>
      </c>
      <c r="L308" s="3" t="s">
        <v>288</v>
      </c>
      <c r="N308" s="3" t="s">
        <v>47</v>
      </c>
      <c r="O308" s="3" t="str">
        <f>VLOOKUP(N308,Vegetation_DICTIONARY!$A$1:$C$1002,2,FALSE)</f>
        <v>Asteraceae</v>
      </c>
      <c r="P308" s="3" t="str">
        <f>VLOOKUP(N308,Vegetation_DICTIONARY!$A$1:$C$1002,3,FALSE)</f>
        <v>Baccharis sarothroides</v>
      </c>
      <c r="Q308" s="2">
        <v>2</v>
      </c>
      <c r="R308" s="2" t="s">
        <v>344</v>
      </c>
      <c r="S308" s="2">
        <v>2</v>
      </c>
      <c r="U308" s="2">
        <v>4</v>
      </c>
    </row>
    <row r="309" spans="2:21" x14ac:dyDescent="0.35">
      <c r="B309" t="s">
        <v>370</v>
      </c>
      <c r="C309" s="2">
        <v>1</v>
      </c>
      <c r="D309" s="2">
        <v>925</v>
      </c>
      <c r="E309" s="22">
        <v>35.237732999999999</v>
      </c>
      <c r="F309" s="22">
        <v>-115.798242</v>
      </c>
      <c r="G309" s="15">
        <v>42814</v>
      </c>
      <c r="H309" s="3" t="s">
        <v>283</v>
      </c>
      <c r="I309" s="3" t="s">
        <v>284</v>
      </c>
      <c r="J309" s="2" t="s">
        <v>285</v>
      </c>
      <c r="K309" t="s">
        <v>370</v>
      </c>
      <c r="L309" s="3" t="s">
        <v>288</v>
      </c>
      <c r="N309" s="3" t="s">
        <v>216</v>
      </c>
      <c r="O309" s="3" t="str">
        <f>VLOOKUP(N309,Vegetation_DICTIONARY!$A$1:$C$1002,2,FALSE)</f>
        <v>Saururaceae</v>
      </c>
      <c r="P309" s="3" t="str">
        <f>VLOOKUP(N309,Vegetation_DICTIONARY!$A$1:$C$1002,3,FALSE)</f>
        <v>Anemopsis californica</v>
      </c>
      <c r="Q309" s="2" t="s">
        <v>344</v>
      </c>
      <c r="R309" s="2" t="s">
        <v>344</v>
      </c>
      <c r="S309" s="2">
        <v>3</v>
      </c>
      <c r="U309" s="2">
        <v>4</v>
      </c>
    </row>
    <row r="310" spans="2:21" x14ac:dyDescent="0.35">
      <c r="B310" t="s">
        <v>370</v>
      </c>
      <c r="C310" s="2">
        <v>1</v>
      </c>
      <c r="D310" s="2">
        <v>925</v>
      </c>
      <c r="E310" s="22">
        <v>35.237732999999999</v>
      </c>
      <c r="F310" s="22">
        <v>-115.798242</v>
      </c>
      <c r="G310" s="15">
        <v>42814</v>
      </c>
      <c r="H310" s="3" t="s">
        <v>283</v>
      </c>
      <c r="I310" s="3" t="s">
        <v>284</v>
      </c>
      <c r="J310" s="2" t="s">
        <v>285</v>
      </c>
      <c r="K310" t="s">
        <v>370</v>
      </c>
      <c r="L310" s="3" t="s">
        <v>288</v>
      </c>
      <c r="N310" s="3" t="s">
        <v>289</v>
      </c>
      <c r="O310" s="3" t="str">
        <f>VLOOKUP(N310,Vegetation_DICTIONARY!$A$1:$C$1002,2,FALSE)</f>
        <v>Poaceae</v>
      </c>
      <c r="P310" s="3" t="str">
        <f>VLOOKUP(N310,Vegetation_DICTIONARY!$A$1:$C$1002,3,FALSE)</f>
        <v>Phragmites australis</v>
      </c>
      <c r="Q310" s="2" t="s">
        <v>344</v>
      </c>
      <c r="R310" s="2" t="s">
        <v>344</v>
      </c>
      <c r="S310" s="2">
        <v>4</v>
      </c>
      <c r="U310" s="2">
        <v>4</v>
      </c>
    </row>
    <row r="311" spans="2:21" x14ac:dyDescent="0.35">
      <c r="B311" t="s">
        <v>371</v>
      </c>
      <c r="C311" s="2">
        <v>1</v>
      </c>
      <c r="D311" s="2">
        <v>926</v>
      </c>
      <c r="E311" s="22">
        <v>35.237788000000002</v>
      </c>
      <c r="F311" s="22">
        <v>-115.798236</v>
      </c>
      <c r="G311" s="15">
        <v>42814</v>
      </c>
      <c r="H311" s="3" t="s">
        <v>283</v>
      </c>
      <c r="I311" s="3" t="s">
        <v>284</v>
      </c>
      <c r="J311" s="2" t="s">
        <v>285</v>
      </c>
      <c r="K311" t="s">
        <v>371</v>
      </c>
      <c r="L311" s="3" t="s">
        <v>368</v>
      </c>
      <c r="N311" s="3" t="s">
        <v>168</v>
      </c>
      <c r="O311" s="3" t="str">
        <f>VLOOKUP(N311,Vegetation_DICTIONARY!$A$1:$C$1002,2,FALSE)</f>
        <v>Asteraceae</v>
      </c>
      <c r="P311" s="3" t="str">
        <f>VLOOKUP(N311,Vegetation_DICTIONARY!$A$1:$C$1002,3,FALSE)</f>
        <v>Baccharis salicina</v>
      </c>
      <c r="Q311" s="2">
        <v>1</v>
      </c>
      <c r="R311" s="2">
        <v>8</v>
      </c>
      <c r="S311" s="2">
        <v>3</v>
      </c>
      <c r="U311" s="2">
        <v>4</v>
      </c>
    </row>
    <row r="312" spans="2:21" x14ac:dyDescent="0.35">
      <c r="B312" t="s">
        <v>371</v>
      </c>
      <c r="C312" s="2">
        <v>1</v>
      </c>
      <c r="D312" s="2">
        <v>926</v>
      </c>
      <c r="E312" s="22">
        <v>35.237788000000002</v>
      </c>
      <c r="F312" s="22">
        <v>-115.798236</v>
      </c>
      <c r="G312" s="15">
        <v>42814</v>
      </c>
      <c r="H312" s="3" t="s">
        <v>283</v>
      </c>
      <c r="I312" s="3" t="s">
        <v>284</v>
      </c>
      <c r="J312" s="2" t="s">
        <v>285</v>
      </c>
      <c r="K312" t="s">
        <v>371</v>
      </c>
      <c r="L312" s="3" t="s">
        <v>368</v>
      </c>
      <c r="N312" s="3" t="s">
        <v>286</v>
      </c>
      <c r="O312" s="3" t="str">
        <f>VLOOKUP(N312,Vegetation_DICTIONARY!$A$1:$C$1002,2,FALSE)</f>
        <v>Poaceae</v>
      </c>
      <c r="P312" s="3" t="str">
        <f>VLOOKUP(N312,Vegetation_DICTIONARY!$A$1:$C$1002,3,FALSE)</f>
        <v>Bromus madritensis ssp. Rubens</v>
      </c>
      <c r="Q312" s="2">
        <v>3</v>
      </c>
      <c r="R312" s="2">
        <v>8</v>
      </c>
      <c r="S312" s="2">
        <v>3</v>
      </c>
      <c r="U312" s="2">
        <v>4</v>
      </c>
    </row>
    <row r="313" spans="2:21" x14ac:dyDescent="0.35">
      <c r="B313" t="s">
        <v>371</v>
      </c>
      <c r="C313" s="2">
        <v>1</v>
      </c>
      <c r="D313" s="2">
        <v>926</v>
      </c>
      <c r="E313" s="22">
        <v>35.237788000000002</v>
      </c>
      <c r="F313" s="22">
        <v>-115.798236</v>
      </c>
      <c r="G313" s="15">
        <v>42814</v>
      </c>
      <c r="H313" s="3" t="s">
        <v>283</v>
      </c>
      <c r="I313" s="3" t="s">
        <v>284</v>
      </c>
      <c r="J313" s="2" t="s">
        <v>285</v>
      </c>
      <c r="K313" t="s">
        <v>371</v>
      </c>
      <c r="L313" s="3" t="s">
        <v>368</v>
      </c>
      <c r="N313" s="3" t="s">
        <v>159</v>
      </c>
      <c r="O313" s="3" t="str">
        <f>VLOOKUP(N313,Vegetation_DICTIONARY!$A$1:$C$1002,2,FALSE)</f>
        <v>Boraginaceae</v>
      </c>
      <c r="P313" s="3" t="str">
        <f>VLOOKUP(N313,Vegetation_DICTIONARY!$A$1:$C$1002,3,FALSE)</f>
        <v>Plagiobothrys jonesii</v>
      </c>
      <c r="Q313" s="2">
        <v>20</v>
      </c>
      <c r="R313" s="2">
        <v>8</v>
      </c>
      <c r="S313" s="2">
        <v>3</v>
      </c>
      <c r="U313" s="2">
        <v>4</v>
      </c>
    </row>
    <row r="314" spans="2:21" x14ac:dyDescent="0.35">
      <c r="B314" t="s">
        <v>371</v>
      </c>
      <c r="C314" s="2">
        <v>1</v>
      </c>
      <c r="D314" s="2">
        <v>926</v>
      </c>
      <c r="E314" s="22">
        <v>35.237788000000002</v>
      </c>
      <c r="F314" s="22">
        <v>-115.798236</v>
      </c>
      <c r="G314" s="15">
        <v>42814</v>
      </c>
      <c r="H314" s="3" t="s">
        <v>283</v>
      </c>
      <c r="I314" s="3" t="s">
        <v>284</v>
      </c>
      <c r="J314" s="2" t="s">
        <v>285</v>
      </c>
      <c r="K314" t="s">
        <v>371</v>
      </c>
      <c r="L314" s="3" t="s">
        <v>368</v>
      </c>
      <c r="N314" s="3" t="s">
        <v>125</v>
      </c>
      <c r="O314" s="3" t="str">
        <f>VLOOKUP(N314,Vegetation_DICTIONARY!$A$1:$C$1002,2,FALSE)</f>
        <v>Malvaceae</v>
      </c>
      <c r="P314" s="3" t="str">
        <f>VLOOKUP(N314,Vegetation_DICTIONARY!$A$1:$C$1002,3,FALSE)</f>
        <v>Sphaeralcea ambigua</v>
      </c>
      <c r="Q314" s="2">
        <v>4</v>
      </c>
      <c r="R314" s="2">
        <v>8</v>
      </c>
      <c r="S314" s="2">
        <v>3</v>
      </c>
      <c r="U314" s="2">
        <v>4</v>
      </c>
    </row>
    <row r="315" spans="2:21" x14ac:dyDescent="0.35">
      <c r="B315" t="s">
        <v>372</v>
      </c>
      <c r="C315" s="2">
        <v>1</v>
      </c>
      <c r="D315" s="2">
        <v>927</v>
      </c>
      <c r="E315" s="22">
        <v>35.237827000000003</v>
      </c>
      <c r="F315" s="22">
        <v>-115.79821099999999</v>
      </c>
      <c r="G315" s="15">
        <v>42814</v>
      </c>
      <c r="H315" s="3" t="s">
        <v>283</v>
      </c>
      <c r="I315" s="3" t="s">
        <v>284</v>
      </c>
      <c r="J315" s="2" t="s">
        <v>285</v>
      </c>
      <c r="K315" t="s">
        <v>372</v>
      </c>
      <c r="L315" s="3" t="s">
        <v>312</v>
      </c>
      <c r="N315" s="3" t="s">
        <v>112</v>
      </c>
      <c r="O315" s="3" t="str">
        <f>VLOOKUP(N315,Vegetation_DICTIONARY!$A$1:$C$1002,2,FALSE)</f>
        <v>Polygonaceae</v>
      </c>
      <c r="P315" s="3" t="str">
        <f>VLOOKUP(N315,Vegetation_DICTIONARY!$A$1:$C$1002,3,FALSE)</f>
        <v>Eriogonum inflatum</v>
      </c>
      <c r="Q315" s="2">
        <v>4</v>
      </c>
      <c r="R315" s="2">
        <v>15</v>
      </c>
      <c r="S315" s="2">
        <v>3</v>
      </c>
      <c r="U315" s="2">
        <v>4</v>
      </c>
    </row>
    <row r="316" spans="2:21" x14ac:dyDescent="0.35">
      <c r="B316" t="s">
        <v>372</v>
      </c>
      <c r="C316" s="2">
        <v>1</v>
      </c>
      <c r="D316" s="2">
        <v>927</v>
      </c>
      <c r="E316" s="22">
        <v>35.237827000000003</v>
      </c>
      <c r="F316" s="22">
        <v>-115.79821099999999</v>
      </c>
      <c r="G316" s="15">
        <v>42814</v>
      </c>
      <c r="H316" s="3" t="s">
        <v>283</v>
      </c>
      <c r="I316" s="3" t="s">
        <v>284</v>
      </c>
      <c r="J316" s="2" t="s">
        <v>285</v>
      </c>
      <c r="K316" t="s">
        <v>372</v>
      </c>
      <c r="L316" s="3" t="s">
        <v>312</v>
      </c>
      <c r="N316" s="3" t="s">
        <v>178</v>
      </c>
      <c r="O316" s="3" t="str">
        <f>VLOOKUP(N316,Vegetation_DICTIONARY!$A$1:$C$1002,2,FALSE)</f>
        <v>Brassicaceae</v>
      </c>
      <c r="P316" s="3" t="str">
        <f>VLOOKUP(N316,Vegetation_DICTIONARY!$A$1:$C$1002,3,FALSE)</f>
        <v>Lepidium densiflorum</v>
      </c>
      <c r="Q316" s="2">
        <v>10</v>
      </c>
      <c r="R316" s="2">
        <v>15</v>
      </c>
      <c r="S316" s="2">
        <v>3</v>
      </c>
      <c r="U316" s="2">
        <v>4</v>
      </c>
    </row>
    <row r="317" spans="2:21" x14ac:dyDescent="0.35">
      <c r="B317" t="s">
        <v>372</v>
      </c>
      <c r="C317" s="2">
        <v>1</v>
      </c>
      <c r="D317" s="2">
        <v>927</v>
      </c>
      <c r="E317" s="22">
        <v>35.237827000000003</v>
      </c>
      <c r="F317" s="22">
        <v>-115.79821099999999</v>
      </c>
      <c r="G317" s="15">
        <v>42814</v>
      </c>
      <c r="H317" s="3" t="s">
        <v>283</v>
      </c>
      <c r="I317" s="3" t="s">
        <v>284</v>
      </c>
      <c r="J317" s="2" t="s">
        <v>285</v>
      </c>
      <c r="K317" t="s">
        <v>372</v>
      </c>
      <c r="L317" s="3" t="s">
        <v>312</v>
      </c>
      <c r="N317" s="3" t="s">
        <v>410</v>
      </c>
      <c r="O317" s="3" t="str">
        <f>VLOOKUP(N317,Vegetation_DICTIONARY!$A$1:$C$1002,2,FALSE)</f>
        <v>Polygonaceae</v>
      </c>
      <c r="P317" s="3" t="str">
        <f>VLOOKUP(N317,Vegetation_DICTIONARY!$A$1:$C$1002,3,FALSE)</f>
        <v>Chorizanthe rigida</v>
      </c>
      <c r="Q317" s="2">
        <v>1</v>
      </c>
      <c r="R317" s="2">
        <v>15</v>
      </c>
      <c r="S317" s="2">
        <v>3</v>
      </c>
      <c r="U317" s="2">
        <v>4</v>
      </c>
    </row>
    <row r="318" spans="2:21" x14ac:dyDescent="0.35">
      <c r="B318" t="s">
        <v>373</v>
      </c>
      <c r="C318" s="2">
        <v>1</v>
      </c>
      <c r="D318" s="2">
        <v>928</v>
      </c>
      <c r="E318" s="22">
        <v>35.237912999999999</v>
      </c>
      <c r="F318" s="22">
        <v>-115.798209</v>
      </c>
      <c r="G318" s="15">
        <v>42814</v>
      </c>
      <c r="H318" s="3" t="s">
        <v>283</v>
      </c>
      <c r="I318" s="3" t="s">
        <v>284</v>
      </c>
      <c r="J318" s="2" t="s">
        <v>285</v>
      </c>
      <c r="K318" t="s">
        <v>373</v>
      </c>
      <c r="L318" s="3" t="s">
        <v>288</v>
      </c>
      <c r="N318" s="3" t="s">
        <v>227</v>
      </c>
      <c r="O318" s="3" t="str">
        <f>VLOOKUP(N318,Vegetation_DICTIONARY!$A$1:$C$1002,2,FALSE)</f>
        <v>Asteraceae</v>
      </c>
      <c r="P318" s="3" t="str">
        <f>VLOOKUP(N318,Vegetation_DICTIONARY!$A$1:$C$1002,3,FALSE)</f>
        <v>Senecio flaccidus var. monoensis</v>
      </c>
      <c r="Q318" s="2">
        <v>1</v>
      </c>
      <c r="R318" s="2">
        <v>2</v>
      </c>
      <c r="S318" s="2">
        <v>2</v>
      </c>
      <c r="U318" s="2">
        <v>4</v>
      </c>
    </row>
    <row r="319" spans="2:21" x14ac:dyDescent="0.35">
      <c r="B319" t="s">
        <v>373</v>
      </c>
      <c r="C319" s="2">
        <v>1</v>
      </c>
      <c r="D319" s="2">
        <v>928</v>
      </c>
      <c r="E319" s="22">
        <v>35.237912999999999</v>
      </c>
      <c r="F319" s="22">
        <v>-115.798209</v>
      </c>
      <c r="G319" s="15">
        <v>42814</v>
      </c>
      <c r="H319" s="3" t="s">
        <v>283</v>
      </c>
      <c r="I319" s="3" t="s">
        <v>284</v>
      </c>
      <c r="J319" s="2" t="s">
        <v>285</v>
      </c>
      <c r="K319" t="s">
        <v>373</v>
      </c>
      <c r="L319" s="3" t="s">
        <v>288</v>
      </c>
      <c r="N319" s="3" t="s">
        <v>125</v>
      </c>
      <c r="O319" s="3" t="str">
        <f>VLOOKUP(N319,Vegetation_DICTIONARY!$A$1:$C$1002,2,FALSE)</f>
        <v>Malvaceae</v>
      </c>
      <c r="P319" s="3" t="str">
        <f>VLOOKUP(N319,Vegetation_DICTIONARY!$A$1:$C$1002,3,FALSE)</f>
        <v>Sphaeralcea ambigua</v>
      </c>
      <c r="Q319" s="2">
        <v>1</v>
      </c>
      <c r="R319" s="2">
        <v>2</v>
      </c>
      <c r="S319" s="2">
        <v>2</v>
      </c>
      <c r="U319" s="2">
        <v>4</v>
      </c>
    </row>
    <row r="320" spans="2:21" x14ac:dyDescent="0.35">
      <c r="B320" t="s">
        <v>373</v>
      </c>
      <c r="C320" s="2">
        <v>1</v>
      </c>
      <c r="D320" s="2">
        <v>928</v>
      </c>
      <c r="E320" s="22">
        <v>35.237912999999999</v>
      </c>
      <c r="F320" s="22">
        <v>-115.798209</v>
      </c>
      <c r="G320" s="15">
        <v>42814</v>
      </c>
      <c r="H320" s="3" t="s">
        <v>283</v>
      </c>
      <c r="I320" s="3" t="s">
        <v>284</v>
      </c>
      <c r="J320" s="2" t="s">
        <v>285</v>
      </c>
      <c r="K320" t="s">
        <v>373</v>
      </c>
      <c r="L320" s="3" t="s">
        <v>288</v>
      </c>
      <c r="N320" s="3" t="s">
        <v>286</v>
      </c>
      <c r="O320" s="3" t="str">
        <f>VLOOKUP(N320,Vegetation_DICTIONARY!$A$1:$C$1002,2,FALSE)</f>
        <v>Poaceae</v>
      </c>
      <c r="P320" s="3" t="str">
        <f>VLOOKUP(N320,Vegetation_DICTIONARY!$A$1:$C$1002,3,FALSE)</f>
        <v>Bromus madritensis ssp. Rubens</v>
      </c>
      <c r="Q320" s="2">
        <v>10</v>
      </c>
      <c r="R320" s="2">
        <v>2</v>
      </c>
      <c r="S320" s="2">
        <v>2</v>
      </c>
      <c r="U320" s="2">
        <v>4</v>
      </c>
    </row>
    <row r="321" spans="2:21" x14ac:dyDescent="0.35">
      <c r="B321" t="s">
        <v>374</v>
      </c>
      <c r="C321" s="2">
        <v>1</v>
      </c>
      <c r="D321" s="2">
        <v>929</v>
      </c>
      <c r="E321" s="22">
        <v>35.237941999999997</v>
      </c>
      <c r="F321" s="22">
        <v>-115.798197</v>
      </c>
      <c r="G321" s="15">
        <v>42814</v>
      </c>
      <c r="H321" s="3" t="s">
        <v>283</v>
      </c>
      <c r="I321" s="3" t="s">
        <v>284</v>
      </c>
      <c r="J321" s="2" t="s">
        <v>285</v>
      </c>
      <c r="K321" t="s">
        <v>374</v>
      </c>
      <c r="L321" s="3" t="s">
        <v>368</v>
      </c>
      <c r="N321" s="3" t="s">
        <v>47</v>
      </c>
      <c r="O321" s="3" t="str">
        <f>VLOOKUP(N321,Vegetation_DICTIONARY!$A$1:$C$1002,2,FALSE)</f>
        <v>Asteraceae</v>
      </c>
      <c r="P321" s="3" t="str">
        <f>VLOOKUP(N321,Vegetation_DICTIONARY!$A$1:$C$1002,3,FALSE)</f>
        <v>Baccharis sarothroides</v>
      </c>
      <c r="Q321" s="2">
        <v>1</v>
      </c>
      <c r="R321" s="2">
        <v>5</v>
      </c>
      <c r="S321" s="2">
        <v>2</v>
      </c>
      <c r="U321" s="2">
        <v>4</v>
      </c>
    </row>
    <row r="322" spans="2:21" x14ac:dyDescent="0.35">
      <c r="B322" t="s">
        <v>374</v>
      </c>
      <c r="C322" s="2">
        <v>1</v>
      </c>
      <c r="D322" s="2">
        <v>929</v>
      </c>
      <c r="E322" s="22">
        <v>35.237941999999997</v>
      </c>
      <c r="F322" s="22">
        <v>-115.798197</v>
      </c>
      <c r="G322" s="15">
        <v>42814</v>
      </c>
      <c r="H322" s="3" t="s">
        <v>283</v>
      </c>
      <c r="I322" s="3" t="s">
        <v>284</v>
      </c>
      <c r="J322" s="2" t="s">
        <v>285</v>
      </c>
      <c r="K322" t="s">
        <v>374</v>
      </c>
      <c r="L322" s="3" t="s">
        <v>368</v>
      </c>
      <c r="N322" s="3" t="s">
        <v>286</v>
      </c>
      <c r="O322" s="3" t="str">
        <f>VLOOKUP(N322,Vegetation_DICTIONARY!$A$1:$C$1002,2,FALSE)</f>
        <v>Poaceae</v>
      </c>
      <c r="P322" s="3" t="str">
        <f>VLOOKUP(N322,Vegetation_DICTIONARY!$A$1:$C$1002,3,FALSE)</f>
        <v>Bromus madritensis ssp. Rubens</v>
      </c>
      <c r="Q322" s="2" t="s">
        <v>344</v>
      </c>
      <c r="R322" s="2">
        <v>5</v>
      </c>
      <c r="S322" s="2">
        <v>2</v>
      </c>
      <c r="U322" s="2">
        <v>4</v>
      </c>
    </row>
    <row r="323" spans="2:21" x14ac:dyDescent="0.35">
      <c r="B323" t="s">
        <v>374</v>
      </c>
      <c r="C323" s="2">
        <v>1</v>
      </c>
      <c r="D323" s="2">
        <v>929</v>
      </c>
      <c r="E323" s="22">
        <v>35.237941999999997</v>
      </c>
      <c r="F323" s="22">
        <v>-115.798197</v>
      </c>
      <c r="G323" s="15">
        <v>42814</v>
      </c>
      <c r="H323" s="3" t="s">
        <v>283</v>
      </c>
      <c r="I323" s="3" t="s">
        <v>284</v>
      </c>
      <c r="J323" s="2" t="s">
        <v>285</v>
      </c>
      <c r="K323" t="s">
        <v>374</v>
      </c>
      <c r="L323" s="3" t="s">
        <v>368</v>
      </c>
      <c r="N323" s="3" t="s">
        <v>118</v>
      </c>
      <c r="O323" s="3" t="str">
        <f>VLOOKUP(N323,Vegetation_DICTIONARY!$A$1:$C$1002,2,FALSE)</f>
        <v>Boraginaceae</v>
      </c>
      <c r="P323" s="3" t="str">
        <f>VLOOKUP(N323,Vegetation_DICTIONARY!$A$1:$C$1002,3,FALSE)</f>
        <v>Amsinckia tessellata</v>
      </c>
      <c r="Q323" s="2">
        <v>4</v>
      </c>
      <c r="R323" s="2">
        <v>5</v>
      </c>
      <c r="S323" s="2">
        <v>2</v>
      </c>
      <c r="U323" s="2">
        <v>4</v>
      </c>
    </row>
    <row r="324" spans="2:21" x14ac:dyDescent="0.35">
      <c r="B324" t="s">
        <v>375</v>
      </c>
      <c r="C324" s="2">
        <v>1</v>
      </c>
      <c r="D324" s="2" t="s">
        <v>205</v>
      </c>
      <c r="E324" s="22">
        <v>35.238016999999999</v>
      </c>
      <c r="F324" s="22">
        <v>-115.798207</v>
      </c>
      <c r="G324" s="15">
        <v>42814</v>
      </c>
      <c r="H324" s="3" t="s">
        <v>283</v>
      </c>
      <c r="I324" s="3" t="s">
        <v>284</v>
      </c>
      <c r="J324" s="2" t="s">
        <v>285</v>
      </c>
      <c r="K324" t="s">
        <v>375</v>
      </c>
      <c r="L324" s="3" t="s">
        <v>288</v>
      </c>
      <c r="N324" s="3" t="s">
        <v>47</v>
      </c>
      <c r="O324" s="3" t="str">
        <f>VLOOKUP(N324,Vegetation_DICTIONARY!$A$1:$C$1002,2,FALSE)</f>
        <v>Asteraceae</v>
      </c>
      <c r="P324" s="3" t="str">
        <f>VLOOKUP(N324,Vegetation_DICTIONARY!$A$1:$C$1002,3,FALSE)</f>
        <v>Baccharis sarothroides</v>
      </c>
      <c r="Q324" s="2">
        <v>1</v>
      </c>
      <c r="R324" s="2" t="s">
        <v>344</v>
      </c>
      <c r="S324" s="2">
        <v>4</v>
      </c>
      <c r="U324" s="2">
        <v>4</v>
      </c>
    </row>
    <row r="325" spans="2:21" x14ac:dyDescent="0.35">
      <c r="B325" t="s">
        <v>375</v>
      </c>
      <c r="C325" s="2">
        <v>1</v>
      </c>
      <c r="D325" s="2" t="s">
        <v>205</v>
      </c>
      <c r="E325" s="22">
        <v>35.238016999999999</v>
      </c>
      <c r="F325" s="22">
        <v>-115.798207</v>
      </c>
      <c r="G325" s="15">
        <v>42814</v>
      </c>
      <c r="H325" s="3" t="s">
        <v>283</v>
      </c>
      <c r="I325" s="3" t="s">
        <v>284</v>
      </c>
      <c r="J325" s="2" t="s">
        <v>285</v>
      </c>
      <c r="K325" t="s">
        <v>375</v>
      </c>
      <c r="L325" s="3" t="s">
        <v>288</v>
      </c>
      <c r="N325" s="3" t="s">
        <v>59</v>
      </c>
      <c r="O325" s="3" t="str">
        <f>VLOOKUP(N325,Vegetation_DICTIONARY!$A$1:$C$1002,2,FALSE)</f>
        <v>Fabaceae</v>
      </c>
      <c r="P325" s="3" t="str">
        <f>VLOOKUP(N325,Vegetation_DICTIONARY!$A$1:$C$1002,3,FALSE)</f>
        <v>Senegalia greggii</v>
      </c>
      <c r="Q325" s="2">
        <v>1</v>
      </c>
      <c r="R325" s="2" t="s">
        <v>344</v>
      </c>
      <c r="S325" s="2">
        <v>5</v>
      </c>
      <c r="U325" s="2">
        <v>4</v>
      </c>
    </row>
    <row r="326" spans="2:21" x14ac:dyDescent="0.35">
      <c r="B326" t="s">
        <v>375</v>
      </c>
      <c r="C326" s="2">
        <v>1</v>
      </c>
      <c r="D326" s="2" t="s">
        <v>205</v>
      </c>
      <c r="E326" s="22">
        <v>35.238016999999999</v>
      </c>
      <c r="F326" s="22">
        <v>-115.798207</v>
      </c>
      <c r="G326" s="15">
        <v>42814</v>
      </c>
      <c r="H326" s="3" t="s">
        <v>283</v>
      </c>
      <c r="I326" s="3" t="s">
        <v>284</v>
      </c>
      <c r="J326" s="2" t="s">
        <v>285</v>
      </c>
      <c r="K326" t="s">
        <v>375</v>
      </c>
      <c r="L326" s="3" t="s">
        <v>288</v>
      </c>
      <c r="N326" s="3" t="s">
        <v>216</v>
      </c>
      <c r="O326" s="3" t="str">
        <f>VLOOKUP(N326,Vegetation_DICTIONARY!$A$1:$C$1002,2,FALSE)</f>
        <v>Saururaceae</v>
      </c>
      <c r="P326" s="3" t="str">
        <f>VLOOKUP(N326,Vegetation_DICTIONARY!$A$1:$C$1002,3,FALSE)</f>
        <v>Anemopsis californica</v>
      </c>
      <c r="Q326" s="2" t="s">
        <v>344</v>
      </c>
      <c r="R326" s="2" t="s">
        <v>344</v>
      </c>
      <c r="S326" s="2">
        <v>6</v>
      </c>
      <c r="U326" s="2">
        <v>4</v>
      </c>
    </row>
    <row r="327" spans="2:21" x14ac:dyDescent="0.35">
      <c r="B327" t="s">
        <v>375</v>
      </c>
      <c r="C327" s="2">
        <v>1</v>
      </c>
      <c r="D327" s="2" t="s">
        <v>205</v>
      </c>
      <c r="E327" s="22">
        <v>35.238016999999999</v>
      </c>
      <c r="F327" s="22">
        <v>-115.798207</v>
      </c>
      <c r="G327" s="15">
        <v>42814</v>
      </c>
      <c r="H327" s="3" t="s">
        <v>283</v>
      </c>
      <c r="I327" s="3" t="s">
        <v>284</v>
      </c>
      <c r="J327" s="2" t="s">
        <v>285</v>
      </c>
      <c r="K327" t="s">
        <v>375</v>
      </c>
      <c r="L327" s="3" t="s">
        <v>288</v>
      </c>
      <c r="N327" s="3" t="s">
        <v>289</v>
      </c>
      <c r="O327" s="3" t="str">
        <f>VLOOKUP(N327,Vegetation_DICTIONARY!$A$1:$C$1002,2,FALSE)</f>
        <v>Poaceae</v>
      </c>
      <c r="P327" s="3" t="str">
        <f>VLOOKUP(N327,Vegetation_DICTIONARY!$A$1:$C$1002,3,FALSE)</f>
        <v>Phragmites australis</v>
      </c>
      <c r="Q327" s="2" t="s">
        <v>344</v>
      </c>
      <c r="R327" s="2" t="s">
        <v>344</v>
      </c>
      <c r="S327" s="2">
        <v>7</v>
      </c>
      <c r="U327" s="2">
        <v>4</v>
      </c>
    </row>
    <row r="328" spans="2:21" x14ac:dyDescent="0.35">
      <c r="B328" t="s">
        <v>376</v>
      </c>
      <c r="C328" s="2">
        <v>1</v>
      </c>
      <c r="D328" s="2">
        <v>930</v>
      </c>
      <c r="E328" s="22">
        <v>35.237622000000002</v>
      </c>
      <c r="F328" s="22">
        <v>-115.798102</v>
      </c>
      <c r="G328" s="15">
        <v>42814</v>
      </c>
      <c r="H328" s="3" t="s">
        <v>283</v>
      </c>
      <c r="I328" s="3" t="s">
        <v>284</v>
      </c>
      <c r="J328" s="2" t="s">
        <v>285</v>
      </c>
      <c r="K328" t="s">
        <v>376</v>
      </c>
      <c r="L328" s="3" t="s">
        <v>288</v>
      </c>
      <c r="N328" s="3" t="s">
        <v>133</v>
      </c>
      <c r="O328" s="3" t="str">
        <f>VLOOKUP(N328,Vegetation_DICTIONARY!$A$1:$C$1002,2,FALSE)</f>
        <v>Cactaceae</v>
      </c>
      <c r="P328" s="3" t="str">
        <f>VLOOKUP(N328,Vegetation_DICTIONARY!$A$1:$C$1002,3,FALSE)</f>
        <v>Echinocereus engelmannii</v>
      </c>
      <c r="Q328" s="2">
        <v>1</v>
      </c>
      <c r="R328" s="2">
        <v>3</v>
      </c>
      <c r="S328" s="2">
        <v>2</v>
      </c>
      <c r="U328" s="2">
        <v>4</v>
      </c>
    </row>
    <row r="329" spans="2:21" x14ac:dyDescent="0.35">
      <c r="B329" t="s">
        <v>376</v>
      </c>
      <c r="C329" s="2">
        <v>1</v>
      </c>
      <c r="D329" s="2">
        <v>930</v>
      </c>
      <c r="E329" s="22">
        <v>35.237622000000002</v>
      </c>
      <c r="F329" s="22">
        <v>-115.798102</v>
      </c>
      <c r="G329" s="15">
        <v>42814</v>
      </c>
      <c r="H329" s="3" t="s">
        <v>283</v>
      </c>
      <c r="I329" s="3" t="s">
        <v>284</v>
      </c>
      <c r="J329" s="2" t="s">
        <v>285</v>
      </c>
      <c r="K329" t="s">
        <v>376</v>
      </c>
      <c r="L329" s="3" t="s">
        <v>288</v>
      </c>
      <c r="N329" s="3" t="s">
        <v>35</v>
      </c>
      <c r="O329" s="3" t="str">
        <f>VLOOKUP(N329,Vegetation_DICTIONARY!$A$1:$C$1002,2,FALSE)</f>
        <v>Cleomaceae</v>
      </c>
      <c r="P329" s="3" t="str">
        <f>VLOOKUP(N329,Vegetation_DICTIONARY!$A$1:$C$1002,3,FALSE)</f>
        <v>Peritoma arborea</v>
      </c>
      <c r="Q329" s="2">
        <v>2</v>
      </c>
      <c r="R329" s="2">
        <v>3</v>
      </c>
      <c r="S329" s="2">
        <v>2</v>
      </c>
      <c r="U329" s="2">
        <v>4</v>
      </c>
    </row>
    <row r="330" spans="2:21" x14ac:dyDescent="0.35">
      <c r="B330" t="s">
        <v>376</v>
      </c>
      <c r="C330" s="2">
        <v>1</v>
      </c>
      <c r="D330" s="2">
        <v>930</v>
      </c>
      <c r="E330" s="22">
        <v>35.237622000000002</v>
      </c>
      <c r="F330" s="22">
        <v>-115.798102</v>
      </c>
      <c r="G330" s="15">
        <v>42814</v>
      </c>
      <c r="H330" s="3" t="s">
        <v>283</v>
      </c>
      <c r="I330" s="3" t="s">
        <v>284</v>
      </c>
      <c r="J330" s="2" t="s">
        <v>285</v>
      </c>
      <c r="K330" t="s">
        <v>376</v>
      </c>
      <c r="L330" s="3" t="s">
        <v>288</v>
      </c>
      <c r="N330" s="3" t="s">
        <v>286</v>
      </c>
      <c r="O330" s="3" t="str">
        <f>VLOOKUP(N330,Vegetation_DICTIONARY!$A$1:$C$1002,2,FALSE)</f>
        <v>Poaceae</v>
      </c>
      <c r="P330" s="3" t="str">
        <f>VLOOKUP(N330,Vegetation_DICTIONARY!$A$1:$C$1002,3,FALSE)</f>
        <v>Bromus madritensis ssp. Rubens</v>
      </c>
      <c r="Q330" s="2" t="s">
        <v>344</v>
      </c>
      <c r="R330" s="2">
        <v>3</v>
      </c>
      <c r="S330" s="2">
        <v>2</v>
      </c>
      <c r="U330" s="2">
        <v>4</v>
      </c>
    </row>
    <row r="331" spans="2:21" x14ac:dyDescent="0.35">
      <c r="B331" t="s">
        <v>377</v>
      </c>
      <c r="C331" s="2">
        <v>1</v>
      </c>
      <c r="D331" s="2">
        <v>931</v>
      </c>
      <c r="E331" s="22">
        <v>35.237589999999997</v>
      </c>
      <c r="F331" s="22">
        <v>-115.798089</v>
      </c>
      <c r="G331" s="15">
        <v>42814</v>
      </c>
      <c r="H331" s="3" t="s">
        <v>283</v>
      </c>
      <c r="I331" s="3" t="s">
        <v>284</v>
      </c>
      <c r="J331" s="2" t="s">
        <v>285</v>
      </c>
      <c r="K331" t="s">
        <v>377</v>
      </c>
      <c r="L331" s="3" t="s">
        <v>309</v>
      </c>
      <c r="N331" s="3" t="s">
        <v>252</v>
      </c>
      <c r="O331" s="3" t="str">
        <f>VLOOKUP(N331,Vegetation_DICTIONARY!$A$1:$C$1002,2,FALSE)</f>
        <v>null</v>
      </c>
      <c r="P331" s="3" t="str">
        <f>VLOOKUP(N331,Vegetation_DICTIONARY!$A$1:$C$1002,3,FALSE)</f>
        <v>Too young to ID</v>
      </c>
      <c r="Q331" s="2" t="s">
        <v>344</v>
      </c>
      <c r="R331" s="2" t="s">
        <v>344</v>
      </c>
      <c r="S331" s="2">
        <v>5</v>
      </c>
      <c r="U331" s="2">
        <v>4</v>
      </c>
    </row>
    <row r="332" spans="2:21" x14ac:dyDescent="0.35">
      <c r="B332" t="s">
        <v>377</v>
      </c>
      <c r="C332" s="2">
        <v>1</v>
      </c>
      <c r="D332" s="2">
        <v>931</v>
      </c>
      <c r="E332" s="22">
        <v>35.237589999999997</v>
      </c>
      <c r="F332" s="22">
        <v>-115.798089</v>
      </c>
      <c r="G332" s="15">
        <v>42814</v>
      </c>
      <c r="H332" s="3" t="s">
        <v>283</v>
      </c>
      <c r="I332" s="3" t="s">
        <v>284</v>
      </c>
      <c r="J332" s="2" t="s">
        <v>285</v>
      </c>
      <c r="K332" t="s">
        <v>377</v>
      </c>
      <c r="L332" s="3" t="s">
        <v>309</v>
      </c>
      <c r="N332" s="3" t="s">
        <v>49</v>
      </c>
      <c r="O332" s="3" t="str">
        <f>VLOOKUP(N332,Vegetation_DICTIONARY!$A$1:$C$1002,2,FALSE)</f>
        <v>Cactaceae</v>
      </c>
      <c r="P332" s="3" t="str">
        <f>VLOOKUP(N332,Vegetation_DICTIONARY!$A$1:$C$1002,3,FALSE)</f>
        <v>Cylindropuntia acanthocarpa</v>
      </c>
      <c r="Q332" s="2">
        <v>1</v>
      </c>
      <c r="R332" s="2" t="s">
        <v>344</v>
      </c>
      <c r="S332" s="2">
        <v>6</v>
      </c>
      <c r="U332" s="2">
        <v>4</v>
      </c>
    </row>
    <row r="333" spans="2:21" x14ac:dyDescent="0.35">
      <c r="B333" t="s">
        <v>377</v>
      </c>
      <c r="C333" s="2">
        <v>1</v>
      </c>
      <c r="D333" s="2">
        <v>931</v>
      </c>
      <c r="E333" s="22">
        <v>35.237589999999997</v>
      </c>
      <c r="F333" s="22">
        <v>-115.798089</v>
      </c>
      <c r="G333" s="15">
        <v>42814</v>
      </c>
      <c r="H333" s="3" t="s">
        <v>283</v>
      </c>
      <c r="I333" s="3" t="s">
        <v>284</v>
      </c>
      <c r="J333" s="2" t="s">
        <v>285</v>
      </c>
      <c r="K333" t="s">
        <v>377</v>
      </c>
      <c r="L333" s="3" t="s">
        <v>309</v>
      </c>
      <c r="N333" s="3" t="s">
        <v>165</v>
      </c>
      <c r="O333" s="3" t="str">
        <f>VLOOKUP(N333,Vegetation_DICTIONARY!$A$1:$C$1002,2,FALSE)</f>
        <v>Ephedraceae</v>
      </c>
      <c r="P333" s="3" t="str">
        <f>VLOOKUP(N333,Vegetation_DICTIONARY!$A$1:$C$1002,3,FALSE)</f>
        <v>Ephedra viridis</v>
      </c>
      <c r="Q333" s="2">
        <v>1</v>
      </c>
      <c r="R333" s="2" t="s">
        <v>344</v>
      </c>
      <c r="S333" s="2">
        <v>7</v>
      </c>
      <c r="U333" s="2">
        <v>4</v>
      </c>
    </row>
    <row r="334" spans="2:21" x14ac:dyDescent="0.35">
      <c r="B334" t="s">
        <v>377</v>
      </c>
      <c r="C334" s="2">
        <v>1</v>
      </c>
      <c r="D334" s="2">
        <v>931</v>
      </c>
      <c r="E334" s="22">
        <v>35.237589999999997</v>
      </c>
      <c r="F334" s="22">
        <v>-115.798089</v>
      </c>
      <c r="G334" s="15">
        <v>42814</v>
      </c>
      <c r="H334" s="3" t="s">
        <v>283</v>
      </c>
      <c r="I334" s="3" t="s">
        <v>284</v>
      </c>
      <c r="J334" s="2" t="s">
        <v>285</v>
      </c>
      <c r="K334" t="s">
        <v>377</v>
      </c>
      <c r="L334" s="3" t="s">
        <v>309</v>
      </c>
      <c r="N334" s="3" t="s">
        <v>51</v>
      </c>
      <c r="O334" s="3" t="str">
        <f>VLOOKUP(N334,Vegetation_DICTIONARY!$A$1:$C$1002,2,FALSE)</f>
        <v>Polygonaceae</v>
      </c>
      <c r="P334" s="3" t="str">
        <f>VLOOKUP(N334,Vegetation_DICTIONARY!$A$1:$C$1002,3,FALSE)</f>
        <v>Eriogonum fasciculatum</v>
      </c>
      <c r="Q334" s="2">
        <v>2</v>
      </c>
      <c r="R334" s="2" t="s">
        <v>344</v>
      </c>
      <c r="S334" s="2">
        <v>8</v>
      </c>
      <c r="U334" s="2">
        <v>4</v>
      </c>
    </row>
    <row r="335" spans="2:21" x14ac:dyDescent="0.35">
      <c r="B335" t="s">
        <v>377</v>
      </c>
      <c r="C335" s="2">
        <v>1</v>
      </c>
      <c r="D335" s="2">
        <v>931</v>
      </c>
      <c r="E335" s="22">
        <v>35.237589999999997</v>
      </c>
      <c r="F335" s="22">
        <v>-115.798089</v>
      </c>
      <c r="G335" s="15">
        <v>42814</v>
      </c>
      <c r="H335" s="3" t="s">
        <v>283</v>
      </c>
      <c r="I335" s="3" t="s">
        <v>284</v>
      </c>
      <c r="J335" s="2" t="s">
        <v>285</v>
      </c>
      <c r="K335" t="s">
        <v>377</v>
      </c>
      <c r="L335" s="3" t="s">
        <v>309</v>
      </c>
      <c r="N335" s="3" t="s">
        <v>74</v>
      </c>
      <c r="O335" s="3" t="str">
        <f>VLOOKUP(N335,Vegetation_DICTIONARY!$A$1:$C$1002,2,FALSE)</f>
        <v>Zygophyllaceae</v>
      </c>
      <c r="P335" s="3" t="str">
        <f>VLOOKUP(N335,Vegetation_DICTIONARY!$A$1:$C$1002,3,FALSE)</f>
        <v>Larrea tridentata</v>
      </c>
      <c r="Q335" s="2">
        <v>1</v>
      </c>
      <c r="R335" s="2" t="s">
        <v>344</v>
      </c>
      <c r="S335" s="2">
        <v>9</v>
      </c>
      <c r="U335" s="2">
        <v>4</v>
      </c>
    </row>
    <row r="336" spans="2:21" x14ac:dyDescent="0.35">
      <c r="B336" t="s">
        <v>377</v>
      </c>
      <c r="C336" s="2">
        <v>1</v>
      </c>
      <c r="D336" s="2">
        <v>931</v>
      </c>
      <c r="E336" s="22">
        <v>35.237589999999997</v>
      </c>
      <c r="F336" s="22">
        <v>-115.798089</v>
      </c>
      <c r="G336" s="15">
        <v>42814</v>
      </c>
      <c r="H336" s="3" t="s">
        <v>283</v>
      </c>
      <c r="I336" s="3" t="s">
        <v>284</v>
      </c>
      <c r="J336" s="2" t="s">
        <v>285</v>
      </c>
      <c r="K336" t="s">
        <v>377</v>
      </c>
      <c r="L336" s="3" t="s">
        <v>309</v>
      </c>
      <c r="N336" s="3" t="s">
        <v>286</v>
      </c>
      <c r="O336" s="3" t="str">
        <f>VLOOKUP(N336,Vegetation_DICTIONARY!$A$1:$C$1002,2,FALSE)</f>
        <v>Poaceae</v>
      </c>
      <c r="P336" s="3" t="str">
        <f>VLOOKUP(N336,Vegetation_DICTIONARY!$A$1:$C$1002,3,FALSE)</f>
        <v>Bromus madritensis ssp. Rubens</v>
      </c>
      <c r="Q336" s="2" t="s">
        <v>344</v>
      </c>
      <c r="R336" s="2" t="s">
        <v>344</v>
      </c>
      <c r="S336" s="2">
        <v>10</v>
      </c>
      <c r="U336" s="2">
        <v>4</v>
      </c>
    </row>
    <row r="337" spans="2:21" x14ac:dyDescent="0.35">
      <c r="B337" t="s">
        <v>378</v>
      </c>
      <c r="C337" s="2">
        <v>1</v>
      </c>
      <c r="D337" s="2">
        <v>932</v>
      </c>
      <c r="E337" s="22">
        <v>35.237557000000002</v>
      </c>
      <c r="F337" s="22">
        <v>-115.798086</v>
      </c>
      <c r="G337" s="15">
        <v>42814</v>
      </c>
      <c r="H337" s="3" t="s">
        <v>283</v>
      </c>
      <c r="I337" s="3" t="s">
        <v>284</v>
      </c>
      <c r="J337" s="2" t="s">
        <v>285</v>
      </c>
      <c r="K337" t="s">
        <v>378</v>
      </c>
      <c r="L337" s="3" t="s">
        <v>309</v>
      </c>
      <c r="N337" s="3" t="s">
        <v>125</v>
      </c>
      <c r="O337" s="3" t="str">
        <f>VLOOKUP(N337,Vegetation_DICTIONARY!$A$1:$C$1002,2,FALSE)</f>
        <v>Malvaceae</v>
      </c>
      <c r="P337" s="3" t="str">
        <f>VLOOKUP(N337,Vegetation_DICTIONARY!$A$1:$C$1002,3,FALSE)</f>
        <v>Sphaeralcea ambigua</v>
      </c>
      <c r="Q337" s="2">
        <v>1</v>
      </c>
      <c r="R337" s="2">
        <v>2</v>
      </c>
      <c r="S337" s="2">
        <v>2</v>
      </c>
      <c r="U337" s="2">
        <v>4</v>
      </c>
    </row>
    <row r="338" spans="2:21" x14ac:dyDescent="0.35">
      <c r="B338" t="s">
        <v>378</v>
      </c>
      <c r="C338" s="2">
        <v>1</v>
      </c>
      <c r="D338" s="2">
        <v>932</v>
      </c>
      <c r="E338" s="22">
        <v>35.237557000000002</v>
      </c>
      <c r="F338" s="22">
        <v>-115.798086</v>
      </c>
      <c r="G338" s="15">
        <v>42814</v>
      </c>
      <c r="H338" s="3" t="s">
        <v>283</v>
      </c>
      <c r="I338" s="3" t="s">
        <v>284</v>
      </c>
      <c r="J338" s="2" t="s">
        <v>285</v>
      </c>
      <c r="K338" t="s">
        <v>378</v>
      </c>
      <c r="L338" s="3" t="s">
        <v>309</v>
      </c>
      <c r="N338" s="3" t="s">
        <v>165</v>
      </c>
      <c r="O338" s="3" t="str">
        <f>VLOOKUP(N338,Vegetation_DICTIONARY!$A$1:$C$1002,2,FALSE)</f>
        <v>Ephedraceae</v>
      </c>
      <c r="P338" s="3" t="str">
        <f>VLOOKUP(N338,Vegetation_DICTIONARY!$A$1:$C$1002,3,FALSE)</f>
        <v>Ephedra viridis</v>
      </c>
      <c r="Q338" s="2">
        <v>1</v>
      </c>
      <c r="R338" s="2">
        <v>2</v>
      </c>
      <c r="S338" s="2">
        <v>2</v>
      </c>
      <c r="U338" s="2">
        <v>4</v>
      </c>
    </row>
    <row r="339" spans="2:21" x14ac:dyDescent="0.35">
      <c r="B339" t="s">
        <v>378</v>
      </c>
      <c r="C339" s="2">
        <v>1</v>
      </c>
      <c r="D339" s="2">
        <v>932</v>
      </c>
      <c r="E339" s="22">
        <v>35.237557000000002</v>
      </c>
      <c r="F339" s="22">
        <v>-115.798086</v>
      </c>
      <c r="G339" s="15">
        <v>42814</v>
      </c>
      <c r="H339" s="3" t="s">
        <v>283</v>
      </c>
      <c r="I339" s="3" t="s">
        <v>284</v>
      </c>
      <c r="J339" s="2" t="s">
        <v>285</v>
      </c>
      <c r="K339" t="s">
        <v>378</v>
      </c>
      <c r="L339" s="3" t="s">
        <v>309</v>
      </c>
      <c r="N339" s="3" t="s">
        <v>286</v>
      </c>
      <c r="O339" s="3" t="str">
        <f>VLOOKUP(N339,Vegetation_DICTIONARY!$A$1:$C$1002,2,FALSE)</f>
        <v>Poaceae</v>
      </c>
      <c r="P339" s="3" t="str">
        <f>VLOOKUP(N339,Vegetation_DICTIONARY!$A$1:$C$1002,3,FALSE)</f>
        <v>Bromus madritensis ssp. Rubens</v>
      </c>
      <c r="Q339" s="2" t="s">
        <v>344</v>
      </c>
      <c r="R339" s="2">
        <v>2</v>
      </c>
      <c r="S339" s="2">
        <v>2</v>
      </c>
      <c r="U339" s="2">
        <v>4</v>
      </c>
    </row>
    <row r="340" spans="2:21" x14ac:dyDescent="0.35">
      <c r="B340" t="s">
        <v>379</v>
      </c>
      <c r="C340" s="2">
        <v>1</v>
      </c>
      <c r="D340" s="2">
        <v>933</v>
      </c>
      <c r="E340" s="22">
        <v>35.237453000000002</v>
      </c>
      <c r="F340" s="22">
        <v>-115.798159</v>
      </c>
      <c r="G340" s="15">
        <v>42814</v>
      </c>
      <c r="H340" s="3" t="s">
        <v>283</v>
      </c>
      <c r="I340" s="3" t="s">
        <v>284</v>
      </c>
      <c r="J340" s="2" t="s">
        <v>285</v>
      </c>
      <c r="K340" t="s">
        <v>379</v>
      </c>
      <c r="L340" s="3" t="s">
        <v>312</v>
      </c>
      <c r="N340" s="3" t="s">
        <v>30</v>
      </c>
      <c r="O340" s="3" t="str">
        <f>VLOOKUP(N340,Vegetation_DICTIONARY!$A$1:$C$1002,2,FALSE)</f>
        <v>Cactaceae</v>
      </c>
      <c r="P340" s="3" t="str">
        <f>VLOOKUP(N340,Vegetation_DICTIONARY!$A$1:$C$1002,3,FALSE)</f>
        <v>Ferocactus cylindraceus</v>
      </c>
      <c r="Q340" s="2">
        <v>1</v>
      </c>
      <c r="R340" s="2">
        <v>4</v>
      </c>
      <c r="S340" s="2">
        <v>4</v>
      </c>
      <c r="U340" s="2">
        <v>4</v>
      </c>
    </row>
    <row r="341" spans="2:21" x14ac:dyDescent="0.35">
      <c r="B341" t="s">
        <v>379</v>
      </c>
      <c r="C341" s="2">
        <v>1</v>
      </c>
      <c r="D341" s="2">
        <v>933</v>
      </c>
      <c r="E341" s="22">
        <v>35.237453000000002</v>
      </c>
      <c r="F341" s="22">
        <v>-115.798159</v>
      </c>
      <c r="G341" s="15">
        <v>42814</v>
      </c>
      <c r="H341" s="3" t="s">
        <v>283</v>
      </c>
      <c r="I341" s="3" t="s">
        <v>284</v>
      </c>
      <c r="J341" s="2" t="s">
        <v>285</v>
      </c>
      <c r="K341" t="s">
        <v>379</v>
      </c>
      <c r="L341" s="3" t="s">
        <v>312</v>
      </c>
      <c r="N341" s="3" t="s">
        <v>163</v>
      </c>
      <c r="O341" s="3" t="str">
        <f>VLOOKUP(N341,Vegetation_DICTIONARY!$A$1:$C$1002,2,FALSE)</f>
        <v>Agavaceae</v>
      </c>
      <c r="P341" s="3" t="str">
        <f>VLOOKUP(N341,Vegetation_DICTIONARY!$A$1:$C$1002,3,FALSE)</f>
        <v>Yucca schidigera</v>
      </c>
      <c r="Q341" s="2">
        <v>1</v>
      </c>
      <c r="R341" s="2">
        <v>4</v>
      </c>
      <c r="S341" s="2">
        <v>4</v>
      </c>
      <c r="U341" s="2">
        <v>4</v>
      </c>
    </row>
    <row r="342" spans="2:21" x14ac:dyDescent="0.35">
      <c r="B342" t="s">
        <v>379</v>
      </c>
      <c r="C342" s="2">
        <v>1</v>
      </c>
      <c r="D342" s="2">
        <v>933</v>
      </c>
      <c r="E342" s="22">
        <v>35.237453000000002</v>
      </c>
      <c r="F342" s="22">
        <v>-115.798159</v>
      </c>
      <c r="G342" s="15">
        <v>42814</v>
      </c>
      <c r="H342" s="3" t="s">
        <v>283</v>
      </c>
      <c r="I342" s="3" t="s">
        <v>284</v>
      </c>
      <c r="J342" s="2" t="s">
        <v>285</v>
      </c>
      <c r="K342" t="s">
        <v>379</v>
      </c>
      <c r="L342" s="3" t="s">
        <v>312</v>
      </c>
      <c r="N342" s="3" t="s">
        <v>49</v>
      </c>
      <c r="O342" s="3" t="str">
        <f>VLOOKUP(N342,Vegetation_DICTIONARY!$A$1:$C$1002,2,FALSE)</f>
        <v>Cactaceae</v>
      </c>
      <c r="P342" s="3" t="str">
        <f>VLOOKUP(N342,Vegetation_DICTIONARY!$A$1:$C$1002,3,FALSE)</f>
        <v>Cylindropuntia acanthocarpa</v>
      </c>
      <c r="Q342" s="2">
        <v>1</v>
      </c>
      <c r="R342" s="2">
        <v>4</v>
      </c>
      <c r="S342" s="2">
        <v>4</v>
      </c>
      <c r="U342" s="2">
        <v>4</v>
      </c>
    </row>
    <row r="343" spans="2:21" x14ac:dyDescent="0.35">
      <c r="B343" t="s">
        <v>379</v>
      </c>
      <c r="C343" s="2">
        <v>1</v>
      </c>
      <c r="D343" s="2">
        <v>933</v>
      </c>
      <c r="E343" s="22">
        <v>35.237453000000002</v>
      </c>
      <c r="F343" s="22">
        <v>-115.798159</v>
      </c>
      <c r="G343" s="15">
        <v>42814</v>
      </c>
      <c r="H343" s="3" t="s">
        <v>283</v>
      </c>
      <c r="I343" s="3" t="s">
        <v>284</v>
      </c>
      <c r="J343" s="2" t="s">
        <v>285</v>
      </c>
      <c r="K343" t="s">
        <v>379</v>
      </c>
      <c r="L343" s="3" t="s">
        <v>312</v>
      </c>
      <c r="N343" s="3" t="s">
        <v>24</v>
      </c>
      <c r="O343" s="3" t="str">
        <f>VLOOKUP(N343,Vegetation_DICTIONARY!$A$1:$C$1002,2,FALSE)</f>
        <v>Solanaceae</v>
      </c>
      <c r="P343" s="3" t="str">
        <f>VLOOKUP(N343,Vegetation_DICTIONARY!$A$1:$C$1002,3,FALSE)</f>
        <v>Lycium andersonii</v>
      </c>
      <c r="Q343" s="2">
        <v>1</v>
      </c>
      <c r="R343" s="2">
        <v>4</v>
      </c>
      <c r="S343" s="2">
        <v>4</v>
      </c>
      <c r="U343" s="2">
        <v>4</v>
      </c>
    </row>
    <row r="344" spans="2:21" x14ac:dyDescent="0.35">
      <c r="B344" t="s">
        <v>379</v>
      </c>
      <c r="C344" s="2">
        <v>1</v>
      </c>
      <c r="D344" s="2">
        <v>933</v>
      </c>
      <c r="E344" s="22">
        <v>35.237453000000002</v>
      </c>
      <c r="F344" s="22">
        <v>-115.798159</v>
      </c>
      <c r="G344" s="15">
        <v>42814</v>
      </c>
      <c r="H344" s="3" t="s">
        <v>283</v>
      </c>
      <c r="I344" s="3" t="s">
        <v>284</v>
      </c>
      <c r="J344" s="2" t="s">
        <v>285</v>
      </c>
      <c r="K344" t="s">
        <v>379</v>
      </c>
      <c r="L344" s="3" t="s">
        <v>312</v>
      </c>
      <c r="N344" s="3" t="s">
        <v>286</v>
      </c>
      <c r="O344" s="3" t="str">
        <f>VLOOKUP(N344,Vegetation_DICTIONARY!$A$1:$C$1002,2,FALSE)</f>
        <v>Poaceae</v>
      </c>
      <c r="P344" s="3" t="str">
        <f>VLOOKUP(N344,Vegetation_DICTIONARY!$A$1:$C$1002,3,FALSE)</f>
        <v>Bromus madritensis ssp. Rubens</v>
      </c>
      <c r="Q344" s="2" t="s">
        <v>344</v>
      </c>
      <c r="R344" s="2">
        <v>4</v>
      </c>
      <c r="S344" s="2">
        <v>4</v>
      </c>
      <c r="U344" s="2">
        <v>4</v>
      </c>
    </row>
    <row r="345" spans="2:21" x14ac:dyDescent="0.35">
      <c r="B345" t="s">
        <v>380</v>
      </c>
      <c r="C345" s="2">
        <v>1</v>
      </c>
      <c r="D345" s="2">
        <v>934</v>
      </c>
      <c r="E345" s="22">
        <v>35.237411999999999</v>
      </c>
      <c r="F345" s="22">
        <v>-115.79817</v>
      </c>
      <c r="G345" s="15">
        <v>42814</v>
      </c>
      <c r="H345" s="3" t="s">
        <v>283</v>
      </c>
      <c r="I345" s="3" t="s">
        <v>284</v>
      </c>
      <c r="J345" s="2" t="s">
        <v>285</v>
      </c>
      <c r="K345" t="s">
        <v>380</v>
      </c>
      <c r="L345" s="3" t="s">
        <v>312</v>
      </c>
      <c r="N345" s="3" t="s">
        <v>30</v>
      </c>
      <c r="O345" s="3" t="str">
        <f>VLOOKUP(N345,Vegetation_DICTIONARY!$A$1:$C$1002,2,FALSE)</f>
        <v>Cactaceae</v>
      </c>
      <c r="P345" s="3" t="str">
        <f>VLOOKUP(N345,Vegetation_DICTIONARY!$A$1:$C$1002,3,FALSE)</f>
        <v>Ferocactus cylindraceus</v>
      </c>
      <c r="Q345" s="2">
        <v>1</v>
      </c>
      <c r="R345" s="2">
        <v>2</v>
      </c>
      <c r="S345" s="2">
        <v>2</v>
      </c>
      <c r="U345" s="2">
        <v>4</v>
      </c>
    </row>
    <row r="346" spans="2:21" x14ac:dyDescent="0.35">
      <c r="B346" t="s">
        <v>380</v>
      </c>
      <c r="C346" s="2">
        <v>1</v>
      </c>
      <c r="D346" s="2">
        <v>934</v>
      </c>
      <c r="E346" s="22">
        <v>35.237411999999999</v>
      </c>
      <c r="F346" s="22">
        <v>-115.79817</v>
      </c>
      <c r="G346" s="15">
        <v>42814</v>
      </c>
      <c r="H346" s="3" t="s">
        <v>283</v>
      </c>
      <c r="I346" s="3" t="s">
        <v>284</v>
      </c>
      <c r="J346" s="2" t="s">
        <v>285</v>
      </c>
      <c r="K346" t="s">
        <v>380</v>
      </c>
      <c r="L346" s="3" t="s">
        <v>312</v>
      </c>
      <c r="N346" s="3" t="s">
        <v>286</v>
      </c>
      <c r="O346" s="3" t="str">
        <f>VLOOKUP(N346,Vegetation_DICTIONARY!$A$1:$C$1002,2,FALSE)</f>
        <v>Poaceae</v>
      </c>
      <c r="P346" s="3" t="str">
        <f>VLOOKUP(N346,Vegetation_DICTIONARY!$A$1:$C$1002,3,FALSE)</f>
        <v>Bromus madritensis ssp. Rubens</v>
      </c>
      <c r="Q346" s="2">
        <v>10</v>
      </c>
      <c r="R346" s="2">
        <v>2</v>
      </c>
      <c r="S346" s="2">
        <v>2</v>
      </c>
      <c r="U346" s="2">
        <v>4</v>
      </c>
    </row>
    <row r="347" spans="2:21" x14ac:dyDescent="0.35">
      <c r="B347" t="s">
        <v>380</v>
      </c>
      <c r="C347" s="2">
        <v>1</v>
      </c>
      <c r="D347" s="2">
        <v>934</v>
      </c>
      <c r="E347" s="22">
        <v>35.237411999999999</v>
      </c>
      <c r="F347" s="22">
        <v>-115.79817</v>
      </c>
      <c r="G347" s="15">
        <v>42814</v>
      </c>
      <c r="H347" s="3" t="s">
        <v>283</v>
      </c>
      <c r="I347" s="3" t="s">
        <v>284</v>
      </c>
      <c r="J347" s="2" t="s">
        <v>285</v>
      </c>
      <c r="K347" t="s">
        <v>380</v>
      </c>
      <c r="L347" s="3" t="s">
        <v>312</v>
      </c>
      <c r="N347" s="3" t="s">
        <v>159</v>
      </c>
      <c r="O347" s="3" t="str">
        <f>VLOOKUP(N347,Vegetation_DICTIONARY!$A$1:$C$1002,2,FALSE)</f>
        <v>Boraginaceae</v>
      </c>
      <c r="P347" s="3" t="str">
        <f>VLOOKUP(N347,Vegetation_DICTIONARY!$A$1:$C$1002,3,FALSE)</f>
        <v>Plagiobothrys jonesii</v>
      </c>
      <c r="Q347" s="2">
        <v>1</v>
      </c>
      <c r="R347" s="2">
        <v>2</v>
      </c>
      <c r="S347" s="2">
        <v>2</v>
      </c>
      <c r="U347" s="2">
        <v>4</v>
      </c>
    </row>
    <row r="348" spans="2:21" x14ac:dyDescent="0.35">
      <c r="B348" t="s">
        <v>381</v>
      </c>
      <c r="C348" s="2">
        <v>1</v>
      </c>
      <c r="D348" s="2">
        <v>935</v>
      </c>
      <c r="E348" s="22">
        <v>35.237361</v>
      </c>
      <c r="F348" s="22">
        <v>-115.798179</v>
      </c>
      <c r="G348" s="15">
        <v>42814</v>
      </c>
      <c r="H348" s="3" t="s">
        <v>283</v>
      </c>
      <c r="I348" s="3" t="s">
        <v>284</v>
      </c>
      <c r="J348" s="2" t="s">
        <v>285</v>
      </c>
      <c r="K348" t="s">
        <v>381</v>
      </c>
      <c r="L348" s="3" t="s">
        <v>312</v>
      </c>
      <c r="N348" s="3" t="s">
        <v>33</v>
      </c>
      <c r="O348" s="3" t="str">
        <f>VLOOKUP(N348,Vegetation_DICTIONARY!$A$1:$C$1002,2,FALSE)</f>
        <v>Cactaceae</v>
      </c>
      <c r="P348" s="3" t="str">
        <f>VLOOKUP(N348,Vegetation_DICTIONARY!$A$1:$C$1002,3,FALSE)</f>
        <v>Opuntia basilaris</v>
      </c>
      <c r="Q348" s="2">
        <v>1</v>
      </c>
      <c r="R348" s="2" t="s">
        <v>344</v>
      </c>
      <c r="S348" s="2">
        <v>3</v>
      </c>
      <c r="T348" s="3" t="s">
        <v>411</v>
      </c>
      <c r="U348" s="2">
        <v>4</v>
      </c>
    </row>
    <row r="349" spans="2:21" x14ac:dyDescent="0.35">
      <c r="B349" t="s">
        <v>381</v>
      </c>
      <c r="C349" s="2">
        <v>1</v>
      </c>
      <c r="D349" s="2">
        <v>935</v>
      </c>
      <c r="E349" s="22">
        <v>35.237361</v>
      </c>
      <c r="F349" s="22">
        <v>-115.798179</v>
      </c>
      <c r="G349" s="15">
        <v>42814</v>
      </c>
      <c r="H349" s="3" t="s">
        <v>283</v>
      </c>
      <c r="I349" s="3" t="s">
        <v>284</v>
      </c>
      <c r="J349" s="2" t="s">
        <v>285</v>
      </c>
      <c r="K349" t="s">
        <v>381</v>
      </c>
      <c r="L349" s="3" t="s">
        <v>312</v>
      </c>
      <c r="N349" s="3" t="s">
        <v>286</v>
      </c>
      <c r="O349" s="3" t="str">
        <f>VLOOKUP(N349,Vegetation_DICTIONARY!$A$1:$C$1002,2,FALSE)</f>
        <v>Poaceae</v>
      </c>
      <c r="P349" s="3" t="str">
        <f>VLOOKUP(N349,Vegetation_DICTIONARY!$A$1:$C$1002,3,FALSE)</f>
        <v>Bromus madritensis ssp. Rubens</v>
      </c>
      <c r="Q349" s="2" t="s">
        <v>344</v>
      </c>
      <c r="R349" s="2" t="s">
        <v>344</v>
      </c>
      <c r="S349" s="2">
        <v>3</v>
      </c>
      <c r="T349" s="3" t="s">
        <v>411</v>
      </c>
      <c r="U349" s="2">
        <v>4</v>
      </c>
    </row>
    <row r="350" spans="2:21" x14ac:dyDescent="0.35">
      <c r="B350" t="s">
        <v>381</v>
      </c>
      <c r="C350" s="2">
        <v>1</v>
      </c>
      <c r="D350" s="2">
        <v>935</v>
      </c>
      <c r="E350" s="22">
        <v>35.237361</v>
      </c>
      <c r="F350" s="22">
        <v>-115.798179</v>
      </c>
      <c r="G350" s="15">
        <v>42814</v>
      </c>
      <c r="H350" s="3" t="s">
        <v>283</v>
      </c>
      <c r="I350" s="3" t="s">
        <v>284</v>
      </c>
      <c r="J350" s="2" t="s">
        <v>285</v>
      </c>
      <c r="K350" t="s">
        <v>381</v>
      </c>
      <c r="L350" s="3" t="s">
        <v>312</v>
      </c>
      <c r="N350" s="3" t="s">
        <v>159</v>
      </c>
      <c r="O350" s="3" t="str">
        <f>VLOOKUP(N350,Vegetation_DICTIONARY!$A$1:$C$1002,2,FALSE)</f>
        <v>Boraginaceae</v>
      </c>
      <c r="P350" s="3" t="str">
        <f>VLOOKUP(N350,Vegetation_DICTIONARY!$A$1:$C$1002,3,FALSE)</f>
        <v>Plagiobothrys jonesii</v>
      </c>
      <c r="Q350" s="2">
        <v>1</v>
      </c>
      <c r="R350" s="2" t="s">
        <v>344</v>
      </c>
      <c r="S350" s="2">
        <v>3</v>
      </c>
      <c r="T350" s="3" t="s">
        <v>411</v>
      </c>
      <c r="U350" s="2">
        <v>4</v>
      </c>
    </row>
    <row r="351" spans="2:21" x14ac:dyDescent="0.35">
      <c r="B351" t="s">
        <v>381</v>
      </c>
      <c r="C351" s="2">
        <v>1</v>
      </c>
      <c r="D351" s="2">
        <v>935</v>
      </c>
      <c r="E351" s="22">
        <v>35.237361</v>
      </c>
      <c r="F351" s="22">
        <v>-115.798179</v>
      </c>
      <c r="G351" s="15">
        <v>42814</v>
      </c>
      <c r="H351" s="3" t="s">
        <v>283</v>
      </c>
      <c r="I351" s="3" t="s">
        <v>284</v>
      </c>
      <c r="J351" s="2" t="s">
        <v>285</v>
      </c>
      <c r="K351" t="s">
        <v>381</v>
      </c>
      <c r="L351" s="3" t="s">
        <v>312</v>
      </c>
      <c r="N351" s="3" t="s">
        <v>252</v>
      </c>
      <c r="O351" s="3" t="str">
        <f>VLOOKUP(N351,Vegetation_DICTIONARY!$A$1:$C$1002,2,FALSE)</f>
        <v>null</v>
      </c>
      <c r="P351" s="3" t="str">
        <f>VLOOKUP(N351,Vegetation_DICTIONARY!$A$1:$C$1002,3,FALSE)</f>
        <v>Too young to ID</v>
      </c>
      <c r="Q351" s="2" t="s">
        <v>344</v>
      </c>
      <c r="R351" s="2" t="s">
        <v>344</v>
      </c>
      <c r="S351" s="2">
        <v>3</v>
      </c>
      <c r="T351" s="3" t="s">
        <v>411</v>
      </c>
      <c r="U351" s="2">
        <v>4</v>
      </c>
    </row>
    <row r="352" spans="2:21" x14ac:dyDescent="0.35">
      <c r="B352" t="s">
        <v>382</v>
      </c>
      <c r="C352" s="2">
        <v>1</v>
      </c>
      <c r="D352" s="2">
        <v>936</v>
      </c>
      <c r="E352" s="22">
        <v>35.237302999999997</v>
      </c>
      <c r="F352" s="22">
        <v>-115.79821800000001</v>
      </c>
      <c r="G352" s="15">
        <v>42814</v>
      </c>
      <c r="H352" s="3" t="s">
        <v>283</v>
      </c>
      <c r="I352" s="3" t="s">
        <v>284</v>
      </c>
      <c r="J352" s="2" t="s">
        <v>285</v>
      </c>
      <c r="K352" t="s">
        <v>382</v>
      </c>
      <c r="L352" s="3" t="s">
        <v>312</v>
      </c>
      <c r="N352" s="3" t="s">
        <v>286</v>
      </c>
      <c r="O352" s="3" t="str">
        <f>VLOOKUP(N352,Vegetation_DICTIONARY!$A$1:$C$1002,2,FALSE)</f>
        <v>Poaceae</v>
      </c>
      <c r="P352" s="3" t="str">
        <f>VLOOKUP(N352,Vegetation_DICTIONARY!$A$1:$C$1002,3,FALSE)</f>
        <v>Bromus madritensis ssp. Rubens</v>
      </c>
      <c r="Q352" s="2">
        <v>4</v>
      </c>
      <c r="R352" s="2">
        <v>6</v>
      </c>
      <c r="S352" s="2">
        <v>1</v>
      </c>
      <c r="U352" s="2">
        <v>4</v>
      </c>
    </row>
    <row r="353" spans="2:21" x14ac:dyDescent="0.35">
      <c r="B353" t="s">
        <v>382</v>
      </c>
      <c r="C353" s="2">
        <v>1</v>
      </c>
      <c r="D353" s="2">
        <v>936</v>
      </c>
      <c r="E353" s="22">
        <v>35.237302999999997</v>
      </c>
      <c r="F353" s="22">
        <v>-115.79821800000001</v>
      </c>
      <c r="G353" s="15">
        <v>42814</v>
      </c>
      <c r="H353" s="3" t="s">
        <v>283</v>
      </c>
      <c r="I353" s="3" t="s">
        <v>284</v>
      </c>
      <c r="J353" s="2" t="s">
        <v>285</v>
      </c>
      <c r="K353" t="s">
        <v>382</v>
      </c>
      <c r="L353" s="3" t="s">
        <v>312</v>
      </c>
      <c r="N353" s="3" t="s">
        <v>99</v>
      </c>
      <c r="O353" s="3" t="str">
        <f>VLOOKUP(N353,Vegetation_DICTIONARY!$A$1:$C$1002,2,FALSE)</f>
        <v>Brassicaceae</v>
      </c>
      <c r="P353" s="3" t="str">
        <f>VLOOKUP(N353,Vegetation_DICTIONARY!$A$1:$C$1002,3,FALSE)</f>
        <v>Lepidium fremontii</v>
      </c>
      <c r="Q353" s="2">
        <v>6</v>
      </c>
      <c r="R353" s="2">
        <v>6</v>
      </c>
      <c r="S353" s="2">
        <v>1</v>
      </c>
      <c r="U353" s="2">
        <v>4</v>
      </c>
    </row>
    <row r="354" spans="2:21" x14ac:dyDescent="0.35">
      <c r="B354" t="s">
        <v>383</v>
      </c>
      <c r="C354" s="2">
        <v>1</v>
      </c>
      <c r="D354" s="2">
        <v>937</v>
      </c>
      <c r="E354" s="22">
        <v>35.237237999999998</v>
      </c>
      <c r="F354" s="22">
        <v>-115.798238</v>
      </c>
      <c r="G354" s="15">
        <v>42814</v>
      </c>
      <c r="H354" s="3" t="s">
        <v>283</v>
      </c>
      <c r="I354" s="3" t="s">
        <v>284</v>
      </c>
      <c r="J354" s="2" t="s">
        <v>285</v>
      </c>
      <c r="K354" t="s">
        <v>383</v>
      </c>
      <c r="L354" s="3" t="s">
        <v>312</v>
      </c>
      <c r="N354" s="3" t="s">
        <v>165</v>
      </c>
      <c r="O354" s="3" t="str">
        <f>VLOOKUP(N354,Vegetation_DICTIONARY!$A$1:$C$1002,2,FALSE)</f>
        <v>Ephedraceae</v>
      </c>
      <c r="P354" s="3" t="str">
        <f>VLOOKUP(N354,Vegetation_DICTIONARY!$A$1:$C$1002,3,FALSE)</f>
        <v>Ephedra viridis</v>
      </c>
      <c r="Q354" s="2">
        <v>1</v>
      </c>
      <c r="R354" s="2" t="s">
        <v>344</v>
      </c>
      <c r="S354" s="2">
        <v>3</v>
      </c>
      <c r="U354" s="2">
        <v>4</v>
      </c>
    </row>
    <row r="355" spans="2:21" x14ac:dyDescent="0.35">
      <c r="B355" t="s">
        <v>383</v>
      </c>
      <c r="C355" s="2">
        <v>1</v>
      </c>
      <c r="D355" s="2">
        <v>937</v>
      </c>
      <c r="E355" s="22">
        <v>35.237237999999998</v>
      </c>
      <c r="F355" s="22">
        <v>-115.798238</v>
      </c>
      <c r="G355" s="15">
        <v>42814</v>
      </c>
      <c r="H355" s="3" t="s">
        <v>283</v>
      </c>
      <c r="I355" s="3" t="s">
        <v>284</v>
      </c>
      <c r="J355" s="2" t="s">
        <v>285</v>
      </c>
      <c r="K355" t="s">
        <v>383</v>
      </c>
      <c r="L355" s="3" t="s">
        <v>312</v>
      </c>
      <c r="N355" s="3" t="s">
        <v>255</v>
      </c>
      <c r="O355" s="3" t="str">
        <f>VLOOKUP(N355,Vegetation_DICTIONARY!$A$1:$C$1002,2,FALSE)</f>
        <v>Poaceae</v>
      </c>
      <c r="P355" s="3" t="str">
        <f>VLOOKUP(N355,Vegetation_DICTIONARY!$A$1:$C$1002,3,FALSE)</f>
        <v xml:space="preserve">Unk </v>
      </c>
      <c r="Q355" s="2" t="s">
        <v>344</v>
      </c>
      <c r="R355" s="2" t="s">
        <v>344</v>
      </c>
      <c r="S355" s="2">
        <v>3</v>
      </c>
      <c r="U355" s="2">
        <v>4</v>
      </c>
    </row>
    <row r="356" spans="2:21" x14ac:dyDescent="0.35">
      <c r="B356" t="s">
        <v>383</v>
      </c>
      <c r="C356" s="2">
        <v>1</v>
      </c>
      <c r="D356" s="2">
        <v>937</v>
      </c>
      <c r="E356" s="22">
        <v>35.237237999999998</v>
      </c>
      <c r="F356" s="22">
        <v>-115.798238</v>
      </c>
      <c r="G356" s="15">
        <v>42814</v>
      </c>
      <c r="H356" s="3" t="s">
        <v>283</v>
      </c>
      <c r="I356" s="3" t="s">
        <v>284</v>
      </c>
      <c r="J356" s="2" t="s">
        <v>285</v>
      </c>
      <c r="K356" t="s">
        <v>383</v>
      </c>
      <c r="L356" s="3" t="s">
        <v>312</v>
      </c>
      <c r="N356" s="3" t="s">
        <v>252</v>
      </c>
      <c r="O356" s="3" t="str">
        <f>VLOOKUP(N356,Vegetation_DICTIONARY!$A$1:$C$1002,2,FALSE)</f>
        <v>null</v>
      </c>
      <c r="P356" s="3" t="str">
        <f>VLOOKUP(N356,Vegetation_DICTIONARY!$A$1:$C$1002,3,FALSE)</f>
        <v>Too young to ID</v>
      </c>
      <c r="Q356" s="2" t="s">
        <v>344</v>
      </c>
      <c r="R356" s="2" t="s">
        <v>344</v>
      </c>
      <c r="S356" s="2">
        <v>3</v>
      </c>
      <c r="U356" s="2">
        <v>4</v>
      </c>
    </row>
    <row r="357" spans="2:21" x14ac:dyDescent="0.35">
      <c r="B357" t="s">
        <v>383</v>
      </c>
      <c r="C357" s="2">
        <v>1</v>
      </c>
      <c r="D357" s="2">
        <v>937</v>
      </c>
      <c r="E357" s="22">
        <v>35.237237999999998</v>
      </c>
      <c r="F357" s="22">
        <v>-115.798238</v>
      </c>
      <c r="G357" s="15">
        <v>42814</v>
      </c>
      <c r="H357" s="3" t="s">
        <v>283</v>
      </c>
      <c r="I357" s="3" t="s">
        <v>284</v>
      </c>
      <c r="J357" s="2" t="s">
        <v>285</v>
      </c>
      <c r="K357" t="s">
        <v>383</v>
      </c>
      <c r="L357" s="3" t="s">
        <v>312</v>
      </c>
      <c r="N357" s="3" t="s">
        <v>286</v>
      </c>
      <c r="O357" s="3" t="str">
        <f>VLOOKUP(N357,Vegetation_DICTIONARY!$A$1:$C$1002,2,FALSE)</f>
        <v>Poaceae</v>
      </c>
      <c r="P357" s="3" t="str">
        <f>VLOOKUP(N357,Vegetation_DICTIONARY!$A$1:$C$1002,3,FALSE)</f>
        <v>Bromus madritensis ssp. Rubens</v>
      </c>
      <c r="Q357" s="2" t="s">
        <v>344</v>
      </c>
      <c r="R357" s="2" t="s">
        <v>344</v>
      </c>
      <c r="S357" s="2">
        <v>3</v>
      </c>
      <c r="U357" s="2">
        <v>4</v>
      </c>
    </row>
    <row r="358" spans="2:21" x14ac:dyDescent="0.35">
      <c r="B358" t="s">
        <v>383</v>
      </c>
      <c r="C358" s="2">
        <v>1</v>
      </c>
      <c r="D358" s="2">
        <v>937</v>
      </c>
      <c r="E358" s="22">
        <v>35.237237999999998</v>
      </c>
      <c r="F358" s="22">
        <v>-115.798238</v>
      </c>
      <c r="G358" s="15">
        <v>42814</v>
      </c>
      <c r="H358" s="3" t="s">
        <v>283</v>
      </c>
      <c r="I358" s="3" t="s">
        <v>284</v>
      </c>
      <c r="J358" s="2" t="s">
        <v>285</v>
      </c>
      <c r="K358" t="s">
        <v>383</v>
      </c>
      <c r="L358" s="3" t="s">
        <v>312</v>
      </c>
      <c r="N358" s="3" t="s">
        <v>410</v>
      </c>
      <c r="O358" s="3" t="str">
        <f>VLOOKUP(N358,Vegetation_DICTIONARY!$A$1:$C$1002,2,FALSE)</f>
        <v>Polygonaceae</v>
      </c>
      <c r="P358" s="3" t="str">
        <f>VLOOKUP(N358,Vegetation_DICTIONARY!$A$1:$C$1002,3,FALSE)</f>
        <v>Chorizanthe rigida</v>
      </c>
      <c r="Q358" s="2">
        <v>3</v>
      </c>
      <c r="R358" s="2" t="s">
        <v>344</v>
      </c>
      <c r="S358" s="2">
        <v>3</v>
      </c>
      <c r="U358" s="2">
        <v>4</v>
      </c>
    </row>
    <row r="359" spans="2:21" x14ac:dyDescent="0.35">
      <c r="B359" t="s">
        <v>383</v>
      </c>
      <c r="C359" s="2">
        <v>1</v>
      </c>
      <c r="D359" s="2">
        <v>937</v>
      </c>
      <c r="E359" s="22">
        <v>35.237237999999998</v>
      </c>
      <c r="F359" s="22">
        <v>-115.798238</v>
      </c>
      <c r="G359" s="15">
        <v>42814</v>
      </c>
      <c r="H359" s="3" t="s">
        <v>283</v>
      </c>
      <c r="I359" s="3" t="s">
        <v>284</v>
      </c>
      <c r="J359" s="2" t="s">
        <v>285</v>
      </c>
      <c r="K359" t="s">
        <v>383</v>
      </c>
      <c r="L359" s="3" t="s">
        <v>312</v>
      </c>
      <c r="N359" s="3" t="s">
        <v>250</v>
      </c>
      <c r="O359" s="3" t="str">
        <f>VLOOKUP(N359,Vegetation_DICTIONARY!$A$1:$C$1002,2,FALSE)</f>
        <v>Poaceae</v>
      </c>
      <c r="P359" s="3" t="str">
        <f>VLOOKUP(N359,Vegetation_DICTIONARY!$A$1:$C$1002,3,FALSE)</f>
        <v xml:space="preserve">Unk </v>
      </c>
      <c r="Q359" s="2">
        <v>1</v>
      </c>
      <c r="R359" s="2" t="s">
        <v>344</v>
      </c>
      <c r="S359" s="2">
        <v>3</v>
      </c>
      <c r="U359" s="2">
        <v>4</v>
      </c>
    </row>
    <row r="360" spans="2:21" x14ac:dyDescent="0.35">
      <c r="B360" t="s">
        <v>384</v>
      </c>
      <c r="C360" s="2">
        <v>1</v>
      </c>
      <c r="D360" s="2">
        <v>938</v>
      </c>
      <c r="E360" s="22">
        <v>35.237181999999997</v>
      </c>
      <c r="F360" s="22">
        <v>-115.798254</v>
      </c>
      <c r="G360" s="15">
        <v>42814</v>
      </c>
      <c r="H360" s="3" t="s">
        <v>283</v>
      </c>
      <c r="I360" s="3" t="s">
        <v>284</v>
      </c>
      <c r="J360" s="2" t="s">
        <v>285</v>
      </c>
      <c r="K360" t="s">
        <v>384</v>
      </c>
      <c r="L360" s="3" t="s">
        <v>328</v>
      </c>
      <c r="N360" s="3" t="s">
        <v>74</v>
      </c>
      <c r="O360" s="3" t="str">
        <f>VLOOKUP(N360,Vegetation_DICTIONARY!$A$1:$C$1002,2,FALSE)</f>
        <v>Zygophyllaceae</v>
      </c>
      <c r="P360" s="3" t="str">
        <f>VLOOKUP(N360,Vegetation_DICTIONARY!$A$1:$C$1002,3,FALSE)</f>
        <v>Larrea tridentata</v>
      </c>
      <c r="Q360" s="2">
        <v>1</v>
      </c>
      <c r="R360" s="2" t="s">
        <v>344</v>
      </c>
      <c r="S360" s="2">
        <v>4</v>
      </c>
      <c r="U360" s="2">
        <v>4</v>
      </c>
    </row>
    <row r="361" spans="2:21" x14ac:dyDescent="0.35">
      <c r="B361" t="s">
        <v>384</v>
      </c>
      <c r="C361" s="2">
        <v>1</v>
      </c>
      <c r="D361" s="2">
        <v>938</v>
      </c>
      <c r="E361" s="22">
        <v>35.237181999999997</v>
      </c>
      <c r="F361" s="22">
        <v>-115.798254</v>
      </c>
      <c r="G361" s="15">
        <v>42814</v>
      </c>
      <c r="H361" s="3" t="s">
        <v>283</v>
      </c>
      <c r="I361" s="3" t="s">
        <v>284</v>
      </c>
      <c r="J361" s="2" t="s">
        <v>285</v>
      </c>
      <c r="K361" t="s">
        <v>384</v>
      </c>
      <c r="L361" s="3" t="s">
        <v>328</v>
      </c>
      <c r="N361" s="3" t="s">
        <v>49</v>
      </c>
      <c r="O361" s="3" t="str">
        <f>VLOOKUP(N361,Vegetation_DICTIONARY!$A$1:$C$1002,2,FALSE)</f>
        <v>Cactaceae</v>
      </c>
      <c r="P361" s="3" t="str">
        <f>VLOOKUP(N361,Vegetation_DICTIONARY!$A$1:$C$1002,3,FALSE)</f>
        <v>Cylindropuntia acanthocarpa</v>
      </c>
      <c r="Q361" s="2">
        <v>1</v>
      </c>
      <c r="R361" s="2" t="s">
        <v>344</v>
      </c>
      <c r="S361" s="2">
        <v>4</v>
      </c>
      <c r="U361" s="2">
        <v>4</v>
      </c>
    </row>
    <row r="362" spans="2:21" x14ac:dyDescent="0.35">
      <c r="B362" t="s">
        <v>384</v>
      </c>
      <c r="C362" s="2">
        <v>1</v>
      </c>
      <c r="D362" s="2">
        <v>938</v>
      </c>
      <c r="E362" s="22">
        <v>35.237181999999997</v>
      </c>
      <c r="F362" s="22">
        <v>-115.798254</v>
      </c>
      <c r="G362" s="15">
        <v>42814</v>
      </c>
      <c r="H362" s="3" t="s">
        <v>283</v>
      </c>
      <c r="I362" s="3" t="s">
        <v>284</v>
      </c>
      <c r="J362" s="2" t="s">
        <v>285</v>
      </c>
      <c r="K362" t="s">
        <v>384</v>
      </c>
      <c r="L362" s="3" t="s">
        <v>328</v>
      </c>
      <c r="N362" s="3" t="s">
        <v>286</v>
      </c>
      <c r="O362" s="3" t="str">
        <f>VLOOKUP(N362,Vegetation_DICTIONARY!$A$1:$C$1002,2,FALSE)</f>
        <v>Poaceae</v>
      </c>
      <c r="P362" s="3" t="str">
        <f>VLOOKUP(N362,Vegetation_DICTIONARY!$A$1:$C$1002,3,FALSE)</f>
        <v>Bromus madritensis ssp. Rubens</v>
      </c>
      <c r="Q362" s="2">
        <v>20</v>
      </c>
      <c r="R362" s="2" t="s">
        <v>344</v>
      </c>
      <c r="S362" s="2">
        <v>4</v>
      </c>
      <c r="U362" s="2">
        <v>4</v>
      </c>
    </row>
    <row r="363" spans="2:21" x14ac:dyDescent="0.35">
      <c r="B363" t="s">
        <v>384</v>
      </c>
      <c r="C363" s="2">
        <v>1</v>
      </c>
      <c r="D363" s="2">
        <v>938</v>
      </c>
      <c r="E363" s="22">
        <v>35.237181999999997</v>
      </c>
      <c r="F363" s="22">
        <v>-115.798254</v>
      </c>
      <c r="G363" s="15">
        <v>42814</v>
      </c>
      <c r="H363" s="3" t="s">
        <v>283</v>
      </c>
      <c r="I363" s="3" t="s">
        <v>284</v>
      </c>
      <c r="J363" s="2" t="s">
        <v>285</v>
      </c>
      <c r="K363" t="s">
        <v>384</v>
      </c>
      <c r="L363" s="3" t="s">
        <v>328</v>
      </c>
      <c r="N363" s="3" t="s">
        <v>255</v>
      </c>
      <c r="O363" s="3" t="str">
        <f>VLOOKUP(N363,Vegetation_DICTIONARY!$A$1:$C$1002,2,FALSE)</f>
        <v>Poaceae</v>
      </c>
      <c r="P363" s="3" t="str">
        <f>VLOOKUP(N363,Vegetation_DICTIONARY!$A$1:$C$1002,3,FALSE)</f>
        <v xml:space="preserve">Unk </v>
      </c>
      <c r="Q363" s="2">
        <v>1</v>
      </c>
      <c r="R363" s="2" t="s">
        <v>344</v>
      </c>
      <c r="S363" s="2">
        <v>4</v>
      </c>
      <c r="U363" s="2">
        <v>4</v>
      </c>
    </row>
    <row r="364" spans="2:21" x14ac:dyDescent="0.35">
      <c r="B364" t="s">
        <v>384</v>
      </c>
      <c r="C364" s="2">
        <v>1</v>
      </c>
      <c r="D364" s="2">
        <v>938</v>
      </c>
      <c r="E364" s="22">
        <v>35.237181999999997</v>
      </c>
      <c r="F364" s="22">
        <v>-115.798254</v>
      </c>
      <c r="G364" s="15">
        <v>42814</v>
      </c>
      <c r="H364" s="3" t="s">
        <v>283</v>
      </c>
      <c r="I364" s="3" t="s">
        <v>284</v>
      </c>
      <c r="J364" s="2" t="s">
        <v>285</v>
      </c>
      <c r="K364" t="s">
        <v>384</v>
      </c>
      <c r="L364" s="3" t="s">
        <v>328</v>
      </c>
      <c r="N364" s="3" t="s">
        <v>159</v>
      </c>
      <c r="O364" s="3" t="str">
        <f>VLOOKUP(N364,Vegetation_DICTIONARY!$A$1:$C$1002,2,FALSE)</f>
        <v>Boraginaceae</v>
      </c>
      <c r="P364" s="3" t="str">
        <f>VLOOKUP(N364,Vegetation_DICTIONARY!$A$1:$C$1002,3,FALSE)</f>
        <v>Plagiobothrys jonesii</v>
      </c>
      <c r="Q364" s="2">
        <v>1</v>
      </c>
      <c r="R364" s="2" t="s">
        <v>344</v>
      </c>
      <c r="S364" s="2">
        <v>4</v>
      </c>
      <c r="U364" s="2">
        <v>4</v>
      </c>
    </row>
    <row r="365" spans="2:21" x14ac:dyDescent="0.35">
      <c r="B365" t="s">
        <v>384</v>
      </c>
      <c r="C365" s="2">
        <v>1</v>
      </c>
      <c r="D365" s="2">
        <v>938</v>
      </c>
      <c r="E365" s="22">
        <v>35.237181999999997</v>
      </c>
      <c r="F365" s="22">
        <v>-115.798254</v>
      </c>
      <c r="G365" s="15">
        <v>42814</v>
      </c>
      <c r="H365" s="3" t="s">
        <v>283</v>
      </c>
      <c r="I365" s="3" t="s">
        <v>284</v>
      </c>
      <c r="J365" s="2" t="s">
        <v>285</v>
      </c>
      <c r="K365" t="s">
        <v>384</v>
      </c>
      <c r="L365" s="3" t="s">
        <v>328</v>
      </c>
      <c r="N365" s="3" t="s">
        <v>252</v>
      </c>
      <c r="O365" s="3" t="str">
        <f>VLOOKUP(N365,Vegetation_DICTIONARY!$A$1:$C$1002,2,FALSE)</f>
        <v>null</v>
      </c>
      <c r="P365" s="3" t="str">
        <f>VLOOKUP(N365,Vegetation_DICTIONARY!$A$1:$C$1002,3,FALSE)</f>
        <v>Too young to ID</v>
      </c>
      <c r="Q365" s="2" t="s">
        <v>344</v>
      </c>
      <c r="R365" s="2" t="s">
        <v>344</v>
      </c>
      <c r="S365" s="2">
        <v>4</v>
      </c>
      <c r="U365" s="2">
        <v>4</v>
      </c>
    </row>
    <row r="366" spans="2:21" x14ac:dyDescent="0.35">
      <c r="B366" t="s">
        <v>385</v>
      </c>
      <c r="C366" s="2">
        <v>1</v>
      </c>
      <c r="D366" s="2">
        <v>939</v>
      </c>
      <c r="E366" s="22">
        <v>35.237138000000002</v>
      </c>
      <c r="F366" s="22">
        <v>-115.798264</v>
      </c>
      <c r="G366" s="15">
        <v>42814</v>
      </c>
      <c r="H366" s="3" t="s">
        <v>283</v>
      </c>
      <c r="I366" s="3" t="s">
        <v>284</v>
      </c>
      <c r="J366" s="2" t="s">
        <v>285</v>
      </c>
      <c r="K366" t="s">
        <v>385</v>
      </c>
      <c r="L366" s="3" t="s">
        <v>288</v>
      </c>
      <c r="N366" s="3" t="s">
        <v>74</v>
      </c>
      <c r="O366" s="3" t="str">
        <f>VLOOKUP(N366,Vegetation_DICTIONARY!$A$1:$C$1002,2,FALSE)</f>
        <v>Zygophyllaceae</v>
      </c>
      <c r="P366" s="3" t="str">
        <f>VLOOKUP(N366,Vegetation_DICTIONARY!$A$1:$C$1002,3,FALSE)</f>
        <v>Larrea tridentata</v>
      </c>
      <c r="Q366" s="2">
        <v>1</v>
      </c>
      <c r="R366" s="2">
        <v>9</v>
      </c>
      <c r="S366" s="2">
        <v>4</v>
      </c>
      <c r="U366" s="2">
        <v>4</v>
      </c>
    </row>
    <row r="367" spans="2:21" x14ac:dyDescent="0.35">
      <c r="B367" t="s">
        <v>385</v>
      </c>
      <c r="C367" s="2">
        <v>1</v>
      </c>
      <c r="D367" s="2">
        <v>939</v>
      </c>
      <c r="E367" s="22">
        <v>35.237138000000002</v>
      </c>
      <c r="F367" s="22">
        <v>-115.798264</v>
      </c>
      <c r="G367" s="15">
        <v>42814</v>
      </c>
      <c r="H367" s="3" t="s">
        <v>283</v>
      </c>
      <c r="I367" s="3" t="s">
        <v>284</v>
      </c>
      <c r="J367" s="2" t="s">
        <v>285</v>
      </c>
      <c r="K367" t="s">
        <v>385</v>
      </c>
      <c r="L367" s="3" t="s">
        <v>288</v>
      </c>
      <c r="N367" s="3" t="s">
        <v>49</v>
      </c>
      <c r="O367" s="3" t="str">
        <f>VLOOKUP(N367,Vegetation_DICTIONARY!$A$1:$C$1002,2,FALSE)</f>
        <v>Cactaceae</v>
      </c>
      <c r="P367" s="3" t="str">
        <f>VLOOKUP(N367,Vegetation_DICTIONARY!$A$1:$C$1002,3,FALSE)</f>
        <v>Cylindropuntia acanthocarpa</v>
      </c>
      <c r="Q367" s="2">
        <v>2</v>
      </c>
      <c r="R367" s="2">
        <v>9</v>
      </c>
      <c r="S367" s="2">
        <v>4</v>
      </c>
      <c r="U367" s="2">
        <v>4</v>
      </c>
    </row>
    <row r="368" spans="2:21" x14ac:dyDescent="0.35">
      <c r="B368" t="s">
        <v>385</v>
      </c>
      <c r="C368" s="2">
        <v>1</v>
      </c>
      <c r="D368" s="2">
        <v>939</v>
      </c>
      <c r="E368" s="22">
        <v>35.237138000000002</v>
      </c>
      <c r="F368" s="22">
        <v>-115.798264</v>
      </c>
      <c r="G368" s="15">
        <v>42814</v>
      </c>
      <c r="H368" s="3" t="s">
        <v>283</v>
      </c>
      <c r="I368" s="3" t="s">
        <v>284</v>
      </c>
      <c r="J368" s="2" t="s">
        <v>285</v>
      </c>
      <c r="K368" t="s">
        <v>385</v>
      </c>
      <c r="L368" s="3" t="s">
        <v>288</v>
      </c>
      <c r="N368" s="3" t="s">
        <v>163</v>
      </c>
      <c r="O368" s="3" t="str">
        <f>VLOOKUP(N368,Vegetation_DICTIONARY!$A$1:$C$1002,2,FALSE)</f>
        <v>Agavaceae</v>
      </c>
      <c r="P368" s="3" t="str">
        <f>VLOOKUP(N368,Vegetation_DICTIONARY!$A$1:$C$1002,3,FALSE)</f>
        <v>Yucca schidigera</v>
      </c>
      <c r="Q368" s="2">
        <v>1</v>
      </c>
      <c r="R368" s="2">
        <v>9</v>
      </c>
      <c r="S368" s="2">
        <v>4</v>
      </c>
      <c r="U368" s="2">
        <v>4</v>
      </c>
    </row>
    <row r="369" spans="2:21" x14ac:dyDescent="0.35">
      <c r="B369" t="s">
        <v>385</v>
      </c>
      <c r="C369" s="2">
        <v>1</v>
      </c>
      <c r="D369" s="2">
        <v>939</v>
      </c>
      <c r="E369" s="22">
        <v>35.237138000000002</v>
      </c>
      <c r="F369" s="22">
        <v>-115.798264</v>
      </c>
      <c r="G369" s="15">
        <v>42814</v>
      </c>
      <c r="H369" s="3" t="s">
        <v>283</v>
      </c>
      <c r="I369" s="3" t="s">
        <v>284</v>
      </c>
      <c r="J369" s="2" t="s">
        <v>285</v>
      </c>
      <c r="K369" t="s">
        <v>385</v>
      </c>
      <c r="L369" s="3" t="s">
        <v>288</v>
      </c>
      <c r="N369" s="3" t="s">
        <v>255</v>
      </c>
      <c r="O369" s="3" t="str">
        <f>VLOOKUP(N369,Vegetation_DICTIONARY!$A$1:$C$1002,2,FALSE)</f>
        <v>Poaceae</v>
      </c>
      <c r="P369" s="3" t="str">
        <f>VLOOKUP(N369,Vegetation_DICTIONARY!$A$1:$C$1002,3,FALSE)</f>
        <v xml:space="preserve">Unk </v>
      </c>
      <c r="Q369" s="2">
        <v>3</v>
      </c>
      <c r="R369" s="2">
        <v>9</v>
      </c>
      <c r="S369" s="2">
        <v>4</v>
      </c>
      <c r="U369" s="2">
        <v>4</v>
      </c>
    </row>
    <row r="370" spans="2:21" x14ac:dyDescent="0.35">
      <c r="B370" t="s">
        <v>385</v>
      </c>
      <c r="C370" s="2">
        <v>1</v>
      </c>
      <c r="D370" s="2">
        <v>939</v>
      </c>
      <c r="E370" s="22">
        <v>35.237138000000002</v>
      </c>
      <c r="F370" s="22">
        <v>-115.798264</v>
      </c>
      <c r="G370" s="15">
        <v>42814</v>
      </c>
      <c r="H370" s="3" t="s">
        <v>283</v>
      </c>
      <c r="I370" s="3" t="s">
        <v>284</v>
      </c>
      <c r="J370" s="2" t="s">
        <v>285</v>
      </c>
      <c r="K370" t="s">
        <v>385</v>
      </c>
      <c r="L370" s="3" t="s">
        <v>288</v>
      </c>
      <c r="N370" s="3" t="s">
        <v>286</v>
      </c>
      <c r="O370" s="3" t="str">
        <f>VLOOKUP(N370,Vegetation_DICTIONARY!$A$1:$C$1002,2,FALSE)</f>
        <v>Poaceae</v>
      </c>
      <c r="P370" s="3" t="str">
        <f>VLOOKUP(N370,Vegetation_DICTIONARY!$A$1:$C$1002,3,FALSE)</f>
        <v>Bromus madritensis ssp. Rubens</v>
      </c>
      <c r="Q370" s="2" t="s">
        <v>344</v>
      </c>
      <c r="R370" s="2">
        <v>9</v>
      </c>
      <c r="S370" s="2">
        <v>4</v>
      </c>
      <c r="U370" s="2">
        <v>4</v>
      </c>
    </row>
    <row r="371" spans="2:21" x14ac:dyDescent="0.35">
      <c r="B371" t="s">
        <v>385</v>
      </c>
      <c r="C371" s="2">
        <v>1</v>
      </c>
      <c r="D371" s="2">
        <v>939</v>
      </c>
      <c r="E371" s="22">
        <v>35.237138000000002</v>
      </c>
      <c r="F371" s="22">
        <v>-115.798264</v>
      </c>
      <c r="G371" s="15">
        <v>42814</v>
      </c>
      <c r="H371" s="3" t="s">
        <v>283</v>
      </c>
      <c r="I371" s="3" t="s">
        <v>284</v>
      </c>
      <c r="J371" s="2" t="s">
        <v>285</v>
      </c>
      <c r="K371" t="s">
        <v>385</v>
      </c>
      <c r="L371" s="3" t="s">
        <v>288</v>
      </c>
      <c r="N371" s="3" t="s">
        <v>252</v>
      </c>
      <c r="O371" s="3" t="str">
        <f>VLOOKUP(N371,Vegetation_DICTIONARY!$A$1:$C$1002,2,FALSE)</f>
        <v>null</v>
      </c>
      <c r="P371" s="3" t="str">
        <f>VLOOKUP(N371,Vegetation_DICTIONARY!$A$1:$C$1002,3,FALSE)</f>
        <v>Too young to ID</v>
      </c>
      <c r="Q371" s="2">
        <v>4</v>
      </c>
      <c r="R371" s="2">
        <v>9</v>
      </c>
      <c r="S371" s="2">
        <v>4</v>
      </c>
      <c r="U371" s="2">
        <v>4</v>
      </c>
    </row>
    <row r="372" spans="2:21" x14ac:dyDescent="0.35">
      <c r="B372" t="s">
        <v>386</v>
      </c>
      <c r="C372" s="2">
        <v>1</v>
      </c>
      <c r="D372" s="2">
        <v>940</v>
      </c>
      <c r="E372" s="22">
        <v>35.237623999999997</v>
      </c>
      <c r="F372" s="22">
        <v>-115.797995</v>
      </c>
      <c r="G372" s="15">
        <v>42814</v>
      </c>
      <c r="H372" s="3" t="s">
        <v>283</v>
      </c>
      <c r="I372" s="3" t="s">
        <v>284</v>
      </c>
      <c r="J372" s="2" t="s">
        <v>285</v>
      </c>
      <c r="K372" t="s">
        <v>386</v>
      </c>
      <c r="L372" s="3" t="s">
        <v>309</v>
      </c>
      <c r="N372" s="3" t="s">
        <v>133</v>
      </c>
      <c r="O372" s="3" t="str">
        <f>VLOOKUP(N372,Vegetation_DICTIONARY!$A$1:$C$1002,2,FALSE)</f>
        <v>Cactaceae</v>
      </c>
      <c r="P372" s="3" t="str">
        <f>VLOOKUP(N372,Vegetation_DICTIONARY!$A$1:$C$1002,3,FALSE)</f>
        <v>Echinocereus engelmannii</v>
      </c>
      <c r="Q372" s="2">
        <v>1</v>
      </c>
      <c r="R372" s="2">
        <v>1</v>
      </c>
      <c r="S372" s="2">
        <v>1</v>
      </c>
      <c r="U372" s="2">
        <v>4</v>
      </c>
    </row>
    <row r="373" spans="2:21" x14ac:dyDescent="0.35">
      <c r="B373" t="s">
        <v>386</v>
      </c>
      <c r="C373" s="2">
        <v>1</v>
      </c>
      <c r="D373" s="2">
        <v>940</v>
      </c>
      <c r="E373" s="22">
        <v>35.237623999999997</v>
      </c>
      <c r="F373" s="22">
        <v>-115.797995</v>
      </c>
      <c r="G373" s="15">
        <v>42814</v>
      </c>
      <c r="H373" s="3" t="s">
        <v>283</v>
      </c>
      <c r="I373" s="3" t="s">
        <v>284</v>
      </c>
      <c r="J373" s="2" t="s">
        <v>285</v>
      </c>
      <c r="K373" t="s">
        <v>386</v>
      </c>
      <c r="L373" s="3" t="s">
        <v>309</v>
      </c>
      <c r="N373" s="3" t="s">
        <v>286</v>
      </c>
      <c r="O373" s="3" t="str">
        <f>VLOOKUP(N373,Vegetation_DICTIONARY!$A$1:$C$1002,2,FALSE)</f>
        <v>Poaceae</v>
      </c>
      <c r="P373" s="3" t="str">
        <f>VLOOKUP(N373,Vegetation_DICTIONARY!$A$1:$C$1002,3,FALSE)</f>
        <v>Bromus madritensis ssp. Rubens</v>
      </c>
      <c r="Q373" s="2" t="s">
        <v>344</v>
      </c>
      <c r="R373" s="2">
        <v>1</v>
      </c>
      <c r="S373" s="2">
        <v>1</v>
      </c>
      <c r="U373" s="2">
        <v>4</v>
      </c>
    </row>
    <row r="374" spans="2:21" x14ac:dyDescent="0.35">
      <c r="B374" t="s">
        <v>387</v>
      </c>
      <c r="C374" s="2">
        <v>1</v>
      </c>
      <c r="D374" s="2">
        <v>941</v>
      </c>
      <c r="E374" s="22">
        <v>35.237589</v>
      </c>
      <c r="F374" s="22">
        <v>-115.79798599999999</v>
      </c>
      <c r="G374" s="15">
        <v>42814</v>
      </c>
      <c r="H374" s="3" t="s">
        <v>283</v>
      </c>
      <c r="I374" s="3" t="s">
        <v>284</v>
      </c>
      <c r="J374" s="2" t="s">
        <v>285</v>
      </c>
      <c r="K374" t="s">
        <v>387</v>
      </c>
      <c r="L374" s="3" t="s">
        <v>309</v>
      </c>
      <c r="N374" s="3" t="s">
        <v>252</v>
      </c>
      <c r="O374" s="3" t="str">
        <f>VLOOKUP(N374,Vegetation_DICTIONARY!$A$1:$C$1002,2,FALSE)</f>
        <v>null</v>
      </c>
      <c r="P374" s="3" t="str">
        <f>VLOOKUP(N374,Vegetation_DICTIONARY!$A$1:$C$1002,3,FALSE)</f>
        <v>Too young to ID</v>
      </c>
      <c r="Q374" s="2" t="s">
        <v>344</v>
      </c>
      <c r="R374" s="2" t="s">
        <v>344</v>
      </c>
      <c r="S374" s="2">
        <v>4</v>
      </c>
      <c r="U374" s="2">
        <v>4</v>
      </c>
    </row>
    <row r="375" spans="2:21" x14ac:dyDescent="0.35">
      <c r="B375" t="s">
        <v>387</v>
      </c>
      <c r="C375" s="2">
        <v>1</v>
      </c>
      <c r="D375" s="2">
        <v>941</v>
      </c>
      <c r="E375" s="22">
        <v>35.237589</v>
      </c>
      <c r="F375" s="22">
        <v>-115.79798599999999</v>
      </c>
      <c r="G375" s="15">
        <v>42814</v>
      </c>
      <c r="H375" s="3" t="s">
        <v>283</v>
      </c>
      <c r="I375" s="3" t="s">
        <v>284</v>
      </c>
      <c r="J375" s="2" t="s">
        <v>285</v>
      </c>
      <c r="K375" t="s">
        <v>387</v>
      </c>
      <c r="L375" s="3" t="s">
        <v>309</v>
      </c>
      <c r="N375" s="3" t="s">
        <v>165</v>
      </c>
      <c r="O375" s="3" t="str">
        <f>VLOOKUP(N375,Vegetation_DICTIONARY!$A$1:$C$1002,2,FALSE)</f>
        <v>Ephedraceae</v>
      </c>
      <c r="P375" s="3" t="str">
        <f>VLOOKUP(N375,Vegetation_DICTIONARY!$A$1:$C$1002,3,FALSE)</f>
        <v>Ephedra viridis</v>
      </c>
      <c r="Q375" s="2">
        <v>1</v>
      </c>
      <c r="R375" s="2" t="s">
        <v>344</v>
      </c>
      <c r="S375" s="2">
        <v>5</v>
      </c>
      <c r="U375" s="2">
        <v>4</v>
      </c>
    </row>
    <row r="376" spans="2:21" x14ac:dyDescent="0.35">
      <c r="B376" t="s">
        <v>387</v>
      </c>
      <c r="C376" s="2">
        <v>1</v>
      </c>
      <c r="D376" s="2">
        <v>941</v>
      </c>
      <c r="E376" s="22">
        <v>35.237589</v>
      </c>
      <c r="F376" s="22">
        <v>-115.79798599999999</v>
      </c>
      <c r="G376" s="15">
        <v>42814</v>
      </c>
      <c r="H376" s="3" t="s">
        <v>283</v>
      </c>
      <c r="I376" s="3" t="s">
        <v>284</v>
      </c>
      <c r="J376" s="2" t="s">
        <v>285</v>
      </c>
      <c r="K376" t="s">
        <v>387</v>
      </c>
      <c r="L376" s="3" t="s">
        <v>309</v>
      </c>
      <c r="N376" s="3" t="s">
        <v>125</v>
      </c>
      <c r="O376" s="3" t="str">
        <f>VLOOKUP(N376,Vegetation_DICTIONARY!$A$1:$C$1002,2,FALSE)</f>
        <v>Malvaceae</v>
      </c>
      <c r="P376" s="3" t="str">
        <f>VLOOKUP(N376,Vegetation_DICTIONARY!$A$1:$C$1002,3,FALSE)</f>
        <v>Sphaeralcea ambigua</v>
      </c>
      <c r="Q376" s="2">
        <v>1</v>
      </c>
      <c r="R376" s="2" t="s">
        <v>344</v>
      </c>
      <c r="S376" s="2">
        <v>6</v>
      </c>
      <c r="U376" s="2">
        <v>4</v>
      </c>
    </row>
    <row r="377" spans="2:21" x14ac:dyDescent="0.35">
      <c r="B377" t="s">
        <v>387</v>
      </c>
      <c r="C377" s="2">
        <v>1</v>
      </c>
      <c r="D377" s="2">
        <v>941</v>
      </c>
      <c r="E377" s="22">
        <v>35.237589</v>
      </c>
      <c r="F377" s="22">
        <v>-115.79798599999999</v>
      </c>
      <c r="G377" s="15">
        <v>42814</v>
      </c>
      <c r="H377" s="3" t="s">
        <v>283</v>
      </c>
      <c r="I377" s="3" t="s">
        <v>284</v>
      </c>
      <c r="J377" s="2" t="s">
        <v>285</v>
      </c>
      <c r="K377" t="s">
        <v>387</v>
      </c>
      <c r="L377" s="3" t="s">
        <v>309</v>
      </c>
      <c r="N377" s="3" t="s">
        <v>176</v>
      </c>
      <c r="O377" s="3" t="str">
        <f>VLOOKUP(N377,Vegetation_DICTIONARY!$A$1:$C$1002,2,FALSE)</f>
        <v>Cactaceae</v>
      </c>
      <c r="P377" s="3" t="str">
        <f>VLOOKUP(N377,Vegetation_DICTIONARY!$A$1:$C$1002,3,FALSE)</f>
        <v>Cylindropuntia ramosissima</v>
      </c>
      <c r="Q377" s="2">
        <v>1</v>
      </c>
      <c r="R377" s="2" t="s">
        <v>344</v>
      </c>
      <c r="S377" s="2">
        <v>7</v>
      </c>
      <c r="U377" s="2">
        <v>4</v>
      </c>
    </row>
    <row r="378" spans="2:21" x14ac:dyDescent="0.35">
      <c r="B378" t="s">
        <v>387</v>
      </c>
      <c r="C378" s="2">
        <v>1</v>
      </c>
      <c r="D378" s="2">
        <v>941</v>
      </c>
      <c r="E378" s="22">
        <v>35.237589</v>
      </c>
      <c r="F378" s="22">
        <v>-115.79798599999999</v>
      </c>
      <c r="G378" s="15">
        <v>42814</v>
      </c>
      <c r="H378" s="3" t="s">
        <v>283</v>
      </c>
      <c r="I378" s="3" t="s">
        <v>284</v>
      </c>
      <c r="J378" s="2" t="s">
        <v>285</v>
      </c>
      <c r="K378" t="s">
        <v>387</v>
      </c>
      <c r="L378" s="3" t="s">
        <v>309</v>
      </c>
      <c r="N378" s="3" t="s">
        <v>286</v>
      </c>
      <c r="O378" s="3" t="str">
        <f>VLOOKUP(N378,Vegetation_DICTIONARY!$A$1:$C$1002,2,FALSE)</f>
        <v>Poaceae</v>
      </c>
      <c r="P378" s="3" t="str">
        <f>VLOOKUP(N378,Vegetation_DICTIONARY!$A$1:$C$1002,3,FALSE)</f>
        <v>Bromus madritensis ssp. Rubens</v>
      </c>
      <c r="Q378" s="2" t="s">
        <v>344</v>
      </c>
      <c r="R378" s="2" t="s">
        <v>344</v>
      </c>
      <c r="S378" s="2">
        <v>8</v>
      </c>
      <c r="U378" s="2">
        <v>4</v>
      </c>
    </row>
    <row r="379" spans="2:21" x14ac:dyDescent="0.35">
      <c r="B379" t="s">
        <v>388</v>
      </c>
      <c r="C379" s="2">
        <v>1</v>
      </c>
      <c r="D379" s="2">
        <v>942</v>
      </c>
      <c r="E379" s="22">
        <v>35.237509000000003</v>
      </c>
      <c r="F379" s="22">
        <v>-115.79799199999999</v>
      </c>
      <c r="G379" s="15">
        <v>42814</v>
      </c>
      <c r="H379" s="3" t="s">
        <v>283</v>
      </c>
      <c r="I379" s="3" t="s">
        <v>284</v>
      </c>
      <c r="J379" s="2" t="s">
        <v>285</v>
      </c>
      <c r="K379" t="s">
        <v>388</v>
      </c>
      <c r="L379" s="3" t="s">
        <v>288</v>
      </c>
      <c r="N379" s="3" t="s">
        <v>165</v>
      </c>
      <c r="O379" s="3" t="str">
        <f>VLOOKUP(N379,Vegetation_DICTIONARY!$A$1:$C$1002,2,FALSE)</f>
        <v>Ephedraceae</v>
      </c>
      <c r="P379" s="3" t="str">
        <f>VLOOKUP(N379,Vegetation_DICTIONARY!$A$1:$C$1002,3,FALSE)</f>
        <v>Ephedra viridis</v>
      </c>
      <c r="Q379" s="2">
        <v>1</v>
      </c>
      <c r="R379" s="2">
        <v>6</v>
      </c>
      <c r="S379" s="2">
        <v>6</v>
      </c>
      <c r="U379" s="2">
        <v>4</v>
      </c>
    </row>
    <row r="380" spans="2:21" x14ac:dyDescent="0.35">
      <c r="B380" t="s">
        <v>388</v>
      </c>
      <c r="C380" s="2">
        <v>1</v>
      </c>
      <c r="D380" s="2">
        <v>942</v>
      </c>
      <c r="E380" s="22">
        <v>35.237509000000003</v>
      </c>
      <c r="F380" s="22">
        <v>-115.79799199999999</v>
      </c>
      <c r="G380" s="15">
        <v>42814</v>
      </c>
      <c r="H380" s="3" t="s">
        <v>283</v>
      </c>
      <c r="I380" s="3" t="s">
        <v>284</v>
      </c>
      <c r="J380" s="2" t="s">
        <v>285</v>
      </c>
      <c r="K380" t="s">
        <v>388</v>
      </c>
      <c r="L380" s="3" t="s">
        <v>288</v>
      </c>
      <c r="N380" s="3" t="s">
        <v>33</v>
      </c>
      <c r="O380" s="3" t="str">
        <f>VLOOKUP(N380,Vegetation_DICTIONARY!$A$1:$C$1002,2,FALSE)</f>
        <v>Cactaceae</v>
      </c>
      <c r="P380" s="3" t="str">
        <f>VLOOKUP(N380,Vegetation_DICTIONARY!$A$1:$C$1002,3,FALSE)</f>
        <v>Opuntia basilaris</v>
      </c>
      <c r="Q380" s="2">
        <v>1</v>
      </c>
      <c r="R380" s="2">
        <v>6</v>
      </c>
      <c r="S380" s="2">
        <v>6</v>
      </c>
      <c r="U380" s="2">
        <v>4</v>
      </c>
    </row>
    <row r="381" spans="2:21" x14ac:dyDescent="0.35">
      <c r="B381" t="s">
        <v>388</v>
      </c>
      <c r="C381" s="2">
        <v>1</v>
      </c>
      <c r="D381" s="2">
        <v>942</v>
      </c>
      <c r="E381" s="22">
        <v>35.237509000000003</v>
      </c>
      <c r="F381" s="22">
        <v>-115.79799199999999</v>
      </c>
      <c r="G381" s="15">
        <v>42814</v>
      </c>
      <c r="H381" s="3" t="s">
        <v>283</v>
      </c>
      <c r="I381" s="3" t="s">
        <v>284</v>
      </c>
      <c r="J381" s="2" t="s">
        <v>285</v>
      </c>
      <c r="K381" t="s">
        <v>388</v>
      </c>
      <c r="L381" s="3" t="s">
        <v>288</v>
      </c>
      <c r="N381" s="3" t="s">
        <v>30</v>
      </c>
      <c r="O381" s="3" t="str">
        <f>VLOOKUP(N381,Vegetation_DICTIONARY!$A$1:$C$1002,2,FALSE)</f>
        <v>Cactaceae</v>
      </c>
      <c r="P381" s="3" t="str">
        <f>VLOOKUP(N381,Vegetation_DICTIONARY!$A$1:$C$1002,3,FALSE)</f>
        <v>Ferocactus cylindraceus</v>
      </c>
      <c r="Q381" s="2">
        <v>1</v>
      </c>
      <c r="R381" s="2">
        <v>6</v>
      </c>
      <c r="S381" s="2">
        <v>6</v>
      </c>
      <c r="U381" s="2">
        <v>4</v>
      </c>
    </row>
    <row r="382" spans="2:21" x14ac:dyDescent="0.35">
      <c r="B382" t="s">
        <v>388</v>
      </c>
      <c r="C382" s="2">
        <v>1</v>
      </c>
      <c r="D382" s="2">
        <v>942</v>
      </c>
      <c r="E382" s="22">
        <v>35.237509000000003</v>
      </c>
      <c r="F382" s="22">
        <v>-115.79799199999999</v>
      </c>
      <c r="G382" s="15">
        <v>42814</v>
      </c>
      <c r="H382" s="3" t="s">
        <v>283</v>
      </c>
      <c r="I382" s="3" t="s">
        <v>284</v>
      </c>
      <c r="J382" s="2" t="s">
        <v>285</v>
      </c>
      <c r="K382" t="s">
        <v>388</v>
      </c>
      <c r="L382" s="3" t="s">
        <v>288</v>
      </c>
      <c r="N382" s="3" t="s">
        <v>24</v>
      </c>
      <c r="O382" s="3" t="str">
        <f>VLOOKUP(N382,Vegetation_DICTIONARY!$A$1:$C$1002,2,FALSE)</f>
        <v>Solanaceae</v>
      </c>
      <c r="P382" s="3" t="str">
        <f>VLOOKUP(N382,Vegetation_DICTIONARY!$A$1:$C$1002,3,FALSE)</f>
        <v>Lycium andersonii</v>
      </c>
      <c r="Q382" s="2">
        <v>1</v>
      </c>
      <c r="R382" s="2">
        <v>6</v>
      </c>
      <c r="S382" s="2">
        <v>6</v>
      </c>
      <c r="U382" s="2">
        <v>4</v>
      </c>
    </row>
    <row r="383" spans="2:21" x14ac:dyDescent="0.35">
      <c r="B383" t="s">
        <v>388</v>
      </c>
      <c r="C383" s="2">
        <v>1</v>
      </c>
      <c r="D383" s="2">
        <v>942</v>
      </c>
      <c r="E383" s="22">
        <v>35.237509000000003</v>
      </c>
      <c r="F383" s="22">
        <v>-115.79799199999999</v>
      </c>
      <c r="G383" s="15">
        <v>42814</v>
      </c>
      <c r="H383" s="3" t="s">
        <v>283</v>
      </c>
      <c r="I383" s="3" t="s">
        <v>284</v>
      </c>
      <c r="J383" s="2" t="s">
        <v>285</v>
      </c>
      <c r="K383" t="s">
        <v>388</v>
      </c>
      <c r="L383" s="3" t="s">
        <v>288</v>
      </c>
      <c r="N383" s="3" t="s">
        <v>74</v>
      </c>
      <c r="O383" s="3" t="str">
        <f>VLOOKUP(N383,Vegetation_DICTIONARY!$A$1:$C$1002,2,FALSE)</f>
        <v>Zygophyllaceae</v>
      </c>
      <c r="P383" s="3" t="str">
        <f>VLOOKUP(N383,Vegetation_DICTIONARY!$A$1:$C$1002,3,FALSE)</f>
        <v>Larrea tridentata</v>
      </c>
      <c r="Q383" s="2">
        <v>1</v>
      </c>
      <c r="R383" s="2">
        <v>6</v>
      </c>
      <c r="S383" s="2">
        <v>6</v>
      </c>
      <c r="U383" s="2">
        <v>4</v>
      </c>
    </row>
    <row r="384" spans="2:21" x14ac:dyDescent="0.35">
      <c r="B384" t="s">
        <v>388</v>
      </c>
      <c r="C384" s="2">
        <v>1</v>
      </c>
      <c r="D384" s="2">
        <v>942</v>
      </c>
      <c r="E384" s="22">
        <v>35.237509000000003</v>
      </c>
      <c r="F384" s="22">
        <v>-115.79799199999999</v>
      </c>
      <c r="G384" s="15">
        <v>42814</v>
      </c>
      <c r="H384" s="3" t="s">
        <v>283</v>
      </c>
      <c r="I384" s="3" t="s">
        <v>284</v>
      </c>
      <c r="J384" s="2" t="s">
        <v>285</v>
      </c>
      <c r="K384" t="s">
        <v>388</v>
      </c>
      <c r="L384" s="3" t="s">
        <v>288</v>
      </c>
      <c r="N384" s="3" t="s">
        <v>69</v>
      </c>
      <c r="O384" s="3" t="str">
        <f>VLOOKUP(N384,Vegetation_DICTIONARY!$A$1:$C$1002,2,FALSE)</f>
        <v>Solanaceae</v>
      </c>
      <c r="P384" s="3" t="str">
        <f>VLOOKUP(N384,Vegetation_DICTIONARY!$A$1:$C$1002,3,FALSE)</f>
        <v>Nicotiana attenuata</v>
      </c>
      <c r="Q384" s="2">
        <v>1</v>
      </c>
      <c r="R384" s="2">
        <v>6</v>
      </c>
      <c r="S384" s="2">
        <v>6</v>
      </c>
      <c r="U384" s="2">
        <v>4</v>
      </c>
    </row>
    <row r="385" spans="2:21" x14ac:dyDescent="0.35">
      <c r="B385" t="s">
        <v>388</v>
      </c>
      <c r="C385" s="2">
        <v>1</v>
      </c>
      <c r="D385" s="2">
        <v>942</v>
      </c>
      <c r="E385" s="22">
        <v>35.237509000000003</v>
      </c>
      <c r="F385" s="22">
        <v>-115.79799199999999</v>
      </c>
      <c r="G385" s="15">
        <v>42814</v>
      </c>
      <c r="H385" s="3" t="s">
        <v>283</v>
      </c>
      <c r="I385" s="3" t="s">
        <v>284</v>
      </c>
      <c r="J385" s="2" t="s">
        <v>285</v>
      </c>
      <c r="K385" t="s">
        <v>388</v>
      </c>
      <c r="L385" s="3" t="s">
        <v>288</v>
      </c>
      <c r="N385" s="3" t="s">
        <v>286</v>
      </c>
      <c r="O385" s="3" t="str">
        <f>VLOOKUP(N385,Vegetation_DICTIONARY!$A$1:$C$1002,2,FALSE)</f>
        <v>Poaceae</v>
      </c>
      <c r="P385" s="3" t="str">
        <f>VLOOKUP(N385,Vegetation_DICTIONARY!$A$1:$C$1002,3,FALSE)</f>
        <v>Bromus madritensis ssp. Rubens</v>
      </c>
      <c r="Q385" s="2" t="s">
        <v>344</v>
      </c>
      <c r="R385" s="2">
        <v>6</v>
      </c>
      <c r="S385" s="2">
        <v>6</v>
      </c>
      <c r="U385" s="2">
        <v>4</v>
      </c>
    </row>
    <row r="386" spans="2:21" x14ac:dyDescent="0.35">
      <c r="B386" t="s">
        <v>389</v>
      </c>
      <c r="C386" s="2">
        <v>1</v>
      </c>
      <c r="D386" s="2">
        <v>943</v>
      </c>
      <c r="E386" s="22">
        <v>35.237448000000001</v>
      </c>
      <c r="F386" s="22">
        <v>-115.798007</v>
      </c>
      <c r="G386" s="15">
        <v>42814</v>
      </c>
      <c r="H386" s="3" t="s">
        <v>283</v>
      </c>
      <c r="I386" s="3" t="s">
        <v>284</v>
      </c>
      <c r="J386" s="2" t="s">
        <v>285</v>
      </c>
      <c r="K386" t="s">
        <v>389</v>
      </c>
      <c r="L386" s="3" t="s">
        <v>309</v>
      </c>
      <c r="N386" s="3" t="s">
        <v>49</v>
      </c>
      <c r="O386" s="3" t="str">
        <f>VLOOKUP(N386,Vegetation_DICTIONARY!$A$1:$C$1002,2,FALSE)</f>
        <v>Cactaceae</v>
      </c>
      <c r="P386" s="3" t="str">
        <f>VLOOKUP(N386,Vegetation_DICTIONARY!$A$1:$C$1002,3,FALSE)</f>
        <v>Cylindropuntia acanthocarpa</v>
      </c>
      <c r="Q386" s="2">
        <v>1</v>
      </c>
      <c r="R386" s="2">
        <v>7</v>
      </c>
      <c r="S386" s="2">
        <v>5</v>
      </c>
      <c r="U386" s="2">
        <v>4</v>
      </c>
    </row>
    <row r="387" spans="2:21" x14ac:dyDescent="0.35">
      <c r="B387" t="s">
        <v>389</v>
      </c>
      <c r="C387" s="2">
        <v>1</v>
      </c>
      <c r="D387" s="2">
        <v>943</v>
      </c>
      <c r="E387" s="22">
        <v>35.237448000000001</v>
      </c>
      <c r="F387" s="22">
        <v>-115.798007</v>
      </c>
      <c r="G387" s="15">
        <v>42814</v>
      </c>
      <c r="H387" s="3" t="s">
        <v>283</v>
      </c>
      <c r="I387" s="3" t="s">
        <v>284</v>
      </c>
      <c r="J387" s="2" t="s">
        <v>285</v>
      </c>
      <c r="K387" t="s">
        <v>389</v>
      </c>
      <c r="L387" s="3" t="s">
        <v>309</v>
      </c>
      <c r="N387" s="3" t="s">
        <v>227</v>
      </c>
      <c r="O387" s="3" t="str">
        <f>VLOOKUP(N387,Vegetation_DICTIONARY!$A$1:$C$1002,2,FALSE)</f>
        <v>Asteraceae</v>
      </c>
      <c r="P387" s="3" t="str">
        <f>VLOOKUP(N387,Vegetation_DICTIONARY!$A$1:$C$1002,3,FALSE)</f>
        <v>Senecio flaccidus var. monoensis</v>
      </c>
      <c r="Q387" s="2">
        <v>1</v>
      </c>
      <c r="R387" s="2">
        <v>7</v>
      </c>
      <c r="S387" s="2">
        <v>5</v>
      </c>
      <c r="U387" s="2">
        <v>4</v>
      </c>
    </row>
    <row r="388" spans="2:21" x14ac:dyDescent="0.35">
      <c r="B388" t="s">
        <v>389</v>
      </c>
      <c r="C388" s="2">
        <v>1</v>
      </c>
      <c r="D388" s="2">
        <v>943</v>
      </c>
      <c r="E388" s="22">
        <v>35.237448000000001</v>
      </c>
      <c r="F388" s="22">
        <v>-115.798007</v>
      </c>
      <c r="G388" s="15">
        <v>42814</v>
      </c>
      <c r="H388" s="3" t="s">
        <v>283</v>
      </c>
      <c r="I388" s="3" t="s">
        <v>284</v>
      </c>
      <c r="J388" s="2" t="s">
        <v>285</v>
      </c>
      <c r="K388" t="s">
        <v>389</v>
      </c>
      <c r="L388" s="3" t="s">
        <v>309</v>
      </c>
      <c r="N388" s="3" t="s">
        <v>112</v>
      </c>
      <c r="O388" s="3" t="str">
        <f>VLOOKUP(N388,Vegetation_DICTIONARY!$A$1:$C$1002,2,FALSE)</f>
        <v>Polygonaceae</v>
      </c>
      <c r="P388" s="3" t="str">
        <f>VLOOKUP(N388,Vegetation_DICTIONARY!$A$1:$C$1002,3,FALSE)</f>
        <v>Eriogonum inflatum</v>
      </c>
      <c r="Q388" s="2">
        <v>3</v>
      </c>
      <c r="R388" s="2">
        <v>7</v>
      </c>
      <c r="S388" s="2">
        <v>5</v>
      </c>
      <c r="U388" s="2">
        <v>4</v>
      </c>
    </row>
    <row r="389" spans="2:21" x14ac:dyDescent="0.35">
      <c r="B389" t="s">
        <v>389</v>
      </c>
      <c r="C389" s="2">
        <v>1</v>
      </c>
      <c r="D389" s="2">
        <v>943</v>
      </c>
      <c r="E389" s="22">
        <v>35.237448000000001</v>
      </c>
      <c r="F389" s="22">
        <v>-115.798007</v>
      </c>
      <c r="G389" s="15">
        <v>42814</v>
      </c>
      <c r="H389" s="3" t="s">
        <v>283</v>
      </c>
      <c r="I389" s="3" t="s">
        <v>284</v>
      </c>
      <c r="J389" s="2" t="s">
        <v>285</v>
      </c>
      <c r="K389" t="s">
        <v>389</v>
      </c>
      <c r="L389" s="3" t="s">
        <v>309</v>
      </c>
      <c r="N389" s="3" t="s">
        <v>286</v>
      </c>
      <c r="O389" s="3" t="str">
        <f>VLOOKUP(N389,Vegetation_DICTIONARY!$A$1:$C$1002,2,FALSE)</f>
        <v>Poaceae</v>
      </c>
      <c r="P389" s="3" t="str">
        <f>VLOOKUP(N389,Vegetation_DICTIONARY!$A$1:$C$1002,3,FALSE)</f>
        <v>Bromus madritensis ssp. Rubens</v>
      </c>
      <c r="Q389" s="2" t="s">
        <v>344</v>
      </c>
      <c r="R389" s="2">
        <v>7</v>
      </c>
      <c r="S389" s="2">
        <v>5</v>
      </c>
      <c r="U389" s="2">
        <v>4</v>
      </c>
    </row>
    <row r="390" spans="2:21" x14ac:dyDescent="0.35">
      <c r="B390" t="s">
        <v>389</v>
      </c>
      <c r="C390" s="2">
        <v>1</v>
      </c>
      <c r="D390" s="2">
        <v>943</v>
      </c>
      <c r="E390" s="22">
        <v>35.237448000000001</v>
      </c>
      <c r="F390" s="22">
        <v>-115.798007</v>
      </c>
      <c r="G390" s="15">
        <v>42814</v>
      </c>
      <c r="H390" s="3" t="s">
        <v>283</v>
      </c>
      <c r="I390" s="3" t="s">
        <v>284</v>
      </c>
      <c r="J390" s="2" t="s">
        <v>285</v>
      </c>
      <c r="K390" t="s">
        <v>389</v>
      </c>
      <c r="L390" s="3" t="s">
        <v>309</v>
      </c>
      <c r="N390" s="3" t="s">
        <v>188</v>
      </c>
      <c r="O390" s="3" t="str">
        <f>VLOOKUP(N390,Vegetation_DICTIONARY!$A$1:$C$1002,2,FALSE)</f>
        <v>Boraginaceae</v>
      </c>
      <c r="P390" s="3" t="str">
        <f>VLOOKUP(N390,Vegetation_DICTIONARY!$A$1:$C$1002,3,FALSE)</f>
        <v>Phacelia rotundifolia</v>
      </c>
      <c r="Q390" s="2">
        <v>2</v>
      </c>
      <c r="R390" s="2">
        <v>7</v>
      </c>
      <c r="S390" s="2">
        <v>5</v>
      </c>
      <c r="U390" s="2">
        <v>4</v>
      </c>
    </row>
    <row r="391" spans="2:21" x14ac:dyDescent="0.35">
      <c r="B391" t="s">
        <v>390</v>
      </c>
      <c r="C391" s="2">
        <v>1</v>
      </c>
      <c r="D391" s="2">
        <v>944</v>
      </c>
      <c r="E391" s="22">
        <v>35.237389</v>
      </c>
      <c r="F391" s="22">
        <v>-115.79800400000001</v>
      </c>
      <c r="G391" s="15">
        <v>42814</v>
      </c>
      <c r="H391" s="3" t="s">
        <v>283</v>
      </c>
      <c r="I391" s="3" t="s">
        <v>284</v>
      </c>
      <c r="J391" s="2" t="s">
        <v>285</v>
      </c>
      <c r="K391" t="s">
        <v>390</v>
      </c>
      <c r="L391" s="3" t="s">
        <v>312</v>
      </c>
      <c r="N391" s="3" t="s">
        <v>49</v>
      </c>
      <c r="O391" s="3" t="str">
        <f>VLOOKUP(N391,Vegetation_DICTIONARY!$A$1:$C$1002,2,FALSE)</f>
        <v>Cactaceae</v>
      </c>
      <c r="P391" s="3" t="str">
        <f>VLOOKUP(N391,Vegetation_DICTIONARY!$A$1:$C$1002,3,FALSE)</f>
        <v>Cylindropuntia acanthocarpa</v>
      </c>
      <c r="Q391" s="2">
        <v>1</v>
      </c>
      <c r="R391" s="2">
        <v>6</v>
      </c>
      <c r="S391" s="2">
        <v>4</v>
      </c>
      <c r="U391" s="2">
        <v>4</v>
      </c>
    </row>
    <row r="392" spans="2:21" x14ac:dyDescent="0.35">
      <c r="B392" t="s">
        <v>390</v>
      </c>
      <c r="C392" s="2">
        <v>1</v>
      </c>
      <c r="D392" s="2">
        <v>944</v>
      </c>
      <c r="E392" s="22">
        <v>35.237389</v>
      </c>
      <c r="F392" s="22">
        <v>-115.79800400000001</v>
      </c>
      <c r="G392" s="15">
        <v>42814</v>
      </c>
      <c r="H392" s="3" t="s">
        <v>283</v>
      </c>
      <c r="I392" s="3" t="s">
        <v>284</v>
      </c>
      <c r="J392" s="2" t="s">
        <v>285</v>
      </c>
      <c r="K392" t="s">
        <v>390</v>
      </c>
      <c r="L392" s="3" t="s">
        <v>312</v>
      </c>
      <c r="N392" s="3" t="s">
        <v>133</v>
      </c>
      <c r="O392" s="3" t="str">
        <f>VLOOKUP(N392,Vegetation_DICTIONARY!$A$1:$C$1002,2,FALSE)</f>
        <v>Cactaceae</v>
      </c>
      <c r="P392" s="3" t="str">
        <f>VLOOKUP(N392,Vegetation_DICTIONARY!$A$1:$C$1002,3,FALSE)</f>
        <v>Echinocereus engelmannii</v>
      </c>
      <c r="Q392" s="2">
        <v>1</v>
      </c>
      <c r="R392" s="2">
        <v>6</v>
      </c>
      <c r="S392" s="2">
        <v>4</v>
      </c>
      <c r="U392" s="2">
        <v>4</v>
      </c>
    </row>
    <row r="393" spans="2:21" x14ac:dyDescent="0.35">
      <c r="B393" t="s">
        <v>390</v>
      </c>
      <c r="C393" s="2">
        <v>1</v>
      </c>
      <c r="D393" s="2">
        <v>944</v>
      </c>
      <c r="E393" s="22">
        <v>35.237389</v>
      </c>
      <c r="F393" s="22">
        <v>-115.79800400000001</v>
      </c>
      <c r="G393" s="15">
        <v>42814</v>
      </c>
      <c r="H393" s="3" t="s">
        <v>283</v>
      </c>
      <c r="I393" s="3" t="s">
        <v>284</v>
      </c>
      <c r="J393" s="2" t="s">
        <v>285</v>
      </c>
      <c r="K393" t="s">
        <v>390</v>
      </c>
      <c r="L393" s="3" t="s">
        <v>312</v>
      </c>
      <c r="N393" s="3" t="s">
        <v>159</v>
      </c>
      <c r="O393" s="3" t="str">
        <f>VLOOKUP(N393,Vegetation_DICTIONARY!$A$1:$C$1002,2,FALSE)</f>
        <v>Boraginaceae</v>
      </c>
      <c r="P393" s="3" t="str">
        <f>VLOOKUP(N393,Vegetation_DICTIONARY!$A$1:$C$1002,3,FALSE)</f>
        <v>Plagiobothrys jonesii</v>
      </c>
      <c r="Q393" s="2">
        <v>1</v>
      </c>
      <c r="R393" s="2">
        <v>6</v>
      </c>
      <c r="S393" s="2">
        <v>4</v>
      </c>
      <c r="U393" s="2">
        <v>4</v>
      </c>
    </row>
    <row r="394" spans="2:21" x14ac:dyDescent="0.35">
      <c r="B394" t="s">
        <v>390</v>
      </c>
      <c r="C394" s="2">
        <v>1</v>
      </c>
      <c r="D394" s="2">
        <v>944</v>
      </c>
      <c r="E394" s="22">
        <v>35.237389</v>
      </c>
      <c r="F394" s="22">
        <v>-115.79800400000001</v>
      </c>
      <c r="G394" s="15">
        <v>42814</v>
      </c>
      <c r="H394" s="3" t="s">
        <v>283</v>
      </c>
      <c r="I394" s="3" t="s">
        <v>284</v>
      </c>
      <c r="J394" s="2" t="s">
        <v>285</v>
      </c>
      <c r="K394" t="s">
        <v>390</v>
      </c>
      <c r="L394" s="3" t="s">
        <v>312</v>
      </c>
      <c r="N394" s="3" t="s">
        <v>286</v>
      </c>
      <c r="O394" s="3" t="str">
        <f>VLOOKUP(N394,Vegetation_DICTIONARY!$A$1:$C$1002,2,FALSE)</f>
        <v>Poaceae</v>
      </c>
      <c r="P394" s="3" t="str">
        <f>VLOOKUP(N394,Vegetation_DICTIONARY!$A$1:$C$1002,3,FALSE)</f>
        <v>Bromus madritensis ssp. Rubens</v>
      </c>
      <c r="Q394" s="2" t="s">
        <v>344</v>
      </c>
      <c r="R394" s="2">
        <v>6</v>
      </c>
      <c r="S394" s="2">
        <v>4</v>
      </c>
      <c r="U394" s="2">
        <v>4</v>
      </c>
    </row>
    <row r="395" spans="2:21" x14ac:dyDescent="0.35">
      <c r="B395" t="s">
        <v>390</v>
      </c>
      <c r="C395" s="2">
        <v>1</v>
      </c>
      <c r="D395" s="2">
        <v>944</v>
      </c>
      <c r="E395" s="22">
        <v>35.237389</v>
      </c>
      <c r="F395" s="22">
        <v>-115.79800400000001</v>
      </c>
      <c r="G395" s="15">
        <v>42814</v>
      </c>
      <c r="H395" s="3" t="s">
        <v>283</v>
      </c>
      <c r="I395" s="3" t="s">
        <v>284</v>
      </c>
      <c r="J395" s="2" t="s">
        <v>285</v>
      </c>
      <c r="K395" t="s">
        <v>390</v>
      </c>
      <c r="L395" s="3" t="s">
        <v>312</v>
      </c>
      <c r="N395" s="3" t="s">
        <v>131</v>
      </c>
      <c r="O395" s="3" t="str">
        <f>VLOOKUP(N395,Vegetation_DICTIONARY!$A$1:$C$1002,2,FALSE)</f>
        <v>Boraginaceae</v>
      </c>
      <c r="P395" s="3" t="str">
        <f>VLOOKUP(N395,Vegetation_DICTIONARY!$A$1:$C$1002,3,FALSE)</f>
        <v>Pectocarya penicillata</v>
      </c>
      <c r="Q395" s="2">
        <v>2</v>
      </c>
      <c r="R395" s="2">
        <v>6</v>
      </c>
      <c r="S395" s="2">
        <v>4</v>
      </c>
      <c r="U395" s="2">
        <v>4</v>
      </c>
    </row>
    <row r="396" spans="2:21" x14ac:dyDescent="0.35">
      <c r="B396" t="s">
        <v>390</v>
      </c>
      <c r="C396" s="2">
        <v>1</v>
      </c>
      <c r="D396" s="2">
        <v>944</v>
      </c>
      <c r="E396" s="22">
        <v>35.237389</v>
      </c>
      <c r="F396" s="22">
        <v>-115.79800400000001</v>
      </c>
      <c r="G396" s="15">
        <v>42814</v>
      </c>
      <c r="H396" s="3" t="s">
        <v>283</v>
      </c>
      <c r="I396" s="3" t="s">
        <v>284</v>
      </c>
      <c r="J396" s="2" t="s">
        <v>285</v>
      </c>
      <c r="K396" t="s">
        <v>390</v>
      </c>
      <c r="L396" s="3" t="s">
        <v>312</v>
      </c>
      <c r="N396" s="3" t="s">
        <v>252</v>
      </c>
      <c r="O396" s="3" t="str">
        <f>VLOOKUP(N396,Vegetation_DICTIONARY!$A$1:$C$1002,2,FALSE)</f>
        <v>null</v>
      </c>
      <c r="P396" s="3" t="str">
        <f>VLOOKUP(N396,Vegetation_DICTIONARY!$A$1:$C$1002,3,FALSE)</f>
        <v>Too young to ID</v>
      </c>
      <c r="Q396" s="2">
        <v>2</v>
      </c>
      <c r="R396" s="2">
        <v>6</v>
      </c>
      <c r="S396" s="2">
        <v>4</v>
      </c>
      <c r="U396" s="2">
        <v>4</v>
      </c>
    </row>
    <row r="397" spans="2:21" x14ac:dyDescent="0.35">
      <c r="B397" t="s">
        <v>391</v>
      </c>
      <c r="C397" s="2">
        <v>1</v>
      </c>
      <c r="D397" s="2">
        <v>945</v>
      </c>
      <c r="E397" s="22">
        <v>35.237329000000003</v>
      </c>
      <c r="F397" s="22">
        <v>-115.798035</v>
      </c>
      <c r="G397" s="15">
        <v>42814</v>
      </c>
      <c r="H397" s="3" t="s">
        <v>283</v>
      </c>
      <c r="I397" s="3" t="s">
        <v>284</v>
      </c>
      <c r="J397" s="2" t="s">
        <v>285</v>
      </c>
      <c r="K397" t="s">
        <v>391</v>
      </c>
      <c r="L397" s="3" t="s">
        <v>312</v>
      </c>
      <c r="N397" s="3" t="s">
        <v>286</v>
      </c>
      <c r="O397" s="3" t="str">
        <f>VLOOKUP(N397,Vegetation_DICTIONARY!$A$1:$C$1002,2,FALSE)</f>
        <v>Poaceae</v>
      </c>
      <c r="P397" s="3" t="str">
        <f>VLOOKUP(N397,Vegetation_DICTIONARY!$A$1:$C$1002,3,FALSE)</f>
        <v>Bromus madritensis ssp. Rubens</v>
      </c>
      <c r="Q397" s="2">
        <v>10</v>
      </c>
      <c r="R397" s="2">
        <v>1</v>
      </c>
      <c r="S397" s="2">
        <v>1</v>
      </c>
      <c r="U397" s="2">
        <v>4</v>
      </c>
    </row>
    <row r="398" spans="2:21" x14ac:dyDescent="0.35">
      <c r="B398" t="s">
        <v>391</v>
      </c>
      <c r="C398" s="2">
        <v>1</v>
      </c>
      <c r="D398" s="2">
        <v>945</v>
      </c>
      <c r="E398" s="22">
        <v>35.237329000000003</v>
      </c>
      <c r="F398" s="22">
        <v>-115.798035</v>
      </c>
      <c r="G398" s="15">
        <v>42814</v>
      </c>
      <c r="H398" s="3" t="s">
        <v>283</v>
      </c>
      <c r="I398" s="3" t="s">
        <v>284</v>
      </c>
      <c r="J398" s="2" t="s">
        <v>285</v>
      </c>
      <c r="K398" t="s">
        <v>391</v>
      </c>
      <c r="L398" s="3" t="s">
        <v>312</v>
      </c>
      <c r="N398" s="3" t="s">
        <v>410</v>
      </c>
      <c r="O398" s="3" t="str">
        <f>VLOOKUP(N398,Vegetation_DICTIONARY!$A$1:$C$1002,2,FALSE)</f>
        <v>Polygonaceae</v>
      </c>
      <c r="P398" s="3" t="str">
        <f>VLOOKUP(N398,Vegetation_DICTIONARY!$A$1:$C$1002,3,FALSE)</f>
        <v>Chorizanthe rigida</v>
      </c>
      <c r="Q398" s="2">
        <v>10</v>
      </c>
      <c r="R398" s="2">
        <v>1</v>
      </c>
      <c r="S398" s="2">
        <v>1</v>
      </c>
      <c r="U398" s="2">
        <v>4</v>
      </c>
    </row>
    <row r="399" spans="2:21" x14ac:dyDescent="0.35">
      <c r="B399" t="s">
        <v>392</v>
      </c>
      <c r="C399" s="2">
        <v>1</v>
      </c>
      <c r="D399" s="2">
        <v>946</v>
      </c>
      <c r="E399" s="22">
        <v>35.237264000000003</v>
      </c>
      <c r="F399" s="22">
        <v>-115.798075</v>
      </c>
      <c r="G399" s="15">
        <v>42814</v>
      </c>
      <c r="H399" s="3" t="s">
        <v>283</v>
      </c>
      <c r="I399" s="3" t="s">
        <v>284</v>
      </c>
      <c r="J399" s="2" t="s">
        <v>285</v>
      </c>
      <c r="K399" t="s">
        <v>392</v>
      </c>
      <c r="L399" s="3" t="s">
        <v>328</v>
      </c>
      <c r="N399" s="3" t="s">
        <v>163</v>
      </c>
      <c r="O399" s="3" t="str">
        <f>VLOOKUP(N399,Vegetation_DICTIONARY!$A$1:$C$1002,2,FALSE)</f>
        <v>Agavaceae</v>
      </c>
      <c r="P399" s="3" t="str">
        <f>VLOOKUP(N399,Vegetation_DICTIONARY!$A$1:$C$1002,3,FALSE)</f>
        <v>Yucca schidigera</v>
      </c>
      <c r="Q399" s="2">
        <v>1</v>
      </c>
      <c r="R399" s="2">
        <v>9</v>
      </c>
      <c r="S399" s="2">
        <v>4</v>
      </c>
      <c r="U399" s="2">
        <v>4</v>
      </c>
    </row>
    <row r="400" spans="2:21" x14ac:dyDescent="0.35">
      <c r="B400" t="s">
        <v>392</v>
      </c>
      <c r="C400" s="2">
        <v>1</v>
      </c>
      <c r="D400" s="2">
        <v>946</v>
      </c>
      <c r="E400" s="22">
        <v>35.237264000000003</v>
      </c>
      <c r="F400" s="22">
        <v>-115.798075</v>
      </c>
      <c r="G400" s="15">
        <v>42814</v>
      </c>
      <c r="H400" s="3" t="s">
        <v>283</v>
      </c>
      <c r="I400" s="3" t="s">
        <v>284</v>
      </c>
      <c r="J400" s="2" t="s">
        <v>285</v>
      </c>
      <c r="K400" t="s">
        <v>392</v>
      </c>
      <c r="L400" s="3" t="s">
        <v>328</v>
      </c>
      <c r="N400" s="3" t="s">
        <v>74</v>
      </c>
      <c r="O400" s="3" t="str">
        <f>VLOOKUP(N400,Vegetation_DICTIONARY!$A$1:$C$1002,2,FALSE)</f>
        <v>Zygophyllaceae</v>
      </c>
      <c r="P400" s="3" t="str">
        <f>VLOOKUP(N400,Vegetation_DICTIONARY!$A$1:$C$1002,3,FALSE)</f>
        <v>Larrea tridentata</v>
      </c>
      <c r="Q400" s="2">
        <v>2</v>
      </c>
      <c r="R400" s="2">
        <v>9</v>
      </c>
      <c r="S400" s="2">
        <v>4</v>
      </c>
      <c r="U400" s="2">
        <v>4</v>
      </c>
    </row>
    <row r="401" spans="2:21" x14ac:dyDescent="0.35">
      <c r="B401" t="s">
        <v>392</v>
      </c>
      <c r="C401" s="2">
        <v>1</v>
      </c>
      <c r="D401" s="2">
        <v>946</v>
      </c>
      <c r="E401" s="22">
        <v>35.237264000000003</v>
      </c>
      <c r="F401" s="22">
        <v>-115.798075</v>
      </c>
      <c r="G401" s="15">
        <v>42814</v>
      </c>
      <c r="H401" s="3" t="s">
        <v>283</v>
      </c>
      <c r="I401" s="3" t="s">
        <v>284</v>
      </c>
      <c r="J401" s="2" t="s">
        <v>285</v>
      </c>
      <c r="K401" t="s">
        <v>392</v>
      </c>
      <c r="L401" s="3" t="s">
        <v>328</v>
      </c>
      <c r="N401" s="3" t="s">
        <v>165</v>
      </c>
      <c r="O401" s="3" t="str">
        <f>VLOOKUP(N401,Vegetation_DICTIONARY!$A$1:$C$1002,2,FALSE)</f>
        <v>Ephedraceae</v>
      </c>
      <c r="P401" s="3" t="str">
        <f>VLOOKUP(N401,Vegetation_DICTIONARY!$A$1:$C$1002,3,FALSE)</f>
        <v>Ephedra viridis</v>
      </c>
      <c r="Q401" s="2">
        <v>1</v>
      </c>
      <c r="R401" s="2">
        <v>9</v>
      </c>
      <c r="S401" s="2">
        <v>4</v>
      </c>
      <c r="U401" s="2">
        <v>4</v>
      </c>
    </row>
    <row r="402" spans="2:21" x14ac:dyDescent="0.35">
      <c r="B402" t="s">
        <v>392</v>
      </c>
      <c r="C402" s="2">
        <v>1</v>
      </c>
      <c r="D402" s="2">
        <v>946</v>
      </c>
      <c r="E402" s="22">
        <v>35.237264000000003</v>
      </c>
      <c r="F402" s="22">
        <v>-115.798075</v>
      </c>
      <c r="G402" s="15">
        <v>42814</v>
      </c>
      <c r="H402" s="3" t="s">
        <v>283</v>
      </c>
      <c r="I402" s="3" t="s">
        <v>284</v>
      </c>
      <c r="J402" s="2" t="s">
        <v>285</v>
      </c>
      <c r="K402" t="s">
        <v>392</v>
      </c>
      <c r="L402" s="3" t="s">
        <v>328</v>
      </c>
      <c r="N402" s="3" t="s">
        <v>286</v>
      </c>
      <c r="O402" s="3" t="str">
        <f>VLOOKUP(N402,Vegetation_DICTIONARY!$A$1:$C$1002,2,FALSE)</f>
        <v>Poaceae</v>
      </c>
      <c r="P402" s="3" t="str">
        <f>VLOOKUP(N402,Vegetation_DICTIONARY!$A$1:$C$1002,3,FALSE)</f>
        <v>Bromus madritensis ssp. Rubens</v>
      </c>
      <c r="Q402" s="2" t="s">
        <v>344</v>
      </c>
      <c r="R402" s="2">
        <v>9</v>
      </c>
      <c r="S402" s="2">
        <v>4</v>
      </c>
      <c r="U402" s="2">
        <v>4</v>
      </c>
    </row>
    <row r="403" spans="2:21" x14ac:dyDescent="0.35">
      <c r="B403" t="s">
        <v>392</v>
      </c>
      <c r="C403" s="2">
        <v>1</v>
      </c>
      <c r="D403" s="2">
        <v>946</v>
      </c>
      <c r="E403" s="22">
        <v>35.237264000000003</v>
      </c>
      <c r="F403" s="22">
        <v>-115.798075</v>
      </c>
      <c r="G403" s="15">
        <v>42814</v>
      </c>
      <c r="H403" s="3" t="s">
        <v>283</v>
      </c>
      <c r="I403" s="3" t="s">
        <v>284</v>
      </c>
      <c r="J403" s="2" t="s">
        <v>285</v>
      </c>
      <c r="K403" t="s">
        <v>392</v>
      </c>
      <c r="L403" s="3" t="s">
        <v>328</v>
      </c>
      <c r="N403" s="3" t="s">
        <v>255</v>
      </c>
      <c r="O403" s="3" t="str">
        <f>VLOOKUP(N403,Vegetation_DICTIONARY!$A$1:$C$1002,2,FALSE)</f>
        <v>Poaceae</v>
      </c>
      <c r="P403" s="3" t="str">
        <f>VLOOKUP(N403,Vegetation_DICTIONARY!$A$1:$C$1002,3,FALSE)</f>
        <v xml:space="preserve">Unk </v>
      </c>
      <c r="Q403" s="2">
        <v>12</v>
      </c>
      <c r="R403" s="2">
        <v>9</v>
      </c>
      <c r="S403" s="2">
        <v>4</v>
      </c>
      <c r="U403" s="2">
        <v>4</v>
      </c>
    </row>
    <row r="404" spans="2:21" x14ac:dyDescent="0.35">
      <c r="B404" t="s">
        <v>392</v>
      </c>
      <c r="C404" s="2">
        <v>1</v>
      </c>
      <c r="D404" s="2">
        <v>946</v>
      </c>
      <c r="E404" s="22">
        <v>35.237264000000003</v>
      </c>
      <c r="F404" s="22">
        <v>-115.798075</v>
      </c>
      <c r="G404" s="15">
        <v>42814</v>
      </c>
      <c r="H404" s="3" t="s">
        <v>283</v>
      </c>
      <c r="I404" s="3" t="s">
        <v>284</v>
      </c>
      <c r="J404" s="2" t="s">
        <v>285</v>
      </c>
      <c r="K404" t="s">
        <v>392</v>
      </c>
      <c r="L404" s="3" t="s">
        <v>328</v>
      </c>
      <c r="N404" s="3" t="s">
        <v>99</v>
      </c>
      <c r="O404" s="3" t="str">
        <f>VLOOKUP(N404,Vegetation_DICTIONARY!$A$1:$C$1002,2,FALSE)</f>
        <v>Brassicaceae</v>
      </c>
      <c r="P404" s="3" t="str">
        <f>VLOOKUP(N404,Vegetation_DICTIONARY!$A$1:$C$1002,3,FALSE)</f>
        <v>Lepidium fremontii</v>
      </c>
      <c r="Q404" s="2">
        <v>5</v>
      </c>
      <c r="R404" s="2">
        <v>9</v>
      </c>
      <c r="S404" s="2">
        <v>4</v>
      </c>
      <c r="U404" s="2">
        <v>4</v>
      </c>
    </row>
    <row r="405" spans="2:21" x14ac:dyDescent="0.35">
      <c r="B405" t="s">
        <v>393</v>
      </c>
      <c r="C405" s="2">
        <v>1</v>
      </c>
      <c r="D405" s="2">
        <v>947</v>
      </c>
      <c r="E405" s="22">
        <v>35.237229999999997</v>
      </c>
      <c r="F405" s="22">
        <v>-115.798064</v>
      </c>
      <c r="G405" s="15">
        <v>42814</v>
      </c>
      <c r="H405" s="3" t="s">
        <v>283</v>
      </c>
      <c r="I405" s="3" t="s">
        <v>284</v>
      </c>
      <c r="J405" s="2" t="s">
        <v>285</v>
      </c>
      <c r="K405" t="s">
        <v>393</v>
      </c>
      <c r="L405" s="3" t="s">
        <v>312</v>
      </c>
      <c r="N405" s="3" t="s">
        <v>74</v>
      </c>
      <c r="O405" s="3" t="str">
        <f>VLOOKUP(N405,Vegetation_DICTIONARY!$A$1:$C$1002,2,FALSE)</f>
        <v>Zygophyllaceae</v>
      </c>
      <c r="P405" s="3" t="str">
        <f>VLOOKUP(N405,Vegetation_DICTIONARY!$A$1:$C$1002,3,FALSE)</f>
        <v>Larrea tridentata</v>
      </c>
      <c r="Q405" s="2">
        <v>1</v>
      </c>
      <c r="R405" s="2">
        <v>7</v>
      </c>
      <c r="S405" s="2">
        <v>7</v>
      </c>
      <c r="U405" s="2">
        <v>4</v>
      </c>
    </row>
    <row r="406" spans="2:21" x14ac:dyDescent="0.35">
      <c r="B406" t="s">
        <v>393</v>
      </c>
      <c r="C406" s="2">
        <v>1</v>
      </c>
      <c r="D406" s="2">
        <v>947</v>
      </c>
      <c r="E406" s="22">
        <v>35.237229999999997</v>
      </c>
      <c r="F406" s="22">
        <v>-115.798064</v>
      </c>
      <c r="G406" s="15">
        <v>42814</v>
      </c>
      <c r="H406" s="3" t="s">
        <v>283</v>
      </c>
      <c r="I406" s="3" t="s">
        <v>284</v>
      </c>
      <c r="J406" s="2" t="s">
        <v>285</v>
      </c>
      <c r="K406" t="s">
        <v>393</v>
      </c>
      <c r="L406" s="3" t="s">
        <v>312</v>
      </c>
      <c r="N406" s="3" t="s">
        <v>252</v>
      </c>
      <c r="O406" s="3" t="str">
        <f>VLOOKUP(N406,Vegetation_DICTIONARY!$A$1:$C$1002,2,FALSE)</f>
        <v>null</v>
      </c>
      <c r="P406" s="3" t="str">
        <f>VLOOKUP(N406,Vegetation_DICTIONARY!$A$1:$C$1002,3,FALSE)</f>
        <v>Too young to ID</v>
      </c>
      <c r="Q406" s="2">
        <v>6</v>
      </c>
      <c r="R406" s="2">
        <v>7</v>
      </c>
      <c r="S406" s="2">
        <v>7</v>
      </c>
      <c r="T406" s="3" t="s">
        <v>412</v>
      </c>
      <c r="U406" s="2">
        <v>4</v>
      </c>
    </row>
    <row r="407" spans="2:21" x14ac:dyDescent="0.35">
      <c r="B407" t="s">
        <v>393</v>
      </c>
      <c r="C407" s="2">
        <v>1</v>
      </c>
      <c r="D407" s="2">
        <v>947</v>
      </c>
      <c r="E407" s="22">
        <v>35.237229999999997</v>
      </c>
      <c r="F407" s="22">
        <v>-115.798064</v>
      </c>
      <c r="G407" s="15">
        <v>42814</v>
      </c>
      <c r="H407" s="3" t="s">
        <v>283</v>
      </c>
      <c r="I407" s="3" t="s">
        <v>284</v>
      </c>
      <c r="J407" s="2" t="s">
        <v>285</v>
      </c>
      <c r="K407" t="s">
        <v>393</v>
      </c>
      <c r="L407" s="3" t="s">
        <v>312</v>
      </c>
      <c r="N407" s="3" t="s">
        <v>255</v>
      </c>
      <c r="O407" s="3" t="str">
        <f>VLOOKUP(N407,Vegetation_DICTIONARY!$A$1:$C$1002,2,FALSE)</f>
        <v>Poaceae</v>
      </c>
      <c r="P407" s="3" t="str">
        <f>VLOOKUP(N407,Vegetation_DICTIONARY!$A$1:$C$1002,3,FALSE)</f>
        <v xml:space="preserve">Unk </v>
      </c>
      <c r="Q407" s="2">
        <v>10</v>
      </c>
      <c r="R407" s="2">
        <v>7</v>
      </c>
      <c r="S407" s="2">
        <v>7</v>
      </c>
      <c r="U407" s="2">
        <v>4</v>
      </c>
    </row>
    <row r="408" spans="2:21" x14ac:dyDescent="0.35">
      <c r="B408" t="s">
        <v>394</v>
      </c>
      <c r="C408" s="2">
        <v>1</v>
      </c>
      <c r="D408" s="2">
        <v>948</v>
      </c>
      <c r="E408" s="22">
        <v>35.237189000000001</v>
      </c>
      <c r="F408" s="22">
        <v>-115.798079</v>
      </c>
      <c r="G408" s="15">
        <v>42814</v>
      </c>
      <c r="H408" s="3" t="s">
        <v>283</v>
      </c>
      <c r="I408" s="3" t="s">
        <v>284</v>
      </c>
      <c r="J408" s="2" t="s">
        <v>285</v>
      </c>
      <c r="K408" t="s">
        <v>394</v>
      </c>
      <c r="L408" s="3" t="s">
        <v>328</v>
      </c>
      <c r="N408" s="3" t="s">
        <v>74</v>
      </c>
      <c r="O408" s="3" t="str">
        <f>VLOOKUP(N408,Vegetation_DICTIONARY!$A$1:$C$1002,2,FALSE)</f>
        <v>Zygophyllaceae</v>
      </c>
      <c r="P408" s="3" t="str">
        <f>VLOOKUP(N408,Vegetation_DICTIONARY!$A$1:$C$1002,3,FALSE)</f>
        <v>Larrea tridentata</v>
      </c>
      <c r="Q408" s="2">
        <v>1</v>
      </c>
      <c r="R408" s="2">
        <v>5</v>
      </c>
      <c r="S408" s="2">
        <v>4</v>
      </c>
      <c r="U408" s="2">
        <v>4</v>
      </c>
    </row>
    <row r="409" spans="2:21" x14ac:dyDescent="0.35">
      <c r="B409" t="s">
        <v>394</v>
      </c>
      <c r="C409" s="2">
        <v>1</v>
      </c>
      <c r="D409" s="2">
        <v>948</v>
      </c>
      <c r="E409" s="22">
        <v>35.237189000000001</v>
      </c>
      <c r="F409" s="22">
        <v>-115.798079</v>
      </c>
      <c r="G409" s="15">
        <v>42814</v>
      </c>
      <c r="H409" s="3" t="s">
        <v>283</v>
      </c>
      <c r="I409" s="3" t="s">
        <v>284</v>
      </c>
      <c r="J409" s="2" t="s">
        <v>285</v>
      </c>
      <c r="K409" t="s">
        <v>394</v>
      </c>
      <c r="L409" s="3" t="s">
        <v>328</v>
      </c>
      <c r="N409" s="3" t="s">
        <v>163</v>
      </c>
      <c r="O409" s="3" t="str">
        <f>VLOOKUP(N409,Vegetation_DICTIONARY!$A$1:$C$1002,2,FALSE)</f>
        <v>Agavaceae</v>
      </c>
      <c r="P409" s="3" t="str">
        <f>VLOOKUP(N409,Vegetation_DICTIONARY!$A$1:$C$1002,3,FALSE)</f>
        <v>Yucca schidigera</v>
      </c>
      <c r="Q409" s="2">
        <v>1</v>
      </c>
      <c r="R409" s="2">
        <v>5</v>
      </c>
      <c r="S409" s="2">
        <v>4</v>
      </c>
      <c r="U409" s="2">
        <v>4</v>
      </c>
    </row>
    <row r="410" spans="2:21" x14ac:dyDescent="0.35">
      <c r="B410" t="s">
        <v>394</v>
      </c>
      <c r="C410" s="2">
        <v>1</v>
      </c>
      <c r="D410" s="2">
        <v>948</v>
      </c>
      <c r="E410" s="22">
        <v>35.237189000000001</v>
      </c>
      <c r="F410" s="22">
        <v>-115.798079</v>
      </c>
      <c r="G410" s="15">
        <v>42814</v>
      </c>
      <c r="H410" s="3" t="s">
        <v>283</v>
      </c>
      <c r="I410" s="3" t="s">
        <v>284</v>
      </c>
      <c r="J410" s="2" t="s">
        <v>285</v>
      </c>
      <c r="K410" t="s">
        <v>394</v>
      </c>
      <c r="L410" s="3" t="s">
        <v>328</v>
      </c>
      <c r="N410" s="3" t="s">
        <v>99</v>
      </c>
      <c r="O410" s="3" t="str">
        <f>VLOOKUP(N410,Vegetation_DICTIONARY!$A$1:$C$1002,2,FALSE)</f>
        <v>Brassicaceae</v>
      </c>
      <c r="P410" s="3" t="str">
        <f>VLOOKUP(N410,Vegetation_DICTIONARY!$A$1:$C$1002,3,FALSE)</f>
        <v>Lepidium fremontii</v>
      </c>
      <c r="Q410" s="2">
        <v>2</v>
      </c>
      <c r="R410" s="2">
        <v>5</v>
      </c>
      <c r="S410" s="2">
        <v>4</v>
      </c>
      <c r="U410" s="2">
        <v>4</v>
      </c>
    </row>
    <row r="411" spans="2:21" x14ac:dyDescent="0.35">
      <c r="B411" t="s">
        <v>394</v>
      </c>
      <c r="C411" s="2">
        <v>1</v>
      </c>
      <c r="D411" s="2">
        <v>948</v>
      </c>
      <c r="E411" s="22">
        <v>35.237189000000001</v>
      </c>
      <c r="F411" s="22">
        <v>-115.798079</v>
      </c>
      <c r="G411" s="15">
        <v>42814</v>
      </c>
      <c r="H411" s="3" t="s">
        <v>283</v>
      </c>
      <c r="I411" s="3" t="s">
        <v>284</v>
      </c>
      <c r="J411" s="2" t="s">
        <v>285</v>
      </c>
      <c r="K411" t="s">
        <v>394</v>
      </c>
      <c r="L411" s="3" t="s">
        <v>328</v>
      </c>
      <c r="N411" s="3" t="s">
        <v>252</v>
      </c>
      <c r="O411" s="3" t="str">
        <f>VLOOKUP(N411,Vegetation_DICTIONARY!$A$1:$C$1002,2,FALSE)</f>
        <v>null</v>
      </c>
      <c r="P411" s="3" t="str">
        <f>VLOOKUP(N411,Vegetation_DICTIONARY!$A$1:$C$1002,3,FALSE)</f>
        <v>Too young to ID</v>
      </c>
      <c r="Q411" s="2" t="s">
        <v>344</v>
      </c>
      <c r="R411" s="2">
        <v>5</v>
      </c>
      <c r="S411" s="2">
        <v>4</v>
      </c>
      <c r="U411" s="2">
        <v>4</v>
      </c>
    </row>
    <row r="412" spans="2:21" x14ac:dyDescent="0.35">
      <c r="B412" t="s">
        <v>394</v>
      </c>
      <c r="C412" s="2">
        <v>1</v>
      </c>
      <c r="D412" s="2">
        <v>948</v>
      </c>
      <c r="E412" s="22">
        <v>35.237189000000001</v>
      </c>
      <c r="F412" s="22">
        <v>-115.798079</v>
      </c>
      <c r="G412" s="15">
        <v>42814</v>
      </c>
      <c r="H412" s="3" t="s">
        <v>283</v>
      </c>
      <c r="I412" s="3" t="s">
        <v>284</v>
      </c>
      <c r="J412" s="2" t="s">
        <v>285</v>
      </c>
      <c r="K412" t="s">
        <v>394</v>
      </c>
      <c r="L412" s="3" t="s">
        <v>328</v>
      </c>
      <c r="N412" s="3" t="s">
        <v>250</v>
      </c>
      <c r="O412" s="3" t="str">
        <f>VLOOKUP(N412,Vegetation_DICTIONARY!$A$1:$C$1002,2,FALSE)</f>
        <v>Poaceae</v>
      </c>
      <c r="P412" s="3" t="str">
        <f>VLOOKUP(N412,Vegetation_DICTIONARY!$A$1:$C$1002,3,FALSE)</f>
        <v xml:space="preserve">Unk </v>
      </c>
      <c r="Q412" s="2">
        <v>1</v>
      </c>
      <c r="R412" s="2">
        <v>5</v>
      </c>
      <c r="S412" s="2">
        <v>4</v>
      </c>
      <c r="U412" s="2">
        <v>4</v>
      </c>
    </row>
    <row r="413" spans="2:21" x14ac:dyDescent="0.35">
      <c r="B413" t="s">
        <v>394</v>
      </c>
      <c r="C413" s="2">
        <v>1</v>
      </c>
      <c r="D413" s="2">
        <v>948</v>
      </c>
      <c r="E413" s="22">
        <v>35.237189000000001</v>
      </c>
      <c r="F413" s="22">
        <v>-115.798079</v>
      </c>
      <c r="G413" s="15">
        <v>42814</v>
      </c>
      <c r="H413" s="3" t="s">
        <v>283</v>
      </c>
      <c r="I413" s="3" t="s">
        <v>284</v>
      </c>
      <c r="J413" s="2" t="s">
        <v>285</v>
      </c>
      <c r="K413" t="s">
        <v>394</v>
      </c>
      <c r="L413" s="3" t="s">
        <v>328</v>
      </c>
      <c r="N413" s="3" t="s">
        <v>255</v>
      </c>
      <c r="O413" s="3" t="str">
        <f>VLOOKUP(N413,Vegetation_DICTIONARY!$A$1:$C$1002,2,FALSE)</f>
        <v>Poaceae</v>
      </c>
      <c r="P413" s="3" t="str">
        <f>VLOOKUP(N413,Vegetation_DICTIONARY!$A$1:$C$1002,3,FALSE)</f>
        <v xml:space="preserve">Unk </v>
      </c>
      <c r="Q413" s="2">
        <v>6</v>
      </c>
      <c r="R413" s="2">
        <v>5</v>
      </c>
      <c r="S413" s="2">
        <v>4</v>
      </c>
      <c r="U413" s="2">
        <v>4</v>
      </c>
    </row>
    <row r="414" spans="2:21" x14ac:dyDescent="0.35">
      <c r="B414" t="s">
        <v>394</v>
      </c>
      <c r="C414" s="2">
        <v>1</v>
      </c>
      <c r="D414" s="2">
        <v>948</v>
      </c>
      <c r="E414" s="22">
        <v>35.237189000000001</v>
      </c>
      <c r="F414" s="22">
        <v>-115.798079</v>
      </c>
      <c r="G414" s="15">
        <v>42814</v>
      </c>
      <c r="H414" s="3" t="s">
        <v>283</v>
      </c>
      <c r="I414" s="3" t="s">
        <v>284</v>
      </c>
      <c r="J414" s="2" t="s">
        <v>285</v>
      </c>
      <c r="K414" t="s">
        <v>394</v>
      </c>
      <c r="L414" s="3" t="s">
        <v>328</v>
      </c>
      <c r="N414" s="3" t="s">
        <v>159</v>
      </c>
      <c r="O414" s="3" t="str">
        <f>VLOOKUP(N414,Vegetation_DICTIONARY!$A$1:$C$1002,2,FALSE)</f>
        <v>Boraginaceae</v>
      </c>
      <c r="P414" s="3" t="str">
        <f>VLOOKUP(N414,Vegetation_DICTIONARY!$A$1:$C$1002,3,FALSE)</f>
        <v>Plagiobothrys jonesii</v>
      </c>
      <c r="Q414" s="2">
        <v>1</v>
      </c>
      <c r="R414" s="2">
        <v>5</v>
      </c>
      <c r="S414" s="2">
        <v>4</v>
      </c>
      <c r="U414" s="2">
        <v>4</v>
      </c>
    </row>
    <row r="415" spans="2:21" x14ac:dyDescent="0.35">
      <c r="B415" t="s">
        <v>395</v>
      </c>
      <c r="C415" s="2">
        <v>1</v>
      </c>
      <c r="D415" s="2">
        <v>949</v>
      </c>
      <c r="E415" s="22">
        <v>35.237181</v>
      </c>
      <c r="F415" s="22">
        <v>-115.798087</v>
      </c>
      <c r="G415" s="15">
        <v>42814</v>
      </c>
      <c r="H415" s="3" t="s">
        <v>283</v>
      </c>
      <c r="I415" s="3" t="s">
        <v>284</v>
      </c>
      <c r="J415" s="2" t="s">
        <v>285</v>
      </c>
      <c r="K415" t="s">
        <v>395</v>
      </c>
      <c r="L415" s="3" t="s">
        <v>312</v>
      </c>
      <c r="N415" s="3" t="s">
        <v>49</v>
      </c>
      <c r="O415" s="3" t="str">
        <f>VLOOKUP(N415,Vegetation_DICTIONARY!$A$1:$C$1002,2,FALSE)</f>
        <v>Cactaceae</v>
      </c>
      <c r="P415" s="3" t="str">
        <f>VLOOKUP(N415,Vegetation_DICTIONARY!$A$1:$C$1002,3,FALSE)</f>
        <v>Cylindropuntia acanthocarpa</v>
      </c>
      <c r="Q415" s="2">
        <v>1</v>
      </c>
      <c r="R415" s="2">
        <v>4</v>
      </c>
      <c r="S415" s="2">
        <v>4</v>
      </c>
      <c r="U415" s="2">
        <v>4</v>
      </c>
    </row>
    <row r="416" spans="2:21" x14ac:dyDescent="0.35">
      <c r="B416" t="s">
        <v>395</v>
      </c>
      <c r="C416" s="2">
        <v>1</v>
      </c>
      <c r="D416" s="2">
        <v>949</v>
      </c>
      <c r="E416" s="22">
        <v>35.237181</v>
      </c>
      <c r="F416" s="22">
        <v>-115.798087</v>
      </c>
      <c r="G416" s="15">
        <v>42814</v>
      </c>
      <c r="H416" s="3" t="s">
        <v>283</v>
      </c>
      <c r="I416" s="3" t="s">
        <v>284</v>
      </c>
      <c r="J416" s="2" t="s">
        <v>285</v>
      </c>
      <c r="K416" t="s">
        <v>395</v>
      </c>
      <c r="L416" s="3" t="s">
        <v>312</v>
      </c>
      <c r="N416" s="3" t="s">
        <v>74</v>
      </c>
      <c r="O416" s="3" t="str">
        <f>VLOOKUP(N416,Vegetation_DICTIONARY!$A$1:$C$1002,2,FALSE)</f>
        <v>Zygophyllaceae</v>
      </c>
      <c r="P416" s="3" t="str">
        <f>VLOOKUP(N416,Vegetation_DICTIONARY!$A$1:$C$1002,3,FALSE)</f>
        <v>Larrea tridentata</v>
      </c>
      <c r="Q416" s="2">
        <v>1</v>
      </c>
      <c r="R416" s="2">
        <v>4</v>
      </c>
      <c r="S416" s="2">
        <v>4</v>
      </c>
      <c r="U416" s="2">
        <v>4</v>
      </c>
    </row>
    <row r="417" spans="2:21" x14ac:dyDescent="0.35">
      <c r="B417" t="s">
        <v>395</v>
      </c>
      <c r="C417" s="2">
        <v>1</v>
      </c>
      <c r="D417" s="2">
        <v>949</v>
      </c>
      <c r="E417" s="22">
        <v>35.237181</v>
      </c>
      <c r="F417" s="22">
        <v>-115.798087</v>
      </c>
      <c r="G417" s="15">
        <v>42814</v>
      </c>
      <c r="H417" s="3" t="s">
        <v>283</v>
      </c>
      <c r="I417" s="3" t="s">
        <v>284</v>
      </c>
      <c r="J417" s="2" t="s">
        <v>285</v>
      </c>
      <c r="K417" t="s">
        <v>395</v>
      </c>
      <c r="L417" s="3" t="s">
        <v>312</v>
      </c>
      <c r="N417" s="3" t="s">
        <v>233</v>
      </c>
      <c r="O417" s="3" t="str">
        <f>VLOOKUP(N417,Vegetation_DICTIONARY!$A$1:$C$1002,2,FALSE)</f>
        <v>Fabaceae</v>
      </c>
      <c r="P417" s="3" t="str">
        <f>VLOOKUP(N417,Vegetation_DICTIONARY!$A$1:$C$1002,3,FALSE)</f>
        <v>Psorothamnus arborescens</v>
      </c>
      <c r="Q417" s="2">
        <v>1</v>
      </c>
      <c r="R417" s="2">
        <v>4</v>
      </c>
      <c r="S417" s="2">
        <v>4</v>
      </c>
      <c r="U417" s="2">
        <v>4</v>
      </c>
    </row>
    <row r="418" spans="2:21" x14ac:dyDescent="0.35">
      <c r="B418" t="s">
        <v>395</v>
      </c>
      <c r="C418" s="2">
        <v>1</v>
      </c>
      <c r="D418" s="2">
        <v>949</v>
      </c>
      <c r="E418" s="22">
        <v>35.237181</v>
      </c>
      <c r="F418" s="22">
        <v>-115.798087</v>
      </c>
      <c r="G418" s="15">
        <v>42814</v>
      </c>
      <c r="H418" s="3" t="s">
        <v>283</v>
      </c>
      <c r="I418" s="3" t="s">
        <v>284</v>
      </c>
      <c r="J418" s="2" t="s">
        <v>285</v>
      </c>
      <c r="K418" t="s">
        <v>395</v>
      </c>
      <c r="L418" s="3" t="s">
        <v>312</v>
      </c>
      <c r="N418" s="3" t="s">
        <v>286</v>
      </c>
      <c r="O418" s="3" t="str">
        <f>VLOOKUP(N418,Vegetation_DICTIONARY!$A$1:$C$1002,2,FALSE)</f>
        <v>Poaceae</v>
      </c>
      <c r="P418" s="3" t="str">
        <f>VLOOKUP(N418,Vegetation_DICTIONARY!$A$1:$C$1002,3,FALSE)</f>
        <v>Bromus madritensis ssp. Rubens</v>
      </c>
      <c r="Q418" s="2" t="s">
        <v>344</v>
      </c>
      <c r="R418" s="2">
        <v>4</v>
      </c>
      <c r="S418" s="2">
        <v>4</v>
      </c>
      <c r="U418" s="2">
        <v>4</v>
      </c>
    </row>
    <row r="419" spans="2:21" x14ac:dyDescent="0.35">
      <c r="B419" t="s">
        <v>395</v>
      </c>
      <c r="C419" s="2">
        <v>1</v>
      </c>
      <c r="D419" s="2">
        <v>949</v>
      </c>
      <c r="E419" s="22">
        <v>35.237181</v>
      </c>
      <c r="F419" s="22">
        <v>-115.798087</v>
      </c>
      <c r="G419" s="15">
        <v>42814</v>
      </c>
      <c r="H419" s="3" t="s">
        <v>283</v>
      </c>
      <c r="I419" s="3" t="s">
        <v>284</v>
      </c>
      <c r="J419" s="2" t="s">
        <v>285</v>
      </c>
      <c r="K419" t="s">
        <v>395</v>
      </c>
      <c r="L419" s="3" t="s">
        <v>312</v>
      </c>
      <c r="N419" s="3" t="s">
        <v>159</v>
      </c>
      <c r="O419" s="3" t="str">
        <f>VLOOKUP(N419,Vegetation_DICTIONARY!$A$1:$C$1002,2,FALSE)</f>
        <v>Boraginaceae</v>
      </c>
      <c r="P419" s="3" t="str">
        <f>VLOOKUP(N419,Vegetation_DICTIONARY!$A$1:$C$1002,3,FALSE)</f>
        <v>Plagiobothrys jonesii</v>
      </c>
      <c r="Q419" s="2">
        <v>1</v>
      </c>
      <c r="R419" s="2">
        <v>4</v>
      </c>
      <c r="S419" s="2">
        <v>4</v>
      </c>
      <c r="U419" s="2">
        <v>4</v>
      </c>
    </row>
    <row r="420" spans="2:21" x14ac:dyDescent="0.35">
      <c r="B420" t="s">
        <v>396</v>
      </c>
      <c r="C420" s="2">
        <v>1</v>
      </c>
      <c r="D420" s="2">
        <v>950</v>
      </c>
      <c r="E420" s="22">
        <v>35.237605000000002</v>
      </c>
      <c r="F420" s="22">
        <v>-115.797928</v>
      </c>
      <c r="G420" s="15">
        <v>42814</v>
      </c>
      <c r="H420" s="3" t="s">
        <v>283</v>
      </c>
      <c r="I420" s="3" t="s">
        <v>284</v>
      </c>
      <c r="J420" s="2" t="s">
        <v>285</v>
      </c>
      <c r="K420" t="s">
        <v>396</v>
      </c>
      <c r="L420" s="3" t="s">
        <v>309</v>
      </c>
      <c r="N420" s="3" t="s">
        <v>168</v>
      </c>
      <c r="O420" s="3" t="str">
        <f>VLOOKUP(N420,Vegetation_DICTIONARY!$A$1:$C$1002,2,FALSE)</f>
        <v>Asteraceae</v>
      </c>
      <c r="P420" s="3" t="str">
        <f>VLOOKUP(N420,Vegetation_DICTIONARY!$A$1:$C$1002,3,FALSE)</f>
        <v>Baccharis salicina</v>
      </c>
      <c r="Q420" s="2">
        <v>1</v>
      </c>
      <c r="R420" s="2">
        <v>2</v>
      </c>
      <c r="S420" s="2">
        <v>2</v>
      </c>
      <c r="U420" s="2">
        <v>4</v>
      </c>
    </row>
    <row r="421" spans="2:21" x14ac:dyDescent="0.35">
      <c r="B421" t="s">
        <v>396</v>
      </c>
      <c r="C421" s="2">
        <v>1</v>
      </c>
      <c r="D421" s="2">
        <v>950</v>
      </c>
      <c r="E421" s="22">
        <v>35.237605000000002</v>
      </c>
      <c r="F421" s="22">
        <v>-115.797928</v>
      </c>
      <c r="G421" s="15">
        <v>42814</v>
      </c>
      <c r="H421" s="3" t="s">
        <v>283</v>
      </c>
      <c r="I421" s="3" t="s">
        <v>284</v>
      </c>
      <c r="J421" s="2" t="s">
        <v>285</v>
      </c>
      <c r="K421" t="s">
        <v>396</v>
      </c>
      <c r="L421" s="3" t="s">
        <v>309</v>
      </c>
      <c r="N421" s="3" t="s">
        <v>77</v>
      </c>
      <c r="O421" s="3" t="str">
        <f>VLOOKUP(N421,Vegetation_DICTIONARY!$A$1:$C$1002,2,FALSE)</f>
        <v>Asteraceae</v>
      </c>
      <c r="P421" s="3" t="str">
        <f>VLOOKUP(N421,Vegetation_DICTIONARY!$A$1:$C$1002,3,FALSE)</f>
        <v>Baccharis sergiloides</v>
      </c>
      <c r="Q421" s="2">
        <v>1</v>
      </c>
      <c r="R421" s="2">
        <v>2</v>
      </c>
      <c r="S421" s="2">
        <v>2</v>
      </c>
      <c r="U421" s="2">
        <v>4</v>
      </c>
    </row>
    <row r="422" spans="2:21" x14ac:dyDescent="0.35">
      <c r="B422" t="s">
        <v>396</v>
      </c>
      <c r="C422" s="2">
        <v>1</v>
      </c>
      <c r="D422" s="2">
        <v>950</v>
      </c>
      <c r="E422" s="22">
        <v>35.237605000000002</v>
      </c>
      <c r="F422" s="22">
        <v>-115.797928</v>
      </c>
      <c r="G422" s="15">
        <v>42814</v>
      </c>
      <c r="H422" s="3" t="s">
        <v>283</v>
      </c>
      <c r="I422" s="3" t="s">
        <v>284</v>
      </c>
      <c r="J422" s="2" t="s">
        <v>285</v>
      </c>
      <c r="K422" t="s">
        <v>396</v>
      </c>
      <c r="L422" s="3" t="s">
        <v>309</v>
      </c>
      <c r="N422" s="3" t="s">
        <v>286</v>
      </c>
      <c r="O422" s="3" t="str">
        <f>VLOOKUP(N422,Vegetation_DICTIONARY!$A$1:$C$1002,2,FALSE)</f>
        <v>Poaceae</v>
      </c>
      <c r="P422" s="3" t="str">
        <f>VLOOKUP(N422,Vegetation_DICTIONARY!$A$1:$C$1002,3,FALSE)</f>
        <v>Bromus madritensis ssp. Rubens</v>
      </c>
      <c r="Q422" s="2">
        <v>20</v>
      </c>
      <c r="R422" s="2">
        <v>2</v>
      </c>
      <c r="S422" s="2">
        <v>2</v>
      </c>
      <c r="U422" s="2">
        <v>4</v>
      </c>
    </row>
    <row r="423" spans="2:21" x14ac:dyDescent="0.35">
      <c r="B423" t="s">
        <v>397</v>
      </c>
      <c r="C423" s="2">
        <v>1</v>
      </c>
      <c r="D423" s="2">
        <v>951</v>
      </c>
      <c r="E423" s="22">
        <v>35.237639000000001</v>
      </c>
      <c r="F423" s="22">
        <v>-115.79790800000001</v>
      </c>
      <c r="G423" s="15">
        <v>42814</v>
      </c>
      <c r="H423" s="3" t="s">
        <v>283</v>
      </c>
      <c r="I423" s="3" t="s">
        <v>284</v>
      </c>
      <c r="J423" s="2" t="s">
        <v>285</v>
      </c>
      <c r="K423" t="s">
        <v>397</v>
      </c>
      <c r="L423" s="3" t="s">
        <v>309</v>
      </c>
      <c r="N423" s="3" t="s">
        <v>133</v>
      </c>
      <c r="O423" s="3" t="str">
        <f>VLOOKUP(N423,Vegetation_DICTIONARY!$A$1:$C$1002,2,FALSE)</f>
        <v>Cactaceae</v>
      </c>
      <c r="P423" s="3" t="str">
        <f>VLOOKUP(N423,Vegetation_DICTIONARY!$A$1:$C$1002,3,FALSE)</f>
        <v>Echinocereus engelmannii</v>
      </c>
      <c r="Q423" s="2">
        <v>2</v>
      </c>
      <c r="R423" s="2">
        <v>9</v>
      </c>
      <c r="S423" s="2">
        <v>7</v>
      </c>
      <c r="U423" s="2">
        <v>4</v>
      </c>
    </row>
    <row r="424" spans="2:21" x14ac:dyDescent="0.35">
      <c r="B424" t="s">
        <v>397</v>
      </c>
      <c r="C424" s="2">
        <v>1</v>
      </c>
      <c r="D424" s="2">
        <v>951</v>
      </c>
      <c r="E424" s="22">
        <v>35.237639000000001</v>
      </c>
      <c r="F424" s="22">
        <v>-115.79790800000001</v>
      </c>
      <c r="G424" s="15">
        <v>42814</v>
      </c>
      <c r="H424" s="3" t="s">
        <v>283</v>
      </c>
      <c r="I424" s="3" t="s">
        <v>284</v>
      </c>
      <c r="J424" s="2" t="s">
        <v>285</v>
      </c>
      <c r="K424" t="s">
        <v>397</v>
      </c>
      <c r="L424" s="3" t="s">
        <v>309</v>
      </c>
      <c r="N424" s="3" t="s">
        <v>286</v>
      </c>
      <c r="O424" s="3" t="str">
        <f>VLOOKUP(N424,Vegetation_DICTIONARY!$A$1:$C$1002,2,FALSE)</f>
        <v>Poaceae</v>
      </c>
      <c r="P424" s="3" t="str">
        <f>VLOOKUP(N424,Vegetation_DICTIONARY!$A$1:$C$1002,3,FALSE)</f>
        <v>Bromus madritensis ssp. Rubens</v>
      </c>
      <c r="Q424" s="2" t="s">
        <v>344</v>
      </c>
      <c r="R424" s="2">
        <v>9</v>
      </c>
      <c r="S424" s="2">
        <v>7</v>
      </c>
      <c r="U424" s="2">
        <v>4</v>
      </c>
    </row>
    <row r="425" spans="2:21" x14ac:dyDescent="0.35">
      <c r="B425" t="s">
        <v>397</v>
      </c>
      <c r="C425" s="2">
        <v>1</v>
      </c>
      <c r="D425" s="2">
        <v>951</v>
      </c>
      <c r="E425" s="22">
        <v>35.237639000000001</v>
      </c>
      <c r="F425" s="22">
        <v>-115.79790800000001</v>
      </c>
      <c r="G425" s="15">
        <v>42814</v>
      </c>
      <c r="H425" s="3" t="s">
        <v>283</v>
      </c>
      <c r="I425" s="3" t="s">
        <v>284</v>
      </c>
      <c r="J425" s="2" t="s">
        <v>285</v>
      </c>
      <c r="K425" t="s">
        <v>397</v>
      </c>
      <c r="L425" s="3" t="s">
        <v>309</v>
      </c>
      <c r="N425" s="3" t="s">
        <v>165</v>
      </c>
      <c r="O425" s="3" t="str">
        <f>VLOOKUP(N425,Vegetation_DICTIONARY!$A$1:$C$1002,2,FALSE)</f>
        <v>Ephedraceae</v>
      </c>
      <c r="P425" s="3" t="str">
        <f>VLOOKUP(N425,Vegetation_DICTIONARY!$A$1:$C$1002,3,FALSE)</f>
        <v>Ephedra viridis</v>
      </c>
      <c r="Q425" s="2">
        <v>1</v>
      </c>
      <c r="R425" s="2">
        <v>9</v>
      </c>
      <c r="S425" s="2">
        <v>7</v>
      </c>
      <c r="U425" s="2">
        <v>4</v>
      </c>
    </row>
    <row r="426" spans="2:21" x14ac:dyDescent="0.35">
      <c r="B426" t="s">
        <v>397</v>
      </c>
      <c r="C426" s="2">
        <v>1</v>
      </c>
      <c r="D426" s="2">
        <v>951</v>
      </c>
      <c r="E426" s="22">
        <v>35.237639000000001</v>
      </c>
      <c r="F426" s="22">
        <v>-115.79790800000001</v>
      </c>
      <c r="G426" s="15">
        <v>42814</v>
      </c>
      <c r="H426" s="3" t="s">
        <v>283</v>
      </c>
      <c r="I426" s="3" t="s">
        <v>284</v>
      </c>
      <c r="J426" s="2" t="s">
        <v>285</v>
      </c>
      <c r="K426" t="s">
        <v>397</v>
      </c>
      <c r="L426" s="3" t="s">
        <v>309</v>
      </c>
      <c r="N426" s="3" t="s">
        <v>24</v>
      </c>
      <c r="O426" s="3" t="str">
        <f>VLOOKUP(N426,Vegetation_DICTIONARY!$A$1:$C$1002,2,FALSE)</f>
        <v>Solanaceae</v>
      </c>
      <c r="P426" s="3" t="str">
        <f>VLOOKUP(N426,Vegetation_DICTIONARY!$A$1:$C$1002,3,FALSE)</f>
        <v>Lycium andersonii</v>
      </c>
      <c r="Q426" s="2">
        <v>1</v>
      </c>
      <c r="R426" s="2">
        <v>9</v>
      </c>
      <c r="S426" s="2">
        <v>7</v>
      </c>
      <c r="U426" s="2">
        <v>4</v>
      </c>
    </row>
    <row r="427" spans="2:21" x14ac:dyDescent="0.35">
      <c r="B427" t="s">
        <v>397</v>
      </c>
      <c r="C427" s="2">
        <v>1</v>
      </c>
      <c r="D427" s="2">
        <v>951</v>
      </c>
      <c r="E427" s="22">
        <v>35.237639000000001</v>
      </c>
      <c r="F427" s="22">
        <v>-115.79790800000001</v>
      </c>
      <c r="G427" s="15">
        <v>42814</v>
      </c>
      <c r="H427" s="3" t="s">
        <v>283</v>
      </c>
      <c r="I427" s="3" t="s">
        <v>284</v>
      </c>
      <c r="J427" s="2" t="s">
        <v>285</v>
      </c>
      <c r="K427" t="s">
        <v>397</v>
      </c>
      <c r="L427" s="3" t="s">
        <v>309</v>
      </c>
      <c r="N427" s="3" t="s">
        <v>227</v>
      </c>
      <c r="O427" s="3" t="str">
        <f>VLOOKUP(N427,Vegetation_DICTIONARY!$A$1:$C$1002,2,FALSE)</f>
        <v>Asteraceae</v>
      </c>
      <c r="P427" s="3" t="str">
        <f>VLOOKUP(N427,Vegetation_DICTIONARY!$A$1:$C$1002,3,FALSE)</f>
        <v>Senecio flaccidus var. monoensis</v>
      </c>
      <c r="Q427" s="2">
        <v>1</v>
      </c>
      <c r="R427" s="2">
        <v>9</v>
      </c>
      <c r="S427" s="2">
        <v>7</v>
      </c>
      <c r="U427" s="2">
        <v>4</v>
      </c>
    </row>
    <row r="428" spans="2:21" x14ac:dyDescent="0.35">
      <c r="B428" t="s">
        <v>397</v>
      </c>
      <c r="C428" s="2">
        <v>1</v>
      </c>
      <c r="D428" s="2">
        <v>951</v>
      </c>
      <c r="E428" s="22">
        <v>35.237639000000001</v>
      </c>
      <c r="F428" s="22">
        <v>-115.79790800000001</v>
      </c>
      <c r="G428" s="15">
        <v>42814</v>
      </c>
      <c r="H428" s="3" t="s">
        <v>283</v>
      </c>
      <c r="I428" s="3" t="s">
        <v>284</v>
      </c>
      <c r="J428" s="2" t="s">
        <v>285</v>
      </c>
      <c r="K428" t="s">
        <v>397</v>
      </c>
      <c r="L428" s="3" t="s">
        <v>309</v>
      </c>
      <c r="N428" s="3" t="s">
        <v>30</v>
      </c>
      <c r="O428" s="3" t="str">
        <f>VLOOKUP(N428,Vegetation_DICTIONARY!$A$1:$C$1002,2,FALSE)</f>
        <v>Cactaceae</v>
      </c>
      <c r="P428" s="3" t="str">
        <f>VLOOKUP(N428,Vegetation_DICTIONARY!$A$1:$C$1002,3,FALSE)</f>
        <v>Ferocactus cylindraceus</v>
      </c>
      <c r="Q428" s="2">
        <v>1</v>
      </c>
      <c r="R428" s="2">
        <v>9</v>
      </c>
      <c r="S428" s="2">
        <v>7</v>
      </c>
      <c r="U428" s="2">
        <v>4</v>
      </c>
    </row>
    <row r="429" spans="2:21" x14ac:dyDescent="0.35">
      <c r="B429" t="s">
        <v>397</v>
      </c>
      <c r="C429" s="2">
        <v>1</v>
      </c>
      <c r="D429" s="2">
        <v>951</v>
      </c>
      <c r="E429" s="22">
        <v>35.237639000000001</v>
      </c>
      <c r="F429" s="22">
        <v>-115.79790800000001</v>
      </c>
      <c r="G429" s="15">
        <v>42814</v>
      </c>
      <c r="H429" s="3" t="s">
        <v>283</v>
      </c>
      <c r="I429" s="3" t="s">
        <v>284</v>
      </c>
      <c r="J429" s="2" t="s">
        <v>285</v>
      </c>
      <c r="K429" t="s">
        <v>397</v>
      </c>
      <c r="L429" s="3" t="s">
        <v>309</v>
      </c>
      <c r="N429" s="3" t="s">
        <v>125</v>
      </c>
      <c r="O429" s="3" t="str">
        <f>VLOOKUP(N429,Vegetation_DICTIONARY!$A$1:$C$1002,2,FALSE)</f>
        <v>Malvaceae</v>
      </c>
      <c r="P429" s="3" t="str">
        <f>VLOOKUP(N429,Vegetation_DICTIONARY!$A$1:$C$1002,3,FALSE)</f>
        <v>Sphaeralcea ambigua</v>
      </c>
      <c r="Q429" s="2">
        <v>2</v>
      </c>
      <c r="R429" s="2">
        <v>9</v>
      </c>
      <c r="S429" s="2">
        <v>7</v>
      </c>
      <c r="U429" s="2">
        <v>4</v>
      </c>
    </row>
    <row r="430" spans="2:21" x14ac:dyDescent="0.35">
      <c r="B430" t="s">
        <v>397</v>
      </c>
      <c r="C430" s="2">
        <v>1</v>
      </c>
      <c r="D430" s="2">
        <v>951</v>
      </c>
      <c r="E430" s="22">
        <v>35.237639000000001</v>
      </c>
      <c r="F430" s="22">
        <v>-115.79790800000001</v>
      </c>
      <c r="G430" s="15">
        <v>42814</v>
      </c>
      <c r="H430" s="3" t="s">
        <v>283</v>
      </c>
      <c r="I430" s="3" t="s">
        <v>284</v>
      </c>
      <c r="J430" s="2" t="s">
        <v>285</v>
      </c>
      <c r="K430" t="s">
        <v>397</v>
      </c>
      <c r="L430" s="3" t="s">
        <v>309</v>
      </c>
      <c r="N430" s="3" t="s">
        <v>49</v>
      </c>
      <c r="O430" s="3" t="str">
        <f>VLOOKUP(N430,Vegetation_DICTIONARY!$A$1:$C$1002,2,FALSE)</f>
        <v>Cactaceae</v>
      </c>
      <c r="P430" s="3" t="str">
        <f>VLOOKUP(N430,Vegetation_DICTIONARY!$A$1:$C$1002,3,FALSE)</f>
        <v>Cylindropuntia acanthocarpa</v>
      </c>
      <c r="Q430" s="2">
        <v>1</v>
      </c>
      <c r="R430" s="2">
        <v>9</v>
      </c>
      <c r="S430" s="2">
        <v>7</v>
      </c>
      <c r="U430" s="2">
        <v>4</v>
      </c>
    </row>
    <row r="431" spans="2:21" x14ac:dyDescent="0.35">
      <c r="B431" t="s">
        <v>398</v>
      </c>
      <c r="C431" s="2">
        <v>1</v>
      </c>
      <c r="D431" s="2">
        <v>953</v>
      </c>
      <c r="E431" s="22">
        <v>35.237703000000003</v>
      </c>
      <c r="F431" s="22">
        <v>-115.79792399999999</v>
      </c>
      <c r="G431" s="15">
        <v>42814</v>
      </c>
      <c r="H431" s="3" t="s">
        <v>283</v>
      </c>
      <c r="I431" s="3" t="s">
        <v>284</v>
      </c>
      <c r="J431" s="2" t="s">
        <v>285</v>
      </c>
      <c r="K431" t="s">
        <v>398</v>
      </c>
      <c r="L431" s="3" t="s">
        <v>309</v>
      </c>
      <c r="N431" s="3" t="s">
        <v>125</v>
      </c>
      <c r="O431" s="3" t="str">
        <f>VLOOKUP(N431,Vegetation_DICTIONARY!$A$1:$C$1002,2,FALSE)</f>
        <v>Malvaceae</v>
      </c>
      <c r="P431" s="3" t="str">
        <f>VLOOKUP(N431,Vegetation_DICTIONARY!$A$1:$C$1002,3,FALSE)</f>
        <v>Sphaeralcea ambigua</v>
      </c>
      <c r="Q431" s="2">
        <v>1</v>
      </c>
      <c r="R431" s="2" t="s">
        <v>344</v>
      </c>
      <c r="S431" s="2">
        <v>5</v>
      </c>
      <c r="U431" s="2">
        <v>4</v>
      </c>
    </row>
    <row r="432" spans="2:21" x14ac:dyDescent="0.35">
      <c r="B432" t="s">
        <v>398</v>
      </c>
      <c r="C432" s="2">
        <v>1</v>
      </c>
      <c r="D432" s="2">
        <v>953</v>
      </c>
      <c r="E432" s="22">
        <v>35.237703000000003</v>
      </c>
      <c r="F432" s="22">
        <v>-115.79792399999999</v>
      </c>
      <c r="G432" s="15">
        <v>42814</v>
      </c>
      <c r="H432" s="3" t="s">
        <v>283</v>
      </c>
      <c r="I432" s="3" t="s">
        <v>284</v>
      </c>
      <c r="J432" s="2" t="s">
        <v>285</v>
      </c>
      <c r="K432" t="s">
        <v>398</v>
      </c>
      <c r="L432" s="3" t="s">
        <v>309</v>
      </c>
      <c r="N432" s="3" t="s">
        <v>133</v>
      </c>
      <c r="O432" s="3" t="str">
        <f>VLOOKUP(N432,Vegetation_DICTIONARY!$A$1:$C$1002,2,FALSE)</f>
        <v>Cactaceae</v>
      </c>
      <c r="P432" s="3" t="str">
        <f>VLOOKUP(N432,Vegetation_DICTIONARY!$A$1:$C$1002,3,FALSE)</f>
        <v>Echinocereus engelmannii</v>
      </c>
      <c r="Q432" s="2">
        <v>1</v>
      </c>
      <c r="R432" s="2" t="s">
        <v>344</v>
      </c>
      <c r="S432" s="2">
        <v>6</v>
      </c>
      <c r="U432" s="2">
        <v>4</v>
      </c>
    </row>
    <row r="433" spans="2:21" x14ac:dyDescent="0.35">
      <c r="B433" t="s">
        <v>398</v>
      </c>
      <c r="C433" s="2">
        <v>1</v>
      </c>
      <c r="D433" s="2">
        <v>953</v>
      </c>
      <c r="E433" s="22">
        <v>35.237703000000003</v>
      </c>
      <c r="F433" s="22">
        <v>-115.79792399999999</v>
      </c>
      <c r="G433" s="15">
        <v>42814</v>
      </c>
      <c r="H433" s="3" t="s">
        <v>283</v>
      </c>
      <c r="I433" s="3" t="s">
        <v>284</v>
      </c>
      <c r="J433" s="2" t="s">
        <v>285</v>
      </c>
      <c r="K433" t="s">
        <v>398</v>
      </c>
      <c r="L433" s="3" t="s">
        <v>309</v>
      </c>
      <c r="N433" s="3" t="s">
        <v>30</v>
      </c>
      <c r="O433" s="3" t="str">
        <f>VLOOKUP(N433,Vegetation_DICTIONARY!$A$1:$C$1002,2,FALSE)</f>
        <v>Cactaceae</v>
      </c>
      <c r="P433" s="3" t="str">
        <f>VLOOKUP(N433,Vegetation_DICTIONARY!$A$1:$C$1002,3,FALSE)</f>
        <v>Ferocactus cylindraceus</v>
      </c>
      <c r="Q433" s="2">
        <v>1</v>
      </c>
      <c r="R433" s="2" t="s">
        <v>344</v>
      </c>
      <c r="S433" s="2">
        <v>7</v>
      </c>
      <c r="U433" s="2">
        <v>4</v>
      </c>
    </row>
    <row r="434" spans="2:21" x14ac:dyDescent="0.35">
      <c r="B434" t="s">
        <v>398</v>
      </c>
      <c r="C434" s="2">
        <v>1</v>
      </c>
      <c r="D434" s="2">
        <v>953</v>
      </c>
      <c r="E434" s="22">
        <v>35.237703000000003</v>
      </c>
      <c r="F434" s="22">
        <v>-115.79792399999999</v>
      </c>
      <c r="G434" s="15">
        <v>42814</v>
      </c>
      <c r="H434" s="3" t="s">
        <v>283</v>
      </c>
      <c r="I434" s="3" t="s">
        <v>284</v>
      </c>
      <c r="J434" s="2" t="s">
        <v>285</v>
      </c>
      <c r="K434" t="s">
        <v>398</v>
      </c>
      <c r="L434" s="3" t="s">
        <v>309</v>
      </c>
      <c r="N434" s="3" t="s">
        <v>165</v>
      </c>
      <c r="O434" s="3" t="str">
        <f>VLOOKUP(N434,Vegetation_DICTIONARY!$A$1:$C$1002,2,FALSE)</f>
        <v>Ephedraceae</v>
      </c>
      <c r="P434" s="3" t="str">
        <f>VLOOKUP(N434,Vegetation_DICTIONARY!$A$1:$C$1002,3,FALSE)</f>
        <v>Ephedra viridis</v>
      </c>
      <c r="Q434" s="2">
        <v>1</v>
      </c>
      <c r="R434" s="2" t="s">
        <v>344</v>
      </c>
      <c r="S434" s="2">
        <v>8</v>
      </c>
      <c r="U434" s="2">
        <v>4</v>
      </c>
    </row>
    <row r="435" spans="2:21" x14ac:dyDescent="0.35">
      <c r="B435" t="s">
        <v>398</v>
      </c>
      <c r="C435" s="2">
        <v>1</v>
      </c>
      <c r="D435" s="2">
        <v>953</v>
      </c>
      <c r="E435" s="22">
        <v>35.237703000000003</v>
      </c>
      <c r="F435" s="22">
        <v>-115.79792399999999</v>
      </c>
      <c r="G435" s="15">
        <v>42814</v>
      </c>
      <c r="H435" s="3" t="s">
        <v>283</v>
      </c>
      <c r="I435" s="3" t="s">
        <v>284</v>
      </c>
      <c r="J435" s="2" t="s">
        <v>285</v>
      </c>
      <c r="K435" t="s">
        <v>398</v>
      </c>
      <c r="L435" s="3" t="s">
        <v>309</v>
      </c>
      <c r="N435" s="3" t="s">
        <v>286</v>
      </c>
      <c r="O435" s="3" t="str">
        <f>VLOOKUP(N435,Vegetation_DICTIONARY!$A$1:$C$1002,2,FALSE)</f>
        <v>Poaceae</v>
      </c>
      <c r="P435" s="3" t="str">
        <f>VLOOKUP(N435,Vegetation_DICTIONARY!$A$1:$C$1002,3,FALSE)</f>
        <v>Bromus madritensis ssp. Rubens</v>
      </c>
      <c r="Q435" s="2" t="s">
        <v>344</v>
      </c>
      <c r="R435" s="2" t="s">
        <v>344</v>
      </c>
      <c r="S435" s="2">
        <v>9</v>
      </c>
      <c r="U435" s="2">
        <v>4</v>
      </c>
    </row>
    <row r="436" spans="2:21" x14ac:dyDescent="0.35">
      <c r="B436" t="s">
        <v>398</v>
      </c>
      <c r="C436" s="2">
        <v>1</v>
      </c>
      <c r="D436" s="2">
        <v>953</v>
      </c>
      <c r="E436" s="22">
        <v>35.237703000000003</v>
      </c>
      <c r="F436" s="22">
        <v>-115.79792399999999</v>
      </c>
      <c r="G436" s="15">
        <v>42814</v>
      </c>
      <c r="H436" s="3" t="s">
        <v>283</v>
      </c>
      <c r="I436" s="3" t="s">
        <v>284</v>
      </c>
      <c r="J436" s="2" t="s">
        <v>285</v>
      </c>
      <c r="K436" t="s">
        <v>398</v>
      </c>
      <c r="L436" s="3" t="s">
        <v>309</v>
      </c>
      <c r="N436" s="3" t="s">
        <v>252</v>
      </c>
      <c r="O436" s="3" t="str">
        <f>VLOOKUP(N436,Vegetation_DICTIONARY!$A$1:$C$1002,2,FALSE)</f>
        <v>null</v>
      </c>
      <c r="P436" s="3" t="str">
        <f>VLOOKUP(N436,Vegetation_DICTIONARY!$A$1:$C$1002,3,FALSE)</f>
        <v>Too young to ID</v>
      </c>
      <c r="Q436" s="2" t="s">
        <v>344</v>
      </c>
      <c r="R436" s="2" t="s">
        <v>344</v>
      </c>
      <c r="S436" s="2">
        <v>10</v>
      </c>
      <c r="U436" s="2">
        <v>4</v>
      </c>
    </row>
    <row r="437" spans="2:21" x14ac:dyDescent="0.35">
      <c r="B437" t="s">
        <v>399</v>
      </c>
      <c r="C437" s="2">
        <v>1</v>
      </c>
      <c r="D437" s="2">
        <v>954</v>
      </c>
      <c r="E437" s="22">
        <v>35.237757000000002</v>
      </c>
      <c r="F437" s="22">
        <v>-115.79790300000001</v>
      </c>
      <c r="G437" s="15">
        <v>42814</v>
      </c>
      <c r="H437" s="3" t="s">
        <v>283</v>
      </c>
      <c r="I437" s="3" t="s">
        <v>284</v>
      </c>
      <c r="J437" s="2" t="s">
        <v>285</v>
      </c>
      <c r="K437" t="s">
        <v>399</v>
      </c>
      <c r="L437" s="3" t="s">
        <v>309</v>
      </c>
      <c r="N437" s="3" t="s">
        <v>176</v>
      </c>
      <c r="O437" s="3" t="str">
        <f>VLOOKUP(N437,Vegetation_DICTIONARY!$A$1:$C$1002,2,FALSE)</f>
        <v>Cactaceae</v>
      </c>
      <c r="P437" s="3" t="str">
        <f>VLOOKUP(N437,Vegetation_DICTIONARY!$A$1:$C$1002,3,FALSE)</f>
        <v>Cylindropuntia ramosissima</v>
      </c>
      <c r="Q437" s="2">
        <v>1</v>
      </c>
      <c r="R437" s="2">
        <v>7</v>
      </c>
      <c r="S437" s="2">
        <v>6</v>
      </c>
      <c r="U437" s="2">
        <v>4</v>
      </c>
    </row>
    <row r="438" spans="2:21" x14ac:dyDescent="0.35">
      <c r="B438" t="s">
        <v>399</v>
      </c>
      <c r="C438" s="2">
        <v>1</v>
      </c>
      <c r="D438" s="2">
        <v>954</v>
      </c>
      <c r="E438" s="22">
        <v>35.237757000000002</v>
      </c>
      <c r="F438" s="22">
        <v>-115.79790300000001</v>
      </c>
      <c r="G438" s="15">
        <v>42814</v>
      </c>
      <c r="H438" s="3" t="s">
        <v>283</v>
      </c>
      <c r="I438" s="3" t="s">
        <v>284</v>
      </c>
      <c r="J438" s="2" t="s">
        <v>285</v>
      </c>
      <c r="K438" t="s">
        <v>399</v>
      </c>
      <c r="L438" s="3" t="s">
        <v>309</v>
      </c>
      <c r="N438" s="3" t="s">
        <v>30</v>
      </c>
      <c r="O438" s="3" t="str">
        <f>VLOOKUP(N438,Vegetation_DICTIONARY!$A$1:$C$1002,2,FALSE)</f>
        <v>Cactaceae</v>
      </c>
      <c r="P438" s="3" t="str">
        <f>VLOOKUP(N438,Vegetation_DICTIONARY!$A$1:$C$1002,3,FALSE)</f>
        <v>Ferocactus cylindraceus</v>
      </c>
      <c r="Q438" s="2">
        <v>2</v>
      </c>
      <c r="R438" s="2">
        <v>7</v>
      </c>
      <c r="S438" s="2">
        <v>6</v>
      </c>
      <c r="U438" s="2">
        <v>4</v>
      </c>
    </row>
    <row r="439" spans="2:21" x14ac:dyDescent="0.35">
      <c r="B439" t="s">
        <v>399</v>
      </c>
      <c r="C439" s="2">
        <v>1</v>
      </c>
      <c r="D439" s="2">
        <v>954</v>
      </c>
      <c r="E439" s="22">
        <v>35.237757000000002</v>
      </c>
      <c r="F439" s="22">
        <v>-115.79790300000001</v>
      </c>
      <c r="G439" s="15">
        <v>42814</v>
      </c>
      <c r="H439" s="3" t="s">
        <v>283</v>
      </c>
      <c r="I439" s="3" t="s">
        <v>284</v>
      </c>
      <c r="J439" s="2" t="s">
        <v>285</v>
      </c>
      <c r="K439" t="s">
        <v>399</v>
      </c>
      <c r="L439" s="3" t="s">
        <v>309</v>
      </c>
      <c r="N439" s="3" t="s">
        <v>35</v>
      </c>
      <c r="O439" s="3" t="str">
        <f>VLOOKUP(N439,Vegetation_DICTIONARY!$A$1:$C$1002,2,FALSE)</f>
        <v>Cleomaceae</v>
      </c>
      <c r="P439" s="3" t="str">
        <f>VLOOKUP(N439,Vegetation_DICTIONARY!$A$1:$C$1002,3,FALSE)</f>
        <v>Peritoma arborea</v>
      </c>
      <c r="Q439" s="2">
        <v>1</v>
      </c>
      <c r="R439" s="2">
        <v>7</v>
      </c>
      <c r="S439" s="2">
        <v>6</v>
      </c>
      <c r="U439" s="2">
        <v>4</v>
      </c>
    </row>
    <row r="440" spans="2:21" x14ac:dyDescent="0.35">
      <c r="B440" t="s">
        <v>399</v>
      </c>
      <c r="C440" s="2">
        <v>1</v>
      </c>
      <c r="D440" s="2">
        <v>954</v>
      </c>
      <c r="E440" s="22">
        <v>35.237757000000002</v>
      </c>
      <c r="F440" s="22">
        <v>-115.79790300000001</v>
      </c>
      <c r="G440" s="15">
        <v>42814</v>
      </c>
      <c r="H440" s="3" t="s">
        <v>283</v>
      </c>
      <c r="I440" s="3" t="s">
        <v>284</v>
      </c>
      <c r="J440" s="2" t="s">
        <v>285</v>
      </c>
      <c r="K440" t="s">
        <v>399</v>
      </c>
      <c r="L440" s="3" t="s">
        <v>309</v>
      </c>
      <c r="N440" s="3" t="s">
        <v>165</v>
      </c>
      <c r="O440" s="3" t="str">
        <f>VLOOKUP(N440,Vegetation_DICTIONARY!$A$1:$C$1002,2,FALSE)</f>
        <v>Ephedraceae</v>
      </c>
      <c r="P440" s="3" t="str">
        <f>VLOOKUP(N440,Vegetation_DICTIONARY!$A$1:$C$1002,3,FALSE)</f>
        <v>Ephedra viridis</v>
      </c>
      <c r="Q440" s="2">
        <v>1</v>
      </c>
      <c r="R440" s="2">
        <v>7</v>
      </c>
      <c r="S440" s="2">
        <v>6</v>
      </c>
      <c r="U440" s="2">
        <v>4</v>
      </c>
    </row>
    <row r="441" spans="2:21" x14ac:dyDescent="0.35">
      <c r="B441" t="s">
        <v>399</v>
      </c>
      <c r="C441" s="2">
        <v>1</v>
      </c>
      <c r="D441" s="2">
        <v>954</v>
      </c>
      <c r="E441" s="22">
        <v>35.237757000000002</v>
      </c>
      <c r="F441" s="22">
        <v>-115.79790300000001</v>
      </c>
      <c r="G441" s="15">
        <v>42814</v>
      </c>
      <c r="H441" s="3" t="s">
        <v>283</v>
      </c>
      <c r="I441" s="3" t="s">
        <v>284</v>
      </c>
      <c r="J441" s="2" t="s">
        <v>285</v>
      </c>
      <c r="K441" t="s">
        <v>399</v>
      </c>
      <c r="L441" s="3" t="s">
        <v>309</v>
      </c>
      <c r="N441" s="3" t="s">
        <v>125</v>
      </c>
      <c r="O441" s="3" t="str">
        <f>VLOOKUP(N441,Vegetation_DICTIONARY!$A$1:$C$1002,2,FALSE)</f>
        <v>Malvaceae</v>
      </c>
      <c r="P441" s="3" t="str">
        <f>VLOOKUP(N441,Vegetation_DICTIONARY!$A$1:$C$1002,3,FALSE)</f>
        <v>Sphaeralcea ambigua</v>
      </c>
      <c r="Q441" s="2">
        <v>1</v>
      </c>
      <c r="R441" s="2">
        <v>7</v>
      </c>
      <c r="S441" s="2">
        <v>6</v>
      </c>
      <c r="U441" s="2">
        <v>4</v>
      </c>
    </row>
    <row r="442" spans="2:21" x14ac:dyDescent="0.35">
      <c r="B442" t="s">
        <v>399</v>
      </c>
      <c r="C442" s="2">
        <v>1</v>
      </c>
      <c r="D442" s="2">
        <v>954</v>
      </c>
      <c r="E442" s="22">
        <v>35.237757000000002</v>
      </c>
      <c r="F442" s="22">
        <v>-115.79790300000001</v>
      </c>
      <c r="G442" s="15">
        <v>42814</v>
      </c>
      <c r="H442" s="3" t="s">
        <v>283</v>
      </c>
      <c r="I442" s="3" t="s">
        <v>284</v>
      </c>
      <c r="J442" s="2" t="s">
        <v>285</v>
      </c>
      <c r="K442" t="s">
        <v>399</v>
      </c>
      <c r="L442" s="3" t="s">
        <v>309</v>
      </c>
      <c r="N442" s="3" t="s">
        <v>211</v>
      </c>
      <c r="O442" s="3" t="str">
        <f>VLOOKUP(N442,Vegetation_DICTIONARY!$A$1:$C$1002,2,FALSE)</f>
        <v>Nyctaginaceae</v>
      </c>
      <c r="P442" s="3" t="str">
        <f>VLOOKUP(N442,Vegetation_DICTIONARY!$A$1:$C$1002,3,FALSE)</f>
        <v>Mirabilis laevis</v>
      </c>
      <c r="Q442" s="2">
        <v>1</v>
      </c>
      <c r="R442" s="2">
        <v>7</v>
      </c>
      <c r="S442" s="2">
        <v>6</v>
      </c>
      <c r="U442" s="2">
        <v>4</v>
      </c>
    </row>
    <row r="443" spans="2:21" x14ac:dyDescent="0.35">
      <c r="B443" t="s">
        <v>399</v>
      </c>
      <c r="C443" s="2">
        <v>1</v>
      </c>
      <c r="D443" s="2">
        <v>954</v>
      </c>
      <c r="E443" s="22">
        <v>35.237757000000002</v>
      </c>
      <c r="F443" s="22">
        <v>-115.79790300000001</v>
      </c>
      <c r="G443" s="15">
        <v>42814</v>
      </c>
      <c r="H443" s="3" t="s">
        <v>283</v>
      </c>
      <c r="I443" s="3" t="s">
        <v>284</v>
      </c>
      <c r="J443" s="2" t="s">
        <v>285</v>
      </c>
      <c r="K443" t="s">
        <v>399</v>
      </c>
      <c r="L443" s="3" t="s">
        <v>309</v>
      </c>
      <c r="N443" s="3" t="s">
        <v>286</v>
      </c>
      <c r="O443" s="3" t="str">
        <f>VLOOKUP(N443,Vegetation_DICTIONARY!$A$1:$C$1002,2,FALSE)</f>
        <v>Poaceae</v>
      </c>
      <c r="P443" s="3" t="str">
        <f>VLOOKUP(N443,Vegetation_DICTIONARY!$A$1:$C$1002,3,FALSE)</f>
        <v>Bromus madritensis ssp. Rubens</v>
      </c>
      <c r="Q443" s="2" t="s">
        <v>344</v>
      </c>
      <c r="R443" s="2">
        <v>7</v>
      </c>
      <c r="S443" s="2">
        <v>6</v>
      </c>
      <c r="U443" s="2">
        <v>4</v>
      </c>
    </row>
    <row r="444" spans="2:21" x14ac:dyDescent="0.35">
      <c r="B444" t="s">
        <v>400</v>
      </c>
      <c r="C444" s="2">
        <v>1</v>
      </c>
      <c r="D444" s="2">
        <v>955</v>
      </c>
      <c r="E444" s="22">
        <v>35.237755999999997</v>
      </c>
      <c r="F444" s="22">
        <v>-115.797944</v>
      </c>
      <c r="G444" s="15">
        <v>42814</v>
      </c>
      <c r="H444" s="3" t="s">
        <v>283</v>
      </c>
      <c r="I444" s="3" t="s">
        <v>284</v>
      </c>
      <c r="J444" s="2" t="s">
        <v>285</v>
      </c>
      <c r="K444" t="s">
        <v>400</v>
      </c>
      <c r="L444" s="3" t="s">
        <v>312</v>
      </c>
      <c r="N444" s="3" t="s">
        <v>67</v>
      </c>
      <c r="O444" s="3" t="str">
        <f>VLOOKUP(N444,Vegetation_DICTIONARY!$A$1:$C$1002,2,FALSE)</f>
        <v>Cactaceae</v>
      </c>
      <c r="P444" s="3" t="str">
        <f>VLOOKUP(N444,Vegetation_DICTIONARY!$A$1:$C$1002,3,FALSE)</f>
        <v>Echinocactus polycephalus</v>
      </c>
      <c r="Q444" s="2">
        <v>1</v>
      </c>
      <c r="R444" s="2">
        <v>4</v>
      </c>
      <c r="S444" s="2">
        <v>3</v>
      </c>
      <c r="T444" s="3" t="s">
        <v>413</v>
      </c>
      <c r="U444" s="2">
        <v>4</v>
      </c>
    </row>
    <row r="445" spans="2:21" x14ac:dyDescent="0.35">
      <c r="B445" t="s">
        <v>400</v>
      </c>
      <c r="C445" s="2">
        <v>1</v>
      </c>
      <c r="D445" s="2">
        <v>955</v>
      </c>
      <c r="E445" s="22">
        <v>35.237755999999997</v>
      </c>
      <c r="F445" s="22">
        <v>-115.797944</v>
      </c>
      <c r="G445" s="15">
        <v>42814</v>
      </c>
      <c r="H445" s="3" t="s">
        <v>283</v>
      </c>
      <c r="I445" s="3" t="s">
        <v>284</v>
      </c>
      <c r="J445" s="2" t="s">
        <v>285</v>
      </c>
      <c r="K445" t="s">
        <v>400</v>
      </c>
      <c r="L445" s="3" t="s">
        <v>312</v>
      </c>
      <c r="N445" s="3" t="s">
        <v>125</v>
      </c>
      <c r="O445" s="3" t="str">
        <f>VLOOKUP(N445,Vegetation_DICTIONARY!$A$1:$C$1002,2,FALSE)</f>
        <v>Malvaceae</v>
      </c>
      <c r="P445" s="3" t="str">
        <f>VLOOKUP(N445,Vegetation_DICTIONARY!$A$1:$C$1002,3,FALSE)</f>
        <v>Sphaeralcea ambigua</v>
      </c>
      <c r="Q445" s="2">
        <v>1</v>
      </c>
      <c r="R445" s="2">
        <v>4</v>
      </c>
      <c r="S445" s="2">
        <v>3</v>
      </c>
      <c r="U445" s="2">
        <v>4</v>
      </c>
    </row>
    <row r="446" spans="2:21" x14ac:dyDescent="0.35">
      <c r="B446" t="s">
        <v>400</v>
      </c>
      <c r="C446" s="2">
        <v>1</v>
      </c>
      <c r="D446" s="2">
        <v>955</v>
      </c>
      <c r="E446" s="22">
        <v>35.237755999999997</v>
      </c>
      <c r="F446" s="22">
        <v>-115.797944</v>
      </c>
      <c r="G446" s="15">
        <v>42814</v>
      </c>
      <c r="H446" s="3" t="s">
        <v>283</v>
      </c>
      <c r="I446" s="3" t="s">
        <v>284</v>
      </c>
      <c r="J446" s="2" t="s">
        <v>285</v>
      </c>
      <c r="K446" t="s">
        <v>400</v>
      </c>
      <c r="L446" s="3" t="s">
        <v>312</v>
      </c>
      <c r="N446" s="3" t="s">
        <v>286</v>
      </c>
      <c r="O446" s="3" t="str">
        <f>VLOOKUP(N446,Vegetation_DICTIONARY!$A$1:$C$1002,2,FALSE)</f>
        <v>Poaceae</v>
      </c>
      <c r="P446" s="3" t="str">
        <f>VLOOKUP(N446,Vegetation_DICTIONARY!$A$1:$C$1002,3,FALSE)</f>
        <v>Bromus madritensis ssp. Rubens</v>
      </c>
      <c r="Q446" s="2" t="s">
        <v>344</v>
      </c>
      <c r="R446" s="2">
        <v>4</v>
      </c>
      <c r="S446" s="2">
        <v>3</v>
      </c>
      <c r="U446" s="2">
        <v>4</v>
      </c>
    </row>
    <row r="447" spans="2:21" x14ac:dyDescent="0.35">
      <c r="B447" t="s">
        <v>400</v>
      </c>
      <c r="C447" s="2">
        <v>1</v>
      </c>
      <c r="D447" s="2">
        <v>955</v>
      </c>
      <c r="E447" s="22">
        <v>35.237755999999997</v>
      </c>
      <c r="F447" s="22">
        <v>-115.797944</v>
      </c>
      <c r="G447" s="15">
        <v>42814</v>
      </c>
      <c r="H447" s="3" t="s">
        <v>283</v>
      </c>
      <c r="I447" s="3" t="s">
        <v>284</v>
      </c>
      <c r="J447" s="2" t="s">
        <v>285</v>
      </c>
      <c r="K447" t="s">
        <v>400</v>
      </c>
      <c r="L447" s="3" t="s">
        <v>312</v>
      </c>
      <c r="N447" s="3" t="s">
        <v>99</v>
      </c>
      <c r="O447" s="3" t="str">
        <f>VLOOKUP(N447,Vegetation_DICTIONARY!$A$1:$C$1002,2,FALSE)</f>
        <v>Brassicaceae</v>
      </c>
      <c r="P447" s="3" t="str">
        <f>VLOOKUP(N447,Vegetation_DICTIONARY!$A$1:$C$1002,3,FALSE)</f>
        <v>Lepidium fremontii</v>
      </c>
      <c r="Q447" s="2">
        <v>1</v>
      </c>
      <c r="R447" s="2">
        <v>4</v>
      </c>
      <c r="S447" s="2">
        <v>3</v>
      </c>
      <c r="U447" s="2">
        <v>4</v>
      </c>
    </row>
    <row r="448" spans="2:21" x14ac:dyDescent="0.35">
      <c r="B448" t="s">
        <v>400</v>
      </c>
      <c r="C448" s="2">
        <v>1</v>
      </c>
      <c r="D448" s="2">
        <v>955</v>
      </c>
      <c r="E448" s="22">
        <v>35.237755999999997</v>
      </c>
      <c r="F448" s="22">
        <v>-115.797944</v>
      </c>
      <c r="G448" s="15">
        <v>42814</v>
      </c>
      <c r="H448" s="3" t="s">
        <v>283</v>
      </c>
      <c r="I448" s="3" t="s">
        <v>284</v>
      </c>
      <c r="J448" s="2" t="s">
        <v>285</v>
      </c>
      <c r="K448" t="s">
        <v>400</v>
      </c>
      <c r="L448" s="3" t="s">
        <v>312</v>
      </c>
      <c r="N448" s="3" t="s">
        <v>233</v>
      </c>
      <c r="O448" s="3" t="str">
        <f>VLOOKUP(N448,Vegetation_DICTIONARY!$A$1:$C$1002,2,FALSE)</f>
        <v>Fabaceae</v>
      </c>
      <c r="P448" s="3" t="str">
        <f>VLOOKUP(N448,Vegetation_DICTIONARY!$A$1:$C$1002,3,FALSE)</f>
        <v>Psorothamnus arborescens</v>
      </c>
      <c r="Q448" s="2">
        <v>1</v>
      </c>
      <c r="R448" s="2">
        <v>4</v>
      </c>
      <c r="S448" s="2">
        <v>3</v>
      </c>
      <c r="U448" s="2">
        <v>4</v>
      </c>
    </row>
    <row r="449" spans="2:21" x14ac:dyDescent="0.35">
      <c r="B449" t="s">
        <v>401</v>
      </c>
      <c r="C449" s="2">
        <v>1</v>
      </c>
      <c r="D449" s="2">
        <v>956</v>
      </c>
      <c r="E449" s="22">
        <v>35.237814999999998</v>
      </c>
      <c r="F449" s="22">
        <v>-115.797937</v>
      </c>
      <c r="G449" s="15">
        <v>42814</v>
      </c>
      <c r="H449" s="3" t="s">
        <v>283</v>
      </c>
      <c r="I449" s="3" t="s">
        <v>284</v>
      </c>
      <c r="J449" s="2" t="s">
        <v>285</v>
      </c>
      <c r="K449" t="s">
        <v>401</v>
      </c>
      <c r="L449" s="3" t="s">
        <v>292</v>
      </c>
      <c r="N449" s="3" t="s">
        <v>112</v>
      </c>
      <c r="O449" s="3" t="str">
        <f>VLOOKUP(N449,Vegetation_DICTIONARY!$A$1:$C$1002,2,FALSE)</f>
        <v>Polygonaceae</v>
      </c>
      <c r="P449" s="3" t="str">
        <f>VLOOKUP(N449,Vegetation_DICTIONARY!$A$1:$C$1002,3,FALSE)</f>
        <v>Eriogonum inflatum</v>
      </c>
      <c r="Q449" s="2">
        <v>3</v>
      </c>
      <c r="R449" s="2">
        <v>5</v>
      </c>
      <c r="S449" s="2">
        <v>3</v>
      </c>
      <c r="U449" s="2">
        <v>4</v>
      </c>
    </row>
    <row r="450" spans="2:21" x14ac:dyDescent="0.35">
      <c r="B450" t="s">
        <v>401</v>
      </c>
      <c r="C450" s="2">
        <v>1</v>
      </c>
      <c r="D450" s="2">
        <v>956</v>
      </c>
      <c r="E450" s="22">
        <v>35.237814999999998</v>
      </c>
      <c r="F450" s="22">
        <v>-115.797937</v>
      </c>
      <c r="G450" s="15">
        <v>42814</v>
      </c>
      <c r="H450" s="3" t="s">
        <v>283</v>
      </c>
      <c r="I450" s="3" t="s">
        <v>284</v>
      </c>
      <c r="J450" s="2" t="s">
        <v>285</v>
      </c>
      <c r="K450" t="s">
        <v>401</v>
      </c>
      <c r="L450" s="3" t="s">
        <v>292</v>
      </c>
      <c r="N450" s="3" t="s">
        <v>125</v>
      </c>
      <c r="O450" s="3" t="str">
        <f>VLOOKUP(N450,Vegetation_DICTIONARY!$A$1:$C$1002,2,FALSE)</f>
        <v>Malvaceae</v>
      </c>
      <c r="P450" s="3" t="str">
        <f>VLOOKUP(N450,Vegetation_DICTIONARY!$A$1:$C$1002,3,FALSE)</f>
        <v>Sphaeralcea ambigua</v>
      </c>
      <c r="Q450" s="2">
        <v>1</v>
      </c>
      <c r="R450" s="2">
        <v>5</v>
      </c>
      <c r="S450" s="2">
        <v>3</v>
      </c>
      <c r="U450" s="2">
        <v>4</v>
      </c>
    </row>
    <row r="451" spans="2:21" x14ac:dyDescent="0.35">
      <c r="B451" t="s">
        <v>401</v>
      </c>
      <c r="C451" s="2">
        <v>1</v>
      </c>
      <c r="D451" s="2">
        <v>956</v>
      </c>
      <c r="E451" s="22">
        <v>35.237814999999998</v>
      </c>
      <c r="F451" s="22">
        <v>-115.797937</v>
      </c>
      <c r="G451" s="15">
        <v>42814</v>
      </c>
      <c r="H451" s="3" t="s">
        <v>283</v>
      </c>
      <c r="I451" s="3" t="s">
        <v>284</v>
      </c>
      <c r="J451" s="2" t="s">
        <v>285</v>
      </c>
      <c r="K451" t="s">
        <v>401</v>
      </c>
      <c r="L451" s="3" t="s">
        <v>292</v>
      </c>
      <c r="N451" s="3" t="s">
        <v>227</v>
      </c>
      <c r="O451" s="3" t="str">
        <f>VLOOKUP(N451,Vegetation_DICTIONARY!$A$1:$C$1002,2,FALSE)</f>
        <v>Asteraceae</v>
      </c>
      <c r="P451" s="3" t="str">
        <f>VLOOKUP(N451,Vegetation_DICTIONARY!$A$1:$C$1002,3,FALSE)</f>
        <v>Senecio flaccidus var. monoensis</v>
      </c>
      <c r="Q451" s="2">
        <v>1</v>
      </c>
      <c r="R451" s="2">
        <v>5</v>
      </c>
      <c r="S451" s="2">
        <v>3</v>
      </c>
      <c r="U451" s="2">
        <v>4</v>
      </c>
    </row>
    <row r="452" spans="2:21" x14ac:dyDescent="0.35">
      <c r="B452" t="s">
        <v>401</v>
      </c>
      <c r="C452" s="2">
        <v>1</v>
      </c>
      <c r="D452" s="2">
        <v>956</v>
      </c>
      <c r="E452" s="22">
        <v>35.237814999999998</v>
      </c>
      <c r="F452" s="22">
        <v>-115.797937</v>
      </c>
      <c r="G452" s="15">
        <v>42814</v>
      </c>
      <c r="H452" s="3" t="s">
        <v>283</v>
      </c>
      <c r="I452" s="3" t="s">
        <v>284</v>
      </c>
      <c r="J452" s="2" t="s">
        <v>285</v>
      </c>
      <c r="K452" t="s">
        <v>401</v>
      </c>
      <c r="L452" s="3" t="s">
        <v>292</v>
      </c>
      <c r="N452" s="3" t="s">
        <v>286</v>
      </c>
      <c r="O452" s="3" t="str">
        <f>VLOOKUP(N452,Vegetation_DICTIONARY!$A$1:$C$1002,2,FALSE)</f>
        <v>Poaceae</v>
      </c>
      <c r="P452" s="3" t="str">
        <f>VLOOKUP(N452,Vegetation_DICTIONARY!$A$1:$C$1002,3,FALSE)</f>
        <v>Bromus madritensis ssp. Rubens</v>
      </c>
      <c r="Q452" s="2" t="s">
        <v>344</v>
      </c>
      <c r="R452" s="2">
        <v>5</v>
      </c>
      <c r="S452" s="2">
        <v>3</v>
      </c>
      <c r="U452" s="2">
        <v>4</v>
      </c>
    </row>
    <row r="453" spans="2:21" x14ac:dyDescent="0.35">
      <c r="B453" t="s">
        <v>402</v>
      </c>
      <c r="C453" s="2">
        <v>1</v>
      </c>
      <c r="D453" s="2">
        <v>957</v>
      </c>
      <c r="E453" s="22">
        <v>35.237850000000002</v>
      </c>
      <c r="F453" s="22">
        <v>-115.797952</v>
      </c>
      <c r="G453" s="15">
        <v>42814</v>
      </c>
      <c r="H453" s="3" t="s">
        <v>283</v>
      </c>
      <c r="I453" s="3" t="s">
        <v>284</v>
      </c>
      <c r="J453" s="2" t="s">
        <v>285</v>
      </c>
      <c r="K453" t="s">
        <v>402</v>
      </c>
      <c r="L453" s="3" t="s">
        <v>300</v>
      </c>
      <c r="N453" s="3" t="s">
        <v>255</v>
      </c>
      <c r="O453" s="3" t="str">
        <f>VLOOKUP(N453,Vegetation_DICTIONARY!$A$1:$C$1002,2,FALSE)</f>
        <v>Poaceae</v>
      </c>
      <c r="P453" s="3" t="str">
        <f>VLOOKUP(N453,Vegetation_DICTIONARY!$A$1:$C$1002,3,FALSE)</f>
        <v xml:space="preserve">Unk </v>
      </c>
      <c r="Q453" s="2">
        <v>2</v>
      </c>
      <c r="R453" s="2">
        <v>5</v>
      </c>
      <c r="S453" s="2">
        <v>4</v>
      </c>
      <c r="U453" s="2">
        <v>4</v>
      </c>
    </row>
    <row r="454" spans="2:21" x14ac:dyDescent="0.35">
      <c r="B454" t="s">
        <v>402</v>
      </c>
      <c r="C454" s="2">
        <v>1</v>
      </c>
      <c r="D454" s="2">
        <v>957</v>
      </c>
      <c r="E454" s="22">
        <v>35.237850000000002</v>
      </c>
      <c r="F454" s="22">
        <v>-115.797952</v>
      </c>
      <c r="G454" s="15">
        <v>42814</v>
      </c>
      <c r="H454" s="3" t="s">
        <v>283</v>
      </c>
      <c r="I454" s="3" t="s">
        <v>284</v>
      </c>
      <c r="J454" s="2" t="s">
        <v>285</v>
      </c>
      <c r="K454" t="s">
        <v>402</v>
      </c>
      <c r="L454" s="3" t="s">
        <v>300</v>
      </c>
      <c r="N454" s="3" t="s">
        <v>168</v>
      </c>
      <c r="O454" s="3" t="str">
        <f>VLOOKUP(N454,Vegetation_DICTIONARY!$A$1:$C$1002,2,FALSE)</f>
        <v>Asteraceae</v>
      </c>
      <c r="P454" s="3" t="str">
        <f>VLOOKUP(N454,Vegetation_DICTIONARY!$A$1:$C$1002,3,FALSE)</f>
        <v>Baccharis salicina</v>
      </c>
      <c r="Q454" s="2">
        <v>1</v>
      </c>
      <c r="R454" s="2">
        <v>5</v>
      </c>
      <c r="S454" s="2">
        <v>4</v>
      </c>
      <c r="U454" s="2">
        <v>4</v>
      </c>
    </row>
    <row r="455" spans="2:21" x14ac:dyDescent="0.35">
      <c r="B455" t="s">
        <v>402</v>
      </c>
      <c r="C455" s="2">
        <v>1</v>
      </c>
      <c r="D455" s="2">
        <v>957</v>
      </c>
      <c r="E455" s="22">
        <v>35.237850000000002</v>
      </c>
      <c r="F455" s="22">
        <v>-115.797952</v>
      </c>
      <c r="G455" s="15">
        <v>42814</v>
      </c>
      <c r="H455" s="3" t="s">
        <v>283</v>
      </c>
      <c r="I455" s="3" t="s">
        <v>284</v>
      </c>
      <c r="J455" s="2" t="s">
        <v>285</v>
      </c>
      <c r="K455" t="s">
        <v>402</v>
      </c>
      <c r="L455" s="3" t="s">
        <v>300</v>
      </c>
      <c r="N455" s="3" t="s">
        <v>125</v>
      </c>
      <c r="O455" s="3" t="str">
        <f>VLOOKUP(N455,Vegetation_DICTIONARY!$A$1:$C$1002,2,FALSE)</f>
        <v>Malvaceae</v>
      </c>
      <c r="P455" s="3" t="str">
        <f>VLOOKUP(N455,Vegetation_DICTIONARY!$A$1:$C$1002,3,FALSE)</f>
        <v>Sphaeralcea ambigua</v>
      </c>
      <c r="Q455" s="2">
        <v>1</v>
      </c>
      <c r="R455" s="2">
        <v>5</v>
      </c>
      <c r="S455" s="2">
        <v>4</v>
      </c>
      <c r="U455" s="2">
        <v>4</v>
      </c>
    </row>
    <row r="456" spans="2:21" x14ac:dyDescent="0.35">
      <c r="B456" t="s">
        <v>402</v>
      </c>
      <c r="C456" s="2">
        <v>1</v>
      </c>
      <c r="D456" s="2">
        <v>957</v>
      </c>
      <c r="E456" s="22">
        <v>35.237850000000002</v>
      </c>
      <c r="F456" s="22">
        <v>-115.797952</v>
      </c>
      <c r="G456" s="15">
        <v>42814</v>
      </c>
      <c r="H456" s="3" t="s">
        <v>283</v>
      </c>
      <c r="I456" s="3" t="s">
        <v>284</v>
      </c>
      <c r="J456" s="2" t="s">
        <v>285</v>
      </c>
      <c r="K456" t="s">
        <v>402</v>
      </c>
      <c r="L456" s="3" t="s">
        <v>300</v>
      </c>
      <c r="N456" s="3" t="s">
        <v>176</v>
      </c>
      <c r="O456" s="3" t="str">
        <f>VLOOKUP(N456,Vegetation_DICTIONARY!$A$1:$C$1002,2,FALSE)</f>
        <v>Cactaceae</v>
      </c>
      <c r="P456" s="3" t="str">
        <f>VLOOKUP(N456,Vegetation_DICTIONARY!$A$1:$C$1002,3,FALSE)</f>
        <v>Cylindropuntia ramosissima</v>
      </c>
      <c r="Q456" s="2">
        <v>1</v>
      </c>
      <c r="R456" s="2">
        <v>5</v>
      </c>
      <c r="S456" s="2">
        <v>4</v>
      </c>
      <c r="U456" s="2">
        <v>4</v>
      </c>
    </row>
    <row r="457" spans="2:21" x14ac:dyDescent="0.35">
      <c r="B457" t="s">
        <v>402</v>
      </c>
      <c r="C457" s="2">
        <v>1</v>
      </c>
      <c r="D457" s="2">
        <v>957</v>
      </c>
      <c r="E457" s="22">
        <v>35.237850000000002</v>
      </c>
      <c r="F457" s="22">
        <v>-115.797952</v>
      </c>
      <c r="G457" s="15">
        <v>42814</v>
      </c>
      <c r="H457" s="3" t="s">
        <v>283</v>
      </c>
      <c r="I457" s="3" t="s">
        <v>284</v>
      </c>
      <c r="J457" s="2" t="s">
        <v>285</v>
      </c>
      <c r="K457" t="s">
        <v>402</v>
      </c>
      <c r="L457" s="3" t="s">
        <v>300</v>
      </c>
      <c r="N457" s="3" t="s">
        <v>286</v>
      </c>
      <c r="O457" s="3" t="str">
        <f>VLOOKUP(N457,Vegetation_DICTIONARY!$A$1:$C$1002,2,FALSE)</f>
        <v>Poaceae</v>
      </c>
      <c r="P457" s="3" t="str">
        <f>VLOOKUP(N457,Vegetation_DICTIONARY!$A$1:$C$1002,3,FALSE)</f>
        <v>Bromus madritensis ssp. Rubens</v>
      </c>
      <c r="Q457" s="2">
        <v>20</v>
      </c>
      <c r="R457" s="2">
        <v>5</v>
      </c>
      <c r="S457" s="2">
        <v>4</v>
      </c>
      <c r="U457" s="2">
        <v>4</v>
      </c>
    </row>
    <row r="458" spans="2:21" x14ac:dyDescent="0.35">
      <c r="B458" t="s">
        <v>402</v>
      </c>
      <c r="C458" s="2">
        <v>1</v>
      </c>
      <c r="D458" s="2">
        <v>957</v>
      </c>
      <c r="E458" s="22">
        <v>35.237850000000002</v>
      </c>
      <c r="F458" s="22">
        <v>-115.797952</v>
      </c>
      <c r="G458" s="15">
        <v>42814</v>
      </c>
      <c r="H458" s="3" t="s">
        <v>283</v>
      </c>
      <c r="I458" s="3" t="s">
        <v>284</v>
      </c>
      <c r="J458" s="2" t="s">
        <v>285</v>
      </c>
      <c r="K458" t="s">
        <v>402</v>
      </c>
      <c r="L458" s="3" t="s">
        <v>300</v>
      </c>
      <c r="N458" s="3" t="s">
        <v>252</v>
      </c>
      <c r="O458" s="3" t="str">
        <f>VLOOKUP(N458,Vegetation_DICTIONARY!$A$1:$C$1002,2,FALSE)</f>
        <v>null</v>
      </c>
      <c r="P458" s="3" t="str">
        <f>VLOOKUP(N458,Vegetation_DICTIONARY!$A$1:$C$1002,3,FALSE)</f>
        <v>Too young to ID</v>
      </c>
      <c r="Q458" s="2">
        <v>2</v>
      </c>
      <c r="R458" s="2">
        <v>5</v>
      </c>
      <c r="S458" s="2">
        <v>4</v>
      </c>
      <c r="U458" s="2">
        <v>4</v>
      </c>
    </row>
    <row r="459" spans="2:21" x14ac:dyDescent="0.35">
      <c r="B459" t="s">
        <v>403</v>
      </c>
      <c r="C459" s="2">
        <v>1</v>
      </c>
      <c r="D459" s="2">
        <v>958</v>
      </c>
      <c r="E459" s="22">
        <v>35.237893999999997</v>
      </c>
      <c r="F459" s="22">
        <v>-115.79799</v>
      </c>
      <c r="G459" s="15">
        <v>42814</v>
      </c>
      <c r="H459" s="3" t="s">
        <v>283</v>
      </c>
      <c r="I459" s="3" t="s">
        <v>284</v>
      </c>
      <c r="J459" s="2" t="s">
        <v>285</v>
      </c>
      <c r="K459" t="s">
        <v>403</v>
      </c>
      <c r="L459" s="3" t="s">
        <v>292</v>
      </c>
      <c r="N459" s="3" t="s">
        <v>137</v>
      </c>
      <c r="O459" s="3" t="str">
        <f>VLOOKUP(N459,Vegetation_DICTIONARY!$A$1:$C$1002,2,FALSE)</f>
        <v>Amaranthaceae</v>
      </c>
      <c r="P459" s="3" t="str">
        <f>VLOOKUP(N459,Vegetation_DICTIONARY!$A$1:$C$1002,3,FALSE)</f>
        <v>Tedestromia suffruticosa</v>
      </c>
      <c r="Q459" s="2">
        <v>2</v>
      </c>
      <c r="R459" s="2">
        <v>4</v>
      </c>
      <c r="S459" s="2">
        <v>3</v>
      </c>
      <c r="U459" s="2">
        <v>4</v>
      </c>
    </row>
    <row r="460" spans="2:21" x14ac:dyDescent="0.35">
      <c r="B460" t="s">
        <v>403</v>
      </c>
      <c r="C460" s="2">
        <v>1</v>
      </c>
      <c r="D460" s="2">
        <v>958</v>
      </c>
      <c r="E460" s="22">
        <v>35.237893999999997</v>
      </c>
      <c r="F460" s="22">
        <v>-115.79799</v>
      </c>
      <c r="G460" s="15">
        <v>42814</v>
      </c>
      <c r="H460" s="3" t="s">
        <v>283</v>
      </c>
      <c r="I460" s="3" t="s">
        <v>284</v>
      </c>
      <c r="J460" s="2" t="s">
        <v>285</v>
      </c>
      <c r="K460" t="s">
        <v>403</v>
      </c>
      <c r="L460" s="3" t="s">
        <v>292</v>
      </c>
      <c r="N460" s="3" t="s">
        <v>227</v>
      </c>
      <c r="O460" s="3" t="str">
        <f>VLOOKUP(N460,Vegetation_DICTIONARY!$A$1:$C$1002,2,FALSE)</f>
        <v>Asteraceae</v>
      </c>
      <c r="P460" s="3" t="str">
        <f>VLOOKUP(N460,Vegetation_DICTIONARY!$A$1:$C$1002,3,FALSE)</f>
        <v>Senecio flaccidus var. monoensis</v>
      </c>
      <c r="Q460" s="2">
        <v>1</v>
      </c>
      <c r="R460" s="2">
        <v>4</v>
      </c>
      <c r="S460" s="2">
        <v>3</v>
      </c>
      <c r="U460" s="2">
        <v>4</v>
      </c>
    </row>
    <row r="461" spans="2:21" x14ac:dyDescent="0.35">
      <c r="B461" t="s">
        <v>403</v>
      </c>
      <c r="C461" s="2">
        <v>1</v>
      </c>
      <c r="D461" s="2">
        <v>958</v>
      </c>
      <c r="E461" s="22">
        <v>35.237893999999997</v>
      </c>
      <c r="F461" s="22">
        <v>-115.79799</v>
      </c>
      <c r="G461" s="15">
        <v>42814</v>
      </c>
      <c r="H461" s="3" t="s">
        <v>283</v>
      </c>
      <c r="I461" s="3" t="s">
        <v>284</v>
      </c>
      <c r="J461" s="2" t="s">
        <v>285</v>
      </c>
      <c r="K461" t="s">
        <v>403</v>
      </c>
      <c r="L461" s="3" t="s">
        <v>292</v>
      </c>
      <c r="N461" s="3" t="s">
        <v>286</v>
      </c>
      <c r="O461" s="3" t="str">
        <f>VLOOKUP(N461,Vegetation_DICTIONARY!$A$1:$C$1002,2,FALSE)</f>
        <v>Poaceae</v>
      </c>
      <c r="P461" s="3" t="str">
        <f>VLOOKUP(N461,Vegetation_DICTIONARY!$A$1:$C$1002,3,FALSE)</f>
        <v>Bromus madritensis ssp. Rubens</v>
      </c>
      <c r="Q461" s="2" t="s">
        <v>344</v>
      </c>
      <c r="R461" s="2">
        <v>4</v>
      </c>
      <c r="S461" s="2">
        <v>3</v>
      </c>
      <c r="U461" s="2">
        <v>4</v>
      </c>
    </row>
    <row r="462" spans="2:21" x14ac:dyDescent="0.35">
      <c r="B462" t="s">
        <v>403</v>
      </c>
      <c r="C462" s="2">
        <v>1</v>
      </c>
      <c r="D462" s="2">
        <v>958</v>
      </c>
      <c r="E462" s="22">
        <v>35.237893999999997</v>
      </c>
      <c r="F462" s="22">
        <v>-115.79799</v>
      </c>
      <c r="G462" s="15">
        <v>42814</v>
      </c>
      <c r="H462" s="3" t="s">
        <v>283</v>
      </c>
      <c r="I462" s="3" t="s">
        <v>284</v>
      </c>
      <c r="J462" s="2" t="s">
        <v>285</v>
      </c>
      <c r="K462" t="s">
        <v>403</v>
      </c>
      <c r="L462" s="3" t="s">
        <v>292</v>
      </c>
      <c r="N462" s="3" t="s">
        <v>252</v>
      </c>
      <c r="O462" s="3" t="str">
        <f>VLOOKUP(N462,Vegetation_DICTIONARY!$A$1:$C$1002,2,FALSE)</f>
        <v>null</v>
      </c>
      <c r="P462" s="3" t="str">
        <f>VLOOKUP(N462,Vegetation_DICTIONARY!$A$1:$C$1002,3,FALSE)</f>
        <v>Too young to ID</v>
      </c>
      <c r="Q462" s="2">
        <v>1</v>
      </c>
      <c r="R462" s="2">
        <v>4</v>
      </c>
      <c r="S462" s="2">
        <v>3</v>
      </c>
      <c r="U462" s="2">
        <v>4</v>
      </c>
    </row>
    <row r="463" spans="2:21" x14ac:dyDescent="0.35">
      <c r="B463" t="s">
        <v>405</v>
      </c>
      <c r="C463" s="2">
        <v>1</v>
      </c>
      <c r="D463" s="2">
        <v>959</v>
      </c>
      <c r="E463" s="22">
        <v>35.238024000000003</v>
      </c>
      <c r="F463" s="22">
        <v>-115.798053</v>
      </c>
      <c r="G463" s="15">
        <v>42814</v>
      </c>
      <c r="H463" s="3" t="s">
        <v>283</v>
      </c>
      <c r="I463" s="3" t="s">
        <v>284</v>
      </c>
      <c r="J463" s="2" t="s">
        <v>285</v>
      </c>
      <c r="K463" t="s">
        <v>405</v>
      </c>
      <c r="L463" s="3" t="s">
        <v>404</v>
      </c>
      <c r="N463" s="3" t="s">
        <v>47</v>
      </c>
      <c r="O463" s="3" t="str">
        <f>VLOOKUP(N463,Vegetation_DICTIONARY!$A$1:$C$1002,2,FALSE)</f>
        <v>Asteraceae</v>
      </c>
      <c r="P463" s="3" t="str">
        <f>VLOOKUP(N463,Vegetation_DICTIONARY!$A$1:$C$1002,3,FALSE)</f>
        <v>Baccharis sarothroides</v>
      </c>
      <c r="Q463" s="2">
        <v>2</v>
      </c>
      <c r="R463" s="2" t="s">
        <v>344</v>
      </c>
      <c r="S463" s="2">
        <v>3</v>
      </c>
      <c r="U463" s="2">
        <v>4</v>
      </c>
    </row>
    <row r="464" spans="2:21" x14ac:dyDescent="0.35">
      <c r="B464" t="s">
        <v>405</v>
      </c>
      <c r="C464" s="2">
        <v>1</v>
      </c>
      <c r="D464" s="2">
        <v>959</v>
      </c>
      <c r="E464" s="22">
        <v>35.238024000000003</v>
      </c>
      <c r="F464" s="22">
        <v>-115.798053</v>
      </c>
      <c r="G464" s="15">
        <v>42814</v>
      </c>
      <c r="H464" s="3" t="s">
        <v>283</v>
      </c>
      <c r="I464" s="3" t="s">
        <v>284</v>
      </c>
      <c r="J464" s="2" t="s">
        <v>285</v>
      </c>
      <c r="K464" t="s">
        <v>405</v>
      </c>
      <c r="L464" s="3" t="s">
        <v>404</v>
      </c>
      <c r="N464" s="3" t="s">
        <v>289</v>
      </c>
      <c r="O464" s="3" t="str">
        <f>VLOOKUP(N464,Vegetation_DICTIONARY!$A$1:$C$1002,2,FALSE)</f>
        <v>Poaceae</v>
      </c>
      <c r="P464" s="3" t="str">
        <f>VLOOKUP(N464,Vegetation_DICTIONARY!$A$1:$C$1002,3,FALSE)</f>
        <v>Phragmites australis</v>
      </c>
      <c r="Q464" s="2">
        <v>10</v>
      </c>
      <c r="R464" s="2" t="s">
        <v>344</v>
      </c>
      <c r="S464" s="2">
        <v>4</v>
      </c>
      <c r="U464" s="2">
        <v>4</v>
      </c>
    </row>
    <row r="465" spans="2:21" x14ac:dyDescent="0.35">
      <c r="B465" t="s">
        <v>405</v>
      </c>
      <c r="C465" s="2">
        <v>1</v>
      </c>
      <c r="D465" s="2">
        <v>959</v>
      </c>
      <c r="E465" s="22">
        <v>35.238024000000003</v>
      </c>
      <c r="F465" s="22">
        <v>-115.798053</v>
      </c>
      <c r="G465" s="15">
        <v>42814</v>
      </c>
      <c r="H465" s="3" t="s">
        <v>283</v>
      </c>
      <c r="I465" s="3" t="s">
        <v>284</v>
      </c>
      <c r="J465" s="2" t="s">
        <v>285</v>
      </c>
      <c r="K465" t="s">
        <v>405</v>
      </c>
      <c r="L465" s="3" t="s">
        <v>404</v>
      </c>
      <c r="N465" s="3" t="s">
        <v>216</v>
      </c>
      <c r="O465" s="3" t="str">
        <f>VLOOKUP(N465,Vegetation_DICTIONARY!$A$1:$C$1002,2,FALSE)</f>
        <v>Saururaceae</v>
      </c>
      <c r="P465" s="3" t="str">
        <f>VLOOKUP(N465,Vegetation_DICTIONARY!$A$1:$C$1002,3,FALSE)</f>
        <v>Anemopsis californica</v>
      </c>
      <c r="Q465" s="2" t="s">
        <v>344</v>
      </c>
      <c r="R465" s="2" t="s">
        <v>344</v>
      </c>
      <c r="S465" s="2">
        <v>5</v>
      </c>
      <c r="U465" s="2">
        <v>4</v>
      </c>
    </row>
    <row r="466" spans="2:21" x14ac:dyDescent="0.35">
      <c r="B466" t="s">
        <v>406</v>
      </c>
      <c r="C466" s="2">
        <v>1</v>
      </c>
      <c r="D466" s="2">
        <v>960</v>
      </c>
      <c r="E466" s="22">
        <v>35.23809</v>
      </c>
      <c r="F466" s="22">
        <v>-115.79804799999999</v>
      </c>
      <c r="G466" s="15">
        <v>42814</v>
      </c>
      <c r="H466" s="3" t="s">
        <v>283</v>
      </c>
      <c r="I466" s="3" t="s">
        <v>284</v>
      </c>
      <c r="J466" s="2" t="s">
        <v>285</v>
      </c>
      <c r="K466" t="s">
        <v>406</v>
      </c>
      <c r="L466" s="3" t="s">
        <v>312</v>
      </c>
      <c r="N466" s="3" t="s">
        <v>168</v>
      </c>
      <c r="O466" s="3" t="str">
        <f>VLOOKUP(N466,Vegetation_DICTIONARY!$A$1:$C$1002,2,FALSE)</f>
        <v>Asteraceae</v>
      </c>
      <c r="P466" s="3" t="str">
        <f>VLOOKUP(N466,Vegetation_DICTIONARY!$A$1:$C$1002,3,FALSE)</f>
        <v>Baccharis salicina</v>
      </c>
      <c r="Q466" s="2">
        <v>1</v>
      </c>
      <c r="R466" s="2">
        <v>11</v>
      </c>
      <c r="S466" s="2">
        <v>2</v>
      </c>
      <c r="T466" s="3" t="s">
        <v>407</v>
      </c>
      <c r="U466" s="2">
        <v>4</v>
      </c>
    </row>
    <row r="467" spans="2:21" x14ac:dyDescent="0.35">
      <c r="B467" t="s">
        <v>406</v>
      </c>
      <c r="C467" s="2">
        <v>1</v>
      </c>
      <c r="D467" s="2">
        <v>960</v>
      </c>
      <c r="E467" s="22">
        <v>35.23809</v>
      </c>
      <c r="F467" s="22">
        <v>-115.79804799999999</v>
      </c>
      <c r="G467" s="15">
        <v>42815</v>
      </c>
      <c r="H467" s="3" t="s">
        <v>283</v>
      </c>
      <c r="I467" s="3" t="s">
        <v>284</v>
      </c>
      <c r="J467" s="2" t="s">
        <v>285</v>
      </c>
      <c r="K467" t="s">
        <v>406</v>
      </c>
      <c r="L467" s="3" t="s">
        <v>312</v>
      </c>
      <c r="N467" s="3" t="s">
        <v>261</v>
      </c>
      <c r="O467" s="3" t="str">
        <f>VLOOKUP(N467,Vegetation_DICTIONARY!$A$1:$C$1002,2,FALSE)</f>
        <v>Asteraceae</v>
      </c>
      <c r="P467" s="3" t="str">
        <f>VLOOKUP(N467,Vegetation_DICTIONARY!$A$1:$C$1002,3,FALSE)</f>
        <v>Ambrosia salsola</v>
      </c>
      <c r="Q467" s="2">
        <v>10</v>
      </c>
      <c r="R467" s="2">
        <v>11</v>
      </c>
      <c r="S467" s="2">
        <v>2</v>
      </c>
      <c r="T467" s="3" t="s">
        <v>407</v>
      </c>
      <c r="U467" s="2">
        <v>4</v>
      </c>
    </row>
    <row r="468" spans="2:21" x14ac:dyDescent="0.35">
      <c r="O468" s="3" t="e">
        <f>VLOOKUP(N468,Vegetation_DICTIONARY!$A$1:$C$1002,2,FALSE)</f>
        <v>#N/A</v>
      </c>
      <c r="P468" s="3" t="e">
        <f>VLOOKUP(N468,Vegetation_DICTIONARY!$A$1:$C$1002,3,FALSE)</f>
        <v>#N/A</v>
      </c>
    </row>
    <row r="469" spans="2:21" x14ac:dyDescent="0.35">
      <c r="O469" s="3" t="e">
        <f>VLOOKUP(N469,Vegetation_DICTIONARY!$A$1:$C$1002,2,FALSE)</f>
        <v>#N/A</v>
      </c>
      <c r="P469" s="3" t="e">
        <f>VLOOKUP(N469,Vegetation_DICTIONARY!$A$1:$C$1002,3,FALSE)</f>
        <v>#N/A</v>
      </c>
    </row>
    <row r="470" spans="2:21" x14ac:dyDescent="0.35">
      <c r="O470" s="3" t="e">
        <f>VLOOKUP(N470,Vegetation_DICTIONARY!$A$1:$C$1002,2,FALSE)</f>
        <v>#N/A</v>
      </c>
      <c r="P470" s="3" t="e">
        <f>VLOOKUP(N470,Vegetation_DICTIONARY!$A$1:$C$1002,3,FALSE)</f>
        <v>#N/A</v>
      </c>
    </row>
    <row r="471" spans="2:21" x14ac:dyDescent="0.35">
      <c r="O471" s="3" t="e">
        <f>VLOOKUP(N471,Vegetation_DICTIONARY!$A$1:$C$1002,2,FALSE)</f>
        <v>#N/A</v>
      </c>
      <c r="P471" s="3" t="e">
        <f>VLOOKUP(N471,Vegetation_DICTIONARY!$A$1:$C$1002,3,FALSE)</f>
        <v>#N/A</v>
      </c>
    </row>
    <row r="472" spans="2:21" x14ac:dyDescent="0.35">
      <c r="O472" s="3" t="e">
        <f>VLOOKUP(N472,Vegetation_DICTIONARY!$A$1:$C$1002,2,FALSE)</f>
        <v>#N/A</v>
      </c>
      <c r="P472" s="3" t="e">
        <f>VLOOKUP(N472,Vegetation_DICTIONARY!$A$1:$C$1002,3,FALSE)</f>
        <v>#N/A</v>
      </c>
    </row>
    <row r="473" spans="2:21" x14ac:dyDescent="0.35">
      <c r="O473" s="3" t="e">
        <f>VLOOKUP(N473,Vegetation_DICTIONARY!$A$1:$C$1002,2,FALSE)</f>
        <v>#N/A</v>
      </c>
      <c r="P473" s="3" t="e">
        <f>VLOOKUP(N473,Vegetation_DICTIONARY!$A$1:$C$1002,3,FALSE)</f>
        <v>#N/A</v>
      </c>
    </row>
    <row r="474" spans="2:21" x14ac:dyDescent="0.35">
      <c r="O474" s="3" t="e">
        <f>VLOOKUP(N474,Vegetation_DICTIONARY!$A$1:$C$1002,2,FALSE)</f>
        <v>#N/A</v>
      </c>
      <c r="P474" s="3" t="e">
        <f>VLOOKUP(N474,Vegetation_DICTIONARY!$A$1:$C$1002,3,FALSE)</f>
        <v>#N/A</v>
      </c>
    </row>
    <row r="475" spans="2:21" x14ac:dyDescent="0.35">
      <c r="O475" s="3" t="e">
        <f>VLOOKUP(N475,Vegetation_DICTIONARY!$A$1:$C$1002,2,FALSE)</f>
        <v>#N/A</v>
      </c>
      <c r="P475" s="3" t="e">
        <f>VLOOKUP(N475,Vegetation_DICTIONARY!$A$1:$C$1002,3,FALSE)</f>
        <v>#N/A</v>
      </c>
    </row>
    <row r="476" spans="2:21" x14ac:dyDescent="0.35">
      <c r="O476" s="3" t="e">
        <f>VLOOKUP(N476,Vegetation_DICTIONARY!$A$1:$C$1002,2,FALSE)</f>
        <v>#N/A</v>
      </c>
      <c r="P476" s="3" t="e">
        <f>VLOOKUP(N476,Vegetation_DICTIONARY!$A$1:$C$1002,3,FALSE)</f>
        <v>#N/A</v>
      </c>
    </row>
    <row r="477" spans="2:21" x14ac:dyDescent="0.35">
      <c r="O477" s="3" t="e">
        <f>VLOOKUP(N477,Vegetation_DICTIONARY!$A$1:$C$1002,2,FALSE)</f>
        <v>#N/A</v>
      </c>
      <c r="P477" s="3" t="e">
        <f>VLOOKUP(N477,Vegetation_DICTIONARY!$A$1:$C$1002,3,FALSE)</f>
        <v>#N/A</v>
      </c>
    </row>
    <row r="478" spans="2:21" x14ac:dyDescent="0.35">
      <c r="O478" s="3" t="e">
        <f>VLOOKUP(N478,Vegetation_DICTIONARY!$A$1:$C$1002,2,FALSE)</f>
        <v>#N/A</v>
      </c>
      <c r="P478" s="3" t="e">
        <f>VLOOKUP(N478,Vegetation_DICTIONARY!$A$1:$C$1002,3,FALSE)</f>
        <v>#N/A</v>
      </c>
    </row>
    <row r="479" spans="2:21" x14ac:dyDescent="0.35">
      <c r="O479" s="3" t="e">
        <f>VLOOKUP(N479,Vegetation_DICTIONARY!$A$1:$C$1002,2,FALSE)</f>
        <v>#N/A</v>
      </c>
      <c r="P479" s="3" t="e">
        <f>VLOOKUP(N479,Vegetation_DICTIONARY!$A$1:$C$1002,3,FALSE)</f>
        <v>#N/A</v>
      </c>
    </row>
    <row r="480" spans="2:21" x14ac:dyDescent="0.35">
      <c r="O480" s="3" t="e">
        <f>VLOOKUP(N480,Vegetation_DICTIONARY!$A$1:$C$1002,2,FALSE)</f>
        <v>#N/A</v>
      </c>
      <c r="P480" s="3" t="e">
        <f>VLOOKUP(N480,Vegetation_DICTIONARY!$A$1:$C$1002,3,FALSE)</f>
        <v>#N/A</v>
      </c>
    </row>
    <row r="481" spans="15:16" x14ac:dyDescent="0.35">
      <c r="O481" s="3" t="e">
        <f>VLOOKUP(N481,Vegetation_DICTIONARY!$A$1:$C$1002,2,FALSE)</f>
        <v>#N/A</v>
      </c>
      <c r="P481" s="3" t="e">
        <f>VLOOKUP(N481,Vegetation_DICTIONARY!$A$1:$C$1002,3,FALSE)</f>
        <v>#N/A</v>
      </c>
    </row>
    <row r="482" spans="15:16" x14ac:dyDescent="0.35">
      <c r="O482" s="3" t="e">
        <f>VLOOKUP(N482,Vegetation_DICTIONARY!$A$1:$C$1002,2,FALSE)</f>
        <v>#N/A</v>
      </c>
      <c r="P482" s="3" t="e">
        <f>VLOOKUP(N482,Vegetation_DICTIONARY!$A$1:$C$1002,3,FALSE)</f>
        <v>#N/A</v>
      </c>
    </row>
    <row r="483" spans="15:16" x14ac:dyDescent="0.35">
      <c r="O483" s="3" t="e">
        <f>VLOOKUP(N483,Vegetation_DICTIONARY!$A$1:$C$1002,2,FALSE)</f>
        <v>#N/A</v>
      </c>
      <c r="P483" s="3" t="e">
        <f>VLOOKUP(N483,Vegetation_DICTIONARY!$A$1:$C$1002,3,FALSE)</f>
        <v>#N/A</v>
      </c>
    </row>
    <row r="484" spans="15:16" x14ac:dyDescent="0.35">
      <c r="O484" s="3" t="e">
        <f>VLOOKUP(N484,Vegetation_DICTIONARY!$A$1:$C$1002,2,FALSE)</f>
        <v>#N/A</v>
      </c>
      <c r="P484" s="3" t="e">
        <f>VLOOKUP(N484,Vegetation_DICTIONARY!$A$1:$C$1002,3,FALSE)</f>
        <v>#N/A</v>
      </c>
    </row>
    <row r="485" spans="15:16" x14ac:dyDescent="0.35">
      <c r="O485" s="3" t="e">
        <f>VLOOKUP(N485,Vegetation_DICTIONARY!$A$1:$C$1002,2,FALSE)</f>
        <v>#N/A</v>
      </c>
      <c r="P485" s="3" t="e">
        <f>VLOOKUP(N485,Vegetation_DICTIONARY!$A$1:$C$1002,3,FALSE)</f>
        <v>#N/A</v>
      </c>
    </row>
    <row r="486" spans="15:16" x14ac:dyDescent="0.35">
      <c r="O486" s="3" t="e">
        <f>VLOOKUP(N486,Vegetation_DICTIONARY!$A$1:$C$1002,2,FALSE)</f>
        <v>#N/A</v>
      </c>
      <c r="P486" s="3" t="e">
        <f>VLOOKUP(N486,Vegetation_DICTIONARY!$A$1:$C$1002,3,FALSE)</f>
        <v>#N/A</v>
      </c>
    </row>
    <row r="487" spans="15:16" x14ac:dyDescent="0.35">
      <c r="O487" s="3" t="e">
        <f>VLOOKUP(N487,Vegetation_DICTIONARY!$A$1:$C$1002,2,FALSE)</f>
        <v>#N/A</v>
      </c>
      <c r="P487" s="3" t="e">
        <f>VLOOKUP(N487,Vegetation_DICTIONARY!$A$1:$C$1002,3,FALSE)</f>
        <v>#N/A</v>
      </c>
    </row>
    <row r="488" spans="15:16" x14ac:dyDescent="0.35">
      <c r="O488" s="3" t="e">
        <f>VLOOKUP(N488,Vegetation_DICTIONARY!$A$1:$C$1002,2,FALSE)</f>
        <v>#N/A</v>
      </c>
      <c r="P488" s="3" t="e">
        <f>VLOOKUP(N488,Vegetation_DICTIONARY!$A$1:$C$1002,3,FALSE)</f>
        <v>#N/A</v>
      </c>
    </row>
    <row r="489" spans="15:16" x14ac:dyDescent="0.35">
      <c r="O489" s="3" t="e">
        <f>VLOOKUP(N489,Vegetation_DICTIONARY!$A$1:$C$1002,2,FALSE)</f>
        <v>#N/A</v>
      </c>
      <c r="P489" s="3" t="e">
        <f>VLOOKUP(N489,Vegetation_DICTIONARY!$A$1:$C$1002,3,FALSE)</f>
        <v>#N/A</v>
      </c>
    </row>
    <row r="490" spans="15:16" x14ac:dyDescent="0.35">
      <c r="O490" s="3" t="e">
        <f>VLOOKUP(N490,Vegetation_DICTIONARY!$A$1:$C$1002,2,FALSE)</f>
        <v>#N/A</v>
      </c>
      <c r="P490" s="3" t="e">
        <f>VLOOKUP(N490,Vegetation_DICTIONARY!$A$1:$C$1002,3,FALSE)</f>
        <v>#N/A</v>
      </c>
    </row>
    <row r="491" spans="15:16" x14ac:dyDescent="0.35">
      <c r="O491" s="3" t="e">
        <f>VLOOKUP(N491,Vegetation_DICTIONARY!$A$1:$C$1002,2,FALSE)</f>
        <v>#N/A</v>
      </c>
      <c r="P491" s="3" t="e">
        <f>VLOOKUP(N491,Vegetation_DICTIONARY!$A$1:$C$1002,3,FALSE)</f>
        <v>#N/A</v>
      </c>
    </row>
    <row r="492" spans="15:16" x14ac:dyDescent="0.35">
      <c r="O492" s="3" t="e">
        <f>VLOOKUP(N492,Vegetation_DICTIONARY!$A$1:$C$1002,2,FALSE)</f>
        <v>#N/A</v>
      </c>
      <c r="P492" s="3" t="e">
        <f>VLOOKUP(N492,Vegetation_DICTIONARY!$A$1:$C$1002,3,FALSE)</f>
        <v>#N/A</v>
      </c>
    </row>
    <row r="493" spans="15:16" x14ac:dyDescent="0.35">
      <c r="O493" s="3" t="e">
        <f>VLOOKUP(N493,Vegetation_DICTIONARY!$A$1:$C$1002,2,FALSE)</f>
        <v>#N/A</v>
      </c>
      <c r="P493" s="3" t="e">
        <f>VLOOKUP(N493,Vegetation_DICTIONARY!$A$1:$C$1002,3,FALSE)</f>
        <v>#N/A</v>
      </c>
    </row>
    <row r="494" spans="15:16" x14ac:dyDescent="0.35">
      <c r="O494" s="3" t="e">
        <f>VLOOKUP(N494,Vegetation_DICTIONARY!$A$1:$C$1002,2,FALSE)</f>
        <v>#N/A</v>
      </c>
      <c r="P494" s="3" t="e">
        <f>VLOOKUP(N494,Vegetation_DICTIONARY!$A$1:$C$1002,3,FALSE)</f>
        <v>#N/A</v>
      </c>
    </row>
    <row r="495" spans="15:16" x14ac:dyDescent="0.35">
      <c r="O495" s="3" t="e">
        <f>VLOOKUP(N495,Vegetation_DICTIONARY!$A$1:$C$1002,2,FALSE)</f>
        <v>#N/A</v>
      </c>
      <c r="P495" s="3" t="e">
        <f>VLOOKUP(N495,Vegetation_DICTIONARY!$A$1:$C$1002,3,FALSE)</f>
        <v>#N/A</v>
      </c>
    </row>
    <row r="496" spans="15:16" x14ac:dyDescent="0.35">
      <c r="O496" s="3" t="e">
        <f>VLOOKUP(N496,Vegetation_DICTIONARY!$A$1:$C$1002,2,FALSE)</f>
        <v>#N/A</v>
      </c>
      <c r="P496" s="3" t="e">
        <f>VLOOKUP(N496,Vegetation_DICTIONARY!$A$1:$C$1002,3,FALSE)</f>
        <v>#N/A</v>
      </c>
    </row>
    <row r="497" spans="15:16" x14ac:dyDescent="0.35">
      <c r="O497" s="3" t="e">
        <f>VLOOKUP(N497,Vegetation_DICTIONARY!$A$1:$C$1002,2,FALSE)</f>
        <v>#N/A</v>
      </c>
      <c r="P497" s="3" t="e">
        <f>VLOOKUP(N497,Vegetation_DICTIONARY!$A$1:$C$1002,3,FALSE)</f>
        <v>#N/A</v>
      </c>
    </row>
    <row r="498" spans="15:16" x14ac:dyDescent="0.35">
      <c r="O498" s="3" t="e">
        <f>VLOOKUP(N498,Vegetation_DICTIONARY!$A$1:$C$1002,2,FALSE)</f>
        <v>#N/A</v>
      </c>
      <c r="P498" s="3" t="e">
        <f>VLOOKUP(N498,Vegetation_DICTIONARY!$A$1:$C$1002,3,FALSE)</f>
        <v>#N/A</v>
      </c>
    </row>
    <row r="499" spans="15:16" x14ac:dyDescent="0.35">
      <c r="O499" s="3" t="e">
        <f>VLOOKUP(N499,Vegetation_DICTIONARY!$A$1:$C$1002,2,FALSE)</f>
        <v>#N/A</v>
      </c>
      <c r="P499" s="3" t="e">
        <f>VLOOKUP(N499,Vegetation_DICTIONARY!$A$1:$C$1002,3,FALSE)</f>
        <v>#N/A</v>
      </c>
    </row>
    <row r="500" spans="15:16" x14ac:dyDescent="0.35">
      <c r="O500" s="3" t="e">
        <f>VLOOKUP(N500,Vegetation_DICTIONARY!$A$1:$C$1002,2,FALSE)</f>
        <v>#N/A</v>
      </c>
      <c r="P500" s="3" t="e">
        <f>VLOOKUP(N500,Vegetation_DICTIONARY!$A$1:$C$1002,3,FALSE)</f>
        <v>#N/A</v>
      </c>
    </row>
    <row r="501" spans="15:16" x14ac:dyDescent="0.35">
      <c r="O501" s="3" t="e">
        <f>VLOOKUP(N501,Vegetation_DICTIONARY!$A$1:$C$1002,2,FALSE)</f>
        <v>#N/A</v>
      </c>
      <c r="P501" s="3" t="e">
        <f>VLOOKUP(N501,Vegetation_DICTIONARY!$A$1:$C$1002,3,FALSE)</f>
        <v>#N/A</v>
      </c>
    </row>
    <row r="502" spans="15:16" x14ac:dyDescent="0.35">
      <c r="O502" s="3" t="e">
        <f>VLOOKUP(N502,Vegetation_DICTIONARY!$A$1:$C$1002,2,FALSE)</f>
        <v>#N/A</v>
      </c>
      <c r="P502" s="3" t="e">
        <f>VLOOKUP(N502,Vegetation_DICTIONARY!$A$1:$C$1002,3,FALSE)</f>
        <v>#N/A</v>
      </c>
    </row>
    <row r="503" spans="15:16" x14ac:dyDescent="0.35">
      <c r="O503" s="3" t="e">
        <f>VLOOKUP(N503,Vegetation_DICTIONARY!$A$1:$C$1002,2,FALSE)</f>
        <v>#N/A</v>
      </c>
      <c r="P503" s="3" t="e">
        <f>VLOOKUP(N503,Vegetation_DICTIONARY!$A$1:$C$1002,3,FALSE)</f>
        <v>#N/A</v>
      </c>
    </row>
    <row r="504" spans="15:16" x14ac:dyDescent="0.35">
      <c r="O504" s="3" t="e">
        <f>VLOOKUP(N504,Vegetation_DICTIONARY!$A$1:$C$1002,2,FALSE)</f>
        <v>#N/A</v>
      </c>
      <c r="P504" s="3" t="e">
        <f>VLOOKUP(N504,Vegetation_DICTIONARY!$A$1:$C$1002,3,FALSE)</f>
        <v>#N/A</v>
      </c>
    </row>
    <row r="505" spans="15:16" x14ac:dyDescent="0.35">
      <c r="O505" s="3" t="e">
        <f>VLOOKUP(N505,Vegetation_DICTIONARY!$A$1:$C$1002,2,FALSE)</f>
        <v>#N/A</v>
      </c>
      <c r="P505" s="3" t="e">
        <f>VLOOKUP(N505,Vegetation_DICTIONARY!$A$1:$C$1002,3,FALSE)</f>
        <v>#N/A</v>
      </c>
    </row>
    <row r="506" spans="15:16" x14ac:dyDescent="0.35">
      <c r="O506" s="3" t="e">
        <f>VLOOKUP(N506,Vegetation_DICTIONARY!$A$1:$C$1002,2,FALSE)</f>
        <v>#N/A</v>
      </c>
      <c r="P506" s="3" t="e">
        <f>VLOOKUP(N506,Vegetation_DICTIONARY!$A$1:$C$1002,3,FALSE)</f>
        <v>#N/A</v>
      </c>
    </row>
    <row r="507" spans="15:16" x14ac:dyDescent="0.35">
      <c r="O507" s="3" t="e">
        <f>VLOOKUP(N507,Vegetation_DICTIONARY!$A$1:$C$1002,2,FALSE)</f>
        <v>#N/A</v>
      </c>
      <c r="P507" s="3" t="e">
        <f>VLOOKUP(N507,Vegetation_DICTIONARY!$A$1:$C$1002,3,FALSE)</f>
        <v>#N/A</v>
      </c>
    </row>
    <row r="508" spans="15:16" x14ac:dyDescent="0.35">
      <c r="O508" s="3" t="e">
        <f>VLOOKUP(N508,Vegetation_DICTIONARY!$A$1:$C$1002,2,FALSE)</f>
        <v>#N/A</v>
      </c>
      <c r="P508" s="3" t="e">
        <f>VLOOKUP(N508,Vegetation_DICTIONARY!$A$1:$C$1002,3,FALSE)</f>
        <v>#N/A</v>
      </c>
    </row>
    <row r="509" spans="15:16" x14ac:dyDescent="0.35">
      <c r="O509" s="3" t="e">
        <f>VLOOKUP(N509,Vegetation_DICTIONARY!$A$1:$C$1002,2,FALSE)</f>
        <v>#N/A</v>
      </c>
      <c r="P509" s="3" t="e">
        <f>VLOOKUP(N509,Vegetation_DICTIONARY!$A$1:$C$1002,3,FALSE)</f>
        <v>#N/A</v>
      </c>
    </row>
    <row r="510" spans="15:16" x14ac:dyDescent="0.35">
      <c r="O510" s="3" t="e">
        <f>VLOOKUP(N510,Vegetation_DICTIONARY!$A$1:$C$1002,2,FALSE)</f>
        <v>#N/A</v>
      </c>
      <c r="P510" s="3" t="e">
        <f>VLOOKUP(N510,Vegetation_DICTIONARY!$A$1:$C$1002,3,FALSE)</f>
        <v>#N/A</v>
      </c>
    </row>
    <row r="511" spans="15:16" x14ac:dyDescent="0.35">
      <c r="O511" s="3" t="e">
        <f>VLOOKUP(N511,Vegetation_DICTIONARY!$A$1:$C$1002,2,FALSE)</f>
        <v>#N/A</v>
      </c>
      <c r="P511" s="3" t="e">
        <f>VLOOKUP(N511,Vegetation_DICTIONARY!$A$1:$C$1002,3,FALSE)</f>
        <v>#N/A</v>
      </c>
    </row>
    <row r="512" spans="15:16" x14ac:dyDescent="0.35">
      <c r="O512" s="3" t="e">
        <f>VLOOKUP(N512,Vegetation_DICTIONARY!$A$1:$C$1002,2,FALSE)</f>
        <v>#N/A</v>
      </c>
      <c r="P512" s="3" t="e">
        <f>VLOOKUP(N512,Vegetation_DICTIONARY!$A$1:$C$1002,3,FALSE)</f>
        <v>#N/A</v>
      </c>
    </row>
    <row r="513" spans="15:16" x14ac:dyDescent="0.35">
      <c r="O513" s="3" t="e">
        <f>VLOOKUP(N513,Vegetation_DICTIONARY!$A$1:$C$1002,2,FALSE)</f>
        <v>#N/A</v>
      </c>
      <c r="P513" s="3" t="e">
        <f>VLOOKUP(N513,Vegetation_DICTIONARY!$A$1:$C$1002,3,FALSE)</f>
        <v>#N/A</v>
      </c>
    </row>
    <row r="514" spans="15:16" x14ac:dyDescent="0.35">
      <c r="O514" s="3" t="e">
        <f>VLOOKUP(N514,Vegetation_DICTIONARY!$A$1:$C$1002,2,FALSE)</f>
        <v>#N/A</v>
      </c>
      <c r="P514" s="3" t="e">
        <f>VLOOKUP(N514,Vegetation_DICTIONARY!$A$1:$C$1002,3,FALSE)</f>
        <v>#N/A</v>
      </c>
    </row>
    <row r="515" spans="15:16" x14ac:dyDescent="0.35">
      <c r="O515" s="3" t="e">
        <f>VLOOKUP(N515,Vegetation_DICTIONARY!$A$1:$C$1002,2,FALSE)</f>
        <v>#N/A</v>
      </c>
      <c r="P515" s="3" t="e">
        <f>VLOOKUP(N515,Vegetation_DICTIONARY!$A$1:$C$1002,3,FALSE)</f>
        <v>#N/A</v>
      </c>
    </row>
    <row r="516" spans="15:16" x14ac:dyDescent="0.35">
      <c r="O516" s="3" t="e">
        <f>VLOOKUP(N516,Vegetation_DICTIONARY!$A$1:$C$1002,2,FALSE)</f>
        <v>#N/A</v>
      </c>
      <c r="P516" s="3" t="e">
        <f>VLOOKUP(N516,Vegetation_DICTIONARY!$A$1:$C$1002,3,FALSE)</f>
        <v>#N/A</v>
      </c>
    </row>
    <row r="517" spans="15:16" x14ac:dyDescent="0.35">
      <c r="O517" s="3" t="e">
        <f>VLOOKUP(N517,Vegetation_DICTIONARY!$A$1:$C$1002,2,FALSE)</f>
        <v>#N/A</v>
      </c>
      <c r="P517" s="3" t="e">
        <f>VLOOKUP(N517,Vegetation_DICTIONARY!$A$1:$C$1002,3,FALSE)</f>
        <v>#N/A</v>
      </c>
    </row>
    <row r="518" spans="15:16" x14ac:dyDescent="0.35">
      <c r="O518" s="3" t="e">
        <f>VLOOKUP(N518,Vegetation_DICTIONARY!$A$1:$C$1002,2,FALSE)</f>
        <v>#N/A</v>
      </c>
      <c r="P518" s="3" t="e">
        <f>VLOOKUP(N518,Vegetation_DICTIONARY!$A$1:$C$1002,3,FALSE)</f>
        <v>#N/A</v>
      </c>
    </row>
    <row r="519" spans="15:16" x14ac:dyDescent="0.35">
      <c r="O519" s="3" t="e">
        <f>VLOOKUP(N519,Vegetation_DICTIONARY!$A$1:$C$1002,2,FALSE)</f>
        <v>#N/A</v>
      </c>
      <c r="P519" s="3" t="e">
        <f>VLOOKUP(N519,Vegetation_DICTIONARY!$A$1:$C$1002,3,FALSE)</f>
        <v>#N/A</v>
      </c>
    </row>
    <row r="520" spans="15:16" x14ac:dyDescent="0.35">
      <c r="O520" s="3" t="e">
        <f>VLOOKUP(N520,Vegetation_DICTIONARY!$A$1:$C$1002,2,FALSE)</f>
        <v>#N/A</v>
      </c>
      <c r="P520" s="3" t="e">
        <f>VLOOKUP(N520,Vegetation_DICTIONARY!$A$1:$C$1002,3,FALSE)</f>
        <v>#N/A</v>
      </c>
    </row>
    <row r="521" spans="15:16" x14ac:dyDescent="0.35">
      <c r="O521" s="3" t="e">
        <f>VLOOKUP(N521,Vegetation_DICTIONARY!$A$1:$C$1002,2,FALSE)</f>
        <v>#N/A</v>
      </c>
      <c r="P521" s="3" t="e">
        <f>VLOOKUP(N521,Vegetation_DICTIONARY!$A$1:$C$1002,3,FALSE)</f>
        <v>#N/A</v>
      </c>
    </row>
    <row r="522" spans="15:16" x14ac:dyDescent="0.35">
      <c r="O522" s="3" t="e">
        <f>VLOOKUP(N522,Vegetation_DICTIONARY!$A$1:$C$1002,2,FALSE)</f>
        <v>#N/A</v>
      </c>
      <c r="P522" s="3" t="e">
        <f>VLOOKUP(N522,Vegetation_DICTIONARY!$A$1:$C$1002,3,FALSE)</f>
        <v>#N/A</v>
      </c>
    </row>
    <row r="523" spans="15:16" x14ac:dyDescent="0.35">
      <c r="O523" s="3" t="e">
        <f>VLOOKUP(N523,Vegetation_DICTIONARY!$A$1:$C$1002,2,FALSE)</f>
        <v>#N/A</v>
      </c>
      <c r="P523" s="3" t="e">
        <f>VLOOKUP(N523,Vegetation_DICTIONARY!$A$1:$C$1002,3,FALSE)</f>
        <v>#N/A</v>
      </c>
    </row>
    <row r="524" spans="15:16" x14ac:dyDescent="0.35">
      <c r="O524" s="3" t="e">
        <f>VLOOKUP(N524,Vegetation_DICTIONARY!$A$1:$C$1002,2,FALSE)</f>
        <v>#N/A</v>
      </c>
      <c r="P524" s="3" t="e">
        <f>VLOOKUP(N524,Vegetation_DICTIONARY!$A$1:$C$1002,3,FALSE)</f>
        <v>#N/A</v>
      </c>
    </row>
    <row r="525" spans="15:16" x14ac:dyDescent="0.35">
      <c r="O525" s="3" t="e">
        <f>VLOOKUP(N525,Vegetation_DICTIONARY!$A$1:$C$1002,2,FALSE)</f>
        <v>#N/A</v>
      </c>
      <c r="P525" s="3" t="e">
        <f>VLOOKUP(N525,Vegetation_DICTIONARY!$A$1:$C$1002,3,FALSE)</f>
        <v>#N/A</v>
      </c>
    </row>
    <row r="526" spans="15:16" x14ac:dyDescent="0.35">
      <c r="O526" s="3" t="e">
        <f>VLOOKUP(N526,Vegetation_DICTIONARY!$A$1:$C$1002,2,FALSE)</f>
        <v>#N/A</v>
      </c>
      <c r="P526" s="3" t="e">
        <f>VLOOKUP(N526,Vegetation_DICTIONARY!$A$1:$C$1002,3,FALSE)</f>
        <v>#N/A</v>
      </c>
    </row>
    <row r="527" spans="15:16" x14ac:dyDescent="0.35">
      <c r="O527" s="3" t="e">
        <f>VLOOKUP(N527,Vegetation_DICTIONARY!$A$1:$C$1002,2,FALSE)</f>
        <v>#N/A</v>
      </c>
      <c r="P527" s="3" t="e">
        <f>VLOOKUP(N527,Vegetation_DICTIONARY!$A$1:$C$1002,3,FALSE)</f>
        <v>#N/A</v>
      </c>
    </row>
    <row r="528" spans="15:16" x14ac:dyDescent="0.35">
      <c r="O528" s="3" t="e">
        <f>VLOOKUP(N528,Vegetation_DICTIONARY!$A$1:$C$1002,2,FALSE)</f>
        <v>#N/A</v>
      </c>
      <c r="P528" s="3" t="e">
        <f>VLOOKUP(N528,Vegetation_DICTIONARY!$A$1:$C$1002,3,FALSE)</f>
        <v>#N/A</v>
      </c>
    </row>
    <row r="529" spans="15:16" x14ac:dyDescent="0.35">
      <c r="O529" s="3" t="e">
        <f>VLOOKUP(N529,Vegetation_DICTIONARY!$A$1:$C$1002,2,FALSE)</f>
        <v>#N/A</v>
      </c>
      <c r="P529" s="3" t="e">
        <f>VLOOKUP(N529,Vegetation_DICTIONARY!$A$1:$C$1002,3,FALSE)</f>
        <v>#N/A</v>
      </c>
    </row>
    <row r="530" spans="15:16" x14ac:dyDescent="0.35">
      <c r="O530" s="3" t="e">
        <f>VLOOKUP(N530,Vegetation_DICTIONARY!$A$1:$C$1002,2,FALSE)</f>
        <v>#N/A</v>
      </c>
      <c r="P530" s="3" t="e">
        <f>VLOOKUP(N530,Vegetation_DICTIONARY!$A$1:$C$1002,3,FALSE)</f>
        <v>#N/A</v>
      </c>
    </row>
    <row r="531" spans="15:16" x14ac:dyDescent="0.35">
      <c r="O531" s="3" t="e">
        <f>VLOOKUP(N531,Vegetation_DICTIONARY!$A$1:$C$1002,2,FALSE)</f>
        <v>#N/A</v>
      </c>
      <c r="P531" s="3" t="e">
        <f>VLOOKUP(N531,Vegetation_DICTIONARY!$A$1:$C$1002,3,FALSE)</f>
        <v>#N/A</v>
      </c>
    </row>
    <row r="532" spans="15:16" x14ac:dyDescent="0.35">
      <c r="O532" s="3" t="e">
        <f>VLOOKUP(N532,Vegetation_DICTIONARY!$A$1:$C$1002,2,FALSE)</f>
        <v>#N/A</v>
      </c>
      <c r="P532" s="3" t="e">
        <f>VLOOKUP(N532,Vegetation_DICTIONARY!$A$1:$C$1002,3,FALSE)</f>
        <v>#N/A</v>
      </c>
    </row>
    <row r="533" spans="15:16" x14ac:dyDescent="0.35">
      <c r="O533" s="3" t="e">
        <f>VLOOKUP(N533,Vegetation_DICTIONARY!$A$1:$C$1002,2,FALSE)</f>
        <v>#N/A</v>
      </c>
      <c r="P533" s="3" t="e">
        <f>VLOOKUP(N533,Vegetation_DICTIONARY!$A$1:$C$1002,3,FALSE)</f>
        <v>#N/A</v>
      </c>
    </row>
    <row r="534" spans="15:16" x14ac:dyDescent="0.35">
      <c r="O534" s="3" t="e">
        <f>VLOOKUP(N534,Vegetation_DICTIONARY!$A$1:$C$1002,2,FALSE)</f>
        <v>#N/A</v>
      </c>
      <c r="P534" s="3" t="e">
        <f>VLOOKUP(N534,Vegetation_DICTIONARY!$A$1:$C$1002,3,FALSE)</f>
        <v>#N/A</v>
      </c>
    </row>
    <row r="535" spans="15:16" x14ac:dyDescent="0.35">
      <c r="O535" s="3" t="e">
        <f>VLOOKUP(N535,Vegetation_DICTIONARY!$A$1:$C$1002,2,FALSE)</f>
        <v>#N/A</v>
      </c>
      <c r="P535" s="3" t="e">
        <f>VLOOKUP(N535,Vegetation_DICTIONARY!$A$1:$C$1002,3,FALSE)</f>
        <v>#N/A</v>
      </c>
    </row>
    <row r="536" spans="15:16" x14ac:dyDescent="0.35">
      <c r="O536" s="3" t="e">
        <f>VLOOKUP(N536,Vegetation_DICTIONARY!$A$1:$C$1002,2,FALSE)</f>
        <v>#N/A</v>
      </c>
      <c r="P536" s="3" t="e">
        <f>VLOOKUP(N536,Vegetation_DICTIONARY!$A$1:$C$1002,3,FALSE)</f>
        <v>#N/A</v>
      </c>
    </row>
    <row r="537" spans="15:16" x14ac:dyDescent="0.35">
      <c r="O537" s="3" t="e">
        <f>VLOOKUP(N537,Vegetation_DICTIONARY!$A$1:$C$1002,2,FALSE)</f>
        <v>#N/A</v>
      </c>
      <c r="P537" s="3" t="e">
        <f>VLOOKUP(N537,Vegetation_DICTIONARY!$A$1:$C$1002,3,FALSE)</f>
        <v>#N/A</v>
      </c>
    </row>
    <row r="538" spans="15:16" x14ac:dyDescent="0.35">
      <c r="O538" s="3" t="e">
        <f>VLOOKUP(N538,Vegetation_DICTIONARY!$A$1:$C$1002,2,FALSE)</f>
        <v>#N/A</v>
      </c>
      <c r="P538" s="3" t="e">
        <f>VLOOKUP(N538,Vegetation_DICTIONARY!$A$1:$C$1002,3,FALSE)</f>
        <v>#N/A</v>
      </c>
    </row>
    <row r="539" spans="15:16" x14ac:dyDescent="0.35">
      <c r="O539" s="3" t="e">
        <f>VLOOKUP(N539,Vegetation_DICTIONARY!$A$1:$C$1002,2,FALSE)</f>
        <v>#N/A</v>
      </c>
      <c r="P539" s="3" t="e">
        <f>VLOOKUP(N539,Vegetation_DICTIONARY!$A$1:$C$1002,3,FALSE)</f>
        <v>#N/A</v>
      </c>
    </row>
    <row r="540" spans="15:16" x14ac:dyDescent="0.35">
      <c r="O540" s="3" t="e">
        <f>VLOOKUP(N540,Vegetation_DICTIONARY!$A$1:$C$1002,2,FALSE)</f>
        <v>#N/A</v>
      </c>
      <c r="P540" s="3" t="e">
        <f>VLOOKUP(N540,Vegetation_DICTIONARY!$A$1:$C$1002,3,FALSE)</f>
        <v>#N/A</v>
      </c>
    </row>
    <row r="541" spans="15:16" x14ac:dyDescent="0.35">
      <c r="O541" s="3" t="e">
        <f>VLOOKUP(N541,Vegetation_DICTIONARY!$A$1:$C$1002,2,FALSE)</f>
        <v>#N/A</v>
      </c>
      <c r="P541" s="3" t="e">
        <f>VLOOKUP(N541,Vegetation_DICTIONARY!$A$1:$C$1002,3,FALSE)</f>
        <v>#N/A</v>
      </c>
    </row>
    <row r="542" spans="15:16" x14ac:dyDescent="0.35">
      <c r="O542" s="3" t="e">
        <f>VLOOKUP(N542,Vegetation_DICTIONARY!$A$1:$C$1002,2,FALSE)</f>
        <v>#N/A</v>
      </c>
      <c r="P542" s="3" t="e">
        <f>VLOOKUP(N542,Vegetation_DICTIONARY!$A$1:$C$1002,3,FALSE)</f>
        <v>#N/A</v>
      </c>
    </row>
    <row r="543" spans="15:16" x14ac:dyDescent="0.35">
      <c r="O543" s="3" t="e">
        <f>VLOOKUP(N543,Vegetation_DICTIONARY!$A$1:$C$1002,2,FALSE)</f>
        <v>#N/A</v>
      </c>
      <c r="P543" s="3" t="e">
        <f>VLOOKUP(N543,Vegetation_DICTIONARY!$A$1:$C$1002,3,FALSE)</f>
        <v>#N/A</v>
      </c>
    </row>
    <row r="544" spans="15:16" x14ac:dyDescent="0.35">
      <c r="O544" s="3" t="e">
        <f>VLOOKUP(N544,Vegetation_DICTIONARY!$A$1:$C$1002,2,FALSE)</f>
        <v>#N/A</v>
      </c>
      <c r="P544" s="3" t="e">
        <f>VLOOKUP(N544,Vegetation_DICTIONARY!$A$1:$C$1002,3,FALSE)</f>
        <v>#N/A</v>
      </c>
    </row>
    <row r="545" spans="15:16" x14ac:dyDescent="0.35">
      <c r="O545" s="3" t="e">
        <f>VLOOKUP(N545,Vegetation_DICTIONARY!$A$1:$C$1002,2,FALSE)</f>
        <v>#N/A</v>
      </c>
      <c r="P545" s="3" t="e">
        <f>VLOOKUP(N545,Vegetation_DICTIONARY!$A$1:$C$1002,3,FALSE)</f>
        <v>#N/A</v>
      </c>
    </row>
    <row r="546" spans="15:16" x14ac:dyDescent="0.35">
      <c r="O546" s="3" t="e">
        <f>VLOOKUP(N546,Vegetation_DICTIONARY!$A$1:$C$1002,2,FALSE)</f>
        <v>#N/A</v>
      </c>
      <c r="P546" s="3" t="e">
        <f>VLOOKUP(N546,Vegetation_DICTIONARY!$A$1:$C$1002,3,FALSE)</f>
        <v>#N/A</v>
      </c>
    </row>
    <row r="547" spans="15:16" x14ac:dyDescent="0.35">
      <c r="O547" s="3" t="e">
        <f>VLOOKUP(N547,Vegetation_DICTIONARY!$A$1:$C$1002,2,FALSE)</f>
        <v>#N/A</v>
      </c>
      <c r="P547" s="3" t="e">
        <f>VLOOKUP(N547,Vegetation_DICTIONARY!$A$1:$C$1002,3,FALSE)</f>
        <v>#N/A</v>
      </c>
    </row>
    <row r="548" spans="15:16" x14ac:dyDescent="0.35">
      <c r="O548" s="3" t="e">
        <f>VLOOKUP(N548,Vegetation_DICTIONARY!$A$1:$C$1002,2,FALSE)</f>
        <v>#N/A</v>
      </c>
      <c r="P548" s="3" t="e">
        <f>VLOOKUP(N548,Vegetation_DICTIONARY!$A$1:$C$1002,3,FALSE)</f>
        <v>#N/A</v>
      </c>
    </row>
    <row r="549" spans="15:16" x14ac:dyDescent="0.35">
      <c r="O549" s="3" t="e">
        <f>VLOOKUP(N549,Vegetation_DICTIONARY!$A$1:$C$1002,2,FALSE)</f>
        <v>#N/A</v>
      </c>
      <c r="P549" s="3" t="e">
        <f>VLOOKUP(N549,Vegetation_DICTIONARY!$A$1:$C$1002,3,FALSE)</f>
        <v>#N/A</v>
      </c>
    </row>
    <row r="550" spans="15:16" x14ac:dyDescent="0.35">
      <c r="O550" s="3" t="e">
        <f>VLOOKUP(N550,Vegetation_DICTIONARY!$A$1:$C$1002,2,FALSE)</f>
        <v>#N/A</v>
      </c>
      <c r="P550" s="3" t="e">
        <f>VLOOKUP(N550,Vegetation_DICTIONARY!$A$1:$C$1002,3,FALSE)</f>
        <v>#N/A</v>
      </c>
    </row>
    <row r="551" spans="15:16" x14ac:dyDescent="0.35">
      <c r="O551" s="3" t="e">
        <f>VLOOKUP(N551,Vegetation_DICTIONARY!$A$1:$C$1002,2,FALSE)</f>
        <v>#N/A</v>
      </c>
      <c r="P551" s="3" t="e">
        <f>VLOOKUP(N551,Vegetation_DICTIONARY!$A$1:$C$1002,3,FALSE)</f>
        <v>#N/A</v>
      </c>
    </row>
    <row r="552" spans="15:16" x14ac:dyDescent="0.35">
      <c r="O552" s="3" t="e">
        <f>VLOOKUP(N552,Vegetation_DICTIONARY!$A$1:$C$1002,2,FALSE)</f>
        <v>#N/A</v>
      </c>
      <c r="P552" s="3" t="e">
        <f>VLOOKUP(N552,Vegetation_DICTIONARY!$A$1:$C$1002,3,FALSE)</f>
        <v>#N/A</v>
      </c>
    </row>
    <row r="553" spans="15:16" x14ac:dyDescent="0.35">
      <c r="O553" s="3" t="e">
        <f>VLOOKUP(N553,Vegetation_DICTIONARY!$A$1:$C$1002,2,FALSE)</f>
        <v>#N/A</v>
      </c>
      <c r="P553" s="3" t="e">
        <f>VLOOKUP(N553,Vegetation_DICTIONARY!$A$1:$C$1002,3,FALSE)</f>
        <v>#N/A</v>
      </c>
    </row>
    <row r="554" spans="15:16" x14ac:dyDescent="0.35">
      <c r="O554" s="3" t="e">
        <f>VLOOKUP(N554,Vegetation_DICTIONARY!$A$1:$C$1002,2,FALSE)</f>
        <v>#N/A</v>
      </c>
      <c r="P554" s="3" t="e">
        <f>VLOOKUP(N554,Vegetation_DICTIONARY!$A$1:$C$1002,3,FALSE)</f>
        <v>#N/A</v>
      </c>
    </row>
    <row r="555" spans="15:16" x14ac:dyDescent="0.35">
      <c r="O555" s="3" t="e">
        <f>VLOOKUP(N555,Vegetation_DICTIONARY!$A$1:$C$1002,2,FALSE)</f>
        <v>#N/A</v>
      </c>
      <c r="P555" s="3" t="e">
        <f>VLOOKUP(N555,Vegetation_DICTIONARY!$A$1:$C$1002,3,FALSE)</f>
        <v>#N/A</v>
      </c>
    </row>
    <row r="556" spans="15:16" x14ac:dyDescent="0.35">
      <c r="O556" s="3" t="e">
        <f>VLOOKUP(N556,Vegetation_DICTIONARY!$A$1:$C$1002,2,FALSE)</f>
        <v>#N/A</v>
      </c>
      <c r="P556" s="3" t="e">
        <f>VLOOKUP(N556,Vegetation_DICTIONARY!$A$1:$C$1002,3,FALSE)</f>
        <v>#N/A</v>
      </c>
    </row>
    <row r="557" spans="15:16" x14ac:dyDescent="0.35">
      <c r="O557" s="3" t="e">
        <f>VLOOKUP(N557,Vegetation_DICTIONARY!$A$1:$C$1002,2,FALSE)</f>
        <v>#N/A</v>
      </c>
      <c r="P557" s="3" t="e">
        <f>VLOOKUP(N557,Vegetation_DICTIONARY!$A$1:$C$1002,3,FALSE)</f>
        <v>#N/A</v>
      </c>
    </row>
    <row r="558" spans="15:16" x14ac:dyDescent="0.35">
      <c r="O558" s="3" t="e">
        <f>VLOOKUP(N558,Vegetation_DICTIONARY!$A$1:$C$1002,2,FALSE)</f>
        <v>#N/A</v>
      </c>
      <c r="P558" s="3" t="e">
        <f>VLOOKUP(N558,Vegetation_DICTIONARY!$A$1:$C$1002,3,FALSE)</f>
        <v>#N/A</v>
      </c>
    </row>
    <row r="559" spans="15:16" x14ac:dyDescent="0.35">
      <c r="O559" s="3" t="e">
        <f>VLOOKUP(N559,Vegetation_DICTIONARY!$A$1:$C$1002,2,FALSE)</f>
        <v>#N/A</v>
      </c>
      <c r="P559" s="3" t="e">
        <f>VLOOKUP(N559,Vegetation_DICTIONARY!$A$1:$C$1002,3,FALSE)</f>
        <v>#N/A</v>
      </c>
    </row>
    <row r="560" spans="15:16" x14ac:dyDescent="0.35">
      <c r="O560" s="3" t="e">
        <f>VLOOKUP(N560,Vegetation_DICTIONARY!$A$1:$C$1002,2,FALSE)</f>
        <v>#N/A</v>
      </c>
      <c r="P560" s="3" t="e">
        <f>VLOOKUP(N560,Vegetation_DICTIONARY!$A$1:$C$1002,3,FALSE)</f>
        <v>#N/A</v>
      </c>
    </row>
    <row r="561" spans="15:16" x14ac:dyDescent="0.35">
      <c r="O561" s="3" t="e">
        <f>VLOOKUP(N561,Vegetation_DICTIONARY!$A$1:$C$1002,2,FALSE)</f>
        <v>#N/A</v>
      </c>
      <c r="P561" s="3" t="e">
        <f>VLOOKUP(N561,Vegetation_DICTIONARY!$A$1:$C$1002,3,FALSE)</f>
        <v>#N/A</v>
      </c>
    </row>
    <row r="562" spans="15:16" x14ac:dyDescent="0.35">
      <c r="O562" s="3" t="e">
        <f>VLOOKUP(N562,Vegetation_DICTIONARY!$A$1:$C$1002,2,FALSE)</f>
        <v>#N/A</v>
      </c>
      <c r="P562" s="3" t="e">
        <f>VLOOKUP(N562,Vegetation_DICTIONARY!$A$1:$C$1002,3,FALSE)</f>
        <v>#N/A</v>
      </c>
    </row>
    <row r="563" spans="15:16" x14ac:dyDescent="0.35">
      <c r="O563" s="3" t="e">
        <f>VLOOKUP(N563,Vegetation_DICTIONARY!$A$1:$C$1002,2,FALSE)</f>
        <v>#N/A</v>
      </c>
      <c r="P563" s="3" t="e">
        <f>VLOOKUP(N563,Vegetation_DICTIONARY!$A$1:$C$1002,3,FALSE)</f>
        <v>#N/A</v>
      </c>
    </row>
    <row r="564" spans="15:16" x14ac:dyDescent="0.35">
      <c r="O564" s="3" t="e">
        <f>VLOOKUP(N564,Vegetation_DICTIONARY!$A$1:$C$1002,2,FALSE)</f>
        <v>#N/A</v>
      </c>
      <c r="P564" s="3" t="e">
        <f>VLOOKUP(N564,Vegetation_DICTIONARY!$A$1:$C$1002,3,FALSE)</f>
        <v>#N/A</v>
      </c>
    </row>
    <row r="565" spans="15:16" x14ac:dyDescent="0.35">
      <c r="O565" s="3" t="e">
        <f>VLOOKUP(N565,Vegetation_DICTIONARY!$A$1:$C$1002,2,FALSE)</f>
        <v>#N/A</v>
      </c>
      <c r="P565" s="3" t="e">
        <f>VLOOKUP(N565,Vegetation_DICTIONARY!$A$1:$C$1002,3,FALSE)</f>
        <v>#N/A</v>
      </c>
    </row>
    <row r="566" spans="15:16" x14ac:dyDescent="0.35">
      <c r="O566" s="3" t="e">
        <f>VLOOKUP(N566,Vegetation_DICTIONARY!$A$1:$C$1002,2,FALSE)</f>
        <v>#N/A</v>
      </c>
      <c r="P566" s="3" t="e">
        <f>VLOOKUP(N566,Vegetation_DICTIONARY!$A$1:$C$1002,3,FALSE)</f>
        <v>#N/A</v>
      </c>
    </row>
    <row r="567" spans="15:16" x14ac:dyDescent="0.35">
      <c r="O567" s="3" t="e">
        <f>VLOOKUP(N567,Vegetation_DICTIONARY!$A$1:$C$1002,2,FALSE)</f>
        <v>#N/A</v>
      </c>
      <c r="P567" s="3" t="e">
        <f>VLOOKUP(N567,Vegetation_DICTIONARY!$A$1:$C$1002,3,FALSE)</f>
        <v>#N/A</v>
      </c>
    </row>
    <row r="568" spans="15:16" x14ac:dyDescent="0.35">
      <c r="O568" s="3" t="e">
        <f>VLOOKUP(N568,Vegetation_DICTIONARY!$A$1:$C$1002,2,FALSE)</f>
        <v>#N/A</v>
      </c>
      <c r="P568" s="3" t="e">
        <f>VLOOKUP(N568,Vegetation_DICTIONARY!$A$1:$C$1002,3,FALSE)</f>
        <v>#N/A</v>
      </c>
    </row>
    <row r="569" spans="15:16" x14ac:dyDescent="0.35">
      <c r="O569" s="3" t="e">
        <f>VLOOKUP(N569,Vegetation_DICTIONARY!$A$1:$C$1002,2,FALSE)</f>
        <v>#N/A</v>
      </c>
      <c r="P569" s="3" t="e">
        <f>VLOOKUP(N569,Vegetation_DICTIONARY!$A$1:$C$1002,3,FALSE)</f>
        <v>#N/A</v>
      </c>
    </row>
    <row r="570" spans="15:16" x14ac:dyDescent="0.35">
      <c r="O570" s="3" t="e">
        <f>VLOOKUP(N570,Vegetation_DICTIONARY!$A$1:$C$1002,2,FALSE)</f>
        <v>#N/A</v>
      </c>
      <c r="P570" s="3" t="e">
        <f>VLOOKUP(N570,Vegetation_DICTIONARY!$A$1:$C$1002,3,FALSE)</f>
        <v>#N/A</v>
      </c>
    </row>
    <row r="571" spans="15:16" x14ac:dyDescent="0.35">
      <c r="O571" s="3" t="e">
        <f>VLOOKUP(N571,Vegetation_DICTIONARY!$A$1:$C$1002,2,FALSE)</f>
        <v>#N/A</v>
      </c>
      <c r="P571" s="3" t="e">
        <f>VLOOKUP(N571,Vegetation_DICTIONARY!$A$1:$C$1002,3,FALSE)</f>
        <v>#N/A</v>
      </c>
    </row>
    <row r="572" spans="15:16" x14ac:dyDescent="0.35">
      <c r="O572" s="3" t="e">
        <f>VLOOKUP(N572,Vegetation_DICTIONARY!$A$1:$C$1002,2,FALSE)</f>
        <v>#N/A</v>
      </c>
      <c r="P572" s="3" t="e">
        <f>VLOOKUP(N572,Vegetation_DICTIONARY!$A$1:$C$1002,3,FALSE)</f>
        <v>#N/A</v>
      </c>
    </row>
    <row r="573" spans="15:16" x14ac:dyDescent="0.35">
      <c r="O573" s="3" t="e">
        <f>VLOOKUP(N573,Vegetation_DICTIONARY!$A$1:$C$1002,2,FALSE)</f>
        <v>#N/A</v>
      </c>
      <c r="P573" s="3" t="e">
        <f>VLOOKUP(N573,Vegetation_DICTIONARY!$A$1:$C$1002,3,FALSE)</f>
        <v>#N/A</v>
      </c>
    </row>
    <row r="574" spans="15:16" x14ac:dyDescent="0.35">
      <c r="O574" s="3" t="e">
        <f>VLOOKUP(N574,Vegetation_DICTIONARY!$A$1:$C$1002,2,FALSE)</f>
        <v>#N/A</v>
      </c>
      <c r="P574" s="3" t="e">
        <f>VLOOKUP(N574,Vegetation_DICTIONARY!$A$1:$C$1002,3,FALSE)</f>
        <v>#N/A</v>
      </c>
    </row>
    <row r="575" spans="15:16" x14ac:dyDescent="0.35">
      <c r="O575" s="3" t="e">
        <f>VLOOKUP(N575,Vegetation_DICTIONARY!$A$1:$C$1002,2,FALSE)</f>
        <v>#N/A</v>
      </c>
      <c r="P575" s="3" t="e">
        <f>VLOOKUP(N575,Vegetation_DICTIONARY!$A$1:$C$1002,3,FALSE)</f>
        <v>#N/A</v>
      </c>
    </row>
    <row r="576" spans="15:16" x14ac:dyDescent="0.35">
      <c r="O576" s="3" t="e">
        <f>VLOOKUP(N576,Vegetation_DICTIONARY!$A$1:$C$1002,2,FALSE)</f>
        <v>#N/A</v>
      </c>
      <c r="P576" s="3" t="e">
        <f>VLOOKUP(N576,Vegetation_DICTIONARY!$A$1:$C$1002,3,FALSE)</f>
        <v>#N/A</v>
      </c>
    </row>
    <row r="577" spans="15:16" x14ac:dyDescent="0.35">
      <c r="O577" s="3" t="e">
        <f>VLOOKUP(N577,Vegetation_DICTIONARY!$A$1:$C$1002,2,FALSE)</f>
        <v>#N/A</v>
      </c>
      <c r="P577" s="3" t="e">
        <f>VLOOKUP(N577,Vegetation_DICTIONARY!$A$1:$C$1002,3,FALSE)</f>
        <v>#N/A</v>
      </c>
    </row>
    <row r="578" spans="15:16" x14ac:dyDescent="0.35">
      <c r="O578" s="3" t="e">
        <f>VLOOKUP(N578,Vegetation_DICTIONARY!$A$1:$C$1002,2,FALSE)</f>
        <v>#N/A</v>
      </c>
      <c r="P578" s="3" t="e">
        <f>VLOOKUP(N578,Vegetation_DICTIONARY!$A$1:$C$1002,3,FALSE)</f>
        <v>#N/A</v>
      </c>
    </row>
    <row r="579" spans="15:16" x14ac:dyDescent="0.35">
      <c r="O579" s="3" t="e">
        <f>VLOOKUP(N579,Vegetation_DICTIONARY!$A$1:$C$1002,2,FALSE)</f>
        <v>#N/A</v>
      </c>
      <c r="P579" s="3" t="e">
        <f>VLOOKUP(N579,Vegetation_DICTIONARY!$A$1:$C$1002,3,FALSE)</f>
        <v>#N/A</v>
      </c>
    </row>
    <row r="580" spans="15:16" x14ac:dyDescent="0.35">
      <c r="O580" s="3" t="e">
        <f>VLOOKUP(N580,Vegetation_DICTIONARY!$A$1:$C$1002,2,FALSE)</f>
        <v>#N/A</v>
      </c>
      <c r="P580" s="3" t="e">
        <f>VLOOKUP(N580,Vegetation_DICTIONARY!$A$1:$C$1002,3,FALSE)</f>
        <v>#N/A</v>
      </c>
    </row>
    <row r="581" spans="15:16" x14ac:dyDescent="0.35">
      <c r="O581" s="3" t="e">
        <f>VLOOKUP(N581,Vegetation_DICTIONARY!$A$1:$C$1002,2,FALSE)</f>
        <v>#N/A</v>
      </c>
      <c r="P581" s="3" t="e">
        <f>VLOOKUP(N581,Vegetation_DICTIONARY!$A$1:$C$1002,3,FALSE)</f>
        <v>#N/A</v>
      </c>
    </row>
    <row r="582" spans="15:16" x14ac:dyDescent="0.35">
      <c r="O582" s="3" t="e">
        <f>VLOOKUP(N582,Vegetation_DICTIONARY!$A$1:$C$1002,2,FALSE)</f>
        <v>#N/A</v>
      </c>
      <c r="P582" s="3" t="e">
        <f>VLOOKUP(N582,Vegetation_DICTIONARY!$A$1:$C$1002,3,FALSE)</f>
        <v>#N/A</v>
      </c>
    </row>
    <row r="583" spans="15:16" x14ac:dyDescent="0.35">
      <c r="O583" s="3" t="e">
        <f>VLOOKUP(N583,Vegetation_DICTIONARY!$A$1:$C$1002,2,FALSE)</f>
        <v>#N/A</v>
      </c>
      <c r="P583" s="3" t="e">
        <f>VLOOKUP(N583,Vegetation_DICTIONARY!$A$1:$C$1002,3,FALSE)</f>
        <v>#N/A</v>
      </c>
    </row>
    <row r="584" spans="15:16" x14ac:dyDescent="0.35">
      <c r="O584" s="3" t="e">
        <f>VLOOKUP(N584,Vegetation_DICTIONARY!$A$1:$C$1002,2,FALSE)</f>
        <v>#N/A</v>
      </c>
      <c r="P584" s="3" t="e">
        <f>VLOOKUP(N584,Vegetation_DICTIONARY!$A$1:$C$1002,3,FALSE)</f>
        <v>#N/A</v>
      </c>
    </row>
    <row r="585" spans="15:16" x14ac:dyDescent="0.35">
      <c r="O585" s="3" t="e">
        <f>VLOOKUP(N585,Vegetation_DICTIONARY!$A$1:$C$1002,2,FALSE)</f>
        <v>#N/A</v>
      </c>
      <c r="P585" s="3" t="e">
        <f>VLOOKUP(N585,Vegetation_DICTIONARY!$A$1:$C$1002,3,FALSE)</f>
        <v>#N/A</v>
      </c>
    </row>
    <row r="586" spans="15:16" x14ac:dyDescent="0.35">
      <c r="O586" s="3" t="e">
        <f>VLOOKUP(N586,Vegetation_DICTIONARY!$A$1:$C$1002,2,FALSE)</f>
        <v>#N/A</v>
      </c>
      <c r="P586" s="3" t="e">
        <f>VLOOKUP(N586,Vegetation_DICTIONARY!$A$1:$C$1002,3,FALSE)</f>
        <v>#N/A</v>
      </c>
    </row>
    <row r="587" spans="15:16" x14ac:dyDescent="0.35">
      <c r="O587" s="3" t="e">
        <f>VLOOKUP(N587,Vegetation_DICTIONARY!$A$1:$C$1002,2,FALSE)</f>
        <v>#N/A</v>
      </c>
      <c r="P587" s="3" t="e">
        <f>VLOOKUP(N587,Vegetation_DICTIONARY!$A$1:$C$1002,3,FALSE)</f>
        <v>#N/A</v>
      </c>
    </row>
    <row r="588" spans="15:16" x14ac:dyDescent="0.35">
      <c r="O588" s="3" t="e">
        <f>VLOOKUP(N588,Vegetation_DICTIONARY!$A$1:$C$1002,2,FALSE)</f>
        <v>#N/A</v>
      </c>
      <c r="P588" s="3" t="e">
        <f>VLOOKUP(N588,Vegetation_DICTIONARY!$A$1:$C$1002,3,FALSE)</f>
        <v>#N/A</v>
      </c>
    </row>
    <row r="589" spans="15:16" x14ac:dyDescent="0.35">
      <c r="O589" s="3" t="e">
        <f>VLOOKUP(N589,Vegetation_DICTIONARY!$A$1:$C$1002,2,FALSE)</f>
        <v>#N/A</v>
      </c>
      <c r="P589" s="3" t="e">
        <f>VLOOKUP(N589,Vegetation_DICTIONARY!$A$1:$C$1002,3,FALSE)</f>
        <v>#N/A</v>
      </c>
    </row>
    <row r="590" spans="15:16" x14ac:dyDescent="0.35">
      <c r="O590" s="3" t="e">
        <f>VLOOKUP(N590,Vegetation_DICTIONARY!$A$1:$C$1002,2,FALSE)</f>
        <v>#N/A</v>
      </c>
      <c r="P590" s="3" t="e">
        <f>VLOOKUP(N590,Vegetation_DICTIONARY!$A$1:$C$1002,3,FALSE)</f>
        <v>#N/A</v>
      </c>
    </row>
    <row r="591" spans="15:16" x14ac:dyDescent="0.35">
      <c r="O591" s="3" t="e">
        <f>VLOOKUP(N591,Vegetation_DICTIONARY!$A$1:$C$1002,2,FALSE)</f>
        <v>#N/A</v>
      </c>
      <c r="P591" s="3" t="e">
        <f>VLOOKUP(N591,Vegetation_DICTIONARY!$A$1:$C$1002,3,FALSE)</f>
        <v>#N/A</v>
      </c>
    </row>
    <row r="592" spans="15:16" x14ac:dyDescent="0.35">
      <c r="O592" s="3" t="e">
        <f>VLOOKUP(N592,Vegetation_DICTIONARY!$A$1:$C$1002,2,FALSE)</f>
        <v>#N/A</v>
      </c>
      <c r="P592" s="3" t="e">
        <f>VLOOKUP(N592,Vegetation_DICTIONARY!$A$1:$C$1002,3,FALSE)</f>
        <v>#N/A</v>
      </c>
    </row>
    <row r="593" spans="15:16" x14ac:dyDescent="0.35">
      <c r="O593" s="3" t="e">
        <f>VLOOKUP(N593,Vegetation_DICTIONARY!$A$1:$C$1002,2,FALSE)</f>
        <v>#N/A</v>
      </c>
      <c r="P593" s="3" t="e">
        <f>VLOOKUP(N593,Vegetation_DICTIONARY!$A$1:$C$1002,3,FALSE)</f>
        <v>#N/A</v>
      </c>
    </row>
    <row r="594" spans="15:16" x14ac:dyDescent="0.35">
      <c r="O594" s="3" t="e">
        <f>VLOOKUP(N594,Vegetation_DICTIONARY!$A$1:$C$1002,2,FALSE)</f>
        <v>#N/A</v>
      </c>
      <c r="P594" s="3" t="e">
        <f>VLOOKUP(N594,Vegetation_DICTIONARY!$A$1:$C$1002,3,FALSE)</f>
        <v>#N/A</v>
      </c>
    </row>
    <row r="595" spans="15:16" x14ac:dyDescent="0.35">
      <c r="O595" s="3" t="e">
        <f>VLOOKUP(N595,Vegetation_DICTIONARY!$A$1:$C$1002,2,FALSE)</f>
        <v>#N/A</v>
      </c>
      <c r="P595" s="3" t="e">
        <f>VLOOKUP(N595,Vegetation_DICTIONARY!$A$1:$C$1002,3,FALSE)</f>
        <v>#N/A</v>
      </c>
    </row>
    <row r="596" spans="15:16" x14ac:dyDescent="0.35">
      <c r="O596" s="3" t="e">
        <f>VLOOKUP(N596,Vegetation_DICTIONARY!$A$1:$C$1002,2,FALSE)</f>
        <v>#N/A</v>
      </c>
      <c r="P596" s="3" t="e">
        <f>VLOOKUP(N596,Vegetation_DICTIONARY!$A$1:$C$1002,3,FALSE)</f>
        <v>#N/A</v>
      </c>
    </row>
    <row r="597" spans="15:16" x14ac:dyDescent="0.35">
      <c r="O597" s="3" t="e">
        <f>VLOOKUP(N597,Vegetation_DICTIONARY!$A$1:$C$1002,2,FALSE)</f>
        <v>#N/A</v>
      </c>
      <c r="P597" s="3" t="e">
        <f>VLOOKUP(N597,Vegetation_DICTIONARY!$A$1:$C$1002,3,FALSE)</f>
        <v>#N/A</v>
      </c>
    </row>
    <row r="598" spans="15:16" x14ac:dyDescent="0.35">
      <c r="O598" s="3" t="e">
        <f>VLOOKUP(N598,Vegetation_DICTIONARY!$A$1:$C$1002,2,FALSE)</f>
        <v>#N/A</v>
      </c>
      <c r="P598" s="3" t="e">
        <f>VLOOKUP(N598,Vegetation_DICTIONARY!$A$1:$C$1002,3,FALSE)</f>
        <v>#N/A</v>
      </c>
    </row>
    <row r="599" spans="15:16" x14ac:dyDescent="0.35">
      <c r="O599" s="3" t="e">
        <f>VLOOKUP(N599,Vegetation_DICTIONARY!$A$1:$C$1002,2,FALSE)</f>
        <v>#N/A</v>
      </c>
      <c r="P599" s="3" t="e">
        <f>VLOOKUP(N599,Vegetation_DICTIONARY!$A$1:$C$1002,3,FALSE)</f>
        <v>#N/A</v>
      </c>
    </row>
    <row r="600" spans="15:16" x14ac:dyDescent="0.35">
      <c r="O600" s="3" t="e">
        <f>VLOOKUP(N600,Vegetation_DICTIONARY!$A$1:$C$1002,2,FALSE)</f>
        <v>#N/A</v>
      </c>
      <c r="P600" s="3" t="e">
        <f>VLOOKUP(N600,Vegetation_DICTIONARY!$A$1:$C$1002,3,FALSE)</f>
        <v>#N/A</v>
      </c>
    </row>
    <row r="601" spans="15:16" x14ac:dyDescent="0.35">
      <c r="O601" s="3" t="e">
        <f>VLOOKUP(N601,Vegetation_DICTIONARY!$A$1:$C$1002,2,FALSE)</f>
        <v>#N/A</v>
      </c>
      <c r="P601" s="3" t="e">
        <f>VLOOKUP(N601,Vegetation_DICTIONARY!$A$1:$C$1002,3,FALSE)</f>
        <v>#N/A</v>
      </c>
    </row>
    <row r="602" spans="15:16" x14ac:dyDescent="0.35">
      <c r="O602" s="3" t="e">
        <f>VLOOKUP(N602,Vegetation_DICTIONARY!$A$1:$C$1002,2,FALSE)</f>
        <v>#N/A</v>
      </c>
      <c r="P602" s="3" t="e">
        <f>VLOOKUP(N602,Vegetation_DICTIONARY!$A$1:$C$1002,3,FALSE)</f>
        <v>#N/A</v>
      </c>
    </row>
    <row r="603" spans="15:16" x14ac:dyDescent="0.35">
      <c r="O603" s="3" t="e">
        <f>VLOOKUP(N603,Vegetation_DICTIONARY!$A$1:$C$1002,2,FALSE)</f>
        <v>#N/A</v>
      </c>
      <c r="P603" s="3" t="e">
        <f>VLOOKUP(N603,Vegetation_DICTIONARY!$A$1:$C$1002,3,FALSE)</f>
        <v>#N/A</v>
      </c>
    </row>
    <row r="604" spans="15:16" x14ac:dyDescent="0.35">
      <c r="O604" s="3" t="e">
        <f>VLOOKUP(N604,Vegetation_DICTIONARY!$A$1:$C$1002,2,FALSE)</f>
        <v>#N/A</v>
      </c>
      <c r="P604" s="3" t="e">
        <f>VLOOKUP(N604,Vegetation_DICTIONARY!$A$1:$C$1002,3,FALSE)</f>
        <v>#N/A</v>
      </c>
    </row>
    <row r="605" spans="15:16" x14ac:dyDescent="0.35">
      <c r="O605" s="3" t="e">
        <f>VLOOKUP(N605,Vegetation_DICTIONARY!$A$1:$C$1002,2,FALSE)</f>
        <v>#N/A</v>
      </c>
      <c r="P605" s="3" t="e">
        <f>VLOOKUP(N605,Vegetation_DICTIONARY!$A$1:$C$1002,3,FALSE)</f>
        <v>#N/A</v>
      </c>
    </row>
    <row r="606" spans="15:16" x14ac:dyDescent="0.35">
      <c r="O606" s="3" t="e">
        <f>VLOOKUP(N606,Vegetation_DICTIONARY!$A$1:$C$1002,2,FALSE)</f>
        <v>#N/A</v>
      </c>
      <c r="P606" s="3" t="e">
        <f>VLOOKUP(N606,Vegetation_DICTIONARY!$A$1:$C$1002,3,FALSE)</f>
        <v>#N/A</v>
      </c>
    </row>
    <row r="607" spans="15:16" x14ac:dyDescent="0.35">
      <c r="O607" s="3" t="e">
        <f>VLOOKUP(N607,Vegetation_DICTIONARY!$A$1:$C$1002,2,FALSE)</f>
        <v>#N/A</v>
      </c>
      <c r="P607" s="3" t="e">
        <f>VLOOKUP(N607,Vegetation_DICTIONARY!$A$1:$C$1002,3,FALSE)</f>
        <v>#N/A</v>
      </c>
    </row>
    <row r="608" spans="15:16" x14ac:dyDescent="0.35">
      <c r="O608" s="3" t="e">
        <f>VLOOKUP(N608,Vegetation_DICTIONARY!$A$1:$C$1002,2,FALSE)</f>
        <v>#N/A</v>
      </c>
      <c r="P608" s="3" t="e">
        <f>VLOOKUP(N608,Vegetation_DICTIONARY!$A$1:$C$1002,3,FALSE)</f>
        <v>#N/A</v>
      </c>
    </row>
    <row r="609" spans="15:16" x14ac:dyDescent="0.35">
      <c r="O609" s="3" t="e">
        <f>VLOOKUP(N609,Vegetation_DICTIONARY!$A$1:$C$1002,2,FALSE)</f>
        <v>#N/A</v>
      </c>
      <c r="P609" s="3" t="e">
        <f>VLOOKUP(N609,Vegetation_DICTIONARY!$A$1:$C$1002,3,FALSE)</f>
        <v>#N/A</v>
      </c>
    </row>
    <row r="610" spans="15:16" x14ac:dyDescent="0.35">
      <c r="O610" s="3" t="e">
        <f>VLOOKUP(N610,Vegetation_DICTIONARY!$A$1:$C$1002,2,FALSE)</f>
        <v>#N/A</v>
      </c>
      <c r="P610" s="3" t="e">
        <f>VLOOKUP(N610,Vegetation_DICTIONARY!$A$1:$C$1002,3,FALSE)</f>
        <v>#N/A</v>
      </c>
    </row>
    <row r="611" spans="15:16" x14ac:dyDescent="0.35">
      <c r="O611" s="3" t="e">
        <f>VLOOKUP(N611,Vegetation_DICTIONARY!$A$1:$C$1002,2,FALSE)</f>
        <v>#N/A</v>
      </c>
      <c r="P611" s="3" t="e">
        <f>VLOOKUP(N611,Vegetation_DICTIONARY!$A$1:$C$1002,3,FALSE)</f>
        <v>#N/A</v>
      </c>
    </row>
    <row r="612" spans="15:16" x14ac:dyDescent="0.35">
      <c r="O612" s="3" t="e">
        <f>VLOOKUP(N612,Vegetation_DICTIONARY!$A$1:$C$1002,2,FALSE)</f>
        <v>#N/A</v>
      </c>
      <c r="P612" s="3" t="e">
        <f>VLOOKUP(N612,Vegetation_DICTIONARY!$A$1:$C$1002,3,FALSE)</f>
        <v>#N/A</v>
      </c>
    </row>
    <row r="613" spans="15:16" x14ac:dyDescent="0.35">
      <c r="O613" s="3" t="e">
        <f>VLOOKUP(N613,Vegetation_DICTIONARY!$A$1:$C$1002,2,FALSE)</f>
        <v>#N/A</v>
      </c>
      <c r="P613" s="3" t="e">
        <f>VLOOKUP(N613,Vegetation_DICTIONARY!$A$1:$C$1002,3,FALSE)</f>
        <v>#N/A</v>
      </c>
    </row>
    <row r="614" spans="15:16" x14ac:dyDescent="0.35">
      <c r="O614" s="3" t="e">
        <f>VLOOKUP(N614,Vegetation_DICTIONARY!$A$1:$C$1002,2,FALSE)</f>
        <v>#N/A</v>
      </c>
      <c r="P614" s="3" t="e">
        <f>VLOOKUP(N614,Vegetation_DICTIONARY!$A$1:$C$1002,3,FALSE)</f>
        <v>#N/A</v>
      </c>
    </row>
    <row r="615" spans="15:16" x14ac:dyDescent="0.35">
      <c r="O615" s="3" t="e">
        <f>VLOOKUP(N615,Vegetation_DICTIONARY!$A$1:$C$1002,2,FALSE)</f>
        <v>#N/A</v>
      </c>
      <c r="P615" s="3" t="e">
        <f>VLOOKUP(N615,Vegetation_DICTIONARY!$A$1:$C$1002,3,FALSE)</f>
        <v>#N/A</v>
      </c>
    </row>
    <row r="616" spans="15:16" x14ac:dyDescent="0.35">
      <c r="O616" s="3" t="e">
        <f>VLOOKUP(N616,Vegetation_DICTIONARY!$A$1:$C$1002,2,FALSE)</f>
        <v>#N/A</v>
      </c>
      <c r="P616" s="3" t="e">
        <f>VLOOKUP(N616,Vegetation_DICTIONARY!$A$1:$C$1002,3,FALSE)</f>
        <v>#N/A</v>
      </c>
    </row>
    <row r="617" spans="15:16" x14ac:dyDescent="0.35">
      <c r="O617" s="3" t="e">
        <f>VLOOKUP(N617,Vegetation_DICTIONARY!$A$1:$C$1002,2,FALSE)</f>
        <v>#N/A</v>
      </c>
      <c r="P617" s="3" t="e">
        <f>VLOOKUP(N617,Vegetation_DICTIONARY!$A$1:$C$1002,3,FALSE)</f>
        <v>#N/A</v>
      </c>
    </row>
    <row r="618" spans="15:16" x14ac:dyDescent="0.35">
      <c r="O618" s="3" t="e">
        <f>VLOOKUP(N618,Vegetation_DICTIONARY!$A$1:$C$1002,2,FALSE)</f>
        <v>#N/A</v>
      </c>
      <c r="P618" s="3" t="e">
        <f>VLOOKUP(N618,Vegetation_DICTIONARY!$A$1:$C$1002,3,FALSE)</f>
        <v>#N/A</v>
      </c>
    </row>
    <row r="619" spans="15:16" x14ac:dyDescent="0.35">
      <c r="O619" s="3" t="e">
        <f>VLOOKUP(N619,Vegetation_DICTIONARY!$A$1:$C$1002,2,FALSE)</f>
        <v>#N/A</v>
      </c>
      <c r="P619" s="3" t="e">
        <f>VLOOKUP(N619,Vegetation_DICTIONARY!$A$1:$C$1002,3,FALSE)</f>
        <v>#N/A</v>
      </c>
    </row>
    <row r="620" spans="15:16" x14ac:dyDescent="0.35">
      <c r="O620" s="3" t="e">
        <f>VLOOKUP(N620,Vegetation_DICTIONARY!$A$1:$C$1002,2,FALSE)</f>
        <v>#N/A</v>
      </c>
      <c r="P620" s="3" t="e">
        <f>VLOOKUP(N620,Vegetation_DICTIONARY!$A$1:$C$1002,3,FALSE)</f>
        <v>#N/A</v>
      </c>
    </row>
    <row r="621" spans="15:16" x14ac:dyDescent="0.35">
      <c r="O621" s="3" t="e">
        <f>VLOOKUP(N621,Vegetation_DICTIONARY!$A$1:$C$1002,2,FALSE)</f>
        <v>#N/A</v>
      </c>
      <c r="P621" s="3" t="e">
        <f>VLOOKUP(N621,Vegetation_DICTIONARY!$A$1:$C$1002,3,FALSE)</f>
        <v>#N/A</v>
      </c>
    </row>
    <row r="622" spans="15:16" x14ac:dyDescent="0.35">
      <c r="O622" s="3" t="e">
        <f>VLOOKUP(N622,Vegetation_DICTIONARY!$A$1:$C$1002,2,FALSE)</f>
        <v>#N/A</v>
      </c>
      <c r="P622" s="3" t="e">
        <f>VLOOKUP(N622,Vegetation_DICTIONARY!$A$1:$C$1002,3,FALSE)</f>
        <v>#N/A</v>
      </c>
    </row>
    <row r="623" spans="15:16" x14ac:dyDescent="0.35">
      <c r="O623" s="3" t="e">
        <f>VLOOKUP(N623,Vegetation_DICTIONARY!$A$1:$C$1002,2,FALSE)</f>
        <v>#N/A</v>
      </c>
      <c r="P623" s="3" t="e">
        <f>VLOOKUP(N623,Vegetation_DICTIONARY!$A$1:$C$1002,3,FALSE)</f>
        <v>#N/A</v>
      </c>
    </row>
    <row r="624" spans="15:16" x14ac:dyDescent="0.35">
      <c r="O624" s="3" t="e">
        <f>VLOOKUP(N624,Vegetation_DICTIONARY!$A$1:$C$1002,2,FALSE)</f>
        <v>#N/A</v>
      </c>
      <c r="P624" s="3" t="e">
        <f>VLOOKUP(N624,Vegetation_DICTIONARY!$A$1:$C$1002,3,FALSE)</f>
        <v>#N/A</v>
      </c>
    </row>
    <row r="625" spans="15:16" x14ac:dyDescent="0.35">
      <c r="O625" s="3" t="e">
        <f>VLOOKUP(N625,Vegetation_DICTIONARY!$A$1:$C$1002,2,FALSE)</f>
        <v>#N/A</v>
      </c>
      <c r="P625" s="3" t="e">
        <f>VLOOKUP(N625,Vegetation_DICTIONARY!$A$1:$C$1002,3,FALSE)</f>
        <v>#N/A</v>
      </c>
    </row>
    <row r="626" spans="15:16" x14ac:dyDescent="0.35">
      <c r="O626" s="3" t="e">
        <f>VLOOKUP(N626,Vegetation_DICTIONARY!$A$1:$C$1002,2,FALSE)</f>
        <v>#N/A</v>
      </c>
      <c r="P626" s="3" t="e">
        <f>VLOOKUP(N626,Vegetation_DICTIONARY!$A$1:$C$1002,3,FALSE)</f>
        <v>#N/A</v>
      </c>
    </row>
    <row r="627" spans="15:16" x14ac:dyDescent="0.35">
      <c r="O627" s="3" t="e">
        <f>VLOOKUP(N627,Vegetation_DICTIONARY!$A$1:$C$1002,2,FALSE)</f>
        <v>#N/A</v>
      </c>
      <c r="P627" s="3" t="e">
        <f>VLOOKUP(N627,Vegetation_DICTIONARY!$A$1:$C$1002,3,FALSE)</f>
        <v>#N/A</v>
      </c>
    </row>
    <row r="628" spans="15:16" x14ac:dyDescent="0.35">
      <c r="O628" s="3" t="e">
        <f>VLOOKUP(N628,Vegetation_DICTIONARY!$A$1:$C$1002,2,FALSE)</f>
        <v>#N/A</v>
      </c>
      <c r="P628" s="3" t="e">
        <f>VLOOKUP(N628,Vegetation_DICTIONARY!$A$1:$C$1002,3,FALSE)</f>
        <v>#N/A</v>
      </c>
    </row>
    <row r="629" spans="15:16" x14ac:dyDescent="0.35">
      <c r="O629" s="3" t="e">
        <f>VLOOKUP(N629,Vegetation_DICTIONARY!$A$1:$C$1002,2,FALSE)</f>
        <v>#N/A</v>
      </c>
      <c r="P629" s="3" t="e">
        <f>VLOOKUP(N629,Vegetation_DICTIONARY!$A$1:$C$1002,3,FALSE)</f>
        <v>#N/A</v>
      </c>
    </row>
    <row r="630" spans="15:16" x14ac:dyDescent="0.35">
      <c r="O630" s="3" t="e">
        <f>VLOOKUP(N630,Vegetation_DICTIONARY!$A$1:$C$1002,2,FALSE)</f>
        <v>#N/A</v>
      </c>
      <c r="P630" s="3" t="e">
        <f>VLOOKUP(N630,Vegetation_DICTIONARY!$A$1:$C$1002,3,FALSE)</f>
        <v>#N/A</v>
      </c>
    </row>
    <row r="631" spans="15:16" x14ac:dyDescent="0.35">
      <c r="O631" s="3" t="e">
        <f>VLOOKUP(N631,Vegetation_DICTIONARY!$A$1:$C$1002,2,FALSE)</f>
        <v>#N/A</v>
      </c>
      <c r="P631" s="3" t="e">
        <f>VLOOKUP(N631,Vegetation_DICTIONARY!$A$1:$C$1002,3,FALSE)</f>
        <v>#N/A</v>
      </c>
    </row>
    <row r="632" spans="15:16" x14ac:dyDescent="0.35">
      <c r="O632" s="3" t="e">
        <f>VLOOKUP(N632,Vegetation_DICTIONARY!$A$1:$C$1002,2,FALSE)</f>
        <v>#N/A</v>
      </c>
      <c r="P632" s="3" t="e">
        <f>VLOOKUP(N632,Vegetation_DICTIONARY!$A$1:$C$1002,3,FALSE)</f>
        <v>#N/A</v>
      </c>
    </row>
    <row r="633" spans="15:16" x14ac:dyDescent="0.35">
      <c r="O633" s="3" t="e">
        <f>VLOOKUP(N633,Vegetation_DICTIONARY!$A$1:$C$1002,2,FALSE)</f>
        <v>#N/A</v>
      </c>
      <c r="P633" s="3" t="e">
        <f>VLOOKUP(N633,Vegetation_DICTIONARY!$A$1:$C$1002,3,FALSE)</f>
        <v>#N/A</v>
      </c>
    </row>
    <row r="634" spans="15:16" x14ac:dyDescent="0.35">
      <c r="O634" s="3" t="e">
        <f>VLOOKUP(N634,Vegetation_DICTIONARY!$A$1:$C$1002,2,FALSE)</f>
        <v>#N/A</v>
      </c>
      <c r="P634" s="3" t="e">
        <f>VLOOKUP(N634,Vegetation_DICTIONARY!$A$1:$C$1002,3,FALSE)</f>
        <v>#N/A</v>
      </c>
    </row>
    <row r="635" spans="15:16" x14ac:dyDescent="0.35">
      <c r="O635" s="3" t="e">
        <f>VLOOKUP(N635,Vegetation_DICTIONARY!$A$1:$C$1002,2,FALSE)</f>
        <v>#N/A</v>
      </c>
      <c r="P635" s="3" t="e">
        <f>VLOOKUP(N635,Vegetation_DICTIONARY!$A$1:$C$1002,3,FALSE)</f>
        <v>#N/A</v>
      </c>
    </row>
    <row r="636" spans="15:16" x14ac:dyDescent="0.35">
      <c r="O636" s="3" t="e">
        <f>VLOOKUP(N636,Vegetation_DICTIONARY!$A$1:$C$1002,2,FALSE)</f>
        <v>#N/A</v>
      </c>
      <c r="P636" s="3" t="e">
        <f>VLOOKUP(N636,Vegetation_DICTIONARY!$A$1:$C$1002,3,FALSE)</f>
        <v>#N/A</v>
      </c>
    </row>
    <row r="637" spans="15:16" x14ac:dyDescent="0.35">
      <c r="O637" s="3" t="e">
        <f>VLOOKUP(N637,Vegetation_DICTIONARY!$A$1:$C$1002,2,FALSE)</f>
        <v>#N/A</v>
      </c>
      <c r="P637" s="3" t="e">
        <f>VLOOKUP(N637,Vegetation_DICTIONARY!$A$1:$C$1002,3,FALSE)</f>
        <v>#N/A</v>
      </c>
    </row>
    <row r="638" spans="15:16" x14ac:dyDescent="0.35">
      <c r="O638" s="3" t="e">
        <f>VLOOKUP(N638,Vegetation_DICTIONARY!$A$1:$C$1002,2,FALSE)</f>
        <v>#N/A</v>
      </c>
      <c r="P638" s="3" t="e">
        <f>VLOOKUP(N638,Vegetation_DICTIONARY!$A$1:$C$1002,3,FALSE)</f>
        <v>#N/A</v>
      </c>
    </row>
    <row r="639" spans="15:16" x14ac:dyDescent="0.35">
      <c r="O639" s="3" t="e">
        <f>VLOOKUP(N639,Vegetation_DICTIONARY!$A$1:$C$1002,2,FALSE)</f>
        <v>#N/A</v>
      </c>
      <c r="P639" s="3" t="e">
        <f>VLOOKUP(N639,Vegetation_DICTIONARY!$A$1:$C$1002,3,FALSE)</f>
        <v>#N/A</v>
      </c>
    </row>
    <row r="640" spans="15:16" x14ac:dyDescent="0.35">
      <c r="O640" s="3" t="e">
        <f>VLOOKUP(N640,Vegetation_DICTIONARY!$A$1:$C$1002,2,FALSE)</f>
        <v>#N/A</v>
      </c>
      <c r="P640" s="3" t="e">
        <f>VLOOKUP(N640,Vegetation_DICTIONARY!$A$1:$C$1002,3,FALSE)</f>
        <v>#N/A</v>
      </c>
    </row>
    <row r="641" spans="15:16" x14ac:dyDescent="0.35">
      <c r="O641" s="3" t="e">
        <f>VLOOKUP(N641,Vegetation_DICTIONARY!$A$1:$C$1002,2,FALSE)</f>
        <v>#N/A</v>
      </c>
      <c r="P641" s="3" t="e">
        <f>VLOOKUP(N641,Vegetation_DICTIONARY!$A$1:$C$1002,3,FALSE)</f>
        <v>#N/A</v>
      </c>
    </row>
    <row r="642" spans="15:16" x14ac:dyDescent="0.35">
      <c r="O642" s="3" t="e">
        <f>VLOOKUP(N642,Vegetation_DICTIONARY!$A$1:$C$1002,2,FALSE)</f>
        <v>#N/A</v>
      </c>
      <c r="P642" s="3" t="e">
        <f>VLOOKUP(N642,Vegetation_DICTIONARY!$A$1:$C$1002,3,FALSE)</f>
        <v>#N/A</v>
      </c>
    </row>
    <row r="643" spans="15:16" x14ac:dyDescent="0.35">
      <c r="O643" s="3" t="e">
        <f>VLOOKUP(N643,Vegetation_DICTIONARY!$A$1:$C$1002,2,FALSE)</f>
        <v>#N/A</v>
      </c>
      <c r="P643" s="3" t="e">
        <f>VLOOKUP(N643,Vegetation_DICTIONARY!$A$1:$C$1002,3,FALSE)</f>
        <v>#N/A</v>
      </c>
    </row>
    <row r="644" spans="15:16" x14ac:dyDescent="0.35">
      <c r="O644" s="3" t="e">
        <f>VLOOKUP(N644,Vegetation_DICTIONARY!$A$1:$C$1002,2,FALSE)</f>
        <v>#N/A</v>
      </c>
      <c r="P644" s="3" t="e">
        <f>VLOOKUP(N644,Vegetation_DICTIONARY!$A$1:$C$1002,3,FALSE)</f>
        <v>#N/A</v>
      </c>
    </row>
    <row r="645" spans="15:16" x14ac:dyDescent="0.35">
      <c r="O645" s="3" t="e">
        <f>VLOOKUP(N645,Vegetation_DICTIONARY!$A$1:$C$1002,2,FALSE)</f>
        <v>#N/A</v>
      </c>
      <c r="P645" s="3" t="e">
        <f>VLOOKUP(N645,Vegetation_DICTIONARY!$A$1:$C$1002,3,FALSE)</f>
        <v>#N/A</v>
      </c>
    </row>
    <row r="646" spans="15:16" x14ac:dyDescent="0.35">
      <c r="O646" s="3" t="e">
        <f>VLOOKUP(N646,Vegetation_DICTIONARY!$A$1:$C$1002,2,FALSE)</f>
        <v>#N/A</v>
      </c>
      <c r="P646" s="3" t="e">
        <f>VLOOKUP(N646,Vegetation_DICTIONARY!$A$1:$C$1002,3,FALSE)</f>
        <v>#N/A</v>
      </c>
    </row>
    <row r="647" spans="15:16" x14ac:dyDescent="0.35">
      <c r="O647" s="3" t="e">
        <f>VLOOKUP(N647,Vegetation_DICTIONARY!$A$1:$C$1002,2,FALSE)</f>
        <v>#N/A</v>
      </c>
      <c r="P647" s="3" t="e">
        <f>VLOOKUP(N647,Vegetation_DICTIONARY!$A$1:$C$1002,3,FALSE)</f>
        <v>#N/A</v>
      </c>
    </row>
    <row r="648" spans="15:16" x14ac:dyDescent="0.35">
      <c r="O648" s="3" t="e">
        <f>VLOOKUP(N648,Vegetation_DICTIONARY!$A$1:$C$1002,2,FALSE)</f>
        <v>#N/A</v>
      </c>
      <c r="P648" s="3" t="e">
        <f>VLOOKUP(N648,Vegetation_DICTIONARY!$A$1:$C$1002,3,FALSE)</f>
        <v>#N/A</v>
      </c>
    </row>
    <row r="649" spans="15:16" x14ac:dyDescent="0.35">
      <c r="O649" s="3" t="e">
        <f>VLOOKUP(N649,Vegetation_DICTIONARY!$A$1:$C$1002,2,FALSE)</f>
        <v>#N/A</v>
      </c>
      <c r="P649" s="3" t="e">
        <f>VLOOKUP(N649,Vegetation_DICTIONARY!$A$1:$C$1002,3,FALSE)</f>
        <v>#N/A</v>
      </c>
    </row>
    <row r="650" spans="15:16" x14ac:dyDescent="0.35">
      <c r="O650" s="3" t="e">
        <f>VLOOKUP(N650,Vegetation_DICTIONARY!$A$1:$C$1002,2,FALSE)</f>
        <v>#N/A</v>
      </c>
      <c r="P650" s="3" t="e">
        <f>VLOOKUP(N650,Vegetation_DICTIONARY!$A$1:$C$1002,3,FALSE)</f>
        <v>#N/A</v>
      </c>
    </row>
    <row r="651" spans="15:16" x14ac:dyDescent="0.35">
      <c r="O651" s="3" t="e">
        <f>VLOOKUP(N651,Vegetation_DICTIONARY!$A$1:$C$1002,2,FALSE)</f>
        <v>#N/A</v>
      </c>
      <c r="P651" s="3" t="e">
        <f>VLOOKUP(N651,Vegetation_DICTIONARY!$A$1:$C$1002,3,FALSE)</f>
        <v>#N/A</v>
      </c>
    </row>
    <row r="652" spans="15:16" x14ac:dyDescent="0.35">
      <c r="O652" s="3" t="e">
        <f>VLOOKUP(N652,Vegetation_DICTIONARY!$A$1:$C$1002,2,FALSE)</f>
        <v>#N/A</v>
      </c>
      <c r="P652" s="3" t="e">
        <f>VLOOKUP(N652,Vegetation_DICTIONARY!$A$1:$C$1002,3,FALSE)</f>
        <v>#N/A</v>
      </c>
    </row>
    <row r="653" spans="15:16" x14ac:dyDescent="0.35">
      <c r="O653" s="3" t="e">
        <f>VLOOKUP(N653,Vegetation_DICTIONARY!$A$1:$C$1002,2,FALSE)</f>
        <v>#N/A</v>
      </c>
      <c r="P653" s="3" t="e">
        <f>VLOOKUP(N653,Vegetation_DICTIONARY!$A$1:$C$1002,3,FALSE)</f>
        <v>#N/A</v>
      </c>
    </row>
    <row r="654" spans="15:16" x14ac:dyDescent="0.35">
      <c r="O654" s="3" t="e">
        <f>VLOOKUP(N654,Vegetation_DICTIONARY!$A$1:$C$1002,2,FALSE)</f>
        <v>#N/A</v>
      </c>
      <c r="P654" s="3" t="e">
        <f>VLOOKUP(N654,Vegetation_DICTIONARY!$A$1:$C$1002,3,FALSE)</f>
        <v>#N/A</v>
      </c>
    </row>
    <row r="655" spans="15:16" x14ac:dyDescent="0.35">
      <c r="O655" s="3" t="e">
        <f>VLOOKUP(N655,Vegetation_DICTIONARY!$A$1:$C$1002,2,FALSE)</f>
        <v>#N/A</v>
      </c>
      <c r="P655" s="3" t="e">
        <f>VLOOKUP(N655,Vegetation_DICTIONARY!$A$1:$C$1002,3,FALSE)</f>
        <v>#N/A</v>
      </c>
    </row>
    <row r="656" spans="15:16" x14ac:dyDescent="0.35">
      <c r="O656" s="3" t="e">
        <f>VLOOKUP(N656,Vegetation_DICTIONARY!$A$1:$C$1002,2,FALSE)</f>
        <v>#N/A</v>
      </c>
      <c r="P656" s="3" t="e">
        <f>VLOOKUP(N656,Vegetation_DICTIONARY!$A$1:$C$1002,3,FALSE)</f>
        <v>#N/A</v>
      </c>
    </row>
    <row r="657" spans="15:16" x14ac:dyDescent="0.35">
      <c r="O657" s="3" t="e">
        <f>VLOOKUP(N657,Vegetation_DICTIONARY!$A$1:$C$1002,2,FALSE)</f>
        <v>#N/A</v>
      </c>
      <c r="P657" s="3" t="e">
        <f>VLOOKUP(N657,Vegetation_DICTIONARY!$A$1:$C$1002,3,FALSE)</f>
        <v>#N/A</v>
      </c>
    </row>
    <row r="658" spans="15:16" x14ac:dyDescent="0.35">
      <c r="O658" s="3" t="e">
        <f>VLOOKUP(N658,Vegetation_DICTIONARY!$A$1:$C$1002,2,FALSE)</f>
        <v>#N/A</v>
      </c>
      <c r="P658" s="3" t="e">
        <f>VLOOKUP(N658,Vegetation_DICTIONARY!$A$1:$C$1002,3,FALSE)</f>
        <v>#N/A</v>
      </c>
    </row>
    <row r="659" spans="15:16" x14ac:dyDescent="0.35">
      <c r="O659" s="3" t="e">
        <f>VLOOKUP(N659,Vegetation_DICTIONARY!$A$1:$C$1002,2,FALSE)</f>
        <v>#N/A</v>
      </c>
      <c r="P659" s="3" t="e">
        <f>VLOOKUP(N659,Vegetation_DICTIONARY!$A$1:$C$1002,3,FALSE)</f>
        <v>#N/A</v>
      </c>
    </row>
    <row r="660" spans="15:16" x14ac:dyDescent="0.35">
      <c r="O660" s="3" t="e">
        <f>VLOOKUP(N660,Vegetation_DICTIONARY!$A$1:$C$1002,2,FALSE)</f>
        <v>#N/A</v>
      </c>
      <c r="P660" s="3" t="e">
        <f>VLOOKUP(N660,Vegetation_DICTIONARY!$A$1:$C$1002,3,FALSE)</f>
        <v>#N/A</v>
      </c>
    </row>
    <row r="661" spans="15:16" x14ac:dyDescent="0.35">
      <c r="O661" s="3" t="e">
        <f>VLOOKUP(N661,Vegetation_DICTIONARY!$A$1:$C$1002,2,FALSE)</f>
        <v>#N/A</v>
      </c>
      <c r="P661" s="3" t="e">
        <f>VLOOKUP(N661,Vegetation_DICTIONARY!$A$1:$C$1002,3,FALSE)</f>
        <v>#N/A</v>
      </c>
    </row>
    <row r="662" spans="15:16" x14ac:dyDescent="0.35">
      <c r="O662" s="3" t="e">
        <f>VLOOKUP(N662,Vegetation_DICTIONARY!$A$1:$C$1002,2,FALSE)</f>
        <v>#N/A</v>
      </c>
      <c r="P662" s="3" t="e">
        <f>VLOOKUP(N662,Vegetation_DICTIONARY!$A$1:$C$1002,3,FALSE)</f>
        <v>#N/A</v>
      </c>
    </row>
    <row r="663" spans="15:16" x14ac:dyDescent="0.35">
      <c r="O663" s="3" t="e">
        <f>VLOOKUP(N663,Vegetation_DICTIONARY!$A$1:$C$1002,2,FALSE)</f>
        <v>#N/A</v>
      </c>
      <c r="P663" s="3" t="e">
        <f>VLOOKUP(N663,Vegetation_DICTIONARY!$A$1:$C$1002,3,FALSE)</f>
        <v>#N/A</v>
      </c>
    </row>
    <row r="664" spans="15:16" x14ac:dyDescent="0.35">
      <c r="O664" s="3" t="e">
        <f>VLOOKUP(N664,Vegetation_DICTIONARY!$A$1:$C$1002,2,FALSE)</f>
        <v>#N/A</v>
      </c>
      <c r="P664" s="3" t="e">
        <f>VLOOKUP(N664,Vegetation_DICTIONARY!$A$1:$C$1002,3,FALSE)</f>
        <v>#N/A</v>
      </c>
    </row>
    <row r="665" spans="15:16" x14ac:dyDescent="0.35">
      <c r="O665" s="3" t="e">
        <f>VLOOKUP(N665,Vegetation_DICTIONARY!$A$1:$C$1002,2,FALSE)</f>
        <v>#N/A</v>
      </c>
      <c r="P665" s="3" t="e">
        <f>VLOOKUP(N665,Vegetation_DICTIONARY!$A$1:$C$1002,3,FALSE)</f>
        <v>#N/A</v>
      </c>
    </row>
    <row r="666" spans="15:16" x14ac:dyDescent="0.35">
      <c r="O666" s="3" t="e">
        <f>VLOOKUP(N666,Vegetation_DICTIONARY!$A$1:$C$1002,2,FALSE)</f>
        <v>#N/A</v>
      </c>
      <c r="P666" s="3" t="e">
        <f>VLOOKUP(N666,Vegetation_DICTIONARY!$A$1:$C$1002,3,FALSE)</f>
        <v>#N/A</v>
      </c>
    </row>
    <row r="667" spans="15:16" x14ac:dyDescent="0.35">
      <c r="O667" s="3" t="e">
        <f>VLOOKUP(N667,Vegetation_DICTIONARY!$A$1:$C$1002,2,FALSE)</f>
        <v>#N/A</v>
      </c>
      <c r="P667" s="3" t="e">
        <f>VLOOKUP(N667,Vegetation_DICTIONARY!$A$1:$C$1002,3,FALSE)</f>
        <v>#N/A</v>
      </c>
    </row>
    <row r="668" spans="15:16" x14ac:dyDescent="0.35">
      <c r="O668" s="3" t="e">
        <f>VLOOKUP(N668,Vegetation_DICTIONARY!$A$1:$C$1002,2,FALSE)</f>
        <v>#N/A</v>
      </c>
      <c r="P668" s="3" t="e">
        <f>VLOOKUP(N668,Vegetation_DICTIONARY!$A$1:$C$1002,3,FALSE)</f>
        <v>#N/A</v>
      </c>
    </row>
    <row r="669" spans="15:16" x14ac:dyDescent="0.35">
      <c r="O669" s="3" t="e">
        <f>VLOOKUP(N669,Vegetation_DICTIONARY!$A$1:$C$1002,2,FALSE)</f>
        <v>#N/A</v>
      </c>
      <c r="P669" s="3" t="e">
        <f>VLOOKUP(N669,Vegetation_DICTIONARY!$A$1:$C$1002,3,FALSE)</f>
        <v>#N/A</v>
      </c>
    </row>
    <row r="670" spans="15:16" x14ac:dyDescent="0.35">
      <c r="O670" s="3" t="e">
        <f>VLOOKUP(N670,Vegetation_DICTIONARY!$A$1:$C$1002,2,FALSE)</f>
        <v>#N/A</v>
      </c>
      <c r="P670" s="3" t="e">
        <f>VLOOKUP(N670,Vegetation_DICTIONARY!$A$1:$C$1002,3,FALSE)</f>
        <v>#N/A</v>
      </c>
    </row>
    <row r="671" spans="15:16" x14ac:dyDescent="0.35">
      <c r="O671" s="3" t="e">
        <f>VLOOKUP(N671,Vegetation_DICTIONARY!$A$1:$C$1002,2,FALSE)</f>
        <v>#N/A</v>
      </c>
      <c r="P671" s="3" t="e">
        <f>VLOOKUP(N671,Vegetation_DICTIONARY!$A$1:$C$1002,3,FALSE)</f>
        <v>#N/A</v>
      </c>
    </row>
    <row r="672" spans="15:16" x14ac:dyDescent="0.35">
      <c r="O672" s="3" t="e">
        <f>VLOOKUP(N672,Vegetation_DICTIONARY!$A$1:$C$1002,2,FALSE)</f>
        <v>#N/A</v>
      </c>
      <c r="P672" s="3" t="e">
        <f>VLOOKUP(N672,Vegetation_DICTIONARY!$A$1:$C$1002,3,FALSE)</f>
        <v>#N/A</v>
      </c>
    </row>
    <row r="673" spans="15:16" x14ac:dyDescent="0.35">
      <c r="O673" s="3" t="e">
        <f>VLOOKUP(N673,Vegetation_DICTIONARY!$A$1:$C$1002,2,FALSE)</f>
        <v>#N/A</v>
      </c>
      <c r="P673" s="3" t="e">
        <f>VLOOKUP(N673,Vegetation_DICTIONARY!$A$1:$C$1002,3,FALSE)</f>
        <v>#N/A</v>
      </c>
    </row>
    <row r="674" spans="15:16" x14ac:dyDescent="0.35">
      <c r="O674" s="3" t="e">
        <f>VLOOKUP(N674,Vegetation_DICTIONARY!$A$1:$C$1002,2,FALSE)</f>
        <v>#N/A</v>
      </c>
      <c r="P674" s="3" t="e">
        <f>VLOOKUP(N674,Vegetation_DICTIONARY!$A$1:$C$1002,3,FALSE)</f>
        <v>#N/A</v>
      </c>
    </row>
    <row r="675" spans="15:16" x14ac:dyDescent="0.35">
      <c r="O675" s="3" t="e">
        <f>VLOOKUP(N675,Vegetation_DICTIONARY!$A$1:$C$1002,2,FALSE)</f>
        <v>#N/A</v>
      </c>
      <c r="P675" s="3" t="e">
        <f>VLOOKUP(N675,Vegetation_DICTIONARY!$A$1:$C$1002,3,FALSE)</f>
        <v>#N/A</v>
      </c>
    </row>
    <row r="676" spans="15:16" x14ac:dyDescent="0.35">
      <c r="O676" s="3" t="e">
        <f>VLOOKUP(N676,Vegetation_DICTIONARY!$A$1:$C$1002,2,FALSE)</f>
        <v>#N/A</v>
      </c>
      <c r="P676" s="3" t="e">
        <f>VLOOKUP(N676,Vegetation_DICTIONARY!$A$1:$C$1002,3,FALSE)</f>
        <v>#N/A</v>
      </c>
    </row>
    <row r="677" spans="15:16" x14ac:dyDescent="0.35">
      <c r="O677" s="3" t="e">
        <f>VLOOKUP(N677,Vegetation_DICTIONARY!$A$1:$C$1002,2,FALSE)</f>
        <v>#N/A</v>
      </c>
      <c r="P677" s="3" t="e">
        <f>VLOOKUP(N677,Vegetation_DICTIONARY!$A$1:$C$1002,3,FALSE)</f>
        <v>#N/A</v>
      </c>
    </row>
    <row r="678" spans="15:16" x14ac:dyDescent="0.35">
      <c r="O678" s="3" t="e">
        <f>VLOOKUP(N678,Vegetation_DICTIONARY!$A$1:$C$1002,2,FALSE)</f>
        <v>#N/A</v>
      </c>
      <c r="P678" s="3" t="e">
        <f>VLOOKUP(N678,Vegetation_DICTIONARY!$A$1:$C$1002,3,FALSE)</f>
        <v>#N/A</v>
      </c>
    </row>
    <row r="679" spans="15:16" x14ac:dyDescent="0.35">
      <c r="O679" s="3" t="e">
        <f>VLOOKUP(N679,Vegetation_DICTIONARY!$A$1:$C$1002,2,FALSE)</f>
        <v>#N/A</v>
      </c>
      <c r="P679" s="3" t="e">
        <f>VLOOKUP(N679,Vegetation_DICTIONARY!$A$1:$C$1002,3,FALSE)</f>
        <v>#N/A</v>
      </c>
    </row>
    <row r="680" spans="15:16" x14ac:dyDescent="0.35">
      <c r="O680" s="3" t="e">
        <f>VLOOKUP(N680,Vegetation_DICTIONARY!$A$1:$C$1002,2,FALSE)</f>
        <v>#N/A</v>
      </c>
      <c r="P680" s="3" t="e">
        <f>VLOOKUP(N680,Vegetation_DICTIONARY!$A$1:$C$1002,3,FALSE)</f>
        <v>#N/A</v>
      </c>
    </row>
    <row r="681" spans="15:16" x14ac:dyDescent="0.35">
      <c r="O681" s="3" t="e">
        <f>VLOOKUP(N681,Vegetation_DICTIONARY!$A$1:$C$1002,2,FALSE)</f>
        <v>#N/A</v>
      </c>
      <c r="P681" s="3" t="e">
        <f>VLOOKUP(N681,Vegetation_DICTIONARY!$A$1:$C$1002,3,FALSE)</f>
        <v>#N/A</v>
      </c>
    </row>
    <row r="682" spans="15:16" x14ac:dyDescent="0.35">
      <c r="O682" s="3" t="e">
        <f>VLOOKUP(N682,Vegetation_DICTIONARY!$A$1:$C$1002,2,FALSE)</f>
        <v>#N/A</v>
      </c>
      <c r="P682" s="3" t="e">
        <f>VLOOKUP(N682,Vegetation_DICTIONARY!$A$1:$C$1002,3,FALSE)</f>
        <v>#N/A</v>
      </c>
    </row>
    <row r="683" spans="15:16" x14ac:dyDescent="0.35">
      <c r="O683" s="3" t="e">
        <f>VLOOKUP(N683,Vegetation_DICTIONARY!$A$1:$C$1002,2,FALSE)</f>
        <v>#N/A</v>
      </c>
      <c r="P683" s="3" t="e">
        <f>VLOOKUP(N683,Vegetation_DICTIONARY!$A$1:$C$1002,3,FALSE)</f>
        <v>#N/A</v>
      </c>
    </row>
    <row r="684" spans="15:16" x14ac:dyDescent="0.35">
      <c r="O684" s="3" t="e">
        <f>VLOOKUP(N684,Vegetation_DICTIONARY!$A$1:$C$1002,2,FALSE)</f>
        <v>#N/A</v>
      </c>
      <c r="P684" s="3" t="e">
        <f>VLOOKUP(N684,Vegetation_DICTIONARY!$A$1:$C$1002,3,FALSE)</f>
        <v>#N/A</v>
      </c>
    </row>
    <row r="685" spans="15:16" x14ac:dyDescent="0.35">
      <c r="O685" s="3" t="e">
        <f>VLOOKUP(N685,Vegetation_DICTIONARY!$A$1:$C$1002,2,FALSE)</f>
        <v>#N/A</v>
      </c>
      <c r="P685" s="3" t="e">
        <f>VLOOKUP(N685,Vegetation_DICTIONARY!$A$1:$C$1002,3,FALSE)</f>
        <v>#N/A</v>
      </c>
    </row>
    <row r="686" spans="15:16" x14ac:dyDescent="0.35">
      <c r="O686" s="3" t="e">
        <f>VLOOKUP(N686,Vegetation_DICTIONARY!$A$1:$C$1002,2,FALSE)</f>
        <v>#N/A</v>
      </c>
      <c r="P686" s="3" t="e">
        <f>VLOOKUP(N686,Vegetation_DICTIONARY!$A$1:$C$1002,3,FALSE)</f>
        <v>#N/A</v>
      </c>
    </row>
    <row r="687" spans="15:16" x14ac:dyDescent="0.35">
      <c r="O687" s="3" t="e">
        <f>VLOOKUP(N687,Vegetation_DICTIONARY!$A$1:$C$1002,2,FALSE)</f>
        <v>#N/A</v>
      </c>
      <c r="P687" s="3" t="e">
        <f>VLOOKUP(N687,Vegetation_DICTIONARY!$A$1:$C$1002,3,FALSE)</f>
        <v>#N/A</v>
      </c>
    </row>
    <row r="688" spans="15:16" x14ac:dyDescent="0.35">
      <c r="O688" s="3" t="e">
        <f>VLOOKUP(N688,Vegetation_DICTIONARY!$A$1:$C$1002,2,FALSE)</f>
        <v>#N/A</v>
      </c>
      <c r="P688" s="3" t="e">
        <f>VLOOKUP(N688,Vegetation_DICTIONARY!$A$1:$C$1002,3,FALSE)</f>
        <v>#N/A</v>
      </c>
    </row>
    <row r="689" spans="15:16" x14ac:dyDescent="0.35">
      <c r="O689" s="3" t="e">
        <f>VLOOKUP(N689,Vegetation_DICTIONARY!$A$1:$C$1002,2,FALSE)</f>
        <v>#N/A</v>
      </c>
      <c r="P689" s="3" t="e">
        <f>VLOOKUP(N689,Vegetation_DICTIONARY!$A$1:$C$1002,3,FALSE)</f>
        <v>#N/A</v>
      </c>
    </row>
    <row r="690" spans="15:16" x14ac:dyDescent="0.35">
      <c r="O690" s="3" t="e">
        <f>VLOOKUP(N690,Vegetation_DICTIONARY!$A$1:$C$1002,2,FALSE)</f>
        <v>#N/A</v>
      </c>
      <c r="P690" s="3" t="e">
        <f>VLOOKUP(N690,Vegetation_DICTIONARY!$A$1:$C$1002,3,FALSE)</f>
        <v>#N/A</v>
      </c>
    </row>
    <row r="691" spans="15:16" x14ac:dyDescent="0.35">
      <c r="O691" s="3" t="e">
        <f>VLOOKUP(N691,Vegetation_DICTIONARY!$A$1:$C$1002,2,FALSE)</f>
        <v>#N/A</v>
      </c>
      <c r="P691" s="3" t="e">
        <f>VLOOKUP(N691,Vegetation_DICTIONARY!$A$1:$C$1002,3,FALSE)</f>
        <v>#N/A</v>
      </c>
    </row>
    <row r="692" spans="15:16" x14ac:dyDescent="0.35">
      <c r="O692" s="3" t="e">
        <f>VLOOKUP(N692,Vegetation_DICTIONARY!$A$1:$C$1002,2,FALSE)</f>
        <v>#N/A</v>
      </c>
      <c r="P692" s="3" t="e">
        <f>VLOOKUP(N692,Vegetation_DICTIONARY!$A$1:$C$1002,3,FALSE)</f>
        <v>#N/A</v>
      </c>
    </row>
    <row r="693" spans="15:16" x14ac:dyDescent="0.35">
      <c r="O693" s="3" t="e">
        <f>VLOOKUP(N693,Vegetation_DICTIONARY!$A$1:$C$1002,2,FALSE)</f>
        <v>#N/A</v>
      </c>
      <c r="P693" s="3" t="e">
        <f>VLOOKUP(N693,Vegetation_DICTIONARY!$A$1:$C$1002,3,FALSE)</f>
        <v>#N/A</v>
      </c>
    </row>
    <row r="694" spans="15:16" x14ac:dyDescent="0.35">
      <c r="O694" s="3" t="e">
        <f>VLOOKUP(N694,Vegetation_DICTIONARY!$A$1:$C$1002,2,FALSE)</f>
        <v>#N/A</v>
      </c>
      <c r="P694" s="3" t="e">
        <f>VLOOKUP(N694,Vegetation_DICTIONARY!$A$1:$C$1002,3,FALSE)</f>
        <v>#N/A</v>
      </c>
    </row>
    <row r="695" spans="15:16" x14ac:dyDescent="0.35">
      <c r="O695" s="3" t="e">
        <f>VLOOKUP(N695,Vegetation_DICTIONARY!$A$1:$C$1002,2,FALSE)</f>
        <v>#N/A</v>
      </c>
      <c r="P695" s="3" t="e">
        <f>VLOOKUP(N695,Vegetation_DICTIONARY!$A$1:$C$1002,3,FALSE)</f>
        <v>#N/A</v>
      </c>
    </row>
    <row r="696" spans="15:16" x14ac:dyDescent="0.35">
      <c r="O696" s="3" t="e">
        <f>VLOOKUP(N696,Vegetation_DICTIONARY!$A$1:$C$1002,2,FALSE)</f>
        <v>#N/A</v>
      </c>
      <c r="P696" s="3" t="e">
        <f>VLOOKUP(N696,Vegetation_DICTIONARY!$A$1:$C$1002,3,FALSE)</f>
        <v>#N/A</v>
      </c>
    </row>
    <row r="697" spans="15:16" x14ac:dyDescent="0.35">
      <c r="O697" s="3" t="e">
        <f>VLOOKUP(N697,Vegetation_DICTIONARY!$A$1:$C$1002,2,FALSE)</f>
        <v>#N/A</v>
      </c>
      <c r="P697" s="3" t="e">
        <f>VLOOKUP(N697,Vegetation_DICTIONARY!$A$1:$C$1002,3,FALSE)</f>
        <v>#N/A</v>
      </c>
    </row>
    <row r="698" spans="15:16" x14ac:dyDescent="0.35">
      <c r="O698" s="3" t="e">
        <f>VLOOKUP(N698,Vegetation_DICTIONARY!$A$1:$C$1002,2,FALSE)</f>
        <v>#N/A</v>
      </c>
      <c r="P698" s="3" t="e">
        <f>VLOOKUP(N698,Vegetation_DICTIONARY!$A$1:$C$1002,3,FALSE)</f>
        <v>#N/A</v>
      </c>
    </row>
    <row r="699" spans="15:16" x14ac:dyDescent="0.35">
      <c r="O699" s="3" t="e">
        <f>VLOOKUP(N699,Vegetation_DICTIONARY!$A$1:$C$1002,2,FALSE)</f>
        <v>#N/A</v>
      </c>
      <c r="P699" s="3" t="e">
        <f>VLOOKUP(N699,Vegetation_DICTIONARY!$A$1:$C$1002,3,FALSE)</f>
        <v>#N/A</v>
      </c>
    </row>
    <row r="700" spans="15:16" x14ac:dyDescent="0.35">
      <c r="O700" s="3" t="e">
        <f>VLOOKUP(N700,Vegetation_DICTIONARY!$A$1:$C$1002,2,FALSE)</f>
        <v>#N/A</v>
      </c>
      <c r="P700" s="3" t="e">
        <f>VLOOKUP(N700,Vegetation_DICTIONARY!$A$1:$C$1002,3,FALSE)</f>
        <v>#N/A</v>
      </c>
    </row>
    <row r="701" spans="15:16" x14ac:dyDescent="0.35">
      <c r="O701" s="3" t="e">
        <f>VLOOKUP(N701,Vegetation_DICTIONARY!$A$1:$C$1002,2,FALSE)</f>
        <v>#N/A</v>
      </c>
      <c r="P701" s="3" t="e">
        <f>VLOOKUP(N701,Vegetation_DICTIONARY!$A$1:$C$1002,3,FALSE)</f>
        <v>#N/A</v>
      </c>
    </row>
    <row r="702" spans="15:16" x14ac:dyDescent="0.35">
      <c r="O702" s="3" t="e">
        <f>VLOOKUP(N702,Vegetation_DICTIONARY!$A$1:$C$1002,2,FALSE)</f>
        <v>#N/A</v>
      </c>
      <c r="P702" s="3" t="e">
        <f>VLOOKUP(N702,Vegetation_DICTIONARY!$A$1:$C$1002,3,FALSE)</f>
        <v>#N/A</v>
      </c>
    </row>
    <row r="703" spans="15:16" x14ac:dyDescent="0.35">
      <c r="O703" s="3" t="e">
        <f>VLOOKUP(N703,Vegetation_DICTIONARY!$A$1:$C$1002,2,FALSE)</f>
        <v>#N/A</v>
      </c>
      <c r="P703" s="3" t="e">
        <f>VLOOKUP(N703,Vegetation_DICTIONARY!$A$1:$C$1002,3,FALSE)</f>
        <v>#N/A</v>
      </c>
    </row>
    <row r="704" spans="15:16" x14ac:dyDescent="0.35">
      <c r="O704" s="3" t="e">
        <f>VLOOKUP(N704,Vegetation_DICTIONARY!$A$1:$C$1002,2,FALSE)</f>
        <v>#N/A</v>
      </c>
      <c r="P704" s="3" t="e">
        <f>VLOOKUP(N704,Vegetation_DICTIONARY!$A$1:$C$1002,3,FALSE)</f>
        <v>#N/A</v>
      </c>
    </row>
    <row r="705" spans="15:16" x14ac:dyDescent="0.35">
      <c r="O705" s="3" t="e">
        <f>VLOOKUP(N705,Vegetation_DICTIONARY!$A$1:$C$1002,2,FALSE)</f>
        <v>#N/A</v>
      </c>
      <c r="P705" s="3" t="e">
        <f>VLOOKUP(N705,Vegetation_DICTIONARY!$A$1:$C$1002,3,FALSE)</f>
        <v>#N/A</v>
      </c>
    </row>
    <row r="706" spans="15:16" x14ac:dyDescent="0.35">
      <c r="O706" s="3" t="e">
        <f>VLOOKUP(N706,Vegetation_DICTIONARY!$A$1:$C$1002,2,FALSE)</f>
        <v>#N/A</v>
      </c>
      <c r="P706" s="3" t="e">
        <f>VLOOKUP(N706,Vegetation_DICTIONARY!$A$1:$C$1002,3,FALSE)</f>
        <v>#N/A</v>
      </c>
    </row>
    <row r="707" spans="15:16" x14ac:dyDescent="0.35">
      <c r="O707" s="3" t="e">
        <f>VLOOKUP(N707,Vegetation_DICTIONARY!$A$1:$C$1002,2,FALSE)</f>
        <v>#N/A</v>
      </c>
      <c r="P707" s="3" t="e">
        <f>VLOOKUP(N707,Vegetation_DICTIONARY!$A$1:$C$1002,3,FALSE)</f>
        <v>#N/A</v>
      </c>
    </row>
    <row r="708" spans="15:16" x14ac:dyDescent="0.35">
      <c r="O708" s="3" t="e">
        <f>VLOOKUP(N708,Vegetation_DICTIONARY!$A$1:$C$1002,2,FALSE)</f>
        <v>#N/A</v>
      </c>
      <c r="P708" s="3" t="e">
        <f>VLOOKUP(N708,Vegetation_DICTIONARY!$A$1:$C$1002,3,FALSE)</f>
        <v>#N/A</v>
      </c>
    </row>
    <row r="709" spans="15:16" x14ac:dyDescent="0.35">
      <c r="O709" s="3" t="e">
        <f>VLOOKUP(N709,Vegetation_DICTIONARY!$A$1:$C$1002,2,FALSE)</f>
        <v>#N/A</v>
      </c>
      <c r="P709" s="3" t="e">
        <f>VLOOKUP(N709,Vegetation_DICTIONARY!$A$1:$C$1002,3,FALSE)</f>
        <v>#N/A</v>
      </c>
    </row>
    <row r="710" spans="15:16" x14ac:dyDescent="0.35">
      <c r="O710" s="3" t="e">
        <f>VLOOKUP(N710,Vegetation_DICTIONARY!$A$1:$C$1002,2,FALSE)</f>
        <v>#N/A</v>
      </c>
      <c r="P710" s="3" t="e">
        <f>VLOOKUP(N710,Vegetation_DICTIONARY!$A$1:$C$1002,3,FALSE)</f>
        <v>#N/A</v>
      </c>
    </row>
    <row r="711" spans="15:16" x14ac:dyDescent="0.35">
      <c r="O711" s="3" t="e">
        <f>VLOOKUP(N711,Vegetation_DICTIONARY!$A$1:$C$1002,2,FALSE)</f>
        <v>#N/A</v>
      </c>
      <c r="P711" s="3" t="e">
        <f>VLOOKUP(N711,Vegetation_DICTIONARY!$A$1:$C$1002,3,FALSE)</f>
        <v>#N/A</v>
      </c>
    </row>
    <row r="712" spans="15:16" x14ac:dyDescent="0.35">
      <c r="O712" s="3" t="e">
        <f>VLOOKUP(N712,Vegetation_DICTIONARY!$A$1:$C$1002,2,FALSE)</f>
        <v>#N/A</v>
      </c>
      <c r="P712" s="3" t="e">
        <f>VLOOKUP(N712,Vegetation_DICTIONARY!$A$1:$C$1002,3,FALSE)</f>
        <v>#N/A</v>
      </c>
    </row>
    <row r="713" spans="15:16" x14ac:dyDescent="0.35">
      <c r="O713" s="3" t="e">
        <f>VLOOKUP(N713,Vegetation_DICTIONARY!$A$1:$C$1002,2,FALSE)</f>
        <v>#N/A</v>
      </c>
      <c r="P713" s="3" t="e">
        <f>VLOOKUP(N713,Vegetation_DICTIONARY!$A$1:$C$1002,3,FALSE)</f>
        <v>#N/A</v>
      </c>
    </row>
    <row r="714" spans="15:16" x14ac:dyDescent="0.35">
      <c r="O714" s="3" t="e">
        <f>VLOOKUP(N714,Vegetation_DICTIONARY!$A$1:$C$1002,2,FALSE)</f>
        <v>#N/A</v>
      </c>
      <c r="P714" s="3" t="e">
        <f>VLOOKUP(N714,Vegetation_DICTIONARY!$A$1:$C$1002,3,FALSE)</f>
        <v>#N/A</v>
      </c>
    </row>
    <row r="715" spans="15:16" x14ac:dyDescent="0.35">
      <c r="O715" s="3" t="e">
        <f>VLOOKUP(N715,Vegetation_DICTIONARY!$A$1:$C$1002,2,FALSE)</f>
        <v>#N/A</v>
      </c>
      <c r="P715" s="3" t="e">
        <f>VLOOKUP(N715,Vegetation_DICTIONARY!$A$1:$C$1002,3,FALSE)</f>
        <v>#N/A</v>
      </c>
    </row>
    <row r="716" spans="15:16" x14ac:dyDescent="0.35">
      <c r="O716" s="3" t="e">
        <f>VLOOKUP(N716,Vegetation_DICTIONARY!$A$1:$C$1002,2,FALSE)</f>
        <v>#N/A</v>
      </c>
      <c r="P716" s="3" t="e">
        <f>VLOOKUP(N716,Vegetation_DICTIONARY!$A$1:$C$1002,3,FALSE)</f>
        <v>#N/A</v>
      </c>
    </row>
    <row r="717" spans="15:16" x14ac:dyDescent="0.35">
      <c r="O717" s="3" t="e">
        <f>VLOOKUP(N717,Vegetation_DICTIONARY!$A$1:$C$1002,2,FALSE)</f>
        <v>#N/A</v>
      </c>
      <c r="P717" s="3" t="e">
        <f>VLOOKUP(N717,Vegetation_DICTIONARY!$A$1:$C$1002,3,FALSE)</f>
        <v>#N/A</v>
      </c>
    </row>
    <row r="718" spans="15:16" x14ac:dyDescent="0.35">
      <c r="O718" s="3" t="e">
        <f>VLOOKUP(N718,Vegetation_DICTIONARY!$A$1:$C$1002,2,FALSE)</f>
        <v>#N/A</v>
      </c>
      <c r="P718" s="3" t="e">
        <f>VLOOKUP(N718,Vegetation_DICTIONARY!$A$1:$C$1002,3,FALSE)</f>
        <v>#N/A</v>
      </c>
    </row>
    <row r="719" spans="15:16" x14ac:dyDescent="0.35">
      <c r="O719" s="3" t="e">
        <f>VLOOKUP(N719,Vegetation_DICTIONARY!$A$1:$C$1002,2,FALSE)</f>
        <v>#N/A</v>
      </c>
      <c r="P719" s="3" t="e">
        <f>VLOOKUP(N719,Vegetation_DICTIONARY!$A$1:$C$1002,3,FALSE)</f>
        <v>#N/A</v>
      </c>
    </row>
    <row r="720" spans="15:16" x14ac:dyDescent="0.35">
      <c r="O720" s="3" t="e">
        <f>VLOOKUP(N720,Vegetation_DICTIONARY!$A$1:$C$1002,2,FALSE)</f>
        <v>#N/A</v>
      </c>
      <c r="P720" s="3" t="e">
        <f>VLOOKUP(N720,Vegetation_DICTIONARY!$A$1:$C$1002,3,FALSE)</f>
        <v>#N/A</v>
      </c>
    </row>
    <row r="721" spans="15:16" x14ac:dyDescent="0.35">
      <c r="O721" s="3" t="e">
        <f>VLOOKUP(N721,Vegetation_DICTIONARY!$A$1:$C$1002,2,FALSE)</f>
        <v>#N/A</v>
      </c>
      <c r="P721" s="3" t="e">
        <f>VLOOKUP(N721,Vegetation_DICTIONARY!$A$1:$C$1002,3,FALSE)</f>
        <v>#N/A</v>
      </c>
    </row>
    <row r="722" spans="15:16" x14ac:dyDescent="0.35">
      <c r="O722" s="3" t="e">
        <f>VLOOKUP(N722,Vegetation_DICTIONARY!$A$1:$C$1002,2,FALSE)</f>
        <v>#N/A</v>
      </c>
      <c r="P722" s="3" t="e">
        <f>VLOOKUP(N722,Vegetation_DICTIONARY!$A$1:$C$1002,3,FALSE)</f>
        <v>#N/A</v>
      </c>
    </row>
    <row r="723" spans="15:16" x14ac:dyDescent="0.35">
      <c r="O723" s="3" t="e">
        <f>VLOOKUP(N723,Vegetation_DICTIONARY!$A$1:$C$1002,2,FALSE)</f>
        <v>#N/A</v>
      </c>
      <c r="P723" s="3" t="e">
        <f>VLOOKUP(N723,Vegetation_DICTIONARY!$A$1:$C$1002,3,FALSE)</f>
        <v>#N/A</v>
      </c>
    </row>
    <row r="724" spans="15:16" x14ac:dyDescent="0.35">
      <c r="O724" s="3" t="e">
        <f>VLOOKUP(N724,Vegetation_DICTIONARY!$A$1:$C$1002,2,FALSE)</f>
        <v>#N/A</v>
      </c>
      <c r="P724" s="3" t="e">
        <f>VLOOKUP(N724,Vegetation_DICTIONARY!$A$1:$C$1002,3,FALSE)</f>
        <v>#N/A</v>
      </c>
    </row>
    <row r="725" spans="15:16" x14ac:dyDescent="0.35">
      <c r="O725" s="3" t="e">
        <f>VLOOKUP(N725,Vegetation_DICTIONARY!$A$1:$C$1002,2,FALSE)</f>
        <v>#N/A</v>
      </c>
      <c r="P725" s="3" t="e">
        <f>VLOOKUP(N725,Vegetation_DICTIONARY!$A$1:$C$1002,3,FALSE)</f>
        <v>#N/A</v>
      </c>
    </row>
    <row r="726" spans="15:16" x14ac:dyDescent="0.35">
      <c r="O726" s="3" t="e">
        <f>VLOOKUP(N726,Vegetation_DICTIONARY!$A$1:$C$1002,2,FALSE)</f>
        <v>#N/A</v>
      </c>
      <c r="P726" s="3" t="e">
        <f>VLOOKUP(N726,Vegetation_DICTIONARY!$A$1:$C$1002,3,FALSE)</f>
        <v>#N/A</v>
      </c>
    </row>
    <row r="727" spans="15:16" x14ac:dyDescent="0.35">
      <c r="O727" s="3" t="e">
        <f>VLOOKUP(N727,Vegetation_DICTIONARY!$A$1:$C$1002,2,FALSE)</f>
        <v>#N/A</v>
      </c>
      <c r="P727" s="3" t="e">
        <f>VLOOKUP(N727,Vegetation_DICTIONARY!$A$1:$C$1002,3,FALSE)</f>
        <v>#N/A</v>
      </c>
    </row>
    <row r="728" spans="15:16" x14ac:dyDescent="0.35">
      <c r="O728" s="3" t="e">
        <f>VLOOKUP(N728,Vegetation_DICTIONARY!$A$1:$C$1002,2,FALSE)</f>
        <v>#N/A</v>
      </c>
      <c r="P728" s="3" t="e">
        <f>VLOOKUP(N728,Vegetation_DICTIONARY!$A$1:$C$1002,3,FALSE)</f>
        <v>#N/A</v>
      </c>
    </row>
    <row r="729" spans="15:16" x14ac:dyDescent="0.35">
      <c r="O729" s="3" t="e">
        <f>VLOOKUP(N729,Vegetation_DICTIONARY!$A$1:$C$1002,2,FALSE)</f>
        <v>#N/A</v>
      </c>
      <c r="P729" s="3" t="e">
        <f>VLOOKUP(N729,Vegetation_DICTIONARY!$A$1:$C$1002,3,FALSE)</f>
        <v>#N/A</v>
      </c>
    </row>
    <row r="730" spans="15:16" x14ac:dyDescent="0.35">
      <c r="O730" s="3" t="e">
        <f>VLOOKUP(N730,Vegetation_DICTIONARY!$A$1:$C$1002,2,FALSE)</f>
        <v>#N/A</v>
      </c>
      <c r="P730" s="3" t="e">
        <f>VLOOKUP(N730,Vegetation_DICTIONARY!$A$1:$C$1002,3,FALSE)</f>
        <v>#N/A</v>
      </c>
    </row>
    <row r="731" spans="15:16" x14ac:dyDescent="0.35">
      <c r="O731" s="3" t="e">
        <f>VLOOKUP(N731,Vegetation_DICTIONARY!$A$1:$C$1002,2,FALSE)</f>
        <v>#N/A</v>
      </c>
      <c r="P731" s="3" t="e">
        <f>VLOOKUP(N731,Vegetation_DICTIONARY!$A$1:$C$1002,3,FALSE)</f>
        <v>#N/A</v>
      </c>
    </row>
    <row r="732" spans="15:16" x14ac:dyDescent="0.35">
      <c r="O732" s="3" t="e">
        <f>VLOOKUP(N732,Vegetation_DICTIONARY!$A$1:$C$1002,2,FALSE)</f>
        <v>#N/A</v>
      </c>
      <c r="P732" s="3" t="e">
        <f>VLOOKUP(N732,Vegetation_DICTIONARY!$A$1:$C$1002,3,FALSE)</f>
        <v>#N/A</v>
      </c>
    </row>
    <row r="733" spans="15:16" x14ac:dyDescent="0.35">
      <c r="O733" s="3" t="e">
        <f>VLOOKUP(N733,Vegetation_DICTIONARY!$A$1:$C$1002,2,FALSE)</f>
        <v>#N/A</v>
      </c>
      <c r="P733" s="3" t="e">
        <f>VLOOKUP(N733,Vegetation_DICTIONARY!$A$1:$C$1002,3,FALSE)</f>
        <v>#N/A</v>
      </c>
    </row>
    <row r="734" spans="15:16" x14ac:dyDescent="0.35">
      <c r="O734" s="3" t="e">
        <f>VLOOKUP(N734,Vegetation_DICTIONARY!$A$1:$C$1002,2,FALSE)</f>
        <v>#N/A</v>
      </c>
      <c r="P734" s="3" t="e">
        <f>VLOOKUP(N734,Vegetation_DICTIONARY!$A$1:$C$1002,3,FALSE)</f>
        <v>#N/A</v>
      </c>
    </row>
    <row r="735" spans="15:16" x14ac:dyDescent="0.35">
      <c r="O735" s="3" t="e">
        <f>VLOOKUP(N735,Vegetation_DICTIONARY!$A$1:$C$1002,2,FALSE)</f>
        <v>#N/A</v>
      </c>
      <c r="P735" s="3" t="e">
        <f>VLOOKUP(N735,Vegetation_DICTIONARY!$A$1:$C$1002,3,FALSE)</f>
        <v>#N/A</v>
      </c>
    </row>
    <row r="736" spans="15:16" x14ac:dyDescent="0.35">
      <c r="O736" s="3" t="e">
        <f>VLOOKUP(N736,Vegetation_DICTIONARY!$A$1:$C$1002,2,FALSE)</f>
        <v>#N/A</v>
      </c>
      <c r="P736" s="3" t="e">
        <f>VLOOKUP(N736,Vegetation_DICTIONARY!$A$1:$C$1002,3,FALSE)</f>
        <v>#N/A</v>
      </c>
    </row>
    <row r="737" spans="15:16" x14ac:dyDescent="0.35">
      <c r="O737" s="3" t="e">
        <f>VLOOKUP(N737,Vegetation_DICTIONARY!$A$1:$C$1002,2,FALSE)</f>
        <v>#N/A</v>
      </c>
      <c r="P737" s="3" t="e">
        <f>VLOOKUP(N737,Vegetation_DICTIONARY!$A$1:$C$1002,3,FALSE)</f>
        <v>#N/A</v>
      </c>
    </row>
    <row r="738" spans="15:16" x14ac:dyDescent="0.35">
      <c r="O738" s="3" t="e">
        <f>VLOOKUP(N738,Vegetation_DICTIONARY!$A$1:$C$1002,2,FALSE)</f>
        <v>#N/A</v>
      </c>
      <c r="P738" s="3" t="e">
        <f>VLOOKUP(N738,Vegetation_DICTIONARY!$A$1:$C$1002,3,FALSE)</f>
        <v>#N/A</v>
      </c>
    </row>
    <row r="739" spans="15:16" x14ac:dyDescent="0.35">
      <c r="O739" s="3" t="e">
        <f>VLOOKUP(N739,Vegetation_DICTIONARY!$A$1:$C$1002,2,FALSE)</f>
        <v>#N/A</v>
      </c>
      <c r="P739" s="3" t="e">
        <f>VLOOKUP(N739,Vegetation_DICTIONARY!$A$1:$C$1002,3,FALSE)</f>
        <v>#N/A</v>
      </c>
    </row>
    <row r="740" spans="15:16" x14ac:dyDescent="0.35">
      <c r="O740" s="3" t="e">
        <f>VLOOKUP(N740,Vegetation_DICTIONARY!$A$1:$C$1002,2,FALSE)</f>
        <v>#N/A</v>
      </c>
      <c r="P740" s="3" t="e">
        <f>VLOOKUP(N740,Vegetation_DICTIONARY!$A$1:$C$1002,3,FALSE)</f>
        <v>#N/A</v>
      </c>
    </row>
    <row r="741" spans="15:16" x14ac:dyDescent="0.35">
      <c r="O741" s="3" t="e">
        <f>VLOOKUP(N741,Vegetation_DICTIONARY!$A$1:$C$1002,2,FALSE)</f>
        <v>#N/A</v>
      </c>
      <c r="P741" s="3" t="e">
        <f>VLOOKUP(N741,Vegetation_DICTIONARY!$A$1:$C$1002,3,FALSE)</f>
        <v>#N/A</v>
      </c>
    </row>
    <row r="742" spans="15:16" x14ac:dyDescent="0.35">
      <c r="O742" s="3" t="e">
        <f>VLOOKUP(N742,Vegetation_DICTIONARY!$A$1:$C$1002,2,FALSE)</f>
        <v>#N/A</v>
      </c>
      <c r="P742" s="3" t="e">
        <f>VLOOKUP(N742,Vegetation_DICTIONARY!$A$1:$C$1002,3,FALSE)</f>
        <v>#N/A</v>
      </c>
    </row>
    <row r="743" spans="15:16" x14ac:dyDescent="0.35">
      <c r="O743" s="3" t="e">
        <f>VLOOKUP(N743,Vegetation_DICTIONARY!$A$1:$C$1002,2,FALSE)</f>
        <v>#N/A</v>
      </c>
      <c r="P743" s="3" t="e">
        <f>VLOOKUP(N743,Vegetation_DICTIONARY!$A$1:$C$1002,3,FALSE)</f>
        <v>#N/A</v>
      </c>
    </row>
    <row r="744" spans="15:16" x14ac:dyDescent="0.35">
      <c r="O744" s="3" t="e">
        <f>VLOOKUP(N744,Vegetation_DICTIONARY!$A$1:$C$1002,2,FALSE)</f>
        <v>#N/A</v>
      </c>
      <c r="P744" s="3" t="e">
        <f>VLOOKUP(N744,Vegetation_DICTIONARY!$A$1:$C$1002,3,FALSE)</f>
        <v>#N/A</v>
      </c>
    </row>
    <row r="745" spans="15:16" x14ac:dyDescent="0.35">
      <c r="O745" s="3" t="e">
        <f>VLOOKUP(N745,Vegetation_DICTIONARY!$A$1:$C$1002,2,FALSE)</f>
        <v>#N/A</v>
      </c>
      <c r="P745" s="3" t="e">
        <f>VLOOKUP(N745,Vegetation_DICTIONARY!$A$1:$C$1002,3,FALSE)</f>
        <v>#N/A</v>
      </c>
    </row>
    <row r="746" spans="15:16" x14ac:dyDescent="0.35">
      <c r="O746" s="3" t="e">
        <f>VLOOKUP(N746,Vegetation_DICTIONARY!$A$1:$C$1002,2,FALSE)</f>
        <v>#N/A</v>
      </c>
      <c r="P746" s="3" t="e">
        <f>VLOOKUP(N746,Vegetation_DICTIONARY!$A$1:$C$1002,3,FALSE)</f>
        <v>#N/A</v>
      </c>
    </row>
    <row r="747" spans="15:16" x14ac:dyDescent="0.35">
      <c r="O747" s="3" t="e">
        <f>VLOOKUP(N747,Vegetation_DICTIONARY!$A$1:$C$1002,2,FALSE)</f>
        <v>#N/A</v>
      </c>
      <c r="P747" s="3" t="e">
        <f>VLOOKUP(N747,Vegetation_DICTIONARY!$A$1:$C$1002,3,FALSE)</f>
        <v>#N/A</v>
      </c>
    </row>
    <row r="748" spans="15:16" x14ac:dyDescent="0.35">
      <c r="O748" s="3" t="e">
        <f>VLOOKUP(N748,Vegetation_DICTIONARY!$A$1:$C$1002,2,FALSE)</f>
        <v>#N/A</v>
      </c>
      <c r="P748" s="3" t="e">
        <f>VLOOKUP(N748,Vegetation_DICTIONARY!$A$1:$C$1002,3,FALSE)</f>
        <v>#N/A</v>
      </c>
    </row>
    <row r="749" spans="15:16" x14ac:dyDescent="0.35">
      <c r="O749" s="3" t="e">
        <f>VLOOKUP(N749,Vegetation_DICTIONARY!$A$1:$C$1002,2,FALSE)</f>
        <v>#N/A</v>
      </c>
      <c r="P749" s="3" t="e">
        <f>VLOOKUP(N749,Vegetation_DICTIONARY!$A$1:$C$1002,3,FALSE)</f>
        <v>#N/A</v>
      </c>
    </row>
    <row r="750" spans="15:16" x14ac:dyDescent="0.35">
      <c r="O750" s="3" t="e">
        <f>VLOOKUP(N750,Vegetation_DICTIONARY!$A$1:$C$1002,2,FALSE)</f>
        <v>#N/A</v>
      </c>
      <c r="P750" s="3" t="e">
        <f>VLOOKUP(N750,Vegetation_DICTIONARY!$A$1:$C$1002,3,FALSE)</f>
        <v>#N/A</v>
      </c>
    </row>
    <row r="751" spans="15:16" x14ac:dyDescent="0.35">
      <c r="O751" s="3" t="e">
        <f>VLOOKUP(N751,Vegetation_DICTIONARY!$A$1:$C$1002,2,FALSE)</f>
        <v>#N/A</v>
      </c>
      <c r="P751" s="3" t="e">
        <f>VLOOKUP(N751,Vegetation_DICTIONARY!$A$1:$C$1002,3,FALSE)</f>
        <v>#N/A</v>
      </c>
    </row>
    <row r="752" spans="15:16" x14ac:dyDescent="0.35">
      <c r="O752" s="3" t="e">
        <f>VLOOKUP(N752,Vegetation_DICTIONARY!$A$1:$C$1002,2,FALSE)</f>
        <v>#N/A</v>
      </c>
      <c r="P752" s="3" t="e">
        <f>VLOOKUP(N752,Vegetation_DICTIONARY!$A$1:$C$1002,3,FALSE)</f>
        <v>#N/A</v>
      </c>
    </row>
    <row r="753" spans="15:16" x14ac:dyDescent="0.35">
      <c r="O753" s="3" t="e">
        <f>VLOOKUP(N753,Vegetation_DICTIONARY!$A$1:$C$1002,2,FALSE)</f>
        <v>#N/A</v>
      </c>
      <c r="P753" s="3" t="e">
        <f>VLOOKUP(N753,Vegetation_DICTIONARY!$A$1:$C$1002,3,FALSE)</f>
        <v>#N/A</v>
      </c>
    </row>
    <row r="754" spans="15:16" x14ac:dyDescent="0.35">
      <c r="O754" s="3" t="e">
        <f>VLOOKUP(N754,Vegetation_DICTIONARY!$A$1:$C$1002,2,FALSE)</f>
        <v>#N/A</v>
      </c>
      <c r="P754" s="3" t="e">
        <f>VLOOKUP(N754,Vegetation_DICTIONARY!$A$1:$C$1002,3,FALSE)</f>
        <v>#N/A</v>
      </c>
    </row>
    <row r="755" spans="15:16" x14ac:dyDescent="0.35">
      <c r="O755" s="3" t="e">
        <f>VLOOKUP(N755,Vegetation_DICTIONARY!$A$1:$C$1002,2,FALSE)</f>
        <v>#N/A</v>
      </c>
      <c r="P755" s="3" t="e">
        <f>VLOOKUP(N755,Vegetation_DICTIONARY!$A$1:$C$1002,3,FALSE)</f>
        <v>#N/A</v>
      </c>
    </row>
    <row r="756" spans="15:16" x14ac:dyDescent="0.35">
      <c r="O756" s="3" t="e">
        <f>VLOOKUP(N756,Vegetation_DICTIONARY!$A$1:$C$1002,2,FALSE)</f>
        <v>#N/A</v>
      </c>
      <c r="P756" s="3" t="e">
        <f>VLOOKUP(N756,Vegetation_DICTIONARY!$A$1:$C$1002,3,FALSE)</f>
        <v>#N/A</v>
      </c>
    </row>
    <row r="757" spans="15:16" x14ac:dyDescent="0.35">
      <c r="O757" s="3" t="e">
        <f>VLOOKUP(N757,Vegetation_DICTIONARY!$A$1:$C$1002,2,FALSE)</f>
        <v>#N/A</v>
      </c>
      <c r="P757" s="3" t="e">
        <f>VLOOKUP(N757,Vegetation_DICTIONARY!$A$1:$C$1002,3,FALSE)</f>
        <v>#N/A</v>
      </c>
    </row>
    <row r="758" spans="15:16" x14ac:dyDescent="0.35">
      <c r="O758" s="3" t="e">
        <f>VLOOKUP(N758,Vegetation_DICTIONARY!$A$1:$C$1002,2,FALSE)</f>
        <v>#N/A</v>
      </c>
      <c r="P758" s="3" t="e">
        <f>VLOOKUP(N758,Vegetation_DICTIONARY!$A$1:$C$1002,3,FALSE)</f>
        <v>#N/A</v>
      </c>
    </row>
    <row r="759" spans="15:16" x14ac:dyDescent="0.35">
      <c r="O759" s="3" t="e">
        <f>VLOOKUP(N759,Vegetation_DICTIONARY!$A$1:$C$1002,2,FALSE)</f>
        <v>#N/A</v>
      </c>
      <c r="P759" s="3" t="e">
        <f>VLOOKUP(N759,Vegetation_DICTIONARY!$A$1:$C$1002,3,FALSE)</f>
        <v>#N/A</v>
      </c>
    </row>
    <row r="760" spans="15:16" x14ac:dyDescent="0.35">
      <c r="O760" s="3" t="e">
        <f>VLOOKUP(N760,Vegetation_DICTIONARY!$A$1:$C$1002,2,FALSE)</f>
        <v>#N/A</v>
      </c>
      <c r="P760" s="3" t="e">
        <f>VLOOKUP(N760,Vegetation_DICTIONARY!$A$1:$C$1002,3,FALSE)</f>
        <v>#N/A</v>
      </c>
    </row>
    <row r="761" spans="15:16" x14ac:dyDescent="0.35">
      <c r="O761" s="3" t="e">
        <f>VLOOKUP(N761,Vegetation_DICTIONARY!$A$1:$C$1002,2,FALSE)</f>
        <v>#N/A</v>
      </c>
      <c r="P761" s="3" t="e">
        <f>VLOOKUP(N761,Vegetation_DICTIONARY!$A$1:$C$1002,3,FALSE)</f>
        <v>#N/A</v>
      </c>
    </row>
    <row r="762" spans="15:16" x14ac:dyDescent="0.35">
      <c r="O762" s="3" t="e">
        <f>VLOOKUP(N762,Vegetation_DICTIONARY!$A$1:$C$1002,2,FALSE)</f>
        <v>#N/A</v>
      </c>
      <c r="P762" s="3" t="e">
        <f>VLOOKUP(N762,Vegetation_DICTIONARY!$A$1:$C$1002,3,FALSE)</f>
        <v>#N/A</v>
      </c>
    </row>
    <row r="763" spans="15:16" x14ac:dyDescent="0.35">
      <c r="O763" s="3" t="e">
        <f>VLOOKUP(N763,Vegetation_DICTIONARY!$A$1:$C$1002,2,FALSE)</f>
        <v>#N/A</v>
      </c>
      <c r="P763" s="3" t="e">
        <f>VLOOKUP(N763,Vegetation_DICTIONARY!$A$1:$C$1002,3,FALSE)</f>
        <v>#N/A</v>
      </c>
    </row>
    <row r="764" spans="15:16" x14ac:dyDescent="0.35">
      <c r="O764" s="3" t="e">
        <f>VLOOKUP(N764,Vegetation_DICTIONARY!$A$1:$C$1002,2,FALSE)</f>
        <v>#N/A</v>
      </c>
      <c r="P764" s="3" t="e">
        <f>VLOOKUP(N764,Vegetation_DICTIONARY!$A$1:$C$1002,3,FALSE)</f>
        <v>#N/A</v>
      </c>
    </row>
    <row r="765" spans="15:16" x14ac:dyDescent="0.35">
      <c r="O765" s="3" t="e">
        <f>VLOOKUP(N765,Vegetation_DICTIONARY!$A$1:$C$1002,2,FALSE)</f>
        <v>#N/A</v>
      </c>
      <c r="P765" s="3" t="e">
        <f>VLOOKUP(N765,Vegetation_DICTIONARY!$A$1:$C$1002,3,FALSE)</f>
        <v>#N/A</v>
      </c>
    </row>
    <row r="766" spans="15:16" x14ac:dyDescent="0.35">
      <c r="O766" s="3" t="e">
        <f>VLOOKUP(N766,Vegetation_DICTIONARY!$A$1:$C$1002,2,FALSE)</f>
        <v>#N/A</v>
      </c>
      <c r="P766" s="3" t="e">
        <f>VLOOKUP(N766,Vegetation_DICTIONARY!$A$1:$C$1002,3,FALSE)</f>
        <v>#N/A</v>
      </c>
    </row>
    <row r="767" spans="15:16" x14ac:dyDescent="0.35">
      <c r="O767" s="3" t="e">
        <f>VLOOKUP(N767,Vegetation_DICTIONARY!$A$1:$C$1002,2,FALSE)</f>
        <v>#N/A</v>
      </c>
      <c r="P767" s="3" t="e">
        <f>VLOOKUP(N767,Vegetation_DICTIONARY!$A$1:$C$1002,3,FALSE)</f>
        <v>#N/A</v>
      </c>
    </row>
    <row r="768" spans="15:16" x14ac:dyDescent="0.35">
      <c r="O768" s="3" t="e">
        <f>VLOOKUP(N768,Vegetation_DICTIONARY!$A$1:$C$1002,2,FALSE)</f>
        <v>#N/A</v>
      </c>
      <c r="P768" s="3" t="e">
        <f>VLOOKUP(N768,Vegetation_DICTIONARY!$A$1:$C$1002,3,FALSE)</f>
        <v>#N/A</v>
      </c>
    </row>
    <row r="769" spans="15:16" x14ac:dyDescent="0.35">
      <c r="O769" s="3" t="e">
        <f>VLOOKUP(N769,Vegetation_DICTIONARY!$A$1:$C$1002,2,FALSE)</f>
        <v>#N/A</v>
      </c>
      <c r="P769" s="3" t="e">
        <f>VLOOKUP(N769,Vegetation_DICTIONARY!$A$1:$C$1002,3,FALSE)</f>
        <v>#N/A</v>
      </c>
    </row>
    <row r="770" spans="15:16" x14ac:dyDescent="0.35">
      <c r="O770" s="3" t="e">
        <f>VLOOKUP(N770,Vegetation_DICTIONARY!$A$1:$C$1002,2,FALSE)</f>
        <v>#N/A</v>
      </c>
      <c r="P770" s="3" t="e">
        <f>VLOOKUP(N770,Vegetation_DICTIONARY!$A$1:$C$1002,3,FALSE)</f>
        <v>#N/A</v>
      </c>
    </row>
    <row r="771" spans="15:16" x14ac:dyDescent="0.35">
      <c r="O771" s="3" t="e">
        <f>VLOOKUP(N771,Vegetation_DICTIONARY!$A$1:$C$1002,2,FALSE)</f>
        <v>#N/A</v>
      </c>
      <c r="P771" s="3" t="e">
        <f>VLOOKUP(N771,Vegetation_DICTIONARY!$A$1:$C$1002,3,FALSE)</f>
        <v>#N/A</v>
      </c>
    </row>
    <row r="772" spans="15:16" x14ac:dyDescent="0.35">
      <c r="O772" s="3" t="e">
        <f>VLOOKUP(N772,Vegetation_DICTIONARY!$A$1:$C$1002,2,FALSE)</f>
        <v>#N/A</v>
      </c>
      <c r="P772" s="3" t="e">
        <f>VLOOKUP(N772,Vegetation_DICTIONARY!$A$1:$C$1002,3,FALSE)</f>
        <v>#N/A</v>
      </c>
    </row>
    <row r="773" spans="15:16" x14ac:dyDescent="0.35">
      <c r="O773" s="3" t="e">
        <f>VLOOKUP(N773,Vegetation_DICTIONARY!$A$1:$C$1002,2,FALSE)</f>
        <v>#N/A</v>
      </c>
      <c r="P773" s="3" t="e">
        <f>VLOOKUP(N773,Vegetation_DICTIONARY!$A$1:$C$1002,3,FALSE)</f>
        <v>#N/A</v>
      </c>
    </row>
    <row r="774" spans="15:16" x14ac:dyDescent="0.35">
      <c r="O774" s="3" t="e">
        <f>VLOOKUP(N774,Vegetation_DICTIONARY!$A$1:$C$1002,2,FALSE)</f>
        <v>#N/A</v>
      </c>
      <c r="P774" s="3" t="e">
        <f>VLOOKUP(N774,Vegetation_DICTIONARY!$A$1:$C$1002,3,FALSE)</f>
        <v>#N/A</v>
      </c>
    </row>
    <row r="775" spans="15:16" x14ac:dyDescent="0.35">
      <c r="O775" s="3" t="e">
        <f>VLOOKUP(N775,Vegetation_DICTIONARY!$A$1:$C$1002,2,FALSE)</f>
        <v>#N/A</v>
      </c>
      <c r="P775" s="3" t="e">
        <f>VLOOKUP(N775,Vegetation_DICTIONARY!$A$1:$C$1002,3,FALSE)</f>
        <v>#N/A</v>
      </c>
    </row>
    <row r="776" spans="15:16" x14ac:dyDescent="0.35">
      <c r="O776" s="3" t="e">
        <f>VLOOKUP(N776,Vegetation_DICTIONARY!$A$1:$C$1002,2,FALSE)</f>
        <v>#N/A</v>
      </c>
      <c r="P776" s="3" t="e">
        <f>VLOOKUP(N776,Vegetation_DICTIONARY!$A$1:$C$1002,3,FALSE)</f>
        <v>#N/A</v>
      </c>
    </row>
    <row r="777" spans="15:16" x14ac:dyDescent="0.35">
      <c r="O777" s="3" t="e">
        <f>VLOOKUP(N777,Vegetation_DICTIONARY!$A$1:$C$1002,2,FALSE)</f>
        <v>#N/A</v>
      </c>
      <c r="P777" s="3" t="e">
        <f>VLOOKUP(N777,Vegetation_DICTIONARY!$A$1:$C$1002,3,FALSE)</f>
        <v>#N/A</v>
      </c>
    </row>
    <row r="778" spans="15:16" x14ac:dyDescent="0.35">
      <c r="O778" s="3" t="e">
        <f>VLOOKUP(N778,Vegetation_DICTIONARY!$A$1:$C$1002,2,FALSE)</f>
        <v>#N/A</v>
      </c>
      <c r="P778" s="3" t="e">
        <f>VLOOKUP(N778,Vegetation_DICTIONARY!$A$1:$C$1002,3,FALSE)</f>
        <v>#N/A</v>
      </c>
    </row>
    <row r="779" spans="15:16" x14ac:dyDescent="0.35">
      <c r="O779" s="3" t="e">
        <f>VLOOKUP(N779,Vegetation_DICTIONARY!$A$1:$C$1002,2,FALSE)</f>
        <v>#N/A</v>
      </c>
      <c r="P779" s="3" t="e">
        <f>VLOOKUP(N779,Vegetation_DICTIONARY!$A$1:$C$1002,3,FALSE)</f>
        <v>#N/A</v>
      </c>
    </row>
    <row r="780" spans="15:16" x14ac:dyDescent="0.35">
      <c r="O780" s="3" t="e">
        <f>VLOOKUP(N780,Vegetation_DICTIONARY!$A$1:$C$1002,2,FALSE)</f>
        <v>#N/A</v>
      </c>
      <c r="P780" s="3" t="e">
        <f>VLOOKUP(N780,Vegetation_DICTIONARY!$A$1:$C$1002,3,FALSE)</f>
        <v>#N/A</v>
      </c>
    </row>
    <row r="781" spans="15:16" x14ac:dyDescent="0.35">
      <c r="O781" s="3" t="e">
        <f>VLOOKUP(N781,Vegetation_DICTIONARY!$A$1:$C$1002,2,FALSE)</f>
        <v>#N/A</v>
      </c>
      <c r="P781" s="3" t="e">
        <f>VLOOKUP(N781,Vegetation_DICTIONARY!$A$1:$C$1002,3,FALSE)</f>
        <v>#N/A</v>
      </c>
    </row>
    <row r="782" spans="15:16" x14ac:dyDescent="0.35">
      <c r="O782" s="3" t="e">
        <f>VLOOKUP(N782,Vegetation_DICTIONARY!$A$1:$C$1002,2,FALSE)</f>
        <v>#N/A</v>
      </c>
      <c r="P782" s="3" t="e">
        <f>VLOOKUP(N782,Vegetation_DICTIONARY!$A$1:$C$1002,3,FALSE)</f>
        <v>#N/A</v>
      </c>
    </row>
    <row r="783" spans="15:16" x14ac:dyDescent="0.35">
      <c r="O783" s="3" t="e">
        <f>VLOOKUP(N783,Vegetation_DICTIONARY!$A$1:$C$1002,2,FALSE)</f>
        <v>#N/A</v>
      </c>
      <c r="P783" s="3" t="e">
        <f>VLOOKUP(N783,Vegetation_DICTIONARY!$A$1:$C$1002,3,FALSE)</f>
        <v>#N/A</v>
      </c>
    </row>
    <row r="784" spans="15:16" x14ac:dyDescent="0.35">
      <c r="O784" s="3" t="e">
        <f>VLOOKUP(N784,Vegetation_DICTIONARY!$A$1:$C$1002,2,FALSE)</f>
        <v>#N/A</v>
      </c>
      <c r="P784" s="3" t="e">
        <f>VLOOKUP(N784,Vegetation_DICTIONARY!$A$1:$C$1002,3,FALSE)</f>
        <v>#N/A</v>
      </c>
    </row>
    <row r="785" spans="15:16" x14ac:dyDescent="0.35">
      <c r="O785" s="3" t="e">
        <f>VLOOKUP(N785,Vegetation_DICTIONARY!$A$1:$C$1002,2,FALSE)</f>
        <v>#N/A</v>
      </c>
      <c r="P785" s="3" t="e">
        <f>VLOOKUP(N785,Vegetation_DICTIONARY!$A$1:$C$1002,3,FALSE)</f>
        <v>#N/A</v>
      </c>
    </row>
    <row r="786" spans="15:16" x14ac:dyDescent="0.35">
      <c r="O786" s="3" t="e">
        <f>VLOOKUP(N786,Vegetation_DICTIONARY!$A$1:$C$1002,2,FALSE)</f>
        <v>#N/A</v>
      </c>
      <c r="P786" s="3" t="e">
        <f>VLOOKUP(N786,Vegetation_DICTIONARY!$A$1:$C$1002,3,FALSE)</f>
        <v>#N/A</v>
      </c>
    </row>
    <row r="787" spans="15:16" x14ac:dyDescent="0.35">
      <c r="O787" s="3" t="e">
        <f>VLOOKUP(N787,Vegetation_DICTIONARY!$A$1:$C$1002,2,FALSE)</f>
        <v>#N/A</v>
      </c>
      <c r="P787" s="3" t="e">
        <f>VLOOKUP(N787,Vegetation_DICTIONARY!$A$1:$C$1002,3,FALSE)</f>
        <v>#N/A</v>
      </c>
    </row>
    <row r="788" spans="15:16" x14ac:dyDescent="0.35">
      <c r="O788" s="3" t="e">
        <f>VLOOKUP(N788,Vegetation_DICTIONARY!$A$1:$C$1002,2,FALSE)</f>
        <v>#N/A</v>
      </c>
      <c r="P788" s="3" t="e">
        <f>VLOOKUP(N788,Vegetation_DICTIONARY!$A$1:$C$1002,3,FALSE)</f>
        <v>#N/A</v>
      </c>
    </row>
    <row r="789" spans="15:16" x14ac:dyDescent="0.35">
      <c r="O789" s="3" t="e">
        <f>VLOOKUP(N789,Vegetation_DICTIONARY!$A$1:$C$1002,2,FALSE)</f>
        <v>#N/A</v>
      </c>
      <c r="P789" s="3" t="e">
        <f>VLOOKUP(N789,Vegetation_DICTIONARY!$A$1:$C$1002,3,FALSE)</f>
        <v>#N/A</v>
      </c>
    </row>
    <row r="790" spans="15:16" x14ac:dyDescent="0.35">
      <c r="O790" s="3" t="e">
        <f>VLOOKUP(N790,Vegetation_DICTIONARY!$A$1:$C$1002,2,FALSE)</f>
        <v>#N/A</v>
      </c>
      <c r="P790" s="3" t="e">
        <f>VLOOKUP(N790,Vegetation_DICTIONARY!$A$1:$C$1002,3,FALSE)</f>
        <v>#N/A</v>
      </c>
    </row>
    <row r="791" spans="15:16" x14ac:dyDescent="0.35">
      <c r="O791" s="3" t="e">
        <f>VLOOKUP(N791,Vegetation_DICTIONARY!$A$1:$C$1002,2,FALSE)</f>
        <v>#N/A</v>
      </c>
      <c r="P791" s="3" t="e">
        <f>VLOOKUP(N791,Vegetation_DICTIONARY!$A$1:$C$1002,3,FALSE)</f>
        <v>#N/A</v>
      </c>
    </row>
    <row r="792" spans="15:16" x14ac:dyDescent="0.35">
      <c r="O792" s="3" t="e">
        <f>VLOOKUP(N792,Vegetation_DICTIONARY!$A$1:$C$1002,2,FALSE)</f>
        <v>#N/A</v>
      </c>
      <c r="P792" s="3" t="e">
        <f>VLOOKUP(N792,Vegetation_DICTIONARY!$A$1:$C$1002,3,FALSE)</f>
        <v>#N/A</v>
      </c>
    </row>
    <row r="793" spans="15:16" x14ac:dyDescent="0.35">
      <c r="O793" s="3" t="e">
        <f>VLOOKUP(N793,Vegetation_DICTIONARY!$A$1:$C$1002,2,FALSE)</f>
        <v>#N/A</v>
      </c>
      <c r="P793" s="3" t="e">
        <f>VLOOKUP(N793,Vegetation_DICTIONARY!$A$1:$C$1002,3,FALSE)</f>
        <v>#N/A</v>
      </c>
    </row>
    <row r="794" spans="15:16" x14ac:dyDescent="0.35">
      <c r="O794" s="3" t="e">
        <f>VLOOKUP(N794,Vegetation_DICTIONARY!$A$1:$C$1002,2,FALSE)</f>
        <v>#N/A</v>
      </c>
      <c r="P794" s="3" t="e">
        <f>VLOOKUP(N794,Vegetation_DICTIONARY!$A$1:$C$1002,3,FALSE)</f>
        <v>#N/A</v>
      </c>
    </row>
    <row r="795" spans="15:16" x14ac:dyDescent="0.35">
      <c r="O795" s="3" t="e">
        <f>VLOOKUP(N795,Vegetation_DICTIONARY!$A$1:$C$1002,2,FALSE)</f>
        <v>#N/A</v>
      </c>
      <c r="P795" s="3" t="e">
        <f>VLOOKUP(N795,Vegetation_DICTIONARY!$A$1:$C$1002,3,FALSE)</f>
        <v>#N/A</v>
      </c>
    </row>
    <row r="796" spans="15:16" x14ac:dyDescent="0.35">
      <c r="O796" s="3" t="e">
        <f>VLOOKUP(N796,Vegetation_DICTIONARY!$A$1:$C$1002,2,FALSE)</f>
        <v>#N/A</v>
      </c>
      <c r="P796" s="3" t="e">
        <f>VLOOKUP(N796,Vegetation_DICTIONARY!$A$1:$C$1002,3,FALSE)</f>
        <v>#N/A</v>
      </c>
    </row>
    <row r="797" spans="15:16" x14ac:dyDescent="0.35">
      <c r="O797" s="3" t="e">
        <f>VLOOKUP(N797,Vegetation_DICTIONARY!$A$1:$C$1002,2,FALSE)</f>
        <v>#N/A</v>
      </c>
      <c r="P797" s="3" t="e">
        <f>VLOOKUP(N797,Vegetation_DICTIONARY!$A$1:$C$1002,3,FALSE)</f>
        <v>#N/A</v>
      </c>
    </row>
    <row r="798" spans="15:16" x14ac:dyDescent="0.35">
      <c r="O798" s="3" t="e">
        <f>VLOOKUP(N798,Vegetation_DICTIONARY!$A$1:$C$1002,2,FALSE)</f>
        <v>#N/A</v>
      </c>
      <c r="P798" s="3" t="e">
        <f>VLOOKUP(N798,Vegetation_DICTIONARY!$A$1:$C$1002,3,FALSE)</f>
        <v>#N/A</v>
      </c>
    </row>
    <row r="799" spans="15:16" x14ac:dyDescent="0.35">
      <c r="O799" s="3" t="e">
        <f>VLOOKUP(N799,Vegetation_DICTIONARY!$A$1:$C$1002,2,FALSE)</f>
        <v>#N/A</v>
      </c>
      <c r="P799" s="3" t="e">
        <f>VLOOKUP(N799,Vegetation_DICTIONARY!$A$1:$C$1002,3,FALSE)</f>
        <v>#N/A</v>
      </c>
    </row>
    <row r="800" spans="15:16" x14ac:dyDescent="0.35">
      <c r="O800" s="3" t="e">
        <f>VLOOKUP(N800,Vegetation_DICTIONARY!$A$1:$C$1002,2,FALSE)</f>
        <v>#N/A</v>
      </c>
      <c r="P800" s="3" t="e">
        <f>VLOOKUP(N800,Vegetation_DICTIONARY!$A$1:$C$1002,3,FALSE)</f>
        <v>#N/A</v>
      </c>
    </row>
    <row r="801" spans="15:16" x14ac:dyDescent="0.35">
      <c r="O801" s="3" t="e">
        <f>VLOOKUP(N801,Vegetation_DICTIONARY!$A$1:$C$1002,2,FALSE)</f>
        <v>#N/A</v>
      </c>
      <c r="P801" s="3" t="e">
        <f>VLOOKUP(N801,Vegetation_DICTIONARY!$A$1:$C$1002,3,FALSE)</f>
        <v>#N/A</v>
      </c>
    </row>
    <row r="802" spans="15:16" x14ac:dyDescent="0.35">
      <c r="O802" s="3" t="e">
        <f>VLOOKUP(N802,Vegetation_DICTIONARY!$A$1:$C$1002,2,FALSE)</f>
        <v>#N/A</v>
      </c>
      <c r="P802" s="3" t="e">
        <f>VLOOKUP(N802,Vegetation_DICTIONARY!$A$1:$C$1002,3,FALSE)</f>
        <v>#N/A</v>
      </c>
    </row>
    <row r="803" spans="15:16" x14ac:dyDescent="0.35">
      <c r="O803" s="3" t="e">
        <f>VLOOKUP(N803,Vegetation_DICTIONARY!$A$1:$C$1002,2,FALSE)</f>
        <v>#N/A</v>
      </c>
      <c r="P803" s="3" t="e">
        <f>VLOOKUP(N803,Vegetation_DICTIONARY!$A$1:$C$1002,3,FALSE)</f>
        <v>#N/A</v>
      </c>
    </row>
    <row r="804" spans="15:16" x14ac:dyDescent="0.35">
      <c r="O804" s="3" t="e">
        <f>VLOOKUP(N804,Vegetation_DICTIONARY!$A$1:$C$1002,2,FALSE)</f>
        <v>#N/A</v>
      </c>
      <c r="P804" s="3" t="e">
        <f>VLOOKUP(N804,Vegetation_DICTIONARY!$A$1:$C$1002,3,FALSE)</f>
        <v>#N/A</v>
      </c>
    </row>
    <row r="805" spans="15:16" x14ac:dyDescent="0.35">
      <c r="O805" s="3" t="e">
        <f>VLOOKUP(N805,Vegetation_DICTIONARY!$A$1:$C$1002,2,FALSE)</f>
        <v>#N/A</v>
      </c>
      <c r="P805" s="3" t="e">
        <f>VLOOKUP(N805,Vegetation_DICTIONARY!$A$1:$C$1002,3,FALSE)</f>
        <v>#N/A</v>
      </c>
    </row>
    <row r="806" spans="15:16" x14ac:dyDescent="0.35">
      <c r="O806" s="3" t="e">
        <f>VLOOKUP(N806,Vegetation_DICTIONARY!$A$1:$C$1002,2,FALSE)</f>
        <v>#N/A</v>
      </c>
      <c r="P806" s="3" t="e">
        <f>VLOOKUP(N806,Vegetation_DICTIONARY!$A$1:$C$1002,3,FALSE)</f>
        <v>#N/A</v>
      </c>
    </row>
    <row r="807" spans="15:16" x14ac:dyDescent="0.35">
      <c r="O807" s="3" t="e">
        <f>VLOOKUP(N807,Vegetation_DICTIONARY!$A$1:$C$1002,2,FALSE)</f>
        <v>#N/A</v>
      </c>
      <c r="P807" s="3" t="e">
        <f>VLOOKUP(N807,Vegetation_DICTIONARY!$A$1:$C$1002,3,FALSE)</f>
        <v>#N/A</v>
      </c>
    </row>
    <row r="808" spans="15:16" x14ac:dyDescent="0.35">
      <c r="O808" s="3" t="e">
        <f>VLOOKUP(N808,Vegetation_DICTIONARY!$A$1:$C$1002,2,FALSE)</f>
        <v>#N/A</v>
      </c>
      <c r="P808" s="3" t="e">
        <f>VLOOKUP(N808,Vegetation_DICTIONARY!$A$1:$C$1002,3,FALSE)</f>
        <v>#N/A</v>
      </c>
    </row>
    <row r="809" spans="15:16" x14ac:dyDescent="0.35">
      <c r="O809" s="3" t="e">
        <f>VLOOKUP(N809,Vegetation_DICTIONARY!$A$1:$C$1002,2,FALSE)</f>
        <v>#N/A</v>
      </c>
      <c r="P809" s="3" t="e">
        <f>VLOOKUP(N809,Vegetation_DICTIONARY!$A$1:$C$1002,3,FALSE)</f>
        <v>#N/A</v>
      </c>
    </row>
    <row r="810" spans="15:16" x14ac:dyDescent="0.35">
      <c r="O810" s="3" t="e">
        <f>VLOOKUP(N810,Vegetation_DICTIONARY!$A$1:$C$1002,2,FALSE)</f>
        <v>#N/A</v>
      </c>
      <c r="P810" s="3" t="e">
        <f>VLOOKUP(N810,Vegetation_DICTIONARY!$A$1:$C$1002,3,FALSE)</f>
        <v>#N/A</v>
      </c>
    </row>
    <row r="811" spans="15:16" x14ac:dyDescent="0.35">
      <c r="O811" s="3" t="e">
        <f>VLOOKUP(N811,Vegetation_DICTIONARY!$A$1:$C$1002,2,FALSE)</f>
        <v>#N/A</v>
      </c>
      <c r="P811" s="3" t="e">
        <f>VLOOKUP(N811,Vegetation_DICTIONARY!$A$1:$C$1002,3,FALSE)</f>
        <v>#N/A</v>
      </c>
    </row>
    <row r="812" spans="15:16" x14ac:dyDescent="0.35">
      <c r="O812" s="3" t="e">
        <f>VLOOKUP(N812,Vegetation_DICTIONARY!$A$1:$C$1002,2,FALSE)</f>
        <v>#N/A</v>
      </c>
      <c r="P812" s="3" t="e">
        <f>VLOOKUP(N812,Vegetation_DICTIONARY!$A$1:$C$1002,3,FALSE)</f>
        <v>#N/A</v>
      </c>
    </row>
    <row r="813" spans="15:16" x14ac:dyDescent="0.35">
      <c r="O813" s="3" t="e">
        <f>VLOOKUP(N813,Vegetation_DICTIONARY!$A$1:$C$1002,2,FALSE)</f>
        <v>#N/A</v>
      </c>
      <c r="P813" s="3" t="e">
        <f>VLOOKUP(N813,Vegetation_DICTIONARY!$A$1:$C$1002,3,FALSE)</f>
        <v>#N/A</v>
      </c>
    </row>
    <row r="814" spans="15:16" x14ac:dyDescent="0.35">
      <c r="O814" s="3" t="e">
        <f>VLOOKUP(N814,Vegetation_DICTIONARY!$A$1:$C$1002,2,FALSE)</f>
        <v>#N/A</v>
      </c>
      <c r="P814" s="3" t="e">
        <f>VLOOKUP(N814,Vegetation_DICTIONARY!$A$1:$C$1002,3,FALSE)</f>
        <v>#N/A</v>
      </c>
    </row>
    <row r="815" spans="15:16" x14ac:dyDescent="0.35">
      <c r="O815" s="3" t="e">
        <f>VLOOKUP(N815,Vegetation_DICTIONARY!$A$1:$C$1002,2,FALSE)</f>
        <v>#N/A</v>
      </c>
      <c r="P815" s="3" t="e">
        <f>VLOOKUP(N815,Vegetation_DICTIONARY!$A$1:$C$1002,3,FALSE)</f>
        <v>#N/A</v>
      </c>
    </row>
    <row r="816" spans="15:16" x14ac:dyDescent="0.35">
      <c r="O816" s="3" t="e">
        <f>VLOOKUP(N816,Vegetation_DICTIONARY!$A$1:$C$1002,2,FALSE)</f>
        <v>#N/A</v>
      </c>
      <c r="P816" s="3" t="e">
        <f>VLOOKUP(N816,Vegetation_DICTIONARY!$A$1:$C$1002,3,FALSE)</f>
        <v>#N/A</v>
      </c>
    </row>
    <row r="817" spans="15:16" x14ac:dyDescent="0.35">
      <c r="O817" s="3" t="e">
        <f>VLOOKUP(N817,Vegetation_DICTIONARY!$A$1:$C$1002,2,FALSE)</f>
        <v>#N/A</v>
      </c>
      <c r="P817" s="3" t="e">
        <f>VLOOKUP(N817,Vegetation_DICTIONARY!$A$1:$C$1002,3,FALSE)</f>
        <v>#N/A</v>
      </c>
    </row>
    <row r="818" spans="15:16" x14ac:dyDescent="0.35">
      <c r="O818" s="3" t="e">
        <f>VLOOKUP(N818,Vegetation_DICTIONARY!$A$1:$C$1002,2,FALSE)</f>
        <v>#N/A</v>
      </c>
      <c r="P818" s="3" t="e">
        <f>VLOOKUP(N818,Vegetation_DICTIONARY!$A$1:$C$1002,3,FALSE)</f>
        <v>#N/A</v>
      </c>
    </row>
    <row r="819" spans="15:16" x14ac:dyDescent="0.35">
      <c r="O819" s="3" t="e">
        <f>VLOOKUP(N819,Vegetation_DICTIONARY!$A$1:$C$1002,2,FALSE)</f>
        <v>#N/A</v>
      </c>
      <c r="P819" s="3" t="e">
        <f>VLOOKUP(N819,Vegetation_DICTIONARY!$A$1:$C$1002,3,FALSE)</f>
        <v>#N/A</v>
      </c>
    </row>
    <row r="820" spans="15:16" x14ac:dyDescent="0.35">
      <c r="O820" s="3" t="e">
        <f>VLOOKUP(N820,Vegetation_DICTIONARY!$A$1:$C$1002,2,FALSE)</f>
        <v>#N/A</v>
      </c>
      <c r="P820" s="3" t="e">
        <f>VLOOKUP(N820,Vegetation_DICTIONARY!$A$1:$C$1002,3,FALSE)</f>
        <v>#N/A</v>
      </c>
    </row>
    <row r="821" spans="15:16" x14ac:dyDescent="0.35">
      <c r="O821" s="3" t="e">
        <f>VLOOKUP(N821,Vegetation_DICTIONARY!$A$1:$C$1002,2,FALSE)</f>
        <v>#N/A</v>
      </c>
      <c r="P821" s="3" t="e">
        <f>VLOOKUP(N821,Vegetation_DICTIONARY!$A$1:$C$1002,3,FALSE)</f>
        <v>#N/A</v>
      </c>
    </row>
    <row r="822" spans="15:16" x14ac:dyDescent="0.35">
      <c r="O822" s="3" t="e">
        <f>VLOOKUP(N822,Vegetation_DICTIONARY!$A$1:$C$1002,2,FALSE)</f>
        <v>#N/A</v>
      </c>
      <c r="P822" s="3" t="e">
        <f>VLOOKUP(N822,Vegetation_DICTIONARY!$A$1:$C$1002,3,FALSE)</f>
        <v>#N/A</v>
      </c>
    </row>
    <row r="823" spans="15:16" x14ac:dyDescent="0.35">
      <c r="O823" s="3" t="e">
        <f>VLOOKUP(N823,Vegetation_DICTIONARY!$A$1:$C$1002,2,FALSE)</f>
        <v>#N/A</v>
      </c>
      <c r="P823" s="3" t="e">
        <f>VLOOKUP(N823,Vegetation_DICTIONARY!$A$1:$C$1002,3,FALSE)</f>
        <v>#N/A</v>
      </c>
    </row>
    <row r="824" spans="15:16" x14ac:dyDescent="0.35">
      <c r="O824" s="3" t="e">
        <f>VLOOKUP(N824,Vegetation_DICTIONARY!$A$1:$C$1002,2,FALSE)</f>
        <v>#N/A</v>
      </c>
      <c r="P824" s="3" t="e">
        <f>VLOOKUP(N824,Vegetation_DICTIONARY!$A$1:$C$1002,3,FALSE)</f>
        <v>#N/A</v>
      </c>
    </row>
    <row r="825" spans="15:16" x14ac:dyDescent="0.35">
      <c r="O825" s="3" t="e">
        <f>VLOOKUP(N825,Vegetation_DICTIONARY!$A$1:$C$1002,2,FALSE)</f>
        <v>#N/A</v>
      </c>
      <c r="P825" s="3" t="e">
        <f>VLOOKUP(N825,Vegetation_DICTIONARY!$A$1:$C$1002,3,FALSE)</f>
        <v>#N/A</v>
      </c>
    </row>
    <row r="826" spans="15:16" x14ac:dyDescent="0.35">
      <c r="O826" s="3" t="e">
        <f>VLOOKUP(N826,Vegetation_DICTIONARY!$A$1:$C$1002,2,FALSE)</f>
        <v>#N/A</v>
      </c>
      <c r="P826" s="3" t="e">
        <f>VLOOKUP(N826,Vegetation_DICTIONARY!$A$1:$C$1002,3,FALSE)</f>
        <v>#N/A</v>
      </c>
    </row>
    <row r="827" spans="15:16" x14ac:dyDescent="0.35">
      <c r="O827" s="3" t="e">
        <f>VLOOKUP(N827,Vegetation_DICTIONARY!$A$1:$C$1002,2,FALSE)</f>
        <v>#N/A</v>
      </c>
      <c r="P827" s="3" t="e">
        <f>VLOOKUP(N827,Vegetation_DICTIONARY!$A$1:$C$1002,3,FALSE)</f>
        <v>#N/A</v>
      </c>
    </row>
    <row r="828" spans="15:16" x14ac:dyDescent="0.35">
      <c r="O828" s="3" t="e">
        <f>VLOOKUP(N828,Vegetation_DICTIONARY!$A$1:$C$1002,2,FALSE)</f>
        <v>#N/A</v>
      </c>
      <c r="P828" s="3" t="e">
        <f>VLOOKUP(N828,Vegetation_DICTIONARY!$A$1:$C$1002,3,FALSE)</f>
        <v>#N/A</v>
      </c>
    </row>
    <row r="829" spans="15:16" x14ac:dyDescent="0.35">
      <c r="O829" s="3" t="e">
        <f>VLOOKUP(N829,Vegetation_DICTIONARY!$A$1:$C$1002,2,FALSE)</f>
        <v>#N/A</v>
      </c>
      <c r="P829" s="3" t="e">
        <f>VLOOKUP(N829,Vegetation_DICTIONARY!$A$1:$C$1002,3,FALSE)</f>
        <v>#N/A</v>
      </c>
    </row>
    <row r="830" spans="15:16" x14ac:dyDescent="0.35">
      <c r="O830" s="3" t="e">
        <f>VLOOKUP(N830,Vegetation_DICTIONARY!$A$1:$C$1002,2,FALSE)</f>
        <v>#N/A</v>
      </c>
      <c r="P830" s="3" t="e">
        <f>VLOOKUP(N830,Vegetation_DICTIONARY!$A$1:$C$1002,3,FALSE)</f>
        <v>#N/A</v>
      </c>
    </row>
    <row r="831" spans="15:16" x14ac:dyDescent="0.35">
      <c r="O831" s="3" t="e">
        <f>VLOOKUP(N831,Vegetation_DICTIONARY!$A$1:$C$1002,2,FALSE)</f>
        <v>#N/A</v>
      </c>
      <c r="P831" s="3" t="e">
        <f>VLOOKUP(N831,Vegetation_DICTIONARY!$A$1:$C$1002,3,FALSE)</f>
        <v>#N/A</v>
      </c>
    </row>
    <row r="832" spans="15:16" x14ac:dyDescent="0.35">
      <c r="O832" s="3" t="e">
        <f>VLOOKUP(N832,Vegetation_DICTIONARY!$A$1:$C$1002,2,FALSE)</f>
        <v>#N/A</v>
      </c>
      <c r="P832" s="3" t="e">
        <f>VLOOKUP(N832,Vegetation_DICTIONARY!$A$1:$C$1002,3,FALSE)</f>
        <v>#N/A</v>
      </c>
    </row>
    <row r="833" spans="15:16" x14ac:dyDescent="0.35">
      <c r="O833" s="3" t="e">
        <f>VLOOKUP(N833,Vegetation_DICTIONARY!$A$1:$C$1002,2,FALSE)</f>
        <v>#N/A</v>
      </c>
      <c r="P833" s="3" t="e">
        <f>VLOOKUP(N833,Vegetation_DICTIONARY!$A$1:$C$1002,3,FALSE)</f>
        <v>#N/A</v>
      </c>
    </row>
    <row r="834" spans="15:16" x14ac:dyDescent="0.35">
      <c r="O834" s="3" t="e">
        <f>VLOOKUP(N834,Vegetation_DICTIONARY!$A$1:$C$1002,2,FALSE)</f>
        <v>#N/A</v>
      </c>
      <c r="P834" s="3" t="e">
        <f>VLOOKUP(N834,Vegetation_DICTIONARY!$A$1:$C$1002,3,FALSE)</f>
        <v>#N/A</v>
      </c>
    </row>
    <row r="835" spans="15:16" x14ac:dyDescent="0.35">
      <c r="O835" s="3" t="e">
        <f>VLOOKUP(N835,Vegetation_DICTIONARY!$A$1:$C$1002,2,FALSE)</f>
        <v>#N/A</v>
      </c>
      <c r="P835" s="3" t="e">
        <f>VLOOKUP(N835,Vegetation_DICTIONARY!$A$1:$C$1002,3,FALSE)</f>
        <v>#N/A</v>
      </c>
    </row>
    <row r="836" spans="15:16" x14ac:dyDescent="0.35">
      <c r="O836" s="3" t="e">
        <f>VLOOKUP(N836,Vegetation_DICTIONARY!$A$1:$C$1002,2,FALSE)</f>
        <v>#N/A</v>
      </c>
      <c r="P836" s="3" t="e">
        <f>VLOOKUP(N836,Vegetation_DICTIONARY!$A$1:$C$1002,3,FALSE)</f>
        <v>#N/A</v>
      </c>
    </row>
    <row r="837" spans="15:16" x14ac:dyDescent="0.35">
      <c r="O837" s="3" t="e">
        <f>VLOOKUP(N837,Vegetation_DICTIONARY!$A$1:$C$1002,2,FALSE)</f>
        <v>#N/A</v>
      </c>
      <c r="P837" s="3" t="e">
        <f>VLOOKUP(N837,Vegetation_DICTIONARY!$A$1:$C$1002,3,FALSE)</f>
        <v>#N/A</v>
      </c>
    </row>
    <row r="838" spans="15:16" x14ac:dyDescent="0.35">
      <c r="O838" s="3" t="e">
        <f>VLOOKUP(N838,Vegetation_DICTIONARY!$A$1:$C$1002,2,FALSE)</f>
        <v>#N/A</v>
      </c>
      <c r="P838" s="3" t="e">
        <f>VLOOKUP(N838,Vegetation_DICTIONARY!$A$1:$C$1002,3,FALSE)</f>
        <v>#N/A</v>
      </c>
    </row>
    <row r="839" spans="15:16" x14ac:dyDescent="0.35">
      <c r="O839" s="3" t="e">
        <f>VLOOKUP(N839,Vegetation_DICTIONARY!$A$1:$C$1002,2,FALSE)</f>
        <v>#N/A</v>
      </c>
      <c r="P839" s="3" t="e">
        <f>VLOOKUP(N839,Vegetation_DICTIONARY!$A$1:$C$1002,3,FALSE)</f>
        <v>#N/A</v>
      </c>
    </row>
    <row r="840" spans="15:16" x14ac:dyDescent="0.35">
      <c r="O840" s="3" t="e">
        <f>VLOOKUP(N840,Vegetation_DICTIONARY!$A$1:$C$1002,2,FALSE)</f>
        <v>#N/A</v>
      </c>
      <c r="P840" s="3" t="e">
        <f>VLOOKUP(N840,Vegetation_DICTIONARY!$A$1:$C$1002,3,FALSE)</f>
        <v>#N/A</v>
      </c>
    </row>
    <row r="841" spans="15:16" x14ac:dyDescent="0.35">
      <c r="O841" s="3" t="e">
        <f>VLOOKUP(N841,Vegetation_DICTIONARY!$A$1:$C$1002,2,FALSE)</f>
        <v>#N/A</v>
      </c>
      <c r="P841" s="3" t="e">
        <f>VLOOKUP(N841,Vegetation_DICTIONARY!$A$1:$C$1002,3,FALSE)</f>
        <v>#N/A</v>
      </c>
    </row>
    <row r="842" spans="15:16" x14ac:dyDescent="0.35">
      <c r="O842" s="3" t="e">
        <f>VLOOKUP(N842,Vegetation_DICTIONARY!$A$1:$C$1002,2,FALSE)</f>
        <v>#N/A</v>
      </c>
      <c r="P842" s="3" t="e">
        <f>VLOOKUP(N842,Vegetation_DICTIONARY!$A$1:$C$1002,3,FALSE)</f>
        <v>#N/A</v>
      </c>
    </row>
    <row r="843" spans="15:16" x14ac:dyDescent="0.35">
      <c r="O843" s="3" t="e">
        <f>VLOOKUP(N843,Vegetation_DICTIONARY!$A$1:$C$1002,2,FALSE)</f>
        <v>#N/A</v>
      </c>
      <c r="P843" s="3" t="e">
        <f>VLOOKUP(N843,Vegetation_DICTIONARY!$A$1:$C$1002,3,FALSE)</f>
        <v>#N/A</v>
      </c>
    </row>
    <row r="844" spans="15:16" x14ac:dyDescent="0.35">
      <c r="O844" s="3" t="e">
        <f>VLOOKUP(N844,Vegetation_DICTIONARY!$A$1:$C$1002,2,FALSE)</f>
        <v>#N/A</v>
      </c>
      <c r="P844" s="3" t="e">
        <f>VLOOKUP(N844,Vegetation_DICTIONARY!$A$1:$C$1002,3,FALSE)</f>
        <v>#N/A</v>
      </c>
    </row>
    <row r="845" spans="15:16" x14ac:dyDescent="0.35">
      <c r="O845" s="3" t="e">
        <f>VLOOKUP(N845,Vegetation_DICTIONARY!$A$1:$C$1002,2,FALSE)</f>
        <v>#N/A</v>
      </c>
      <c r="P845" s="3" t="e">
        <f>VLOOKUP(N845,Vegetation_DICTIONARY!$A$1:$C$1002,3,FALSE)</f>
        <v>#N/A</v>
      </c>
    </row>
    <row r="846" spans="15:16" x14ac:dyDescent="0.35">
      <c r="O846" s="3" t="e">
        <f>VLOOKUP(N846,Vegetation_DICTIONARY!$A$1:$C$1002,2,FALSE)</f>
        <v>#N/A</v>
      </c>
      <c r="P846" s="3" t="e">
        <f>VLOOKUP(N846,Vegetation_DICTIONARY!$A$1:$C$1002,3,FALSE)</f>
        <v>#N/A</v>
      </c>
    </row>
    <row r="847" spans="15:16" x14ac:dyDescent="0.35">
      <c r="O847" s="3" t="e">
        <f>VLOOKUP(N847,Vegetation_DICTIONARY!$A$1:$C$1002,2,FALSE)</f>
        <v>#N/A</v>
      </c>
      <c r="P847" s="3" t="e">
        <f>VLOOKUP(N847,Vegetation_DICTIONARY!$A$1:$C$1002,3,FALSE)</f>
        <v>#N/A</v>
      </c>
    </row>
    <row r="848" spans="15:16" x14ac:dyDescent="0.35">
      <c r="O848" s="3" t="e">
        <f>VLOOKUP(N848,Vegetation_DICTIONARY!$A$1:$C$1002,2,FALSE)</f>
        <v>#N/A</v>
      </c>
      <c r="P848" s="3" t="e">
        <f>VLOOKUP(N848,Vegetation_DICTIONARY!$A$1:$C$1002,3,FALSE)</f>
        <v>#N/A</v>
      </c>
    </row>
    <row r="849" spans="15:16" x14ac:dyDescent="0.35">
      <c r="O849" s="3" t="e">
        <f>VLOOKUP(N849,Vegetation_DICTIONARY!$A$1:$C$1002,2,FALSE)</f>
        <v>#N/A</v>
      </c>
      <c r="P849" s="3" t="e">
        <f>VLOOKUP(N849,Vegetation_DICTIONARY!$A$1:$C$1002,3,FALSE)</f>
        <v>#N/A</v>
      </c>
    </row>
    <row r="850" spans="15:16" x14ac:dyDescent="0.35">
      <c r="O850" s="3" t="e">
        <f>VLOOKUP(N850,Vegetation_DICTIONARY!$A$1:$C$1002,2,FALSE)</f>
        <v>#N/A</v>
      </c>
      <c r="P850" s="3" t="e">
        <f>VLOOKUP(N850,Vegetation_DICTIONARY!$A$1:$C$1002,3,FALSE)</f>
        <v>#N/A</v>
      </c>
    </row>
    <row r="851" spans="15:16" x14ac:dyDescent="0.35">
      <c r="O851" s="3" t="e">
        <f>VLOOKUP(N851,Vegetation_DICTIONARY!$A$1:$C$1002,2,FALSE)</f>
        <v>#N/A</v>
      </c>
      <c r="P851" s="3" t="e">
        <f>VLOOKUP(N851,Vegetation_DICTIONARY!$A$1:$C$1002,3,FALSE)</f>
        <v>#N/A</v>
      </c>
    </row>
    <row r="852" spans="15:16" x14ac:dyDescent="0.35">
      <c r="O852" s="3" t="e">
        <f>VLOOKUP(N852,Vegetation_DICTIONARY!$A$1:$C$1002,2,FALSE)</f>
        <v>#N/A</v>
      </c>
      <c r="P852" s="3" t="e">
        <f>VLOOKUP(N852,Vegetation_DICTIONARY!$A$1:$C$1002,3,FALSE)</f>
        <v>#N/A</v>
      </c>
    </row>
    <row r="853" spans="15:16" x14ac:dyDescent="0.35">
      <c r="O853" s="3" t="e">
        <f>VLOOKUP(N853,Vegetation_DICTIONARY!$A$1:$C$1002,2,FALSE)</f>
        <v>#N/A</v>
      </c>
      <c r="P853" s="3" t="e">
        <f>VLOOKUP(N853,Vegetation_DICTIONARY!$A$1:$C$1002,3,FALSE)</f>
        <v>#N/A</v>
      </c>
    </row>
    <row r="854" spans="15:16" x14ac:dyDescent="0.35">
      <c r="O854" s="3" t="e">
        <f>VLOOKUP(N854,Vegetation_DICTIONARY!$A$1:$C$1002,2,FALSE)</f>
        <v>#N/A</v>
      </c>
      <c r="P854" s="3" t="e">
        <f>VLOOKUP(N854,Vegetation_DICTIONARY!$A$1:$C$1002,3,FALSE)</f>
        <v>#N/A</v>
      </c>
    </row>
    <row r="855" spans="15:16" x14ac:dyDescent="0.35">
      <c r="O855" s="3" t="e">
        <f>VLOOKUP(N855,Vegetation_DICTIONARY!$A$1:$C$1002,2,FALSE)</f>
        <v>#N/A</v>
      </c>
      <c r="P855" s="3" t="e">
        <f>VLOOKUP(N855,Vegetation_DICTIONARY!$A$1:$C$1002,3,FALSE)</f>
        <v>#N/A</v>
      </c>
    </row>
    <row r="856" spans="15:16" x14ac:dyDescent="0.35">
      <c r="O856" s="3" t="e">
        <f>VLOOKUP(N856,Vegetation_DICTIONARY!$A$1:$C$1002,2,FALSE)</f>
        <v>#N/A</v>
      </c>
      <c r="P856" s="3" t="e">
        <f>VLOOKUP(N856,Vegetation_DICTIONARY!$A$1:$C$1002,3,FALSE)</f>
        <v>#N/A</v>
      </c>
    </row>
    <row r="857" spans="15:16" x14ac:dyDescent="0.35">
      <c r="O857" s="3" t="e">
        <f>VLOOKUP(N857,Vegetation_DICTIONARY!$A$1:$C$1002,2,FALSE)</f>
        <v>#N/A</v>
      </c>
      <c r="P857" s="3" t="e">
        <f>VLOOKUP(N857,Vegetation_DICTIONARY!$A$1:$C$1002,3,FALSE)</f>
        <v>#N/A</v>
      </c>
    </row>
    <row r="858" spans="15:16" x14ac:dyDescent="0.35">
      <c r="O858" s="3" t="e">
        <f>VLOOKUP(N858,Vegetation_DICTIONARY!$A$1:$C$1002,2,FALSE)</f>
        <v>#N/A</v>
      </c>
      <c r="P858" s="3" t="e">
        <f>VLOOKUP(N858,Vegetation_DICTIONARY!$A$1:$C$1002,3,FALSE)</f>
        <v>#N/A</v>
      </c>
    </row>
    <row r="859" spans="15:16" x14ac:dyDescent="0.35">
      <c r="O859" s="3" t="e">
        <f>VLOOKUP(N859,Vegetation_DICTIONARY!$A$1:$C$1002,2,FALSE)</f>
        <v>#N/A</v>
      </c>
      <c r="P859" s="3" t="e">
        <f>VLOOKUP(N859,Vegetation_DICTIONARY!$A$1:$C$1002,3,FALSE)</f>
        <v>#N/A</v>
      </c>
    </row>
    <row r="860" spans="15:16" x14ac:dyDescent="0.35">
      <c r="O860" s="3" t="e">
        <f>VLOOKUP(N860,Vegetation_DICTIONARY!$A$1:$C$1002,2,FALSE)</f>
        <v>#N/A</v>
      </c>
      <c r="P860" s="3" t="e">
        <f>VLOOKUP(N860,Vegetation_DICTIONARY!$A$1:$C$1002,3,FALSE)</f>
        <v>#N/A</v>
      </c>
    </row>
    <row r="861" spans="15:16" x14ac:dyDescent="0.35">
      <c r="O861" s="3" t="e">
        <f>VLOOKUP(N861,Vegetation_DICTIONARY!$A$1:$C$1002,2,FALSE)</f>
        <v>#N/A</v>
      </c>
      <c r="P861" s="3" t="e">
        <f>VLOOKUP(N861,Vegetation_DICTIONARY!$A$1:$C$1002,3,FALSE)</f>
        <v>#N/A</v>
      </c>
    </row>
    <row r="862" spans="15:16" x14ac:dyDescent="0.35">
      <c r="O862" s="3" t="e">
        <f>VLOOKUP(N862,Vegetation_DICTIONARY!$A$1:$C$1002,2,FALSE)</f>
        <v>#N/A</v>
      </c>
      <c r="P862" s="3" t="e">
        <f>VLOOKUP(N862,Vegetation_DICTIONARY!$A$1:$C$1002,3,FALSE)</f>
        <v>#N/A</v>
      </c>
    </row>
    <row r="863" spans="15:16" x14ac:dyDescent="0.35">
      <c r="O863" s="3" t="e">
        <f>VLOOKUP(N863,Vegetation_DICTIONARY!$A$1:$C$1002,2,FALSE)</f>
        <v>#N/A</v>
      </c>
      <c r="P863" s="3" t="e">
        <f>VLOOKUP(N863,Vegetation_DICTIONARY!$A$1:$C$1002,3,FALSE)</f>
        <v>#N/A</v>
      </c>
    </row>
    <row r="864" spans="15:16" x14ac:dyDescent="0.35">
      <c r="O864" s="3" t="e">
        <f>VLOOKUP(N864,Vegetation_DICTIONARY!$A$1:$C$1002,2,FALSE)</f>
        <v>#N/A</v>
      </c>
      <c r="P864" s="3" t="e">
        <f>VLOOKUP(N864,Vegetation_DICTIONARY!$A$1:$C$1002,3,FALSE)</f>
        <v>#N/A</v>
      </c>
    </row>
    <row r="865" spans="15:16" x14ac:dyDescent="0.35">
      <c r="O865" s="3" t="e">
        <f>VLOOKUP(N865,Vegetation_DICTIONARY!$A$1:$C$1002,2,FALSE)</f>
        <v>#N/A</v>
      </c>
      <c r="P865" s="3" t="e">
        <f>VLOOKUP(N865,Vegetation_DICTIONARY!$A$1:$C$1002,3,FALSE)</f>
        <v>#N/A</v>
      </c>
    </row>
    <row r="866" spans="15:16" x14ac:dyDescent="0.35">
      <c r="O866" s="3" t="e">
        <f>VLOOKUP(N866,Vegetation_DICTIONARY!$A$1:$C$1002,2,FALSE)</f>
        <v>#N/A</v>
      </c>
      <c r="P866" s="3" t="e">
        <f>VLOOKUP(N866,Vegetation_DICTIONARY!$A$1:$C$1002,3,FALSE)</f>
        <v>#N/A</v>
      </c>
    </row>
    <row r="867" spans="15:16" x14ac:dyDescent="0.35">
      <c r="O867" s="3" t="e">
        <f>VLOOKUP(N867,Vegetation_DICTIONARY!$A$1:$C$1002,2,FALSE)</f>
        <v>#N/A</v>
      </c>
      <c r="P867" s="3" t="e">
        <f>VLOOKUP(N867,Vegetation_DICTIONARY!$A$1:$C$1002,3,FALSE)</f>
        <v>#N/A</v>
      </c>
    </row>
    <row r="868" spans="15:16" x14ac:dyDescent="0.35">
      <c r="O868" s="3" t="e">
        <f>VLOOKUP(N868,Vegetation_DICTIONARY!$A$1:$C$1002,2,FALSE)</f>
        <v>#N/A</v>
      </c>
      <c r="P868" s="3" t="e">
        <f>VLOOKUP(N868,Vegetation_DICTIONARY!$A$1:$C$1002,3,FALSE)</f>
        <v>#N/A</v>
      </c>
    </row>
    <row r="869" spans="15:16" x14ac:dyDescent="0.35">
      <c r="O869" s="3" t="e">
        <f>VLOOKUP(N869,Vegetation_DICTIONARY!$A$1:$C$1002,2,FALSE)</f>
        <v>#N/A</v>
      </c>
      <c r="P869" s="3" t="e">
        <f>VLOOKUP(N869,Vegetation_DICTIONARY!$A$1:$C$1002,3,FALSE)</f>
        <v>#N/A</v>
      </c>
    </row>
    <row r="870" spans="15:16" x14ac:dyDescent="0.35">
      <c r="O870" s="3" t="e">
        <f>VLOOKUP(N870,Vegetation_DICTIONARY!$A$1:$C$1002,2,FALSE)</f>
        <v>#N/A</v>
      </c>
      <c r="P870" s="3" t="e">
        <f>VLOOKUP(N870,Vegetation_DICTIONARY!$A$1:$C$1002,3,FALSE)</f>
        <v>#N/A</v>
      </c>
    </row>
    <row r="871" spans="15:16" x14ac:dyDescent="0.35">
      <c r="O871" s="3" t="e">
        <f>VLOOKUP(N871,Vegetation_DICTIONARY!$A$1:$C$1002,2,FALSE)</f>
        <v>#N/A</v>
      </c>
      <c r="P871" s="3" t="e">
        <f>VLOOKUP(N871,Vegetation_DICTIONARY!$A$1:$C$1002,3,FALSE)</f>
        <v>#N/A</v>
      </c>
    </row>
    <row r="872" spans="15:16" x14ac:dyDescent="0.35">
      <c r="O872" s="3" t="e">
        <f>VLOOKUP(N872,Vegetation_DICTIONARY!$A$1:$C$1002,2,FALSE)</f>
        <v>#N/A</v>
      </c>
      <c r="P872" s="3" t="e">
        <f>VLOOKUP(N872,Vegetation_DICTIONARY!$A$1:$C$1002,3,FALSE)</f>
        <v>#N/A</v>
      </c>
    </row>
    <row r="873" spans="15:16" x14ac:dyDescent="0.35">
      <c r="O873" s="3" t="e">
        <f>VLOOKUP(N873,Vegetation_DICTIONARY!$A$1:$C$1002,2,FALSE)</f>
        <v>#N/A</v>
      </c>
      <c r="P873" s="3" t="e">
        <f>VLOOKUP(N873,Vegetation_DICTIONARY!$A$1:$C$1002,3,FALSE)</f>
        <v>#N/A</v>
      </c>
    </row>
    <row r="874" spans="15:16" x14ac:dyDescent="0.35">
      <c r="O874" s="3" t="e">
        <f>VLOOKUP(N874,Vegetation_DICTIONARY!$A$1:$C$1002,2,FALSE)</f>
        <v>#N/A</v>
      </c>
      <c r="P874" s="3" t="e">
        <f>VLOOKUP(N874,Vegetation_DICTIONARY!$A$1:$C$1002,3,FALSE)</f>
        <v>#N/A</v>
      </c>
    </row>
    <row r="875" spans="15:16" x14ac:dyDescent="0.35">
      <c r="O875" s="3" t="e">
        <f>VLOOKUP(N875,Vegetation_DICTIONARY!$A$1:$C$1002,2,FALSE)</f>
        <v>#N/A</v>
      </c>
      <c r="P875" s="3" t="e">
        <f>VLOOKUP(N875,Vegetation_DICTIONARY!$A$1:$C$1002,3,FALSE)</f>
        <v>#N/A</v>
      </c>
    </row>
    <row r="876" spans="15:16" x14ac:dyDescent="0.35">
      <c r="O876" s="3" t="e">
        <f>VLOOKUP(N876,Vegetation_DICTIONARY!$A$1:$C$1002,2,FALSE)</f>
        <v>#N/A</v>
      </c>
      <c r="P876" s="3" t="e">
        <f>VLOOKUP(N876,Vegetation_DICTIONARY!$A$1:$C$1002,3,FALSE)</f>
        <v>#N/A</v>
      </c>
    </row>
    <row r="877" spans="15:16" x14ac:dyDescent="0.35">
      <c r="O877" s="3" t="e">
        <f>VLOOKUP(N877,Vegetation_DICTIONARY!$A$1:$C$1002,2,FALSE)</f>
        <v>#N/A</v>
      </c>
      <c r="P877" s="3" t="e">
        <f>VLOOKUP(N877,Vegetation_DICTIONARY!$A$1:$C$1002,3,FALSE)</f>
        <v>#N/A</v>
      </c>
    </row>
    <row r="878" spans="15:16" x14ac:dyDescent="0.35">
      <c r="O878" s="3" t="e">
        <f>VLOOKUP(N878,Vegetation_DICTIONARY!$A$1:$C$1002,2,FALSE)</f>
        <v>#N/A</v>
      </c>
      <c r="P878" s="3" t="e">
        <f>VLOOKUP(N878,Vegetation_DICTIONARY!$A$1:$C$1002,3,FALSE)</f>
        <v>#N/A</v>
      </c>
    </row>
    <row r="879" spans="15:16" x14ac:dyDescent="0.35">
      <c r="O879" s="3" t="e">
        <f>VLOOKUP(N879,Vegetation_DICTIONARY!$A$1:$C$1002,2,FALSE)</f>
        <v>#N/A</v>
      </c>
      <c r="P879" s="3" t="e">
        <f>VLOOKUP(N879,Vegetation_DICTIONARY!$A$1:$C$1002,3,FALSE)</f>
        <v>#N/A</v>
      </c>
    </row>
    <row r="880" spans="15:16" x14ac:dyDescent="0.35">
      <c r="O880" s="3" t="e">
        <f>VLOOKUP(N880,Vegetation_DICTIONARY!$A$1:$C$1002,2,FALSE)</f>
        <v>#N/A</v>
      </c>
      <c r="P880" s="3" t="e">
        <f>VLOOKUP(N880,Vegetation_DICTIONARY!$A$1:$C$1002,3,FALSE)</f>
        <v>#N/A</v>
      </c>
    </row>
    <row r="881" spans="15:16" x14ac:dyDescent="0.35">
      <c r="O881" s="3" t="e">
        <f>VLOOKUP(N881,Vegetation_DICTIONARY!$A$1:$C$1002,2,FALSE)</f>
        <v>#N/A</v>
      </c>
      <c r="P881" s="3" t="e">
        <f>VLOOKUP(N881,Vegetation_DICTIONARY!$A$1:$C$1002,3,FALSE)</f>
        <v>#N/A</v>
      </c>
    </row>
    <row r="882" spans="15:16" x14ac:dyDescent="0.35">
      <c r="O882" s="3" t="e">
        <f>VLOOKUP(N882,Vegetation_DICTIONARY!$A$1:$C$1002,2,FALSE)</f>
        <v>#N/A</v>
      </c>
      <c r="P882" s="3" t="e">
        <f>VLOOKUP(N882,Vegetation_DICTIONARY!$A$1:$C$1002,3,FALSE)</f>
        <v>#N/A</v>
      </c>
    </row>
    <row r="883" spans="15:16" x14ac:dyDescent="0.35">
      <c r="O883" s="3" t="e">
        <f>VLOOKUP(N883,Vegetation_DICTIONARY!$A$1:$C$1002,2,FALSE)</f>
        <v>#N/A</v>
      </c>
      <c r="P883" s="3" t="e">
        <f>VLOOKUP(N883,Vegetation_DICTIONARY!$A$1:$C$1002,3,FALSE)</f>
        <v>#N/A</v>
      </c>
    </row>
    <row r="884" spans="15:16" x14ac:dyDescent="0.35">
      <c r="O884" s="3" t="e">
        <f>VLOOKUP(N884,Vegetation_DICTIONARY!$A$1:$C$1002,2,FALSE)</f>
        <v>#N/A</v>
      </c>
      <c r="P884" s="3" t="e">
        <f>VLOOKUP(N884,Vegetation_DICTIONARY!$A$1:$C$1002,3,FALSE)</f>
        <v>#N/A</v>
      </c>
    </row>
    <row r="885" spans="15:16" x14ac:dyDescent="0.35">
      <c r="O885" s="3" t="e">
        <f>VLOOKUP(N885,Vegetation_DICTIONARY!$A$1:$C$1002,2,FALSE)</f>
        <v>#N/A</v>
      </c>
      <c r="P885" s="3" t="e">
        <f>VLOOKUP(N885,Vegetation_DICTIONARY!$A$1:$C$1002,3,FALSE)</f>
        <v>#N/A</v>
      </c>
    </row>
    <row r="886" spans="15:16" x14ac:dyDescent="0.35">
      <c r="O886" s="3" t="e">
        <f>VLOOKUP(N886,Vegetation_DICTIONARY!$A$1:$C$1002,2,FALSE)</f>
        <v>#N/A</v>
      </c>
      <c r="P886" s="3" t="e">
        <f>VLOOKUP(N886,Vegetation_DICTIONARY!$A$1:$C$1002,3,FALSE)</f>
        <v>#N/A</v>
      </c>
    </row>
    <row r="887" spans="15:16" x14ac:dyDescent="0.35">
      <c r="O887" s="3" t="e">
        <f>VLOOKUP(N887,Vegetation_DICTIONARY!$A$1:$C$1002,2,FALSE)</f>
        <v>#N/A</v>
      </c>
      <c r="P887" s="3" t="e">
        <f>VLOOKUP(N887,Vegetation_DICTIONARY!$A$1:$C$1002,3,FALSE)</f>
        <v>#N/A</v>
      </c>
    </row>
    <row r="888" spans="15:16" x14ac:dyDescent="0.35">
      <c r="O888" s="3" t="e">
        <f>VLOOKUP(N888,Vegetation_DICTIONARY!$A$1:$C$1002,2,FALSE)</f>
        <v>#N/A</v>
      </c>
      <c r="P888" s="3" t="e">
        <f>VLOOKUP(N888,Vegetation_DICTIONARY!$A$1:$C$1002,3,FALSE)</f>
        <v>#N/A</v>
      </c>
    </row>
    <row r="889" spans="15:16" x14ac:dyDescent="0.35">
      <c r="O889" s="3" t="e">
        <f>VLOOKUP(N889,Vegetation_DICTIONARY!$A$1:$C$1002,2,FALSE)</f>
        <v>#N/A</v>
      </c>
      <c r="P889" s="3" t="e">
        <f>VLOOKUP(N889,Vegetation_DICTIONARY!$A$1:$C$1002,3,FALSE)</f>
        <v>#N/A</v>
      </c>
    </row>
    <row r="890" spans="15:16" x14ac:dyDescent="0.35">
      <c r="O890" s="3" t="e">
        <f>VLOOKUP(N890,Vegetation_DICTIONARY!$A$1:$C$1002,2,FALSE)</f>
        <v>#N/A</v>
      </c>
      <c r="P890" s="3" t="e">
        <f>VLOOKUP(N890,Vegetation_DICTIONARY!$A$1:$C$1002,3,FALSE)</f>
        <v>#N/A</v>
      </c>
    </row>
    <row r="891" spans="15:16" x14ac:dyDescent="0.35">
      <c r="O891" s="3" t="e">
        <f>VLOOKUP(N891,Vegetation_DICTIONARY!$A$1:$C$1002,2,FALSE)</f>
        <v>#N/A</v>
      </c>
      <c r="P891" s="3" t="e">
        <f>VLOOKUP(N891,Vegetation_DICTIONARY!$A$1:$C$1002,3,FALSE)</f>
        <v>#N/A</v>
      </c>
    </row>
    <row r="892" spans="15:16" x14ac:dyDescent="0.35">
      <c r="O892" s="3" t="e">
        <f>VLOOKUP(N892,Vegetation_DICTIONARY!$A$1:$C$1002,2,FALSE)</f>
        <v>#N/A</v>
      </c>
      <c r="P892" s="3" t="e">
        <f>VLOOKUP(N892,Vegetation_DICTIONARY!$A$1:$C$1002,3,FALSE)</f>
        <v>#N/A</v>
      </c>
    </row>
    <row r="893" spans="15:16" x14ac:dyDescent="0.35">
      <c r="O893" s="3" t="e">
        <f>VLOOKUP(N893,Vegetation_DICTIONARY!$A$1:$C$1002,2,FALSE)</f>
        <v>#N/A</v>
      </c>
      <c r="P893" s="3" t="e">
        <f>VLOOKUP(N893,Vegetation_DICTIONARY!$A$1:$C$1002,3,FALSE)</f>
        <v>#N/A</v>
      </c>
    </row>
    <row r="894" spans="15:16" x14ac:dyDescent="0.35">
      <c r="O894" s="3" t="e">
        <f>VLOOKUP(N894,Vegetation_DICTIONARY!$A$1:$C$1002,2,FALSE)</f>
        <v>#N/A</v>
      </c>
      <c r="P894" s="3" t="e">
        <f>VLOOKUP(N894,Vegetation_DICTIONARY!$A$1:$C$1002,3,FALSE)</f>
        <v>#N/A</v>
      </c>
    </row>
    <row r="895" spans="15:16" x14ac:dyDescent="0.35">
      <c r="O895" s="3" t="e">
        <f>VLOOKUP(N895,Vegetation_DICTIONARY!$A$1:$C$1002,2,FALSE)</f>
        <v>#N/A</v>
      </c>
      <c r="P895" s="3" t="e">
        <f>VLOOKUP(N895,Vegetation_DICTIONARY!$A$1:$C$1002,3,FALSE)</f>
        <v>#N/A</v>
      </c>
    </row>
    <row r="896" spans="15:16" x14ac:dyDescent="0.35">
      <c r="O896" s="3" t="e">
        <f>VLOOKUP(N896,Vegetation_DICTIONARY!$A$1:$C$1002,2,FALSE)</f>
        <v>#N/A</v>
      </c>
      <c r="P896" s="3" t="e">
        <f>VLOOKUP(N896,Vegetation_DICTIONARY!$A$1:$C$1002,3,FALSE)</f>
        <v>#N/A</v>
      </c>
    </row>
    <row r="897" spans="15:16" x14ac:dyDescent="0.35">
      <c r="O897" s="3" t="e">
        <f>VLOOKUP(N897,Vegetation_DICTIONARY!$A$1:$C$1002,2,FALSE)</f>
        <v>#N/A</v>
      </c>
      <c r="P897" s="3" t="e">
        <f>VLOOKUP(N897,Vegetation_DICTIONARY!$A$1:$C$1002,3,FALSE)</f>
        <v>#N/A</v>
      </c>
    </row>
    <row r="898" spans="15:16" x14ac:dyDescent="0.35">
      <c r="O898" s="3" t="e">
        <f>VLOOKUP(N898,Vegetation_DICTIONARY!$A$1:$C$1002,2,FALSE)</f>
        <v>#N/A</v>
      </c>
      <c r="P898" s="3" t="e">
        <f>VLOOKUP(N898,Vegetation_DICTIONARY!$A$1:$C$1002,3,FALSE)</f>
        <v>#N/A</v>
      </c>
    </row>
    <row r="899" spans="15:16" x14ac:dyDescent="0.35">
      <c r="O899" s="3" t="e">
        <f>VLOOKUP(N899,Vegetation_DICTIONARY!$A$1:$C$1002,2,FALSE)</f>
        <v>#N/A</v>
      </c>
      <c r="P899" s="3" t="e">
        <f>VLOOKUP(N899,Vegetation_DICTIONARY!$A$1:$C$1002,3,FALSE)</f>
        <v>#N/A</v>
      </c>
    </row>
    <row r="900" spans="15:16" x14ac:dyDescent="0.35">
      <c r="O900" s="3" t="e">
        <f>VLOOKUP(N900,Vegetation_DICTIONARY!$A$1:$C$1002,2,FALSE)</f>
        <v>#N/A</v>
      </c>
      <c r="P900" s="3" t="e">
        <f>VLOOKUP(N900,Vegetation_DICTIONARY!$A$1:$C$1002,3,FALSE)</f>
        <v>#N/A</v>
      </c>
    </row>
    <row r="901" spans="15:16" x14ac:dyDescent="0.35">
      <c r="O901" s="3" t="e">
        <f>VLOOKUP(N901,Vegetation_DICTIONARY!$A$1:$C$1002,2,FALSE)</f>
        <v>#N/A</v>
      </c>
      <c r="P901" s="3" t="e">
        <f>VLOOKUP(N901,Vegetation_DICTIONARY!$A$1:$C$1002,3,FALSE)</f>
        <v>#N/A</v>
      </c>
    </row>
    <row r="902" spans="15:16" x14ac:dyDescent="0.35">
      <c r="O902" s="3" t="e">
        <f>VLOOKUP(N902,Vegetation_DICTIONARY!$A$1:$C$1002,2,FALSE)</f>
        <v>#N/A</v>
      </c>
      <c r="P902" s="3" t="e">
        <f>VLOOKUP(N902,Vegetation_DICTIONARY!$A$1:$C$1002,3,FALSE)</f>
        <v>#N/A</v>
      </c>
    </row>
    <row r="903" spans="15:16" x14ac:dyDescent="0.35">
      <c r="O903" s="3" t="e">
        <f>VLOOKUP(N903,Vegetation_DICTIONARY!$A$1:$C$1002,2,FALSE)</f>
        <v>#N/A</v>
      </c>
      <c r="P903" s="3" t="e">
        <f>VLOOKUP(N903,Vegetation_DICTIONARY!$A$1:$C$1002,3,FALSE)</f>
        <v>#N/A</v>
      </c>
    </row>
    <row r="904" spans="15:16" x14ac:dyDescent="0.35">
      <c r="O904" s="3" t="e">
        <f>VLOOKUP(N904,Vegetation_DICTIONARY!$A$1:$C$1002,2,FALSE)</f>
        <v>#N/A</v>
      </c>
      <c r="P904" s="3" t="e">
        <f>VLOOKUP(N904,Vegetation_DICTIONARY!$A$1:$C$1002,3,FALSE)</f>
        <v>#N/A</v>
      </c>
    </row>
    <row r="905" spans="15:16" x14ac:dyDescent="0.35">
      <c r="O905" s="3" t="e">
        <f>VLOOKUP(N905,Vegetation_DICTIONARY!$A$1:$C$1002,2,FALSE)</f>
        <v>#N/A</v>
      </c>
      <c r="P905" s="3" t="e">
        <f>VLOOKUP(N905,Vegetation_DICTIONARY!$A$1:$C$1002,3,FALSE)</f>
        <v>#N/A</v>
      </c>
    </row>
    <row r="906" spans="15:16" x14ac:dyDescent="0.35">
      <c r="O906" s="3" t="e">
        <f>VLOOKUP(N906,Vegetation_DICTIONARY!$A$1:$C$1002,2,FALSE)</f>
        <v>#N/A</v>
      </c>
      <c r="P906" s="3" t="e">
        <f>VLOOKUP(N906,Vegetation_DICTIONARY!$A$1:$C$1002,3,FALSE)</f>
        <v>#N/A</v>
      </c>
    </row>
    <row r="907" spans="15:16" x14ac:dyDescent="0.35">
      <c r="O907" s="3" t="e">
        <f>VLOOKUP(N907,Vegetation_DICTIONARY!$A$1:$C$1002,2,FALSE)</f>
        <v>#N/A</v>
      </c>
      <c r="P907" s="3" t="e">
        <f>VLOOKUP(N907,Vegetation_DICTIONARY!$A$1:$C$1002,3,FALSE)</f>
        <v>#N/A</v>
      </c>
    </row>
    <row r="908" spans="15:16" x14ac:dyDescent="0.35">
      <c r="O908" s="3" t="e">
        <f>VLOOKUP(N908,Vegetation_DICTIONARY!$A$1:$C$1002,2,FALSE)</f>
        <v>#N/A</v>
      </c>
      <c r="P908" s="3" t="e">
        <f>VLOOKUP(N908,Vegetation_DICTIONARY!$A$1:$C$1002,3,FALSE)</f>
        <v>#N/A</v>
      </c>
    </row>
    <row r="909" spans="15:16" x14ac:dyDescent="0.35">
      <c r="O909" s="3" t="e">
        <f>VLOOKUP(N909,Vegetation_DICTIONARY!$A$1:$C$1002,2,FALSE)</f>
        <v>#N/A</v>
      </c>
      <c r="P909" s="3" t="e">
        <f>VLOOKUP(N909,Vegetation_DICTIONARY!$A$1:$C$1002,3,FALSE)</f>
        <v>#N/A</v>
      </c>
    </row>
    <row r="910" spans="15:16" x14ac:dyDescent="0.35">
      <c r="O910" s="3" t="e">
        <f>VLOOKUP(N910,Vegetation_DICTIONARY!$A$1:$C$1002,2,FALSE)</f>
        <v>#N/A</v>
      </c>
      <c r="P910" s="3" t="e">
        <f>VLOOKUP(N910,Vegetation_DICTIONARY!$A$1:$C$1002,3,FALSE)</f>
        <v>#N/A</v>
      </c>
    </row>
    <row r="911" spans="15:16" x14ac:dyDescent="0.35">
      <c r="O911" s="3" t="e">
        <f>VLOOKUP(N911,Vegetation_DICTIONARY!$A$1:$C$1002,2,FALSE)</f>
        <v>#N/A</v>
      </c>
      <c r="P911" s="3" t="e">
        <f>VLOOKUP(N911,Vegetation_DICTIONARY!$A$1:$C$1002,3,FALSE)</f>
        <v>#N/A</v>
      </c>
    </row>
    <row r="912" spans="15:16" x14ac:dyDescent="0.35">
      <c r="O912" s="3" t="e">
        <f>VLOOKUP(N912,Vegetation_DICTIONARY!$A$1:$C$1002,2,FALSE)</f>
        <v>#N/A</v>
      </c>
      <c r="P912" s="3" t="e">
        <f>VLOOKUP(N912,Vegetation_DICTIONARY!$A$1:$C$1002,3,FALSE)</f>
        <v>#N/A</v>
      </c>
    </row>
    <row r="913" spans="15:16" x14ac:dyDescent="0.35">
      <c r="O913" s="3" t="e">
        <f>VLOOKUP(N913,Vegetation_DICTIONARY!$A$1:$C$1002,2,FALSE)</f>
        <v>#N/A</v>
      </c>
      <c r="P913" s="3" t="e">
        <f>VLOOKUP(N913,Vegetation_DICTIONARY!$A$1:$C$1002,3,FALSE)</f>
        <v>#N/A</v>
      </c>
    </row>
    <row r="914" spans="15:16" x14ac:dyDescent="0.35">
      <c r="O914" s="3" t="e">
        <f>VLOOKUP(N914,Vegetation_DICTIONARY!$A$1:$C$1002,2,FALSE)</f>
        <v>#N/A</v>
      </c>
      <c r="P914" s="3" t="e">
        <f>VLOOKUP(N914,Vegetation_DICTIONARY!$A$1:$C$1002,3,FALSE)</f>
        <v>#N/A</v>
      </c>
    </row>
    <row r="915" spans="15:16" x14ac:dyDescent="0.35">
      <c r="O915" s="3" t="e">
        <f>VLOOKUP(N915,Vegetation_DICTIONARY!$A$1:$C$1002,2,FALSE)</f>
        <v>#N/A</v>
      </c>
      <c r="P915" s="3" t="e">
        <f>VLOOKUP(N915,Vegetation_DICTIONARY!$A$1:$C$1002,3,FALSE)</f>
        <v>#N/A</v>
      </c>
    </row>
    <row r="916" spans="15:16" x14ac:dyDescent="0.35">
      <c r="O916" s="3" t="e">
        <f>VLOOKUP(N916,Vegetation_DICTIONARY!$A$1:$C$1002,2,FALSE)</f>
        <v>#N/A</v>
      </c>
      <c r="P916" s="3" t="e">
        <f>VLOOKUP(N916,Vegetation_DICTIONARY!$A$1:$C$1002,3,FALSE)</f>
        <v>#N/A</v>
      </c>
    </row>
    <row r="917" spans="15:16" x14ac:dyDescent="0.35">
      <c r="O917" s="3" t="e">
        <f>VLOOKUP(N917,Vegetation_DICTIONARY!$A$1:$C$1002,2,FALSE)</f>
        <v>#N/A</v>
      </c>
      <c r="P917" s="3" t="e">
        <f>VLOOKUP(N917,Vegetation_DICTIONARY!$A$1:$C$1002,3,FALSE)</f>
        <v>#N/A</v>
      </c>
    </row>
    <row r="918" spans="15:16" x14ac:dyDescent="0.35">
      <c r="O918" s="3" t="e">
        <f>VLOOKUP(N918,Vegetation_DICTIONARY!$A$1:$C$1002,2,FALSE)</f>
        <v>#N/A</v>
      </c>
      <c r="P918" s="3" t="e">
        <f>VLOOKUP(N918,Vegetation_DICTIONARY!$A$1:$C$1002,3,FALSE)</f>
        <v>#N/A</v>
      </c>
    </row>
    <row r="919" spans="15:16" x14ac:dyDescent="0.35">
      <c r="O919" s="3" t="e">
        <f>VLOOKUP(N919,Vegetation_DICTIONARY!$A$1:$C$1002,2,FALSE)</f>
        <v>#N/A</v>
      </c>
      <c r="P919" s="3" t="e">
        <f>VLOOKUP(N919,Vegetation_DICTIONARY!$A$1:$C$1002,3,FALSE)</f>
        <v>#N/A</v>
      </c>
    </row>
    <row r="920" spans="15:16" x14ac:dyDescent="0.35">
      <c r="O920" s="3" t="e">
        <f>VLOOKUP(N920,Vegetation_DICTIONARY!$A$1:$C$1002,2,FALSE)</f>
        <v>#N/A</v>
      </c>
      <c r="P920" s="3" t="e">
        <f>VLOOKUP(N920,Vegetation_DICTIONARY!$A$1:$C$1002,3,FALSE)</f>
        <v>#N/A</v>
      </c>
    </row>
    <row r="921" spans="15:16" x14ac:dyDescent="0.35">
      <c r="O921" s="3" t="e">
        <f>VLOOKUP(N921,Vegetation_DICTIONARY!$A$1:$C$1002,2,FALSE)</f>
        <v>#N/A</v>
      </c>
      <c r="P921" s="3" t="e">
        <f>VLOOKUP(N921,Vegetation_DICTIONARY!$A$1:$C$1002,3,FALSE)</f>
        <v>#N/A</v>
      </c>
    </row>
    <row r="922" spans="15:16" x14ac:dyDescent="0.35">
      <c r="O922" s="3" t="e">
        <f>VLOOKUP(N922,Vegetation_DICTIONARY!$A$1:$C$1002,2,FALSE)</f>
        <v>#N/A</v>
      </c>
      <c r="P922" s="3" t="e">
        <f>VLOOKUP(N922,Vegetation_DICTIONARY!$A$1:$C$1002,3,FALSE)</f>
        <v>#N/A</v>
      </c>
    </row>
    <row r="923" spans="15:16" x14ac:dyDescent="0.35">
      <c r="O923" s="3" t="e">
        <f>VLOOKUP(N923,Vegetation_DICTIONARY!$A$1:$C$1002,2,FALSE)</f>
        <v>#N/A</v>
      </c>
      <c r="P923" s="3" t="e">
        <f>VLOOKUP(N923,Vegetation_DICTIONARY!$A$1:$C$1002,3,FALSE)</f>
        <v>#N/A</v>
      </c>
    </row>
    <row r="924" spans="15:16" x14ac:dyDescent="0.35">
      <c r="O924" s="3" t="e">
        <f>VLOOKUP(N924,Vegetation_DICTIONARY!$A$1:$C$1002,2,FALSE)</f>
        <v>#N/A</v>
      </c>
      <c r="P924" s="3" t="e">
        <f>VLOOKUP(N924,Vegetation_DICTIONARY!$A$1:$C$1002,3,FALSE)</f>
        <v>#N/A</v>
      </c>
    </row>
    <row r="925" spans="15:16" x14ac:dyDescent="0.35">
      <c r="O925" s="3" t="e">
        <f>VLOOKUP(N925,Vegetation_DICTIONARY!$A$1:$C$1002,2,FALSE)</f>
        <v>#N/A</v>
      </c>
      <c r="P925" s="3" t="e">
        <f>VLOOKUP(N925,Vegetation_DICTIONARY!$A$1:$C$1002,3,FALSE)</f>
        <v>#N/A</v>
      </c>
    </row>
    <row r="926" spans="15:16" x14ac:dyDescent="0.35">
      <c r="O926" s="3" t="e">
        <f>VLOOKUP(N926,Vegetation_DICTIONARY!$A$1:$C$1002,2,FALSE)</f>
        <v>#N/A</v>
      </c>
      <c r="P926" s="3" t="e">
        <f>VLOOKUP(N926,Vegetation_DICTIONARY!$A$1:$C$1002,3,FALSE)</f>
        <v>#N/A</v>
      </c>
    </row>
    <row r="927" spans="15:16" x14ac:dyDescent="0.35">
      <c r="O927" s="3" t="e">
        <f>VLOOKUP(N927,Vegetation_DICTIONARY!$A$1:$C$1002,2,FALSE)</f>
        <v>#N/A</v>
      </c>
      <c r="P927" s="3" t="e">
        <f>VLOOKUP(N927,Vegetation_DICTIONARY!$A$1:$C$1002,3,FALSE)</f>
        <v>#N/A</v>
      </c>
    </row>
    <row r="928" spans="15:16" x14ac:dyDescent="0.35">
      <c r="O928" s="3" t="e">
        <f>VLOOKUP(N928,Vegetation_DICTIONARY!$A$1:$C$1002,2,FALSE)</f>
        <v>#N/A</v>
      </c>
      <c r="P928" s="3" t="e">
        <f>VLOOKUP(N928,Vegetation_DICTIONARY!$A$1:$C$1002,3,FALSE)</f>
        <v>#N/A</v>
      </c>
    </row>
    <row r="929" spans="15:16" x14ac:dyDescent="0.35">
      <c r="O929" s="3" t="e">
        <f>VLOOKUP(N929,Vegetation_DICTIONARY!$A$1:$C$1002,2,FALSE)</f>
        <v>#N/A</v>
      </c>
      <c r="P929" s="3" t="e">
        <f>VLOOKUP(N929,Vegetation_DICTIONARY!$A$1:$C$1002,3,FALSE)</f>
        <v>#N/A</v>
      </c>
    </row>
    <row r="930" spans="15:16" x14ac:dyDescent="0.35">
      <c r="O930" s="3" t="e">
        <f>VLOOKUP(N930,Vegetation_DICTIONARY!$A$1:$C$1002,2,FALSE)</f>
        <v>#N/A</v>
      </c>
      <c r="P930" s="3" t="e">
        <f>VLOOKUP(N930,Vegetation_DICTIONARY!$A$1:$C$1002,3,FALSE)</f>
        <v>#N/A</v>
      </c>
    </row>
    <row r="931" spans="15:16" x14ac:dyDescent="0.35">
      <c r="O931" s="3" t="e">
        <f>VLOOKUP(N931,Vegetation_DICTIONARY!$A$1:$C$1002,2,FALSE)</f>
        <v>#N/A</v>
      </c>
      <c r="P931" s="3" t="e">
        <f>VLOOKUP(N931,Vegetation_DICTIONARY!$A$1:$C$1002,3,FALSE)</f>
        <v>#N/A</v>
      </c>
    </row>
    <row r="932" spans="15:16" x14ac:dyDescent="0.35">
      <c r="O932" s="3" t="e">
        <f>VLOOKUP(N932,Vegetation_DICTIONARY!$A$1:$C$1002,2,FALSE)</f>
        <v>#N/A</v>
      </c>
      <c r="P932" s="3" t="e">
        <f>VLOOKUP(N932,Vegetation_DICTIONARY!$A$1:$C$1002,3,FALSE)</f>
        <v>#N/A</v>
      </c>
    </row>
    <row r="933" spans="15:16" x14ac:dyDescent="0.35">
      <c r="O933" s="3" t="e">
        <f>VLOOKUP(N933,Vegetation_DICTIONARY!$A$1:$C$1002,2,FALSE)</f>
        <v>#N/A</v>
      </c>
      <c r="P933" s="3" t="e">
        <f>VLOOKUP(N933,Vegetation_DICTIONARY!$A$1:$C$1002,3,FALSE)</f>
        <v>#N/A</v>
      </c>
    </row>
    <row r="934" spans="15:16" x14ac:dyDescent="0.35">
      <c r="O934" s="3" t="e">
        <f>VLOOKUP(N934,Vegetation_DICTIONARY!$A$1:$C$1002,2,FALSE)</f>
        <v>#N/A</v>
      </c>
      <c r="P934" s="3" t="e">
        <f>VLOOKUP(N934,Vegetation_DICTIONARY!$A$1:$C$1002,3,FALSE)</f>
        <v>#N/A</v>
      </c>
    </row>
    <row r="935" spans="15:16" x14ac:dyDescent="0.35">
      <c r="O935" s="3" t="e">
        <f>VLOOKUP(N935,Vegetation_DICTIONARY!$A$1:$C$1002,2,FALSE)</f>
        <v>#N/A</v>
      </c>
      <c r="P935" s="3" t="e">
        <f>VLOOKUP(N935,Vegetation_DICTIONARY!$A$1:$C$1002,3,FALSE)</f>
        <v>#N/A</v>
      </c>
    </row>
    <row r="936" spans="15:16" x14ac:dyDescent="0.35">
      <c r="O936" s="3" t="e">
        <f>VLOOKUP(N936,Vegetation_DICTIONARY!$A$1:$C$1002,2,FALSE)</f>
        <v>#N/A</v>
      </c>
      <c r="P936" s="3" t="e">
        <f>VLOOKUP(N936,Vegetation_DICTIONARY!$A$1:$C$1002,3,FALSE)</f>
        <v>#N/A</v>
      </c>
    </row>
    <row r="937" spans="15:16" x14ac:dyDescent="0.35">
      <c r="O937" s="3" t="e">
        <f>VLOOKUP(N937,Vegetation_DICTIONARY!$A$1:$C$1002,2,FALSE)</f>
        <v>#N/A</v>
      </c>
      <c r="P937" s="3" t="e">
        <f>VLOOKUP(N937,Vegetation_DICTIONARY!$A$1:$C$1002,3,FALSE)</f>
        <v>#N/A</v>
      </c>
    </row>
    <row r="938" spans="15:16" x14ac:dyDescent="0.35">
      <c r="O938" s="3" t="e">
        <f>VLOOKUP(N938,Vegetation_DICTIONARY!$A$1:$C$1002,2,FALSE)</f>
        <v>#N/A</v>
      </c>
      <c r="P938" s="3" t="e">
        <f>VLOOKUP(N938,Vegetation_DICTIONARY!$A$1:$C$1002,3,FALSE)</f>
        <v>#N/A</v>
      </c>
    </row>
    <row r="939" spans="15:16" x14ac:dyDescent="0.35">
      <c r="O939" s="3" t="e">
        <f>VLOOKUP(N939,Vegetation_DICTIONARY!$A$1:$C$1002,2,FALSE)</f>
        <v>#N/A</v>
      </c>
      <c r="P939" s="3" t="e">
        <f>VLOOKUP(N939,Vegetation_DICTIONARY!$A$1:$C$1002,3,FALSE)</f>
        <v>#N/A</v>
      </c>
    </row>
    <row r="940" spans="15:16" x14ac:dyDescent="0.35">
      <c r="O940" s="3" t="e">
        <f>VLOOKUP(N940,Vegetation_DICTIONARY!$A$1:$C$1002,2,FALSE)</f>
        <v>#N/A</v>
      </c>
      <c r="P940" s="3" t="e">
        <f>VLOOKUP(N940,Vegetation_DICTIONARY!$A$1:$C$1002,3,FALSE)</f>
        <v>#N/A</v>
      </c>
    </row>
    <row r="941" spans="15:16" x14ac:dyDescent="0.35">
      <c r="O941" s="3" t="e">
        <f>VLOOKUP(N941,Vegetation_DICTIONARY!$A$1:$C$1002,2,FALSE)</f>
        <v>#N/A</v>
      </c>
      <c r="P941" s="3" t="e">
        <f>VLOOKUP(N941,Vegetation_DICTIONARY!$A$1:$C$1002,3,FALSE)</f>
        <v>#N/A</v>
      </c>
    </row>
    <row r="942" spans="15:16" x14ac:dyDescent="0.35">
      <c r="O942" s="3" t="e">
        <f>VLOOKUP(N942,Vegetation_DICTIONARY!$A$1:$C$1002,2,FALSE)</f>
        <v>#N/A</v>
      </c>
      <c r="P942" s="3" t="e">
        <f>VLOOKUP(N942,Vegetation_DICTIONARY!$A$1:$C$1002,3,FALSE)</f>
        <v>#N/A</v>
      </c>
    </row>
    <row r="943" spans="15:16" x14ac:dyDescent="0.35">
      <c r="O943" s="3" t="e">
        <f>VLOOKUP(N943,Vegetation_DICTIONARY!$A$1:$C$1002,2,FALSE)</f>
        <v>#N/A</v>
      </c>
      <c r="P943" s="3" t="e">
        <f>VLOOKUP(N943,Vegetation_DICTIONARY!$A$1:$C$1002,3,FALSE)</f>
        <v>#N/A</v>
      </c>
    </row>
    <row r="944" spans="15:16" x14ac:dyDescent="0.35">
      <c r="O944" s="3" t="e">
        <f>VLOOKUP(N944,Vegetation_DICTIONARY!$A$1:$C$1002,2,FALSE)</f>
        <v>#N/A</v>
      </c>
      <c r="P944" s="3" t="e">
        <f>VLOOKUP(N944,Vegetation_DICTIONARY!$A$1:$C$1002,3,FALSE)</f>
        <v>#N/A</v>
      </c>
    </row>
    <row r="945" spans="15:16" x14ac:dyDescent="0.35">
      <c r="O945" s="3" t="e">
        <f>VLOOKUP(N945,Vegetation_DICTIONARY!$A$1:$C$1002,2,FALSE)</f>
        <v>#N/A</v>
      </c>
      <c r="P945" s="3" t="e">
        <f>VLOOKUP(N945,Vegetation_DICTIONARY!$A$1:$C$1002,3,FALSE)</f>
        <v>#N/A</v>
      </c>
    </row>
    <row r="946" spans="15:16" x14ac:dyDescent="0.35">
      <c r="O946" s="3" t="e">
        <f>VLOOKUP(N946,Vegetation_DICTIONARY!$A$1:$C$1002,2,FALSE)</f>
        <v>#N/A</v>
      </c>
      <c r="P946" s="3" t="e">
        <f>VLOOKUP(N946,Vegetation_DICTIONARY!$A$1:$C$1002,3,FALSE)</f>
        <v>#N/A</v>
      </c>
    </row>
    <row r="947" spans="15:16" x14ac:dyDescent="0.35">
      <c r="O947" s="3" t="e">
        <f>VLOOKUP(N947,Vegetation_DICTIONARY!$A$1:$C$1002,2,FALSE)</f>
        <v>#N/A</v>
      </c>
      <c r="P947" s="3" t="e">
        <f>VLOOKUP(N947,Vegetation_DICTIONARY!$A$1:$C$1002,3,FALSE)</f>
        <v>#N/A</v>
      </c>
    </row>
    <row r="948" spans="15:16" x14ac:dyDescent="0.35">
      <c r="O948" s="3" t="e">
        <f>VLOOKUP(N948,Vegetation_DICTIONARY!$A$1:$C$1002,2,FALSE)</f>
        <v>#N/A</v>
      </c>
      <c r="P948" s="3" t="e">
        <f>VLOOKUP(N948,Vegetation_DICTIONARY!$A$1:$C$1002,3,FALSE)</f>
        <v>#N/A</v>
      </c>
    </row>
    <row r="949" spans="15:16" x14ac:dyDescent="0.35">
      <c r="O949" s="3" t="e">
        <f>VLOOKUP(N949,Vegetation_DICTIONARY!$A$1:$C$1002,2,FALSE)</f>
        <v>#N/A</v>
      </c>
      <c r="P949" s="3" t="e">
        <f>VLOOKUP(N949,Vegetation_DICTIONARY!$A$1:$C$1002,3,FALSE)</f>
        <v>#N/A</v>
      </c>
    </row>
    <row r="950" spans="15:16" x14ac:dyDescent="0.35">
      <c r="O950" s="3" t="e">
        <f>VLOOKUP(N950,Vegetation_DICTIONARY!$A$1:$C$1002,2,FALSE)</f>
        <v>#N/A</v>
      </c>
      <c r="P950" s="3" t="e">
        <f>VLOOKUP(N950,Vegetation_DICTIONARY!$A$1:$C$1002,3,FALSE)</f>
        <v>#N/A</v>
      </c>
    </row>
    <row r="951" spans="15:16" x14ac:dyDescent="0.35">
      <c r="O951" s="3" t="e">
        <f>VLOOKUP(N951,Vegetation_DICTIONARY!$A$1:$C$1002,2,FALSE)</f>
        <v>#N/A</v>
      </c>
      <c r="P951" s="3" t="e">
        <f>VLOOKUP(N951,Vegetation_DICTIONARY!$A$1:$C$1002,3,FALSE)</f>
        <v>#N/A</v>
      </c>
    </row>
    <row r="952" spans="15:16" x14ac:dyDescent="0.35">
      <c r="O952" s="3" t="e">
        <f>VLOOKUP(N952,Vegetation_DICTIONARY!$A$1:$C$1002,2,FALSE)</f>
        <v>#N/A</v>
      </c>
      <c r="P952" s="3" t="e">
        <f>VLOOKUP(N952,Vegetation_DICTIONARY!$A$1:$C$1002,3,FALSE)</f>
        <v>#N/A</v>
      </c>
    </row>
    <row r="953" spans="15:16" x14ac:dyDescent="0.35">
      <c r="O953" s="3" t="e">
        <f>VLOOKUP(N953,Vegetation_DICTIONARY!$A$1:$C$1002,2,FALSE)</f>
        <v>#N/A</v>
      </c>
      <c r="P953" s="3" t="e">
        <f>VLOOKUP(N953,Vegetation_DICTIONARY!$A$1:$C$1002,3,FALSE)</f>
        <v>#N/A</v>
      </c>
    </row>
    <row r="954" spans="15:16" x14ac:dyDescent="0.35">
      <c r="O954" s="3" t="e">
        <f>VLOOKUP(N954,Vegetation_DICTIONARY!$A$1:$C$1002,2,FALSE)</f>
        <v>#N/A</v>
      </c>
      <c r="P954" s="3" t="e">
        <f>VLOOKUP(N954,Vegetation_DICTIONARY!$A$1:$C$1002,3,FALSE)</f>
        <v>#N/A</v>
      </c>
    </row>
    <row r="955" spans="15:16" x14ac:dyDescent="0.35">
      <c r="O955" s="3" t="e">
        <f>VLOOKUP(N955,Vegetation_DICTIONARY!$A$1:$C$1002,2,FALSE)</f>
        <v>#N/A</v>
      </c>
      <c r="P955" s="3" t="e">
        <f>VLOOKUP(N955,Vegetation_DICTIONARY!$A$1:$C$1002,3,FALSE)</f>
        <v>#N/A</v>
      </c>
    </row>
    <row r="956" spans="15:16" x14ac:dyDescent="0.35">
      <c r="O956" s="3" t="e">
        <f>VLOOKUP(N956,Vegetation_DICTIONARY!$A$1:$C$1002,2,FALSE)</f>
        <v>#N/A</v>
      </c>
      <c r="P956" s="3" t="e">
        <f>VLOOKUP(N956,Vegetation_DICTIONARY!$A$1:$C$1002,3,FALSE)</f>
        <v>#N/A</v>
      </c>
    </row>
    <row r="957" spans="15:16" x14ac:dyDescent="0.35">
      <c r="O957" s="3" t="e">
        <f>VLOOKUP(N957,Vegetation_DICTIONARY!$A$1:$C$1002,2,FALSE)</f>
        <v>#N/A</v>
      </c>
      <c r="P957" s="3" t="e">
        <f>VLOOKUP(N957,Vegetation_DICTIONARY!$A$1:$C$1002,3,FALSE)</f>
        <v>#N/A</v>
      </c>
    </row>
    <row r="958" spans="15:16" x14ac:dyDescent="0.35">
      <c r="O958" s="3" t="e">
        <f>VLOOKUP(N958,Vegetation_DICTIONARY!$A$1:$C$1002,2,FALSE)</f>
        <v>#N/A</v>
      </c>
      <c r="P958" s="3" t="e">
        <f>VLOOKUP(N958,Vegetation_DICTIONARY!$A$1:$C$1002,3,FALSE)</f>
        <v>#N/A</v>
      </c>
    </row>
    <row r="959" spans="15:16" x14ac:dyDescent="0.35">
      <c r="O959" s="3" t="e">
        <f>VLOOKUP(N959,Vegetation_DICTIONARY!$A$1:$C$1002,2,FALSE)</f>
        <v>#N/A</v>
      </c>
      <c r="P959" s="3" t="e">
        <f>VLOOKUP(N959,Vegetation_DICTIONARY!$A$1:$C$1002,3,FALSE)</f>
        <v>#N/A</v>
      </c>
    </row>
    <row r="960" spans="15:16" x14ac:dyDescent="0.35">
      <c r="O960" s="3" t="e">
        <f>VLOOKUP(N960,Vegetation_DICTIONARY!$A$1:$C$1002,2,FALSE)</f>
        <v>#N/A</v>
      </c>
      <c r="P960" s="3" t="e">
        <f>VLOOKUP(N960,Vegetation_DICTIONARY!$A$1:$C$1002,3,FALSE)</f>
        <v>#N/A</v>
      </c>
    </row>
    <row r="961" spans="15:16" x14ac:dyDescent="0.35">
      <c r="O961" s="3" t="e">
        <f>VLOOKUP(N961,Vegetation_DICTIONARY!$A$1:$C$1002,2,FALSE)</f>
        <v>#N/A</v>
      </c>
      <c r="P961" s="3" t="e">
        <f>VLOOKUP(N961,Vegetation_DICTIONARY!$A$1:$C$1002,3,FALSE)</f>
        <v>#N/A</v>
      </c>
    </row>
    <row r="962" spans="15:16" x14ac:dyDescent="0.35">
      <c r="O962" s="3" t="e">
        <f>VLOOKUP(N962,Vegetation_DICTIONARY!$A$1:$C$1002,2,FALSE)</f>
        <v>#N/A</v>
      </c>
      <c r="P962" s="3" t="e">
        <f>VLOOKUP(N962,Vegetation_DICTIONARY!$A$1:$C$1002,3,FALSE)</f>
        <v>#N/A</v>
      </c>
    </row>
    <row r="963" spans="15:16" x14ac:dyDescent="0.35">
      <c r="O963" s="3" t="e">
        <f>VLOOKUP(N963,Vegetation_DICTIONARY!$A$1:$C$1002,2,FALSE)</f>
        <v>#N/A</v>
      </c>
      <c r="P963" s="3" t="e">
        <f>VLOOKUP(N963,Vegetation_DICTIONARY!$A$1:$C$1002,3,FALSE)</f>
        <v>#N/A</v>
      </c>
    </row>
    <row r="964" spans="15:16" x14ac:dyDescent="0.35">
      <c r="O964" s="3" t="e">
        <f>VLOOKUP(N964,Vegetation_DICTIONARY!$A$1:$C$1002,2,FALSE)</f>
        <v>#N/A</v>
      </c>
      <c r="P964" s="3" t="e">
        <f>VLOOKUP(N964,Vegetation_DICTIONARY!$A$1:$C$1002,3,FALSE)</f>
        <v>#N/A</v>
      </c>
    </row>
    <row r="965" spans="15:16" x14ac:dyDescent="0.35">
      <c r="O965" s="3" t="e">
        <f>VLOOKUP(N965,Vegetation_DICTIONARY!$A$1:$C$1002,2,FALSE)</f>
        <v>#N/A</v>
      </c>
      <c r="P965" s="3" t="e">
        <f>VLOOKUP(N965,Vegetation_DICTIONARY!$A$1:$C$1002,3,FALSE)</f>
        <v>#N/A</v>
      </c>
    </row>
    <row r="966" spans="15:16" x14ac:dyDescent="0.35">
      <c r="O966" s="3" t="e">
        <f>VLOOKUP(N966,Vegetation_DICTIONARY!$A$1:$C$1002,2,FALSE)</f>
        <v>#N/A</v>
      </c>
      <c r="P966" s="3" t="e">
        <f>VLOOKUP(N966,Vegetation_DICTIONARY!$A$1:$C$1002,3,FALSE)</f>
        <v>#N/A</v>
      </c>
    </row>
    <row r="967" spans="15:16" x14ac:dyDescent="0.35">
      <c r="O967" s="3" t="e">
        <f>VLOOKUP(N967,Vegetation_DICTIONARY!$A$1:$C$1002,2,FALSE)</f>
        <v>#N/A</v>
      </c>
      <c r="P967" s="3" t="e">
        <f>VLOOKUP(N967,Vegetation_DICTIONARY!$A$1:$C$1002,3,FALSE)</f>
        <v>#N/A</v>
      </c>
    </row>
    <row r="968" spans="15:16" x14ac:dyDescent="0.35">
      <c r="O968" s="3" t="e">
        <f>VLOOKUP(N968,Vegetation_DICTIONARY!$A$1:$C$1002,2,FALSE)</f>
        <v>#N/A</v>
      </c>
      <c r="P968" s="3" t="e">
        <f>VLOOKUP(N968,Vegetation_DICTIONARY!$A$1:$C$1002,3,FALSE)</f>
        <v>#N/A</v>
      </c>
    </row>
    <row r="969" spans="15:16" x14ac:dyDescent="0.35">
      <c r="O969" s="3" t="e">
        <f>VLOOKUP(N969,Vegetation_DICTIONARY!$A$1:$C$1002,2,FALSE)</f>
        <v>#N/A</v>
      </c>
      <c r="P969" s="3" t="e">
        <f>VLOOKUP(N969,Vegetation_DICTIONARY!$A$1:$C$1002,3,FALSE)</f>
        <v>#N/A</v>
      </c>
    </row>
    <row r="970" spans="15:16" x14ac:dyDescent="0.35">
      <c r="O970" s="3" t="e">
        <f>VLOOKUP(N970,Vegetation_DICTIONARY!$A$1:$C$1002,2,FALSE)</f>
        <v>#N/A</v>
      </c>
      <c r="P970" s="3" t="e">
        <f>VLOOKUP(N970,Vegetation_DICTIONARY!$A$1:$C$1002,3,FALSE)</f>
        <v>#N/A</v>
      </c>
    </row>
    <row r="971" spans="15:16" x14ac:dyDescent="0.35">
      <c r="O971" s="3" t="e">
        <f>VLOOKUP(N971,Vegetation_DICTIONARY!$A$1:$C$1002,2,FALSE)</f>
        <v>#N/A</v>
      </c>
      <c r="P971" s="3" t="e">
        <f>VLOOKUP(N971,Vegetation_DICTIONARY!$A$1:$C$1002,3,FALSE)</f>
        <v>#N/A</v>
      </c>
    </row>
    <row r="972" spans="15:16" x14ac:dyDescent="0.35">
      <c r="O972" s="3" t="e">
        <f>VLOOKUP(N972,Vegetation_DICTIONARY!$A$1:$C$1002,2,FALSE)</f>
        <v>#N/A</v>
      </c>
      <c r="P972" s="3" t="e">
        <f>VLOOKUP(N972,Vegetation_DICTIONARY!$A$1:$C$1002,3,FALSE)</f>
        <v>#N/A</v>
      </c>
    </row>
    <row r="973" spans="15:16" x14ac:dyDescent="0.35">
      <c r="O973" s="3" t="e">
        <f>VLOOKUP(N973,Vegetation_DICTIONARY!$A$1:$C$1002,2,FALSE)</f>
        <v>#N/A</v>
      </c>
      <c r="P973" s="3" t="e">
        <f>VLOOKUP(N973,Vegetation_DICTIONARY!$A$1:$C$1002,3,FALSE)</f>
        <v>#N/A</v>
      </c>
    </row>
    <row r="974" spans="15:16" x14ac:dyDescent="0.35">
      <c r="O974" s="3" t="e">
        <f>VLOOKUP(N974,Vegetation_DICTIONARY!$A$1:$C$1002,2,FALSE)</f>
        <v>#N/A</v>
      </c>
      <c r="P974" s="3" t="e">
        <f>VLOOKUP(N974,Vegetation_DICTIONARY!$A$1:$C$1002,3,FALSE)</f>
        <v>#N/A</v>
      </c>
    </row>
    <row r="975" spans="15:16" x14ac:dyDescent="0.35">
      <c r="O975" s="3" t="e">
        <f>VLOOKUP(N975,Vegetation_DICTIONARY!$A$1:$C$1002,2,FALSE)</f>
        <v>#N/A</v>
      </c>
      <c r="P975" s="3" t="e">
        <f>VLOOKUP(N975,Vegetation_DICTIONARY!$A$1:$C$1002,3,FALSE)</f>
        <v>#N/A</v>
      </c>
    </row>
    <row r="976" spans="15:16" x14ac:dyDescent="0.35">
      <c r="O976" s="3" t="e">
        <f>VLOOKUP(N976,Vegetation_DICTIONARY!$A$1:$C$1002,2,FALSE)</f>
        <v>#N/A</v>
      </c>
      <c r="P976" s="3" t="e">
        <f>VLOOKUP(N976,Vegetation_DICTIONARY!$A$1:$C$1002,3,FALSE)</f>
        <v>#N/A</v>
      </c>
    </row>
    <row r="977" spans="15:16" x14ac:dyDescent="0.35">
      <c r="O977" s="3" t="e">
        <f>VLOOKUP(N977,Vegetation_DICTIONARY!$A$1:$C$1002,2,FALSE)</f>
        <v>#N/A</v>
      </c>
      <c r="P977" s="3" t="e">
        <f>VLOOKUP(N977,Vegetation_DICTIONARY!$A$1:$C$1002,3,FALSE)</f>
        <v>#N/A</v>
      </c>
    </row>
    <row r="978" spans="15:16" x14ac:dyDescent="0.35">
      <c r="O978" s="3" t="e">
        <f>VLOOKUP(N978,Vegetation_DICTIONARY!$A$1:$C$1002,2,FALSE)</f>
        <v>#N/A</v>
      </c>
      <c r="P978" s="3" t="e">
        <f>VLOOKUP(N978,Vegetation_DICTIONARY!$A$1:$C$1002,3,FALSE)</f>
        <v>#N/A</v>
      </c>
    </row>
    <row r="979" spans="15:16" x14ac:dyDescent="0.35">
      <c r="O979" s="3" t="e">
        <f>VLOOKUP(N979,Vegetation_DICTIONARY!$A$1:$C$1002,2,FALSE)</f>
        <v>#N/A</v>
      </c>
      <c r="P979" s="3" t="e">
        <f>VLOOKUP(N979,Vegetation_DICTIONARY!$A$1:$C$1002,3,FALSE)</f>
        <v>#N/A</v>
      </c>
    </row>
    <row r="980" spans="15:16" x14ac:dyDescent="0.35">
      <c r="O980" s="3" t="e">
        <f>VLOOKUP(N980,Vegetation_DICTIONARY!$A$1:$C$1002,2,FALSE)</f>
        <v>#N/A</v>
      </c>
      <c r="P980" s="3" t="e">
        <f>VLOOKUP(N980,Vegetation_DICTIONARY!$A$1:$C$1002,3,FALSE)</f>
        <v>#N/A</v>
      </c>
    </row>
    <row r="981" spans="15:16" x14ac:dyDescent="0.35">
      <c r="O981" s="3" t="e">
        <f>VLOOKUP(N981,Vegetation_DICTIONARY!$A$1:$C$1002,2,FALSE)</f>
        <v>#N/A</v>
      </c>
      <c r="P981" s="3" t="e">
        <f>VLOOKUP(N981,Vegetation_DICTIONARY!$A$1:$C$1002,3,FALSE)</f>
        <v>#N/A</v>
      </c>
    </row>
    <row r="982" spans="15:16" x14ac:dyDescent="0.35">
      <c r="O982" s="3" t="e">
        <f>VLOOKUP(N982,Vegetation_DICTIONARY!$A$1:$C$1002,2,FALSE)</f>
        <v>#N/A</v>
      </c>
      <c r="P982" s="3" t="e">
        <f>VLOOKUP(N982,Vegetation_DICTIONARY!$A$1:$C$1002,3,FALSE)</f>
        <v>#N/A</v>
      </c>
    </row>
    <row r="983" spans="15:16" x14ac:dyDescent="0.35">
      <c r="O983" s="3" t="e">
        <f>VLOOKUP(N983,Vegetation_DICTIONARY!$A$1:$C$1002,2,FALSE)</f>
        <v>#N/A</v>
      </c>
      <c r="P983" s="3" t="e">
        <f>VLOOKUP(N983,Vegetation_DICTIONARY!$A$1:$C$1002,3,FALSE)</f>
        <v>#N/A</v>
      </c>
    </row>
    <row r="984" spans="15:16" x14ac:dyDescent="0.35">
      <c r="O984" s="3" t="e">
        <f>VLOOKUP(N984,Vegetation_DICTIONARY!$A$1:$C$1002,2,FALSE)</f>
        <v>#N/A</v>
      </c>
      <c r="P984" s="3" t="e">
        <f>VLOOKUP(N984,Vegetation_DICTIONARY!$A$1:$C$1002,3,FALSE)</f>
        <v>#N/A</v>
      </c>
    </row>
    <row r="985" spans="15:16" x14ac:dyDescent="0.35">
      <c r="O985" s="3" t="e">
        <f>VLOOKUP(N985,Vegetation_DICTIONARY!$A$1:$C$1002,2,FALSE)</f>
        <v>#N/A</v>
      </c>
      <c r="P985" s="3" t="e">
        <f>VLOOKUP(N985,Vegetation_DICTIONARY!$A$1:$C$1002,3,FALSE)</f>
        <v>#N/A</v>
      </c>
    </row>
    <row r="986" spans="15:16" x14ac:dyDescent="0.35">
      <c r="O986" s="3" t="e">
        <f>VLOOKUP(N986,Vegetation_DICTIONARY!$A$1:$C$1002,2,FALSE)</f>
        <v>#N/A</v>
      </c>
      <c r="P986" s="3" t="e">
        <f>VLOOKUP(N986,Vegetation_DICTIONARY!$A$1:$C$1002,3,FALSE)</f>
        <v>#N/A</v>
      </c>
    </row>
    <row r="987" spans="15:16" x14ac:dyDescent="0.35">
      <c r="O987" s="3" t="e">
        <f>VLOOKUP(N987,Vegetation_DICTIONARY!$A$1:$C$1002,2,FALSE)</f>
        <v>#N/A</v>
      </c>
      <c r="P987" s="3" t="e">
        <f>VLOOKUP(N987,Vegetation_DICTIONARY!$A$1:$C$1002,3,FALSE)</f>
        <v>#N/A</v>
      </c>
    </row>
    <row r="988" spans="15:16" x14ac:dyDescent="0.35">
      <c r="O988" s="3" t="e">
        <f>VLOOKUP(N988,Vegetation_DICTIONARY!$A$1:$C$1002,2,FALSE)</f>
        <v>#N/A</v>
      </c>
      <c r="P988" s="3" t="e">
        <f>VLOOKUP(N988,Vegetation_DICTIONARY!$A$1:$C$1002,3,FALSE)</f>
        <v>#N/A</v>
      </c>
    </row>
  </sheetData>
  <autoFilter ref="A1:U996" xr:uid="{C2C1AEC0-50EC-48CD-871A-5D032E6D2873}"/>
  <phoneticPr fontId="6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8D46C3D-F8CE-4306-AF11-BC3716053ACB}">
          <x14:formula1>
            <xm:f>Vegetation_DICTIONARY!$A$2:$A$1002</xm:f>
          </x14:formula1>
          <xm:sqref>N2:N988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1B4EB-E3A4-4382-B675-1B847EC35BA8}">
  <dimension ref="A1:C122"/>
  <sheetViews>
    <sheetView topLeftCell="A37" workbookViewId="0">
      <selection activeCell="A107" sqref="A107"/>
    </sheetView>
  </sheetViews>
  <sheetFormatPr defaultRowHeight="15.65" customHeight="1" x14ac:dyDescent="0.35"/>
  <cols>
    <col min="1" max="1" width="27.54296875" customWidth="1"/>
    <col min="2" max="2" width="17.54296875" customWidth="1"/>
    <col min="3" max="3" width="43.7265625" customWidth="1"/>
  </cols>
  <sheetData>
    <row r="1" spans="1:3" s="6" customFormat="1" ht="15.65" customHeight="1" thickBot="1" x14ac:dyDescent="0.4">
      <c r="A1" s="8" t="s">
        <v>13</v>
      </c>
      <c r="B1" s="6" t="s">
        <v>14</v>
      </c>
      <c r="C1" s="6" t="s">
        <v>15</v>
      </c>
    </row>
    <row r="2" spans="1:3" ht="15.65" customHeight="1" thickBot="1" x14ac:dyDescent="0.4">
      <c r="A2" s="4" t="s">
        <v>21</v>
      </c>
      <c r="B2" s="4" t="s">
        <v>22</v>
      </c>
      <c r="C2" s="5" t="s">
        <v>23</v>
      </c>
    </row>
    <row r="3" spans="1:3" ht="15.65" customHeight="1" thickBot="1" x14ac:dyDescent="0.4">
      <c r="A3" s="4" t="s">
        <v>24</v>
      </c>
      <c r="B3" s="4" t="s">
        <v>25</v>
      </c>
      <c r="C3" s="5" t="s">
        <v>26</v>
      </c>
    </row>
    <row r="4" spans="1:3" ht="15.65" customHeight="1" thickBot="1" x14ac:dyDescent="0.4">
      <c r="A4" s="4" t="s">
        <v>27</v>
      </c>
      <c r="B4" s="4" t="s">
        <v>28</v>
      </c>
      <c r="C4" s="5" t="s">
        <v>29</v>
      </c>
    </row>
    <row r="5" spans="1:3" ht="15.65" customHeight="1" thickBot="1" x14ac:dyDescent="0.4">
      <c r="A5" s="4" t="s">
        <v>30</v>
      </c>
      <c r="B5" s="4" t="s">
        <v>31</v>
      </c>
      <c r="C5" s="5" t="s">
        <v>32</v>
      </c>
    </row>
    <row r="6" spans="1:3" ht="15.65" customHeight="1" thickBot="1" x14ac:dyDescent="0.4">
      <c r="A6" s="4" t="s">
        <v>33</v>
      </c>
      <c r="B6" s="4" t="s">
        <v>31</v>
      </c>
      <c r="C6" s="5" t="s">
        <v>34</v>
      </c>
    </row>
    <row r="7" spans="1:3" ht="15.65" customHeight="1" thickBot="1" x14ac:dyDescent="0.4">
      <c r="A7" s="4" t="s">
        <v>35</v>
      </c>
      <c r="B7" s="4" t="s">
        <v>36</v>
      </c>
      <c r="C7" s="5" t="s">
        <v>37</v>
      </c>
    </row>
    <row r="8" spans="1:3" ht="15.65" customHeight="1" thickBot="1" x14ac:dyDescent="0.4">
      <c r="A8" s="4" t="s">
        <v>38</v>
      </c>
      <c r="B8" s="4" t="s">
        <v>39</v>
      </c>
      <c r="C8" s="5" t="s">
        <v>40</v>
      </c>
    </row>
    <row r="9" spans="1:3" ht="15.65" customHeight="1" thickBot="1" x14ac:dyDescent="0.4">
      <c r="A9" s="4" t="s">
        <v>41</v>
      </c>
      <c r="B9" s="4" t="s">
        <v>42</v>
      </c>
      <c r="C9" s="5" t="s">
        <v>43</v>
      </c>
    </row>
    <row r="10" spans="1:3" ht="15.65" customHeight="1" thickBot="1" x14ac:dyDescent="0.4">
      <c r="A10" s="9" t="s">
        <v>225</v>
      </c>
      <c r="B10" s="9" t="s">
        <v>184</v>
      </c>
      <c r="C10" s="12" t="s">
        <v>226</v>
      </c>
    </row>
    <row r="11" spans="1:3" ht="15.65" customHeight="1" thickBot="1" x14ac:dyDescent="0.4">
      <c r="A11" s="4" t="s">
        <v>44</v>
      </c>
      <c r="B11" s="4" t="s">
        <v>45</v>
      </c>
      <c r="C11" s="5" t="s">
        <v>46</v>
      </c>
    </row>
    <row r="12" spans="1:3" ht="15.65" customHeight="1" thickBot="1" x14ac:dyDescent="0.4">
      <c r="A12" s="9" t="s">
        <v>244</v>
      </c>
      <c r="B12" s="9" t="s">
        <v>65</v>
      </c>
      <c r="C12" s="12" t="s">
        <v>245</v>
      </c>
    </row>
    <row r="13" spans="1:3" ht="15.65" customHeight="1" thickBot="1" x14ac:dyDescent="0.4">
      <c r="A13" s="9" t="s">
        <v>237</v>
      </c>
      <c r="B13" s="9" t="s">
        <v>65</v>
      </c>
      <c r="C13" s="12" t="s">
        <v>238</v>
      </c>
    </row>
    <row r="14" spans="1:3" ht="15.65" customHeight="1" thickBot="1" x14ac:dyDescent="0.4">
      <c r="A14" s="4" t="s">
        <v>47</v>
      </c>
      <c r="B14" s="4" t="s">
        <v>45</v>
      </c>
      <c r="C14" s="5" t="s">
        <v>48</v>
      </c>
    </row>
    <row r="15" spans="1:3" ht="15.65" customHeight="1" thickBot="1" x14ac:dyDescent="0.4">
      <c r="A15" s="9" t="s">
        <v>231</v>
      </c>
      <c r="B15" s="9" t="s">
        <v>42</v>
      </c>
      <c r="C15" s="12" t="s">
        <v>232</v>
      </c>
    </row>
    <row r="16" spans="1:3" ht="15.65" customHeight="1" thickBot="1" x14ac:dyDescent="0.4">
      <c r="A16" s="4" t="s">
        <v>49</v>
      </c>
      <c r="B16" s="4" t="s">
        <v>31</v>
      </c>
      <c r="C16" s="5" t="s">
        <v>50</v>
      </c>
    </row>
    <row r="17" spans="1:3" ht="15.65" customHeight="1" thickBot="1" x14ac:dyDescent="0.4">
      <c r="A17" s="4" t="s">
        <v>51</v>
      </c>
      <c r="B17" s="4" t="s">
        <v>52</v>
      </c>
      <c r="C17" s="5" t="s">
        <v>53</v>
      </c>
    </row>
    <row r="18" spans="1:3" ht="15.65" customHeight="1" thickBot="1" x14ac:dyDescent="0.4">
      <c r="A18" s="4" t="s">
        <v>54</v>
      </c>
      <c r="B18" s="4" t="s">
        <v>31</v>
      </c>
      <c r="C18" s="5" t="s">
        <v>55</v>
      </c>
    </row>
    <row r="19" spans="1:3" ht="15.65" customHeight="1" thickBot="1" x14ac:dyDescent="0.4">
      <c r="A19" s="4" t="s">
        <v>56</v>
      </c>
      <c r="B19" s="4" t="s">
        <v>57</v>
      </c>
      <c r="C19" s="5" t="s">
        <v>58</v>
      </c>
    </row>
    <row r="20" spans="1:3" ht="15.65" customHeight="1" thickBot="1" x14ac:dyDescent="0.4">
      <c r="A20" s="4" t="s">
        <v>59</v>
      </c>
      <c r="B20" s="4" t="s">
        <v>28</v>
      </c>
      <c r="C20" s="5" t="s">
        <v>60</v>
      </c>
    </row>
    <row r="21" spans="1:3" ht="15.65" customHeight="1" thickBot="1" x14ac:dyDescent="0.4">
      <c r="A21" s="4" t="s">
        <v>61</v>
      </c>
      <c r="B21" s="4" t="s">
        <v>62</v>
      </c>
      <c r="C21" s="5" t="s">
        <v>63</v>
      </c>
    </row>
    <row r="22" spans="1:3" ht="15.65" customHeight="1" thickBot="1" x14ac:dyDescent="0.4">
      <c r="A22" s="4" t="s">
        <v>64</v>
      </c>
      <c r="B22" s="4" t="s">
        <v>65</v>
      </c>
      <c r="C22" s="5" t="s">
        <v>66</v>
      </c>
    </row>
    <row r="23" spans="1:3" ht="15.65" customHeight="1" thickBot="1" x14ac:dyDescent="0.4">
      <c r="A23" s="4" t="s">
        <v>67</v>
      </c>
      <c r="B23" s="4" t="s">
        <v>31</v>
      </c>
      <c r="C23" s="5" t="s">
        <v>68</v>
      </c>
    </row>
    <row r="24" spans="1:3" ht="15.65" customHeight="1" thickBot="1" x14ac:dyDescent="0.4">
      <c r="A24" s="4" t="s">
        <v>69</v>
      </c>
      <c r="B24" s="4" t="s">
        <v>25</v>
      </c>
      <c r="C24" s="5" t="s">
        <v>70</v>
      </c>
    </row>
    <row r="25" spans="1:3" ht="15.65" customHeight="1" thickBot="1" x14ac:dyDescent="0.4">
      <c r="A25" s="4" t="s">
        <v>71</v>
      </c>
      <c r="B25" s="4" t="s">
        <v>72</v>
      </c>
      <c r="C25" s="5" t="s">
        <v>73</v>
      </c>
    </row>
    <row r="26" spans="1:3" ht="15.65" customHeight="1" thickBot="1" x14ac:dyDescent="0.4">
      <c r="A26" s="4" t="s">
        <v>74</v>
      </c>
      <c r="B26" s="4" t="s">
        <v>75</v>
      </c>
      <c r="C26" s="5" t="s">
        <v>76</v>
      </c>
    </row>
    <row r="27" spans="1:3" ht="15.65" customHeight="1" thickBot="1" x14ac:dyDescent="0.4">
      <c r="A27" s="4" t="s">
        <v>77</v>
      </c>
      <c r="B27" s="4" t="s">
        <v>45</v>
      </c>
      <c r="C27" s="5" t="s">
        <v>78</v>
      </c>
    </row>
    <row r="28" spans="1:3" ht="15.65" customHeight="1" thickBot="1" x14ac:dyDescent="0.4">
      <c r="A28" s="4" t="s">
        <v>79</v>
      </c>
      <c r="B28" s="4" t="s">
        <v>45</v>
      </c>
      <c r="C28" s="5" t="s">
        <v>80</v>
      </c>
    </row>
    <row r="29" spans="1:3" ht="15.65" customHeight="1" thickBot="1" x14ac:dyDescent="0.4">
      <c r="A29" s="4" t="s">
        <v>81</v>
      </c>
      <c r="B29" s="4" t="s">
        <v>45</v>
      </c>
      <c r="C29" s="5" t="s">
        <v>82</v>
      </c>
    </row>
    <row r="30" spans="1:3" ht="15.65" customHeight="1" thickBot="1" x14ac:dyDescent="0.4">
      <c r="A30" s="4" t="s">
        <v>83</v>
      </c>
      <c r="B30" s="4" t="s">
        <v>84</v>
      </c>
      <c r="C30" s="5" t="s">
        <v>85</v>
      </c>
    </row>
    <row r="31" spans="1:3" ht="15.65" customHeight="1" thickBot="1" x14ac:dyDescent="0.4">
      <c r="A31" s="4" t="s">
        <v>86</v>
      </c>
      <c r="B31" s="4" t="s">
        <v>72</v>
      </c>
      <c r="C31" s="5" t="s">
        <v>87</v>
      </c>
    </row>
    <row r="32" spans="1:3" ht="15.65" customHeight="1" thickBot="1" x14ac:dyDescent="0.4">
      <c r="A32" s="4" t="s">
        <v>88</v>
      </c>
      <c r="B32" s="4" t="s">
        <v>89</v>
      </c>
      <c r="C32" s="5" t="s">
        <v>90</v>
      </c>
    </row>
    <row r="33" spans="1:3" ht="15.65" customHeight="1" thickBot="1" x14ac:dyDescent="0.4">
      <c r="A33" s="4" t="s">
        <v>91</v>
      </c>
      <c r="B33" s="4" t="s">
        <v>92</v>
      </c>
      <c r="C33" s="5" t="s">
        <v>93</v>
      </c>
    </row>
    <row r="34" spans="1:3" ht="15.65" customHeight="1" thickBot="1" x14ac:dyDescent="0.4">
      <c r="A34" s="4" t="s">
        <v>94</v>
      </c>
      <c r="B34" s="4" t="s">
        <v>45</v>
      </c>
      <c r="C34" s="5" t="s">
        <v>95</v>
      </c>
    </row>
    <row r="35" spans="1:3" ht="15.65" customHeight="1" thickBot="1" x14ac:dyDescent="0.4">
      <c r="A35" s="4" t="s">
        <v>96</v>
      </c>
      <c r="B35" s="4" t="s">
        <v>97</v>
      </c>
      <c r="C35" s="5" t="s">
        <v>98</v>
      </c>
    </row>
    <row r="36" spans="1:3" ht="15.65" customHeight="1" thickBot="1" x14ac:dyDescent="0.4">
      <c r="A36" s="4" t="s">
        <v>99</v>
      </c>
      <c r="B36" s="4" t="s">
        <v>22</v>
      </c>
      <c r="C36" s="5" t="s">
        <v>100</v>
      </c>
    </row>
    <row r="37" spans="1:3" ht="15.65" customHeight="1" thickBot="1" x14ac:dyDescent="0.4">
      <c r="A37" s="4" t="s">
        <v>101</v>
      </c>
      <c r="B37" s="4" t="s">
        <v>45</v>
      </c>
      <c r="C37" s="5" t="s">
        <v>102</v>
      </c>
    </row>
    <row r="38" spans="1:3" ht="15.65" customHeight="1" thickBot="1" x14ac:dyDescent="0.4">
      <c r="A38" s="4" t="s">
        <v>103</v>
      </c>
      <c r="B38" s="4" t="s">
        <v>104</v>
      </c>
      <c r="C38" s="5" t="s">
        <v>105</v>
      </c>
    </row>
    <row r="39" spans="1:3" ht="15.65" customHeight="1" thickBot="1" x14ac:dyDescent="0.4">
      <c r="A39" s="4" t="s">
        <v>248</v>
      </c>
      <c r="B39" s="4" t="s">
        <v>89</v>
      </c>
      <c r="C39" s="5" t="s">
        <v>106</v>
      </c>
    </row>
    <row r="40" spans="1:3" ht="15.65" customHeight="1" thickBot="1" x14ac:dyDescent="0.4">
      <c r="A40" s="4" t="s">
        <v>107</v>
      </c>
      <c r="B40" s="4" t="s">
        <v>108</v>
      </c>
      <c r="C40" s="5" t="s">
        <v>109</v>
      </c>
    </row>
    <row r="41" spans="1:3" ht="15.65" customHeight="1" thickBot="1" x14ac:dyDescent="0.4">
      <c r="A41" s="4" t="s">
        <v>110</v>
      </c>
      <c r="B41" s="4" t="s">
        <v>25</v>
      </c>
      <c r="C41" s="5" t="s">
        <v>111</v>
      </c>
    </row>
    <row r="42" spans="1:3" ht="15.65" customHeight="1" thickBot="1" x14ac:dyDescent="0.4">
      <c r="A42" s="4" t="s">
        <v>112</v>
      </c>
      <c r="B42" s="4" t="s">
        <v>52</v>
      </c>
      <c r="C42" s="5" t="s">
        <v>113</v>
      </c>
    </row>
    <row r="43" spans="1:3" ht="15.65" customHeight="1" thickBot="1" x14ac:dyDescent="0.4">
      <c r="A43" s="9" t="s">
        <v>241</v>
      </c>
      <c r="B43" s="9" t="s">
        <v>242</v>
      </c>
      <c r="C43" s="12" t="s">
        <v>243</v>
      </c>
    </row>
    <row r="44" spans="1:3" ht="15.65" customHeight="1" thickBot="1" x14ac:dyDescent="0.4">
      <c r="A44" s="4" t="s">
        <v>114</v>
      </c>
      <c r="B44" s="4" t="s">
        <v>45</v>
      </c>
      <c r="C44" s="5" t="s">
        <v>115</v>
      </c>
    </row>
    <row r="45" spans="1:3" ht="15.65" customHeight="1" thickBot="1" x14ac:dyDescent="0.4">
      <c r="A45" s="4" t="s">
        <v>116</v>
      </c>
      <c r="B45" s="4" t="s">
        <v>65</v>
      </c>
      <c r="C45" s="5" t="s">
        <v>117</v>
      </c>
    </row>
    <row r="46" spans="1:3" ht="15.65" customHeight="1" thickBot="1" x14ac:dyDescent="0.4">
      <c r="A46" s="4" t="s">
        <v>118</v>
      </c>
      <c r="B46" s="4" t="s">
        <v>119</v>
      </c>
      <c r="C46" s="5" t="s">
        <v>120</v>
      </c>
    </row>
    <row r="47" spans="1:3" ht="15.65" customHeight="1" thickBot="1" x14ac:dyDescent="0.4">
      <c r="A47" s="4" t="s">
        <v>121</v>
      </c>
      <c r="B47" s="4" t="s">
        <v>119</v>
      </c>
      <c r="C47" s="5" t="s">
        <v>122</v>
      </c>
    </row>
    <row r="48" spans="1:3" ht="15.65" customHeight="1" thickBot="1" x14ac:dyDescent="0.4">
      <c r="A48" s="4" t="s">
        <v>123</v>
      </c>
      <c r="B48" s="4" t="s">
        <v>28</v>
      </c>
      <c r="C48" s="5" t="s">
        <v>124</v>
      </c>
    </row>
    <row r="49" spans="1:3" ht="15.65" customHeight="1" thickBot="1" x14ac:dyDescent="0.4">
      <c r="A49" s="4" t="s">
        <v>125</v>
      </c>
      <c r="B49" s="4" t="s">
        <v>84</v>
      </c>
      <c r="C49" s="5" t="s">
        <v>126</v>
      </c>
    </row>
    <row r="50" spans="1:3" ht="15.65" customHeight="1" thickBot="1" x14ac:dyDescent="0.4">
      <c r="A50" s="4" t="s">
        <v>127</v>
      </c>
      <c r="B50" s="4" t="s">
        <v>45</v>
      </c>
      <c r="C50" s="5" t="s">
        <v>128</v>
      </c>
    </row>
    <row r="51" spans="1:3" ht="15.65" customHeight="1" thickBot="1" x14ac:dyDescent="0.4">
      <c r="A51" s="4" t="s">
        <v>129</v>
      </c>
      <c r="B51" s="4" t="s">
        <v>25</v>
      </c>
      <c r="C51" s="5" t="s">
        <v>130</v>
      </c>
    </row>
    <row r="52" spans="1:3" ht="15.65" customHeight="1" thickBot="1" x14ac:dyDescent="0.4">
      <c r="A52" s="4" t="s">
        <v>131</v>
      </c>
      <c r="B52" s="4" t="s">
        <v>119</v>
      </c>
      <c r="C52" s="5" t="s">
        <v>132</v>
      </c>
    </row>
    <row r="53" spans="1:3" ht="15.65" customHeight="1" thickBot="1" x14ac:dyDescent="0.4">
      <c r="A53" s="4" t="s">
        <v>133</v>
      </c>
      <c r="B53" s="4" t="s">
        <v>31</v>
      </c>
      <c r="C53" s="5" t="s">
        <v>134</v>
      </c>
    </row>
    <row r="54" spans="1:3" ht="15.65" customHeight="1" thickBot="1" x14ac:dyDescent="0.4">
      <c r="A54" s="9" t="s">
        <v>223</v>
      </c>
      <c r="B54" s="9" t="s">
        <v>119</v>
      </c>
      <c r="C54" s="12" t="s">
        <v>224</v>
      </c>
    </row>
    <row r="55" spans="1:3" ht="15.65" customHeight="1" thickBot="1" x14ac:dyDescent="0.4">
      <c r="A55" s="4" t="s">
        <v>135</v>
      </c>
      <c r="B55" s="4" t="s">
        <v>45</v>
      </c>
      <c r="C55" s="5" t="s">
        <v>136</v>
      </c>
    </row>
    <row r="56" spans="1:3" ht="15.65" customHeight="1" thickBot="1" x14ac:dyDescent="0.4">
      <c r="A56" s="4" t="s">
        <v>137</v>
      </c>
      <c r="B56" s="4" t="s">
        <v>138</v>
      </c>
      <c r="C56" s="5" t="s">
        <v>139</v>
      </c>
    </row>
    <row r="57" spans="1:3" ht="15.65" customHeight="1" thickBot="1" x14ac:dyDescent="0.4">
      <c r="A57" s="9" t="s">
        <v>233</v>
      </c>
      <c r="B57" s="9" t="s">
        <v>28</v>
      </c>
      <c r="C57" s="12" t="s">
        <v>234</v>
      </c>
    </row>
    <row r="58" spans="1:3" ht="15.65" customHeight="1" thickBot="1" x14ac:dyDescent="0.4">
      <c r="A58" s="4" t="s">
        <v>140</v>
      </c>
      <c r="B58" s="4" t="s">
        <v>141</v>
      </c>
      <c r="C58" s="5" t="s">
        <v>142</v>
      </c>
    </row>
    <row r="59" spans="1:3" ht="15.65" customHeight="1" thickBot="1" x14ac:dyDescent="0.4">
      <c r="A59" s="9" t="s">
        <v>239</v>
      </c>
      <c r="B59" s="9" t="s">
        <v>28</v>
      </c>
      <c r="C59" s="12" t="s">
        <v>240</v>
      </c>
    </row>
    <row r="60" spans="1:3" ht="15.65" customHeight="1" thickBot="1" x14ac:dyDescent="0.4">
      <c r="A60" s="4" t="s">
        <v>143</v>
      </c>
      <c r="B60" s="4" t="s">
        <v>65</v>
      </c>
      <c r="C60" s="5" t="s">
        <v>144</v>
      </c>
    </row>
    <row r="61" spans="1:3" ht="15.65" customHeight="1" thickBot="1" x14ac:dyDescent="0.4">
      <c r="A61" s="4" t="s">
        <v>145</v>
      </c>
      <c r="B61" s="4" t="s">
        <v>22</v>
      </c>
      <c r="C61" s="5" t="s">
        <v>146</v>
      </c>
    </row>
    <row r="62" spans="1:3" ht="15.65" customHeight="1" thickBot="1" x14ac:dyDescent="0.4">
      <c r="A62" s="4" t="s">
        <v>147</v>
      </c>
      <c r="B62" s="4" t="s">
        <v>148</v>
      </c>
      <c r="C62" s="5" t="s">
        <v>149</v>
      </c>
    </row>
    <row r="63" spans="1:3" ht="15.65" customHeight="1" thickBot="1" x14ac:dyDescent="0.4">
      <c r="A63" s="4" t="s">
        <v>150</v>
      </c>
      <c r="B63" s="4" t="s">
        <v>28</v>
      </c>
      <c r="C63" s="5" t="s">
        <v>151</v>
      </c>
    </row>
    <row r="64" spans="1:3" ht="15.65" customHeight="1" thickBot="1" x14ac:dyDescent="0.4">
      <c r="A64" s="4" t="s">
        <v>152</v>
      </c>
      <c r="B64" s="4" t="s">
        <v>28</v>
      </c>
      <c r="C64" s="5" t="s">
        <v>124</v>
      </c>
    </row>
    <row r="65" spans="1:3" ht="15.65" customHeight="1" thickBot="1" x14ac:dyDescent="0.4">
      <c r="A65" s="4" t="s">
        <v>153</v>
      </c>
      <c r="B65" s="4" t="s">
        <v>45</v>
      </c>
      <c r="C65" s="5" t="s">
        <v>154</v>
      </c>
    </row>
    <row r="66" spans="1:3" ht="15.65" customHeight="1" thickBot="1" x14ac:dyDescent="0.4">
      <c r="A66" s="4" t="s">
        <v>155</v>
      </c>
      <c r="B66" s="4" t="s">
        <v>45</v>
      </c>
      <c r="C66" s="5" t="s">
        <v>156</v>
      </c>
    </row>
    <row r="67" spans="1:3" ht="15.65" customHeight="1" thickBot="1" x14ac:dyDescent="0.4">
      <c r="A67" s="4" t="s">
        <v>157</v>
      </c>
      <c r="B67" s="4" t="s">
        <v>45</v>
      </c>
      <c r="C67" s="5" t="s">
        <v>158</v>
      </c>
    </row>
    <row r="68" spans="1:3" ht="15.65" customHeight="1" thickBot="1" x14ac:dyDescent="0.4">
      <c r="A68" s="4" t="s">
        <v>159</v>
      </c>
      <c r="B68" s="4" t="s">
        <v>119</v>
      </c>
      <c r="C68" s="5" t="s">
        <v>160</v>
      </c>
    </row>
    <row r="69" spans="1:3" ht="15.65" customHeight="1" thickBot="1" x14ac:dyDescent="0.4">
      <c r="A69" s="4" t="s">
        <v>161</v>
      </c>
      <c r="B69" s="4" t="s">
        <v>45</v>
      </c>
      <c r="C69" s="5" t="s">
        <v>162</v>
      </c>
    </row>
    <row r="70" spans="1:3" ht="15.65" customHeight="1" thickBot="1" x14ac:dyDescent="0.4">
      <c r="A70" s="9" t="s">
        <v>235</v>
      </c>
      <c r="B70" s="9" t="s">
        <v>42</v>
      </c>
      <c r="C70" s="12" t="s">
        <v>236</v>
      </c>
    </row>
    <row r="71" spans="1:3" ht="15.65" customHeight="1" thickBot="1" x14ac:dyDescent="0.4">
      <c r="A71" s="4" t="s">
        <v>163</v>
      </c>
      <c r="B71" s="4" t="s">
        <v>141</v>
      </c>
      <c r="C71" s="5" t="s">
        <v>164</v>
      </c>
    </row>
    <row r="72" spans="1:3" ht="15.65" customHeight="1" thickBot="1" x14ac:dyDescent="0.4">
      <c r="A72" s="9" t="s">
        <v>227</v>
      </c>
      <c r="B72" s="9" t="s">
        <v>45</v>
      </c>
      <c r="C72" s="12" t="s">
        <v>228</v>
      </c>
    </row>
    <row r="73" spans="1:3" ht="15.65" customHeight="1" thickBot="1" x14ac:dyDescent="0.4">
      <c r="A73" s="4" t="s">
        <v>165</v>
      </c>
      <c r="B73" s="4" t="s">
        <v>166</v>
      </c>
      <c r="C73" s="5" t="s">
        <v>167</v>
      </c>
    </row>
    <row r="74" spans="1:3" ht="15.65" customHeight="1" thickBot="1" x14ac:dyDescent="0.4">
      <c r="A74" s="4" t="s">
        <v>168</v>
      </c>
      <c r="B74" s="4" t="s">
        <v>45</v>
      </c>
      <c r="C74" s="5" t="s">
        <v>169</v>
      </c>
    </row>
    <row r="75" spans="1:3" ht="15.65" customHeight="1" thickBot="1" x14ac:dyDescent="0.4">
      <c r="A75" s="4" t="s">
        <v>170</v>
      </c>
      <c r="B75" s="4" t="s">
        <v>31</v>
      </c>
      <c r="C75" s="5" t="s">
        <v>171</v>
      </c>
    </row>
    <row r="76" spans="1:3" ht="15.65" customHeight="1" thickBot="1" x14ac:dyDescent="0.4">
      <c r="A76" s="4" t="s">
        <v>172</v>
      </c>
      <c r="B76" s="4" t="s">
        <v>119</v>
      </c>
      <c r="C76" s="5" t="s">
        <v>173</v>
      </c>
    </row>
    <row r="77" spans="1:3" ht="15.65" customHeight="1" thickBot="1" x14ac:dyDescent="0.4">
      <c r="A77" s="4" t="s">
        <v>174</v>
      </c>
      <c r="B77" s="4" t="s">
        <v>62</v>
      </c>
      <c r="C77" s="5" t="s">
        <v>175</v>
      </c>
    </row>
    <row r="78" spans="1:3" ht="15.65" customHeight="1" thickBot="1" x14ac:dyDescent="0.4">
      <c r="A78" s="4" t="s">
        <v>176</v>
      </c>
      <c r="B78" s="4" t="s">
        <v>31</v>
      </c>
      <c r="C78" s="5" t="s">
        <v>177</v>
      </c>
    </row>
    <row r="79" spans="1:3" ht="15.65" customHeight="1" thickBot="1" x14ac:dyDescent="0.4">
      <c r="A79" s="4" t="s">
        <v>178</v>
      </c>
      <c r="B79" s="4" t="s">
        <v>22</v>
      </c>
      <c r="C79" s="5" t="s">
        <v>179</v>
      </c>
    </row>
    <row r="80" spans="1:3" ht="15.65" customHeight="1" thickBot="1" x14ac:dyDescent="0.4">
      <c r="A80" s="4" t="s">
        <v>180</v>
      </c>
      <c r="B80" s="4" t="s">
        <v>181</v>
      </c>
      <c r="C80" s="5" t="s">
        <v>182</v>
      </c>
    </row>
    <row r="81" spans="1:3" ht="15.65" customHeight="1" thickBot="1" x14ac:dyDescent="0.4">
      <c r="A81" s="4" t="s">
        <v>183</v>
      </c>
      <c r="B81" s="4" t="s">
        <v>184</v>
      </c>
      <c r="C81" s="5" t="s">
        <v>185</v>
      </c>
    </row>
    <row r="82" spans="1:3" ht="15.65" customHeight="1" thickBot="1" x14ac:dyDescent="0.4">
      <c r="A82" s="4" t="s">
        <v>186</v>
      </c>
      <c r="B82" s="4" t="s">
        <v>148</v>
      </c>
      <c r="C82" s="5" t="s">
        <v>187</v>
      </c>
    </row>
    <row r="83" spans="1:3" ht="15.65" customHeight="1" thickBot="1" x14ac:dyDescent="0.4">
      <c r="A83" s="4" t="s">
        <v>188</v>
      </c>
      <c r="B83" s="4" t="s">
        <v>119</v>
      </c>
      <c r="C83" s="5" t="s">
        <v>189</v>
      </c>
    </row>
    <row r="84" spans="1:3" ht="15.65" customHeight="1" thickBot="1" x14ac:dyDescent="0.4">
      <c r="A84" s="9" t="s">
        <v>221</v>
      </c>
      <c r="B84" s="9" t="s">
        <v>45</v>
      </c>
      <c r="C84" s="12" t="s">
        <v>222</v>
      </c>
    </row>
    <row r="85" spans="1:3" ht="15.65" customHeight="1" thickBot="1" x14ac:dyDescent="0.4">
      <c r="A85" s="4" t="s">
        <v>190</v>
      </c>
      <c r="B85" s="4" t="s">
        <v>65</v>
      </c>
      <c r="C85" s="5" t="s">
        <v>191</v>
      </c>
    </row>
    <row r="86" spans="1:3" ht="15.65" customHeight="1" thickBot="1" x14ac:dyDescent="0.4">
      <c r="A86" s="4" t="s">
        <v>192</v>
      </c>
      <c r="B86" s="4" t="s">
        <v>45</v>
      </c>
      <c r="C86" s="5" t="s">
        <v>193</v>
      </c>
    </row>
    <row r="87" spans="1:3" ht="15.65" customHeight="1" thickBot="1" x14ac:dyDescent="0.4">
      <c r="A87" s="4" t="s">
        <v>194</v>
      </c>
      <c r="B87" s="4" t="s">
        <v>52</v>
      </c>
      <c r="C87" s="5" t="s">
        <v>195</v>
      </c>
    </row>
    <row r="88" spans="1:3" ht="15.65" customHeight="1" thickBot="1" x14ac:dyDescent="0.4">
      <c r="A88" s="4" t="s">
        <v>196</v>
      </c>
      <c r="B88" s="4" t="s">
        <v>52</v>
      </c>
      <c r="C88" s="5" t="s">
        <v>197</v>
      </c>
    </row>
    <row r="89" spans="1:3" ht="15.65" customHeight="1" x14ac:dyDescent="0.35">
      <c r="A89" t="s">
        <v>229</v>
      </c>
      <c r="B89" t="s">
        <v>119</v>
      </c>
      <c r="C89" s="7" t="s">
        <v>230</v>
      </c>
    </row>
    <row r="90" spans="1:3" ht="15.65" customHeight="1" x14ac:dyDescent="0.35">
      <c r="A90" s="10" t="s">
        <v>198</v>
      </c>
      <c r="B90" s="10" t="s">
        <v>65</v>
      </c>
      <c r="C90" s="13" t="s">
        <v>199</v>
      </c>
    </row>
    <row r="91" spans="1:3" ht="15.65" customHeight="1" x14ac:dyDescent="0.35">
      <c r="A91" s="10" t="s">
        <v>200</v>
      </c>
      <c r="B91" s="10" t="s">
        <v>28</v>
      </c>
      <c r="C91" s="13" t="s">
        <v>201</v>
      </c>
    </row>
    <row r="92" spans="1:3" ht="15.65" customHeight="1" x14ac:dyDescent="0.35">
      <c r="A92" t="s">
        <v>219</v>
      </c>
      <c r="B92" t="s">
        <v>45</v>
      </c>
      <c r="C92" s="7" t="s">
        <v>220</v>
      </c>
    </row>
    <row r="93" spans="1:3" ht="15.65" customHeight="1" x14ac:dyDescent="0.35">
      <c r="A93" s="10" t="s">
        <v>202</v>
      </c>
      <c r="B93" s="10" t="s">
        <v>31</v>
      </c>
      <c r="C93" s="13" t="s">
        <v>203</v>
      </c>
    </row>
    <row r="94" spans="1:3" ht="15.65" customHeight="1" x14ac:dyDescent="0.35">
      <c r="A94" s="10" t="s">
        <v>204</v>
      </c>
      <c r="B94" s="10" t="s">
        <v>205</v>
      </c>
      <c r="C94" s="13" t="s">
        <v>205</v>
      </c>
    </row>
    <row r="95" spans="1:3" ht="15.65" customHeight="1" x14ac:dyDescent="0.35">
      <c r="A95" s="10" t="s">
        <v>206</v>
      </c>
      <c r="B95" s="10" t="s">
        <v>205</v>
      </c>
      <c r="C95" s="13" t="s">
        <v>205</v>
      </c>
    </row>
    <row r="96" spans="1:3" ht="15.65" customHeight="1" x14ac:dyDescent="0.35">
      <c r="A96" s="10" t="s">
        <v>207</v>
      </c>
      <c r="B96" s="10" t="s">
        <v>205</v>
      </c>
      <c r="C96" s="13" t="s">
        <v>205</v>
      </c>
    </row>
    <row r="97" spans="1:3" ht="15.65" customHeight="1" x14ac:dyDescent="0.35">
      <c r="A97" s="10" t="s">
        <v>208</v>
      </c>
      <c r="B97" s="10" t="s">
        <v>205</v>
      </c>
      <c r="C97" s="13" t="s">
        <v>205</v>
      </c>
    </row>
    <row r="98" spans="1:3" ht="15.65" customHeight="1" x14ac:dyDescent="0.35">
      <c r="A98" s="10" t="s">
        <v>209</v>
      </c>
      <c r="B98" s="10" t="s">
        <v>45</v>
      </c>
      <c r="C98" s="13" t="s">
        <v>210</v>
      </c>
    </row>
    <row r="99" spans="1:3" ht="15.65" customHeight="1" x14ac:dyDescent="0.35">
      <c r="A99" s="10" t="s">
        <v>211</v>
      </c>
      <c r="B99" s="10" t="s">
        <v>212</v>
      </c>
      <c r="C99" s="13" t="s">
        <v>213</v>
      </c>
    </row>
    <row r="100" spans="1:3" ht="15.65" customHeight="1" x14ac:dyDescent="0.35">
      <c r="A100" s="11" t="s">
        <v>214</v>
      </c>
      <c r="B100" s="10" t="s">
        <v>45</v>
      </c>
      <c r="C100" s="14" t="s">
        <v>215</v>
      </c>
    </row>
    <row r="101" spans="1:3" ht="15.65" customHeight="1" thickBot="1" x14ac:dyDescent="0.4">
      <c r="A101" s="10" t="s">
        <v>216</v>
      </c>
      <c r="B101" s="10" t="s">
        <v>217</v>
      </c>
      <c r="C101" s="13" t="s">
        <v>218</v>
      </c>
    </row>
    <row r="102" spans="1:3" ht="15.65" customHeight="1" thickBot="1" x14ac:dyDescent="0.4">
      <c r="A102" s="16" t="s">
        <v>247</v>
      </c>
      <c r="B102" s="4" t="s">
        <v>89</v>
      </c>
      <c r="C102" s="5" t="s">
        <v>106</v>
      </c>
    </row>
    <row r="103" spans="1:3" ht="15.65" customHeight="1" x14ac:dyDescent="0.35">
      <c r="A103" s="16" t="s">
        <v>249</v>
      </c>
      <c r="B103" s="16" t="s">
        <v>89</v>
      </c>
      <c r="C103" s="17" t="s">
        <v>106</v>
      </c>
    </row>
    <row r="104" spans="1:3" ht="15.65" customHeight="1" x14ac:dyDescent="0.35">
      <c r="A104" s="18" t="s">
        <v>250</v>
      </c>
      <c r="B104" s="18" t="s">
        <v>148</v>
      </c>
      <c r="C104" s="19" t="s">
        <v>251</v>
      </c>
    </row>
    <row r="105" spans="1:3" ht="15.65" customHeight="1" x14ac:dyDescent="0.35">
      <c r="A105" s="18" t="s">
        <v>252</v>
      </c>
      <c r="B105" s="18" t="s">
        <v>253</v>
      </c>
      <c r="C105" s="19" t="s">
        <v>254</v>
      </c>
    </row>
    <row r="106" spans="1:3" ht="15.65" customHeight="1" x14ac:dyDescent="0.35">
      <c r="A106" s="18" t="s">
        <v>255</v>
      </c>
      <c r="B106" s="18" t="s">
        <v>148</v>
      </c>
      <c r="C106" s="19" t="s">
        <v>251</v>
      </c>
    </row>
    <row r="107" spans="1:3" ht="15.65" customHeight="1" x14ac:dyDescent="0.35">
      <c r="A107" s="18" t="s">
        <v>293</v>
      </c>
      <c r="B107" s="18" t="s">
        <v>148</v>
      </c>
      <c r="C107" s="19" t="s">
        <v>251</v>
      </c>
    </row>
    <row r="108" spans="1:3" ht="15.65" customHeight="1" x14ac:dyDescent="0.35">
      <c r="A108" s="18" t="s">
        <v>256</v>
      </c>
      <c r="B108" s="18" t="s">
        <v>52</v>
      </c>
      <c r="C108" s="19" t="s">
        <v>257</v>
      </c>
    </row>
    <row r="109" spans="1:3" ht="15.65" customHeight="1" x14ac:dyDescent="0.35">
      <c r="A109" s="18" t="s">
        <v>258</v>
      </c>
      <c r="B109" s="18" t="s">
        <v>42</v>
      </c>
      <c r="C109" s="19" t="s">
        <v>236</v>
      </c>
    </row>
    <row r="110" spans="1:3" ht="15.65" customHeight="1" x14ac:dyDescent="0.35">
      <c r="A110" s="18" t="s">
        <v>259</v>
      </c>
      <c r="B110" s="18" t="s">
        <v>45</v>
      </c>
      <c r="C110" s="19" t="s">
        <v>260</v>
      </c>
    </row>
    <row r="111" spans="1:3" ht="15.65" customHeight="1" x14ac:dyDescent="0.35">
      <c r="A111" s="18" t="s">
        <v>261</v>
      </c>
      <c r="B111" s="18" t="s">
        <v>45</v>
      </c>
      <c r="C111" s="19" t="s">
        <v>262</v>
      </c>
    </row>
    <row r="112" spans="1:3" ht="15.65" customHeight="1" x14ac:dyDescent="0.35">
      <c r="A112" s="18" t="s">
        <v>263</v>
      </c>
      <c r="B112" s="18" t="s">
        <v>45</v>
      </c>
      <c r="C112" s="19" t="s">
        <v>262</v>
      </c>
    </row>
    <row r="113" spans="1:3" ht="15.65" customHeight="1" x14ac:dyDescent="0.35">
      <c r="A113" s="18" t="s">
        <v>264</v>
      </c>
      <c r="B113" s="18" t="s">
        <v>265</v>
      </c>
      <c r="C113" s="19" t="s">
        <v>266</v>
      </c>
    </row>
    <row r="114" spans="1:3" ht="15.65" customHeight="1" x14ac:dyDescent="0.35">
      <c r="A114" s="18" t="s">
        <v>267</v>
      </c>
      <c r="B114" s="18" t="s">
        <v>65</v>
      </c>
      <c r="C114" s="19" t="s">
        <v>268</v>
      </c>
    </row>
    <row r="115" spans="1:3" ht="15.65" customHeight="1" x14ac:dyDescent="0.35">
      <c r="A115" s="18" t="s">
        <v>269</v>
      </c>
      <c r="B115" s="18" t="s">
        <v>65</v>
      </c>
      <c r="C115" s="19" t="s">
        <v>270</v>
      </c>
    </row>
    <row r="116" spans="1:3" ht="15.65" customHeight="1" x14ac:dyDescent="0.35">
      <c r="A116" s="18" t="s">
        <v>271</v>
      </c>
      <c r="B116" s="18" t="s">
        <v>25</v>
      </c>
      <c r="C116" s="19" t="s">
        <v>272</v>
      </c>
    </row>
    <row r="117" spans="1:3" ht="15.65" customHeight="1" x14ac:dyDescent="0.35">
      <c r="A117" s="18" t="s">
        <v>273</v>
      </c>
      <c r="B117" s="18" t="s">
        <v>45</v>
      </c>
      <c r="C117" s="19" t="s">
        <v>274</v>
      </c>
    </row>
    <row r="118" spans="1:3" ht="15.65" customHeight="1" x14ac:dyDescent="0.35">
      <c r="A118" s="18" t="s">
        <v>275</v>
      </c>
      <c r="B118" s="18" t="s">
        <v>276</v>
      </c>
      <c r="C118" s="19" t="s">
        <v>277</v>
      </c>
    </row>
    <row r="119" spans="1:3" ht="15.65" customHeight="1" x14ac:dyDescent="0.35">
      <c r="A119" s="18" t="s">
        <v>278</v>
      </c>
      <c r="B119" s="18" t="s">
        <v>89</v>
      </c>
      <c r="C119" s="19" t="s">
        <v>279</v>
      </c>
    </row>
    <row r="120" spans="1:3" ht="15.65" customHeight="1" x14ac:dyDescent="0.35">
      <c r="A120" s="18" t="s">
        <v>280</v>
      </c>
      <c r="B120" s="18" t="s">
        <v>148</v>
      </c>
      <c r="C120" s="19" t="s">
        <v>251</v>
      </c>
    </row>
    <row r="121" spans="1:3" ht="15.65" customHeight="1" x14ac:dyDescent="0.35">
      <c r="A121" s="18" t="s">
        <v>289</v>
      </c>
      <c r="B121" s="18" t="s">
        <v>148</v>
      </c>
      <c r="C121" s="20" t="s">
        <v>290</v>
      </c>
    </row>
    <row r="122" spans="1:3" ht="15.65" customHeight="1" x14ac:dyDescent="0.35">
      <c r="A122" s="18" t="s">
        <v>408</v>
      </c>
      <c r="B122" s="18" t="s">
        <v>148</v>
      </c>
      <c r="C122" s="19" t="s">
        <v>409</v>
      </c>
    </row>
  </sheetData>
  <sortState ref="A2:C101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BBBC0-CC0F-469A-B3CD-8B0D37E3AE00}">
  <dimension ref="A1:B1"/>
  <sheetViews>
    <sheetView workbookViewId="0"/>
  </sheetViews>
  <sheetFormatPr defaultRowHeight="14.5" x14ac:dyDescent="0.35"/>
  <cols>
    <col min="1" max="1" width="56" customWidth="1"/>
  </cols>
  <sheetData>
    <row r="1" spans="1:2" x14ac:dyDescent="0.35">
      <c r="A1" t="s">
        <v>246</v>
      </c>
      <c r="B1" t="e">
        <f>UPPER(LEFT(N4,1))&amp;LOWER(RIGHT(N4,LEN(N4)-1))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</vt:lpstr>
      <vt:lpstr>Vegetation_DICTIONARY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 Phoenix</dc:creator>
  <cp:keywords/>
  <dc:description/>
  <cp:lastModifiedBy>Sheila McClure</cp:lastModifiedBy>
  <cp:revision/>
  <dcterms:created xsi:type="dcterms:W3CDTF">2018-09-12T23:45:22Z</dcterms:created>
  <dcterms:modified xsi:type="dcterms:W3CDTF">2020-01-28T02:27:00Z</dcterms:modified>
  <cp:category/>
  <cp:contentStatus/>
</cp:coreProperties>
</file>