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mccl\Desktop\Blueprint Earth\"/>
    </mc:Choice>
  </mc:AlternateContent>
  <xr:revisionPtr revIDLastSave="0" documentId="13_ncr:1_{4A3EB931-2599-464C-ACE2-A69E84E5126F}" xr6:coauthVersionLast="45" xr6:coauthVersionMax="45" xr10:uidLastSave="{00000000-0000-0000-0000-000000000000}"/>
  <bookViews>
    <workbookView xWindow="-110" yWindow="-110" windowWidth="19420" windowHeight="11020" xr2:uid="{3597EFB2-AC5A-402E-8A90-23F923FE1AA4}"/>
  </bookViews>
  <sheets>
    <sheet name="OBS" sheetId="1" r:id="rId1"/>
    <sheet name="Vegetation_DICTIONARY" sheetId="2" r:id="rId2"/>
    <sheet name="Sheet3" sheetId="3" r:id="rId3"/>
  </sheets>
  <definedNames>
    <definedName name="_xlnm._FilterDatabase" localSheetId="0" hidden="1">OBS!$A:$U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" i="3" l="1"/>
  <c r="P997" i="1"/>
  <c r="O997" i="1"/>
  <c r="P996" i="1"/>
  <c r="O996" i="1"/>
  <c r="P995" i="1"/>
  <c r="O995" i="1"/>
  <c r="P994" i="1"/>
  <c r="O994" i="1"/>
  <c r="P993" i="1"/>
  <c r="O993" i="1"/>
  <c r="P992" i="1"/>
  <c r="O992" i="1"/>
  <c r="P991" i="1"/>
  <c r="O991" i="1"/>
  <c r="P990" i="1"/>
  <c r="O990" i="1"/>
  <c r="P989" i="1"/>
  <c r="O989" i="1"/>
  <c r="P988" i="1"/>
  <c r="O988" i="1"/>
  <c r="P987" i="1"/>
  <c r="O987" i="1"/>
  <c r="P986" i="1"/>
  <c r="O986" i="1"/>
  <c r="P985" i="1"/>
  <c r="O985" i="1"/>
  <c r="P984" i="1"/>
  <c r="O984" i="1"/>
  <c r="P983" i="1"/>
  <c r="O983" i="1"/>
  <c r="P982" i="1"/>
  <c r="O982" i="1"/>
  <c r="P981" i="1"/>
  <c r="O981" i="1"/>
  <c r="P980" i="1"/>
  <c r="O980" i="1"/>
  <c r="P979" i="1"/>
  <c r="O979" i="1"/>
  <c r="P978" i="1"/>
  <c r="O978" i="1"/>
  <c r="P977" i="1"/>
  <c r="O977" i="1"/>
  <c r="P976" i="1"/>
  <c r="O976" i="1"/>
  <c r="P975" i="1"/>
  <c r="O975" i="1"/>
  <c r="P974" i="1"/>
  <c r="O974" i="1"/>
  <c r="P973" i="1"/>
  <c r="O973" i="1"/>
  <c r="P972" i="1"/>
  <c r="O972" i="1"/>
  <c r="P971" i="1"/>
  <c r="O971" i="1"/>
  <c r="P970" i="1"/>
  <c r="O970" i="1"/>
  <c r="P969" i="1"/>
  <c r="O969" i="1"/>
  <c r="P968" i="1"/>
  <c r="O968" i="1"/>
  <c r="P967" i="1"/>
  <c r="O967" i="1"/>
  <c r="P966" i="1"/>
  <c r="O966" i="1"/>
  <c r="P965" i="1"/>
  <c r="O965" i="1"/>
  <c r="P964" i="1"/>
  <c r="O964" i="1"/>
  <c r="P963" i="1"/>
  <c r="O963" i="1"/>
  <c r="P962" i="1"/>
  <c r="O962" i="1"/>
  <c r="P961" i="1"/>
  <c r="O961" i="1"/>
  <c r="P960" i="1"/>
  <c r="O960" i="1"/>
  <c r="P959" i="1"/>
  <c r="O959" i="1"/>
  <c r="P958" i="1"/>
  <c r="O958" i="1"/>
  <c r="P957" i="1"/>
  <c r="O957" i="1"/>
  <c r="P956" i="1"/>
  <c r="O956" i="1"/>
  <c r="P955" i="1"/>
  <c r="O955" i="1"/>
  <c r="P954" i="1"/>
  <c r="O954" i="1"/>
  <c r="P953" i="1"/>
  <c r="O953" i="1"/>
  <c r="P952" i="1"/>
  <c r="O952" i="1"/>
  <c r="P951" i="1"/>
  <c r="O951" i="1"/>
  <c r="P950" i="1"/>
  <c r="O950" i="1"/>
  <c r="P949" i="1"/>
  <c r="O949" i="1"/>
  <c r="P948" i="1"/>
  <c r="O948" i="1"/>
  <c r="P947" i="1"/>
  <c r="O947" i="1"/>
  <c r="P946" i="1"/>
  <c r="O946" i="1"/>
  <c r="P945" i="1"/>
  <c r="O945" i="1"/>
  <c r="P944" i="1"/>
  <c r="O944" i="1"/>
  <c r="P943" i="1"/>
  <c r="O943" i="1"/>
  <c r="P942" i="1"/>
  <c r="O942" i="1"/>
  <c r="P941" i="1"/>
  <c r="O941" i="1"/>
  <c r="P940" i="1"/>
  <c r="O940" i="1"/>
  <c r="P939" i="1"/>
  <c r="O939" i="1"/>
  <c r="P938" i="1"/>
  <c r="O938" i="1"/>
  <c r="P937" i="1"/>
  <c r="O937" i="1"/>
  <c r="P936" i="1"/>
  <c r="O936" i="1"/>
  <c r="P935" i="1"/>
  <c r="O935" i="1"/>
  <c r="P934" i="1"/>
  <c r="O934" i="1"/>
  <c r="P933" i="1"/>
  <c r="O933" i="1"/>
  <c r="P932" i="1"/>
  <c r="O932" i="1"/>
  <c r="P931" i="1"/>
  <c r="O931" i="1"/>
  <c r="P930" i="1"/>
  <c r="O930" i="1"/>
  <c r="P929" i="1"/>
  <c r="O929" i="1"/>
  <c r="P928" i="1"/>
  <c r="O928" i="1"/>
  <c r="P927" i="1"/>
  <c r="O927" i="1"/>
  <c r="P926" i="1"/>
  <c r="O926" i="1"/>
  <c r="P925" i="1"/>
  <c r="O925" i="1"/>
  <c r="P924" i="1"/>
  <c r="O924" i="1"/>
  <c r="P923" i="1"/>
  <c r="O923" i="1"/>
  <c r="P922" i="1"/>
  <c r="O922" i="1"/>
  <c r="P921" i="1"/>
  <c r="O921" i="1"/>
  <c r="P920" i="1"/>
  <c r="O920" i="1"/>
  <c r="P919" i="1"/>
  <c r="O919" i="1"/>
  <c r="P918" i="1"/>
  <c r="O918" i="1"/>
  <c r="P917" i="1"/>
  <c r="O917" i="1"/>
  <c r="P916" i="1"/>
  <c r="O916" i="1"/>
  <c r="P915" i="1"/>
  <c r="O915" i="1"/>
  <c r="P914" i="1"/>
  <c r="O914" i="1"/>
  <c r="P913" i="1"/>
  <c r="O913" i="1"/>
  <c r="P912" i="1"/>
  <c r="O912" i="1"/>
  <c r="P911" i="1"/>
  <c r="O911" i="1"/>
  <c r="P910" i="1"/>
  <c r="O910" i="1"/>
  <c r="P909" i="1"/>
  <c r="O909" i="1"/>
  <c r="P908" i="1"/>
  <c r="O908" i="1"/>
  <c r="P907" i="1"/>
  <c r="O907" i="1"/>
  <c r="P906" i="1"/>
  <c r="O906" i="1"/>
  <c r="P905" i="1"/>
  <c r="O905" i="1"/>
  <c r="P904" i="1"/>
  <c r="O904" i="1"/>
  <c r="P903" i="1"/>
  <c r="O903" i="1"/>
  <c r="P902" i="1"/>
  <c r="O902" i="1"/>
  <c r="P901" i="1"/>
  <c r="O901" i="1"/>
  <c r="P900" i="1"/>
  <c r="O900" i="1"/>
  <c r="P899" i="1"/>
  <c r="O899" i="1"/>
  <c r="P898" i="1"/>
  <c r="O898" i="1"/>
  <c r="P897" i="1"/>
  <c r="O897" i="1"/>
  <c r="P896" i="1"/>
  <c r="O896" i="1"/>
  <c r="P895" i="1"/>
  <c r="O895" i="1"/>
  <c r="P894" i="1"/>
  <c r="O894" i="1"/>
  <c r="P893" i="1"/>
  <c r="O893" i="1"/>
  <c r="P892" i="1"/>
  <c r="O892" i="1"/>
  <c r="P891" i="1"/>
  <c r="O891" i="1"/>
  <c r="P890" i="1"/>
  <c r="O890" i="1"/>
  <c r="P889" i="1"/>
  <c r="O889" i="1"/>
  <c r="P888" i="1"/>
  <c r="O888" i="1"/>
  <c r="P887" i="1"/>
  <c r="O887" i="1"/>
  <c r="P886" i="1"/>
  <c r="O886" i="1"/>
  <c r="P885" i="1"/>
  <c r="O885" i="1"/>
  <c r="P884" i="1"/>
  <c r="O884" i="1"/>
  <c r="P883" i="1"/>
  <c r="O883" i="1"/>
  <c r="P882" i="1"/>
  <c r="O882" i="1"/>
  <c r="P881" i="1"/>
  <c r="O881" i="1"/>
  <c r="P880" i="1"/>
  <c r="O880" i="1"/>
  <c r="P879" i="1"/>
  <c r="O879" i="1"/>
  <c r="P878" i="1"/>
  <c r="O878" i="1"/>
  <c r="P877" i="1"/>
  <c r="O877" i="1"/>
  <c r="P876" i="1"/>
  <c r="O876" i="1"/>
  <c r="P875" i="1"/>
  <c r="O875" i="1"/>
  <c r="P874" i="1"/>
  <c r="O874" i="1"/>
  <c r="P873" i="1"/>
  <c r="O873" i="1"/>
  <c r="P872" i="1"/>
  <c r="O872" i="1"/>
  <c r="P871" i="1"/>
  <c r="O871" i="1"/>
  <c r="P870" i="1"/>
  <c r="O870" i="1"/>
  <c r="P869" i="1"/>
  <c r="O869" i="1"/>
  <c r="P868" i="1"/>
  <c r="O868" i="1"/>
  <c r="P867" i="1"/>
  <c r="O867" i="1"/>
  <c r="P866" i="1"/>
  <c r="O866" i="1"/>
  <c r="P865" i="1"/>
  <c r="O865" i="1"/>
  <c r="P864" i="1"/>
  <c r="O864" i="1"/>
  <c r="P863" i="1"/>
  <c r="O863" i="1"/>
  <c r="P862" i="1"/>
  <c r="O862" i="1"/>
  <c r="P861" i="1"/>
  <c r="O861" i="1"/>
  <c r="P860" i="1"/>
  <c r="O860" i="1"/>
  <c r="P859" i="1"/>
  <c r="O859" i="1"/>
  <c r="P858" i="1"/>
  <c r="O858" i="1"/>
  <c r="P857" i="1"/>
  <c r="O857" i="1"/>
  <c r="P856" i="1"/>
  <c r="O856" i="1"/>
  <c r="P855" i="1"/>
  <c r="O855" i="1"/>
  <c r="P854" i="1"/>
  <c r="O854" i="1"/>
  <c r="P853" i="1"/>
  <c r="O853" i="1"/>
  <c r="P852" i="1"/>
  <c r="O852" i="1"/>
  <c r="P851" i="1"/>
  <c r="O851" i="1"/>
  <c r="P850" i="1"/>
  <c r="O850" i="1"/>
  <c r="P849" i="1"/>
  <c r="O849" i="1"/>
  <c r="P848" i="1"/>
  <c r="O848" i="1"/>
  <c r="P847" i="1"/>
  <c r="O847" i="1"/>
  <c r="P846" i="1"/>
  <c r="O846" i="1"/>
  <c r="P845" i="1"/>
  <c r="O845" i="1"/>
  <c r="P844" i="1"/>
  <c r="O844" i="1"/>
  <c r="P843" i="1"/>
  <c r="O843" i="1"/>
  <c r="P842" i="1"/>
  <c r="O842" i="1"/>
  <c r="P841" i="1"/>
  <c r="O841" i="1"/>
  <c r="P840" i="1"/>
  <c r="O840" i="1"/>
  <c r="P839" i="1"/>
  <c r="O839" i="1"/>
  <c r="P838" i="1"/>
  <c r="O838" i="1"/>
  <c r="P837" i="1"/>
  <c r="O837" i="1"/>
  <c r="P836" i="1"/>
  <c r="O836" i="1"/>
  <c r="P835" i="1"/>
  <c r="O835" i="1"/>
  <c r="P834" i="1"/>
  <c r="O834" i="1"/>
  <c r="P833" i="1"/>
  <c r="O833" i="1"/>
  <c r="P832" i="1"/>
  <c r="O832" i="1"/>
  <c r="P831" i="1"/>
  <c r="O831" i="1"/>
  <c r="P830" i="1"/>
  <c r="O830" i="1"/>
  <c r="P829" i="1"/>
  <c r="O829" i="1"/>
  <c r="P828" i="1"/>
  <c r="O828" i="1"/>
  <c r="P827" i="1"/>
  <c r="O827" i="1"/>
  <c r="P826" i="1"/>
  <c r="O826" i="1"/>
  <c r="P825" i="1"/>
  <c r="O825" i="1"/>
  <c r="P824" i="1"/>
  <c r="O824" i="1"/>
  <c r="P823" i="1"/>
  <c r="O823" i="1"/>
  <c r="P822" i="1"/>
  <c r="O822" i="1"/>
  <c r="P821" i="1"/>
  <c r="O821" i="1"/>
  <c r="P820" i="1"/>
  <c r="O820" i="1"/>
  <c r="P819" i="1"/>
  <c r="O819" i="1"/>
  <c r="P818" i="1"/>
  <c r="O818" i="1"/>
  <c r="P817" i="1"/>
  <c r="O817" i="1"/>
  <c r="P816" i="1"/>
  <c r="O816" i="1"/>
  <c r="P815" i="1"/>
  <c r="O815" i="1"/>
  <c r="P814" i="1"/>
  <c r="O814" i="1"/>
  <c r="P813" i="1"/>
  <c r="O813" i="1"/>
  <c r="P812" i="1"/>
  <c r="O812" i="1"/>
  <c r="P811" i="1"/>
  <c r="O811" i="1"/>
  <c r="P810" i="1"/>
  <c r="O810" i="1"/>
  <c r="P809" i="1"/>
  <c r="O809" i="1"/>
  <c r="P808" i="1"/>
  <c r="O808" i="1"/>
  <c r="P807" i="1"/>
  <c r="O807" i="1"/>
  <c r="P806" i="1"/>
  <c r="O806" i="1"/>
  <c r="P805" i="1"/>
  <c r="O805" i="1"/>
  <c r="P804" i="1"/>
  <c r="O804" i="1"/>
  <c r="P803" i="1"/>
  <c r="O803" i="1"/>
  <c r="P802" i="1"/>
  <c r="O802" i="1"/>
  <c r="P801" i="1"/>
  <c r="O801" i="1"/>
  <c r="P800" i="1"/>
  <c r="O800" i="1"/>
  <c r="P799" i="1"/>
  <c r="O799" i="1"/>
  <c r="P798" i="1"/>
  <c r="O798" i="1"/>
  <c r="P797" i="1"/>
  <c r="O797" i="1"/>
  <c r="P796" i="1"/>
  <c r="O796" i="1"/>
  <c r="P795" i="1"/>
  <c r="O795" i="1"/>
  <c r="P794" i="1"/>
  <c r="O794" i="1"/>
  <c r="P793" i="1"/>
  <c r="O793" i="1"/>
  <c r="P792" i="1"/>
  <c r="O792" i="1"/>
  <c r="P791" i="1"/>
  <c r="O791" i="1"/>
  <c r="P790" i="1"/>
  <c r="O790" i="1"/>
  <c r="P789" i="1"/>
  <c r="O789" i="1"/>
  <c r="P788" i="1"/>
  <c r="O788" i="1"/>
  <c r="P787" i="1"/>
  <c r="O787" i="1"/>
  <c r="P786" i="1"/>
  <c r="O786" i="1"/>
  <c r="P785" i="1"/>
  <c r="O785" i="1"/>
  <c r="P784" i="1"/>
  <c r="O784" i="1"/>
  <c r="P783" i="1"/>
  <c r="O783" i="1"/>
  <c r="P782" i="1"/>
  <c r="O782" i="1"/>
  <c r="P781" i="1"/>
  <c r="O781" i="1"/>
  <c r="P780" i="1"/>
  <c r="O780" i="1"/>
  <c r="P779" i="1"/>
  <c r="O779" i="1"/>
  <c r="P778" i="1"/>
  <c r="O778" i="1"/>
  <c r="P777" i="1"/>
  <c r="O777" i="1"/>
  <c r="P776" i="1"/>
  <c r="O776" i="1"/>
  <c r="P775" i="1"/>
  <c r="O775" i="1"/>
  <c r="P774" i="1"/>
  <c r="O774" i="1"/>
  <c r="P773" i="1"/>
  <c r="O773" i="1"/>
  <c r="P772" i="1"/>
  <c r="O772" i="1"/>
  <c r="P771" i="1"/>
  <c r="O771" i="1"/>
  <c r="P770" i="1"/>
  <c r="O770" i="1"/>
  <c r="P769" i="1"/>
  <c r="O769" i="1"/>
  <c r="P768" i="1"/>
  <c r="O768" i="1"/>
  <c r="P767" i="1"/>
  <c r="O767" i="1"/>
  <c r="P766" i="1"/>
  <c r="O766" i="1"/>
  <c r="P765" i="1"/>
  <c r="O765" i="1"/>
  <c r="P764" i="1"/>
  <c r="O764" i="1"/>
  <c r="P763" i="1"/>
  <c r="O763" i="1"/>
  <c r="P762" i="1"/>
  <c r="O762" i="1"/>
  <c r="P761" i="1"/>
  <c r="O761" i="1"/>
  <c r="P760" i="1"/>
  <c r="O760" i="1"/>
  <c r="P759" i="1"/>
  <c r="O759" i="1"/>
  <c r="P758" i="1"/>
  <c r="O758" i="1"/>
  <c r="P757" i="1"/>
  <c r="O757" i="1"/>
  <c r="P756" i="1"/>
  <c r="O756" i="1"/>
  <c r="P755" i="1"/>
  <c r="O755" i="1"/>
  <c r="P754" i="1"/>
  <c r="O754" i="1"/>
  <c r="P753" i="1"/>
  <c r="O753" i="1"/>
  <c r="P752" i="1"/>
  <c r="O752" i="1"/>
  <c r="P751" i="1"/>
  <c r="O751" i="1"/>
  <c r="P750" i="1"/>
  <c r="O750" i="1"/>
  <c r="P749" i="1"/>
  <c r="O749" i="1"/>
  <c r="P748" i="1"/>
  <c r="O748" i="1"/>
  <c r="P747" i="1"/>
  <c r="O747" i="1"/>
  <c r="P746" i="1"/>
  <c r="O746" i="1"/>
  <c r="P745" i="1"/>
  <c r="O745" i="1"/>
  <c r="P744" i="1"/>
  <c r="O744" i="1"/>
  <c r="P743" i="1"/>
  <c r="O743" i="1"/>
  <c r="P742" i="1"/>
  <c r="O742" i="1"/>
  <c r="P741" i="1"/>
  <c r="O741" i="1"/>
  <c r="P740" i="1"/>
  <c r="O740" i="1"/>
  <c r="P739" i="1"/>
  <c r="O739" i="1"/>
  <c r="P738" i="1"/>
  <c r="O738" i="1"/>
  <c r="P737" i="1"/>
  <c r="O737" i="1"/>
  <c r="P736" i="1"/>
  <c r="O736" i="1"/>
  <c r="P735" i="1"/>
  <c r="O735" i="1"/>
  <c r="P734" i="1"/>
  <c r="O734" i="1"/>
  <c r="P733" i="1"/>
  <c r="O733" i="1"/>
  <c r="P732" i="1"/>
  <c r="O732" i="1"/>
  <c r="P731" i="1"/>
  <c r="O731" i="1"/>
  <c r="P730" i="1"/>
  <c r="O730" i="1"/>
  <c r="P729" i="1"/>
  <c r="O729" i="1"/>
  <c r="P728" i="1"/>
  <c r="O728" i="1"/>
  <c r="P727" i="1"/>
  <c r="O727" i="1"/>
  <c r="P726" i="1"/>
  <c r="O726" i="1"/>
  <c r="P725" i="1"/>
  <c r="O725" i="1"/>
  <c r="P724" i="1"/>
  <c r="O724" i="1"/>
  <c r="P723" i="1"/>
  <c r="O723" i="1"/>
  <c r="P722" i="1"/>
  <c r="O722" i="1"/>
  <c r="P721" i="1"/>
  <c r="O721" i="1"/>
  <c r="P720" i="1"/>
  <c r="O720" i="1"/>
  <c r="P719" i="1"/>
  <c r="O719" i="1"/>
  <c r="P718" i="1"/>
  <c r="O718" i="1"/>
  <c r="P717" i="1"/>
  <c r="O717" i="1"/>
  <c r="P716" i="1"/>
  <c r="O716" i="1"/>
  <c r="P715" i="1"/>
  <c r="O715" i="1"/>
  <c r="P714" i="1"/>
  <c r="O714" i="1"/>
  <c r="P713" i="1"/>
  <c r="O713" i="1"/>
  <c r="P712" i="1"/>
  <c r="O712" i="1"/>
  <c r="P711" i="1"/>
  <c r="O711" i="1"/>
  <c r="P710" i="1"/>
  <c r="O710" i="1"/>
  <c r="P709" i="1"/>
  <c r="O709" i="1"/>
  <c r="P708" i="1"/>
  <c r="O708" i="1"/>
  <c r="P707" i="1"/>
  <c r="O707" i="1"/>
  <c r="P706" i="1"/>
  <c r="O706" i="1"/>
  <c r="P705" i="1"/>
  <c r="O705" i="1"/>
  <c r="P704" i="1"/>
  <c r="O704" i="1"/>
  <c r="P703" i="1"/>
  <c r="O703" i="1"/>
  <c r="P702" i="1"/>
  <c r="O702" i="1"/>
  <c r="P701" i="1"/>
  <c r="O701" i="1"/>
  <c r="P700" i="1"/>
  <c r="O700" i="1"/>
  <c r="P699" i="1"/>
  <c r="O699" i="1"/>
  <c r="P698" i="1"/>
  <c r="O698" i="1"/>
  <c r="P697" i="1"/>
  <c r="O697" i="1"/>
  <c r="P696" i="1"/>
  <c r="O696" i="1"/>
  <c r="P695" i="1"/>
  <c r="O695" i="1"/>
  <c r="P694" i="1"/>
  <c r="O694" i="1"/>
  <c r="P693" i="1"/>
  <c r="O693" i="1"/>
  <c r="P692" i="1"/>
  <c r="O692" i="1"/>
  <c r="P691" i="1"/>
  <c r="O691" i="1"/>
  <c r="P690" i="1"/>
  <c r="O690" i="1"/>
  <c r="P689" i="1"/>
  <c r="O689" i="1"/>
  <c r="P688" i="1"/>
  <c r="O688" i="1"/>
  <c r="P687" i="1"/>
  <c r="O687" i="1"/>
  <c r="P686" i="1"/>
  <c r="O686" i="1"/>
  <c r="P685" i="1"/>
  <c r="O685" i="1"/>
  <c r="P684" i="1"/>
  <c r="O684" i="1"/>
  <c r="P683" i="1"/>
  <c r="O683" i="1"/>
  <c r="P682" i="1"/>
  <c r="O682" i="1"/>
  <c r="P681" i="1"/>
  <c r="O681" i="1"/>
  <c r="P680" i="1"/>
  <c r="O680" i="1"/>
  <c r="P679" i="1"/>
  <c r="O679" i="1"/>
  <c r="P678" i="1"/>
  <c r="O678" i="1"/>
  <c r="P677" i="1"/>
  <c r="O677" i="1"/>
  <c r="P676" i="1"/>
  <c r="O676" i="1"/>
  <c r="P675" i="1"/>
  <c r="O675" i="1"/>
  <c r="P674" i="1"/>
  <c r="O674" i="1"/>
  <c r="P673" i="1"/>
  <c r="O673" i="1"/>
  <c r="P672" i="1"/>
  <c r="O672" i="1"/>
  <c r="P671" i="1"/>
  <c r="O671" i="1"/>
  <c r="P670" i="1"/>
  <c r="O670" i="1"/>
  <c r="P669" i="1"/>
  <c r="O669" i="1"/>
  <c r="P668" i="1"/>
  <c r="O668" i="1"/>
  <c r="P667" i="1"/>
  <c r="O667" i="1"/>
  <c r="P666" i="1"/>
  <c r="O666" i="1"/>
  <c r="P665" i="1"/>
  <c r="O665" i="1"/>
  <c r="P664" i="1"/>
  <c r="O664" i="1"/>
  <c r="P663" i="1"/>
  <c r="O663" i="1"/>
  <c r="P662" i="1"/>
  <c r="O662" i="1"/>
  <c r="P661" i="1"/>
  <c r="O661" i="1"/>
  <c r="P660" i="1"/>
  <c r="O660" i="1"/>
  <c r="P659" i="1"/>
  <c r="O659" i="1"/>
  <c r="P658" i="1"/>
  <c r="O658" i="1"/>
  <c r="P657" i="1"/>
  <c r="O657" i="1"/>
  <c r="P656" i="1"/>
  <c r="O656" i="1"/>
  <c r="P655" i="1"/>
  <c r="O655" i="1"/>
  <c r="P654" i="1"/>
  <c r="O654" i="1"/>
  <c r="P653" i="1"/>
  <c r="O653" i="1"/>
  <c r="P652" i="1"/>
  <c r="O652" i="1"/>
  <c r="P651" i="1"/>
  <c r="O651" i="1"/>
  <c r="P650" i="1"/>
  <c r="O650" i="1"/>
  <c r="P649" i="1"/>
  <c r="O649" i="1"/>
  <c r="P648" i="1"/>
  <c r="O648" i="1"/>
  <c r="P647" i="1"/>
  <c r="O647" i="1"/>
  <c r="P646" i="1"/>
  <c r="O646" i="1"/>
  <c r="P645" i="1"/>
  <c r="O645" i="1"/>
  <c r="P644" i="1"/>
  <c r="O644" i="1"/>
  <c r="P643" i="1"/>
  <c r="O643" i="1"/>
  <c r="P642" i="1"/>
  <c r="O642" i="1"/>
  <c r="P641" i="1"/>
  <c r="O641" i="1"/>
  <c r="P640" i="1"/>
  <c r="O640" i="1"/>
  <c r="P639" i="1"/>
  <c r="O639" i="1"/>
  <c r="P638" i="1"/>
  <c r="O638" i="1"/>
  <c r="P637" i="1"/>
  <c r="O637" i="1"/>
  <c r="P636" i="1"/>
  <c r="O636" i="1"/>
  <c r="P635" i="1"/>
  <c r="O635" i="1"/>
  <c r="P634" i="1"/>
  <c r="O634" i="1"/>
  <c r="P633" i="1"/>
  <c r="O633" i="1"/>
  <c r="P632" i="1"/>
  <c r="O632" i="1"/>
  <c r="P631" i="1"/>
  <c r="O631" i="1"/>
  <c r="P630" i="1"/>
  <c r="O630" i="1"/>
  <c r="P629" i="1"/>
  <c r="O629" i="1"/>
  <c r="P628" i="1"/>
  <c r="O628" i="1"/>
  <c r="P627" i="1"/>
  <c r="O627" i="1"/>
  <c r="P626" i="1"/>
  <c r="O626" i="1"/>
  <c r="P625" i="1"/>
  <c r="O625" i="1"/>
  <c r="P624" i="1"/>
  <c r="O624" i="1"/>
  <c r="P623" i="1"/>
  <c r="O623" i="1"/>
  <c r="P622" i="1"/>
  <c r="O622" i="1"/>
  <c r="P621" i="1"/>
  <c r="O621" i="1"/>
  <c r="P620" i="1"/>
  <c r="O620" i="1"/>
  <c r="P619" i="1"/>
  <c r="O619" i="1"/>
  <c r="P618" i="1"/>
  <c r="O618" i="1"/>
  <c r="P617" i="1"/>
  <c r="O617" i="1"/>
  <c r="P616" i="1"/>
  <c r="O616" i="1"/>
  <c r="P615" i="1"/>
  <c r="O615" i="1"/>
  <c r="P614" i="1"/>
  <c r="O614" i="1"/>
  <c r="P613" i="1"/>
  <c r="O613" i="1"/>
  <c r="P612" i="1"/>
  <c r="O612" i="1"/>
  <c r="P611" i="1"/>
  <c r="O611" i="1"/>
  <c r="P610" i="1"/>
  <c r="O610" i="1"/>
  <c r="P609" i="1"/>
  <c r="O609" i="1"/>
  <c r="P608" i="1"/>
  <c r="O608" i="1"/>
  <c r="P607" i="1"/>
  <c r="O607" i="1"/>
  <c r="P606" i="1"/>
  <c r="O606" i="1"/>
  <c r="P605" i="1"/>
  <c r="O605" i="1"/>
  <c r="P604" i="1"/>
  <c r="O604" i="1"/>
  <c r="P603" i="1"/>
  <c r="O603" i="1"/>
  <c r="P602" i="1"/>
  <c r="O602" i="1"/>
  <c r="P601" i="1"/>
  <c r="O601" i="1"/>
  <c r="P600" i="1"/>
  <c r="O600" i="1"/>
  <c r="P599" i="1"/>
  <c r="O599" i="1"/>
  <c r="P598" i="1"/>
  <c r="O598" i="1"/>
  <c r="P597" i="1"/>
  <c r="O597" i="1"/>
  <c r="P596" i="1"/>
  <c r="O596" i="1"/>
  <c r="P595" i="1"/>
  <c r="O595" i="1"/>
  <c r="P594" i="1"/>
  <c r="O594" i="1"/>
  <c r="P593" i="1"/>
  <c r="O593" i="1"/>
  <c r="P592" i="1"/>
  <c r="O592" i="1"/>
  <c r="P591" i="1"/>
  <c r="O591" i="1"/>
  <c r="P590" i="1"/>
  <c r="O590" i="1"/>
  <c r="P589" i="1"/>
  <c r="O589" i="1"/>
  <c r="P588" i="1"/>
  <c r="O588" i="1"/>
  <c r="P587" i="1"/>
  <c r="O587" i="1"/>
  <c r="P586" i="1"/>
  <c r="O586" i="1"/>
  <c r="P585" i="1"/>
  <c r="O585" i="1"/>
  <c r="P584" i="1"/>
  <c r="O584" i="1"/>
  <c r="P583" i="1"/>
  <c r="O583" i="1"/>
  <c r="P582" i="1"/>
  <c r="O582" i="1"/>
  <c r="P581" i="1"/>
  <c r="O581" i="1"/>
  <c r="P580" i="1"/>
  <c r="O580" i="1"/>
  <c r="P579" i="1"/>
  <c r="O579" i="1"/>
  <c r="P578" i="1"/>
  <c r="O578" i="1"/>
  <c r="P577" i="1"/>
  <c r="O577" i="1"/>
  <c r="P576" i="1"/>
  <c r="O576" i="1"/>
  <c r="P575" i="1"/>
  <c r="O575" i="1"/>
  <c r="P574" i="1"/>
  <c r="O574" i="1"/>
  <c r="P573" i="1"/>
  <c r="O573" i="1"/>
  <c r="P572" i="1"/>
  <c r="O572" i="1"/>
  <c r="P571" i="1"/>
  <c r="O571" i="1"/>
  <c r="P570" i="1"/>
  <c r="O570" i="1"/>
  <c r="P569" i="1"/>
  <c r="O569" i="1"/>
  <c r="P568" i="1"/>
  <c r="O568" i="1"/>
  <c r="P567" i="1"/>
  <c r="O567" i="1"/>
  <c r="P566" i="1"/>
  <c r="O566" i="1"/>
  <c r="P565" i="1"/>
  <c r="O565" i="1"/>
  <c r="P564" i="1"/>
  <c r="O564" i="1"/>
  <c r="P563" i="1"/>
  <c r="O563" i="1"/>
  <c r="P562" i="1"/>
  <c r="O562" i="1"/>
  <c r="P561" i="1"/>
  <c r="O561" i="1"/>
  <c r="P560" i="1"/>
  <c r="O560" i="1"/>
  <c r="P559" i="1"/>
  <c r="O559" i="1"/>
  <c r="P558" i="1"/>
  <c r="O558" i="1"/>
  <c r="P557" i="1"/>
  <c r="O557" i="1"/>
  <c r="P556" i="1"/>
  <c r="O556" i="1"/>
  <c r="P555" i="1"/>
  <c r="O555" i="1"/>
  <c r="P554" i="1"/>
  <c r="O554" i="1"/>
  <c r="P553" i="1"/>
  <c r="O553" i="1"/>
  <c r="P552" i="1"/>
  <c r="O552" i="1"/>
  <c r="P551" i="1"/>
  <c r="O551" i="1"/>
  <c r="P550" i="1"/>
  <c r="O550" i="1"/>
  <c r="P549" i="1"/>
  <c r="O549" i="1"/>
  <c r="P548" i="1"/>
  <c r="O548" i="1"/>
  <c r="P547" i="1"/>
  <c r="O547" i="1"/>
  <c r="P546" i="1"/>
  <c r="O546" i="1"/>
  <c r="P545" i="1"/>
  <c r="O545" i="1"/>
  <c r="P544" i="1"/>
  <c r="O544" i="1"/>
  <c r="P543" i="1"/>
  <c r="O543" i="1"/>
  <c r="P542" i="1"/>
  <c r="O542" i="1"/>
  <c r="P541" i="1"/>
  <c r="O541" i="1"/>
  <c r="P540" i="1"/>
  <c r="O540" i="1"/>
  <c r="P539" i="1"/>
  <c r="O539" i="1"/>
  <c r="P538" i="1"/>
  <c r="O538" i="1"/>
  <c r="P537" i="1"/>
  <c r="O537" i="1"/>
  <c r="P536" i="1"/>
  <c r="O536" i="1"/>
  <c r="P535" i="1"/>
  <c r="O535" i="1"/>
  <c r="P534" i="1"/>
  <c r="O534" i="1"/>
  <c r="P533" i="1"/>
  <c r="O533" i="1"/>
  <c r="P532" i="1"/>
  <c r="O532" i="1"/>
  <c r="P531" i="1"/>
  <c r="O531" i="1"/>
  <c r="P530" i="1"/>
  <c r="O530" i="1"/>
  <c r="P529" i="1"/>
  <c r="O529" i="1"/>
  <c r="P528" i="1"/>
  <c r="O528" i="1"/>
  <c r="P527" i="1"/>
  <c r="O527" i="1"/>
  <c r="P526" i="1"/>
  <c r="O526" i="1"/>
  <c r="P525" i="1"/>
  <c r="O525" i="1"/>
  <c r="P524" i="1"/>
  <c r="O524" i="1"/>
  <c r="P523" i="1"/>
  <c r="O523" i="1"/>
  <c r="P522" i="1"/>
  <c r="O522" i="1"/>
  <c r="P521" i="1"/>
  <c r="O521" i="1"/>
  <c r="P520" i="1"/>
  <c r="O520" i="1"/>
  <c r="P519" i="1"/>
  <c r="O519" i="1"/>
  <c r="P518" i="1"/>
  <c r="O518" i="1"/>
  <c r="P517" i="1"/>
  <c r="O517" i="1"/>
  <c r="P516" i="1"/>
  <c r="O516" i="1"/>
  <c r="P515" i="1"/>
  <c r="O515" i="1"/>
  <c r="P514" i="1"/>
  <c r="O514" i="1"/>
  <c r="P513" i="1"/>
  <c r="O513" i="1"/>
  <c r="P512" i="1"/>
  <c r="O512" i="1"/>
  <c r="P511" i="1"/>
  <c r="O511" i="1"/>
  <c r="P510" i="1"/>
  <c r="O510" i="1"/>
  <c r="P509" i="1"/>
  <c r="O509" i="1"/>
  <c r="P508" i="1"/>
  <c r="O508" i="1"/>
  <c r="P507" i="1"/>
  <c r="O507" i="1"/>
  <c r="P506" i="1"/>
  <c r="O506" i="1"/>
  <c r="P505" i="1"/>
  <c r="O505" i="1"/>
  <c r="P504" i="1"/>
  <c r="O504" i="1"/>
  <c r="P503" i="1"/>
  <c r="O503" i="1"/>
  <c r="P502" i="1"/>
  <c r="O502" i="1"/>
  <c r="P501" i="1"/>
  <c r="O501" i="1"/>
  <c r="P500" i="1"/>
  <c r="O500" i="1"/>
  <c r="P499" i="1"/>
  <c r="O499" i="1"/>
  <c r="P498" i="1"/>
  <c r="O498" i="1"/>
  <c r="P497" i="1"/>
  <c r="O497" i="1"/>
  <c r="P496" i="1"/>
  <c r="O496" i="1"/>
  <c r="P495" i="1"/>
  <c r="O495" i="1"/>
  <c r="P494" i="1"/>
  <c r="O494" i="1"/>
  <c r="P493" i="1"/>
  <c r="O493" i="1"/>
  <c r="P492" i="1"/>
  <c r="O492" i="1"/>
  <c r="P491" i="1"/>
  <c r="O491" i="1"/>
  <c r="P490" i="1"/>
  <c r="O490" i="1"/>
  <c r="P489" i="1"/>
  <c r="O489" i="1"/>
  <c r="P488" i="1"/>
  <c r="O488" i="1"/>
  <c r="P487" i="1"/>
  <c r="O487" i="1"/>
  <c r="P486" i="1"/>
  <c r="O486" i="1"/>
  <c r="P485" i="1"/>
  <c r="O485" i="1"/>
  <c r="P484" i="1"/>
  <c r="O484" i="1"/>
  <c r="P483" i="1"/>
  <c r="O483" i="1"/>
  <c r="P482" i="1"/>
  <c r="O482" i="1"/>
  <c r="P481" i="1"/>
  <c r="O481" i="1"/>
  <c r="P480" i="1"/>
  <c r="O480" i="1"/>
  <c r="P479" i="1"/>
  <c r="O479" i="1"/>
  <c r="P478" i="1"/>
  <c r="O478" i="1"/>
  <c r="P477" i="1"/>
  <c r="O477" i="1"/>
  <c r="P476" i="1"/>
  <c r="O476" i="1"/>
  <c r="P475" i="1"/>
  <c r="O475" i="1"/>
  <c r="P474" i="1"/>
  <c r="O474" i="1"/>
  <c r="P473" i="1"/>
  <c r="O473" i="1"/>
  <c r="P472" i="1"/>
  <c r="O472" i="1"/>
  <c r="P471" i="1"/>
  <c r="O471" i="1"/>
  <c r="P470" i="1"/>
  <c r="O470" i="1"/>
  <c r="P469" i="1"/>
  <c r="O469" i="1"/>
  <c r="P468" i="1"/>
  <c r="O468" i="1"/>
  <c r="P467" i="1"/>
  <c r="O467" i="1"/>
  <c r="P466" i="1"/>
  <c r="O466" i="1"/>
  <c r="P465" i="1"/>
  <c r="O465" i="1"/>
  <c r="P464" i="1"/>
  <c r="O464" i="1"/>
  <c r="P463" i="1"/>
  <c r="O463" i="1"/>
  <c r="P462" i="1"/>
  <c r="O462" i="1"/>
  <c r="P461" i="1"/>
  <c r="O461" i="1"/>
  <c r="P460" i="1"/>
  <c r="O460" i="1"/>
  <c r="P459" i="1"/>
  <c r="O459" i="1"/>
  <c r="P458" i="1"/>
  <c r="O458" i="1"/>
  <c r="P457" i="1"/>
  <c r="O457" i="1"/>
  <c r="P456" i="1"/>
  <c r="O456" i="1"/>
  <c r="P455" i="1"/>
  <c r="O455" i="1"/>
  <c r="P454" i="1"/>
  <c r="O454" i="1"/>
  <c r="P453" i="1"/>
  <c r="O453" i="1"/>
  <c r="P452" i="1"/>
  <c r="O452" i="1"/>
  <c r="P451" i="1"/>
  <c r="O451" i="1"/>
  <c r="P450" i="1"/>
  <c r="O450" i="1"/>
  <c r="P449" i="1"/>
  <c r="O449" i="1"/>
  <c r="P448" i="1"/>
  <c r="O448" i="1"/>
  <c r="P447" i="1"/>
  <c r="O447" i="1"/>
  <c r="P446" i="1"/>
  <c r="O446" i="1"/>
  <c r="P445" i="1"/>
  <c r="O445" i="1"/>
  <c r="P444" i="1"/>
  <c r="O444" i="1"/>
  <c r="P443" i="1"/>
  <c r="O443" i="1"/>
  <c r="P442" i="1"/>
  <c r="O442" i="1"/>
  <c r="P441" i="1"/>
  <c r="O441" i="1"/>
  <c r="P440" i="1"/>
  <c r="O440" i="1"/>
  <c r="P439" i="1"/>
  <c r="O439" i="1"/>
  <c r="P438" i="1"/>
  <c r="O438" i="1"/>
  <c r="P437" i="1"/>
  <c r="O437" i="1"/>
  <c r="P436" i="1"/>
  <c r="O436" i="1"/>
  <c r="P435" i="1"/>
  <c r="O435" i="1"/>
  <c r="P434" i="1"/>
  <c r="O434" i="1"/>
  <c r="P433" i="1"/>
  <c r="O433" i="1"/>
  <c r="P432" i="1"/>
  <c r="O432" i="1"/>
  <c r="P431" i="1"/>
  <c r="O431" i="1"/>
  <c r="P430" i="1"/>
  <c r="O430" i="1"/>
  <c r="P201" i="1"/>
  <c r="O201" i="1"/>
  <c r="P200" i="1"/>
  <c r="O200" i="1"/>
  <c r="P199" i="1"/>
  <c r="O199" i="1"/>
  <c r="P198" i="1"/>
  <c r="O198" i="1"/>
  <c r="P197" i="1"/>
  <c r="O197" i="1"/>
  <c r="P196" i="1"/>
  <c r="O196" i="1"/>
  <c r="P195" i="1"/>
  <c r="O195" i="1"/>
  <c r="P194" i="1"/>
  <c r="O194" i="1"/>
  <c r="P193" i="1"/>
  <c r="O193" i="1"/>
  <c r="P192" i="1"/>
  <c r="O192" i="1"/>
  <c r="P191" i="1"/>
  <c r="O191" i="1"/>
  <c r="P190" i="1"/>
  <c r="O190" i="1"/>
  <c r="P189" i="1"/>
  <c r="O189" i="1"/>
  <c r="P188" i="1"/>
  <c r="O188" i="1"/>
  <c r="P187" i="1"/>
  <c r="O187" i="1"/>
  <c r="P186" i="1"/>
  <c r="O186" i="1"/>
  <c r="P185" i="1"/>
  <c r="O185" i="1"/>
  <c r="P184" i="1"/>
  <c r="O184" i="1"/>
  <c r="P183" i="1"/>
  <c r="O183" i="1"/>
  <c r="P182" i="1"/>
  <c r="O182" i="1"/>
  <c r="P181" i="1"/>
  <c r="O181" i="1"/>
  <c r="P180" i="1"/>
  <c r="O180" i="1"/>
  <c r="P179" i="1"/>
  <c r="O179" i="1"/>
  <c r="P178" i="1"/>
  <c r="O178" i="1"/>
  <c r="P177" i="1"/>
  <c r="O177" i="1"/>
  <c r="P176" i="1"/>
  <c r="O176" i="1"/>
  <c r="P175" i="1"/>
  <c r="O175" i="1"/>
  <c r="P174" i="1"/>
  <c r="O174" i="1"/>
  <c r="P173" i="1"/>
  <c r="O173" i="1"/>
  <c r="P172" i="1"/>
  <c r="O172" i="1"/>
  <c r="P171" i="1"/>
  <c r="O171" i="1"/>
  <c r="P170" i="1"/>
  <c r="O170" i="1"/>
  <c r="P169" i="1"/>
  <c r="O169" i="1"/>
  <c r="P168" i="1"/>
  <c r="O168" i="1"/>
  <c r="P167" i="1"/>
  <c r="O167" i="1"/>
  <c r="P166" i="1"/>
  <c r="O166" i="1"/>
  <c r="P165" i="1"/>
  <c r="O165" i="1"/>
  <c r="P164" i="1"/>
  <c r="O164" i="1"/>
  <c r="P163" i="1"/>
  <c r="O163" i="1"/>
  <c r="P162" i="1"/>
  <c r="O162" i="1"/>
  <c r="P161" i="1"/>
  <c r="O161" i="1"/>
  <c r="P160" i="1"/>
  <c r="O160" i="1"/>
  <c r="P159" i="1"/>
  <c r="O159" i="1"/>
  <c r="P158" i="1"/>
  <c r="O158" i="1"/>
  <c r="P157" i="1"/>
  <c r="O157" i="1"/>
  <c r="P156" i="1"/>
  <c r="O156" i="1"/>
  <c r="P155" i="1"/>
  <c r="O155" i="1"/>
  <c r="P154" i="1"/>
  <c r="O154" i="1"/>
  <c r="P153" i="1"/>
  <c r="O153" i="1"/>
  <c r="P152" i="1"/>
  <c r="O152" i="1"/>
  <c r="P151" i="1"/>
  <c r="O151" i="1"/>
  <c r="P150" i="1"/>
  <c r="O150" i="1"/>
  <c r="P149" i="1"/>
  <c r="O149" i="1"/>
  <c r="P148" i="1"/>
  <c r="O148" i="1"/>
  <c r="P147" i="1"/>
  <c r="O147" i="1"/>
  <c r="P146" i="1"/>
  <c r="O146" i="1"/>
  <c r="P145" i="1"/>
  <c r="O145" i="1"/>
  <c r="P144" i="1"/>
  <c r="O144" i="1"/>
  <c r="P143" i="1"/>
  <c r="O143" i="1"/>
  <c r="P142" i="1"/>
  <c r="O142" i="1"/>
  <c r="P141" i="1"/>
  <c r="O141" i="1"/>
  <c r="P140" i="1"/>
  <c r="O140" i="1"/>
  <c r="P139" i="1"/>
  <c r="O139" i="1"/>
  <c r="P138" i="1"/>
  <c r="O138" i="1"/>
  <c r="P137" i="1"/>
  <c r="O137" i="1"/>
  <c r="P136" i="1"/>
  <c r="O136" i="1"/>
  <c r="P135" i="1"/>
  <c r="O135" i="1"/>
  <c r="P134" i="1"/>
  <c r="O134" i="1"/>
  <c r="P133" i="1"/>
  <c r="O133" i="1"/>
  <c r="P132" i="1"/>
  <c r="O132" i="1"/>
  <c r="P131" i="1"/>
  <c r="O131" i="1"/>
  <c r="P130" i="1"/>
  <c r="O130" i="1"/>
  <c r="P129" i="1"/>
  <c r="O129" i="1"/>
  <c r="P128" i="1"/>
  <c r="O128" i="1"/>
  <c r="P127" i="1"/>
  <c r="O127" i="1"/>
  <c r="P126" i="1"/>
  <c r="O126" i="1"/>
  <c r="P125" i="1"/>
  <c r="O125" i="1"/>
  <c r="P124" i="1"/>
  <c r="O124" i="1"/>
  <c r="P123" i="1"/>
  <c r="O123" i="1"/>
  <c r="P122" i="1"/>
  <c r="O122" i="1"/>
  <c r="P121" i="1"/>
  <c r="O121" i="1"/>
  <c r="P120" i="1"/>
  <c r="O120" i="1"/>
  <c r="P119" i="1"/>
  <c r="O119" i="1"/>
  <c r="P118" i="1"/>
  <c r="O118" i="1"/>
  <c r="P117" i="1"/>
  <c r="O117" i="1"/>
  <c r="P116" i="1"/>
  <c r="O116" i="1"/>
  <c r="P115" i="1"/>
  <c r="O115" i="1"/>
  <c r="P114" i="1"/>
  <c r="O114" i="1"/>
  <c r="P113" i="1"/>
  <c r="O113" i="1"/>
  <c r="P112" i="1"/>
  <c r="O112" i="1"/>
  <c r="P111" i="1"/>
  <c r="O111" i="1"/>
  <c r="P110" i="1"/>
  <c r="O110" i="1"/>
  <c r="P109" i="1"/>
  <c r="O109" i="1"/>
  <c r="P108" i="1"/>
  <c r="O108" i="1"/>
  <c r="P107" i="1"/>
  <c r="O107" i="1"/>
  <c r="P106" i="1"/>
  <c r="O106" i="1"/>
  <c r="P105" i="1"/>
  <c r="O105" i="1"/>
  <c r="P104" i="1"/>
  <c r="O104" i="1"/>
  <c r="P103" i="1"/>
  <c r="O103" i="1"/>
  <c r="P102" i="1"/>
  <c r="O102" i="1"/>
  <c r="P101" i="1"/>
  <c r="O101" i="1"/>
  <c r="P100" i="1"/>
  <c r="O100" i="1"/>
  <c r="P99" i="1"/>
  <c r="O99" i="1"/>
  <c r="P98" i="1"/>
  <c r="O98" i="1"/>
  <c r="P97" i="1"/>
  <c r="O97" i="1"/>
  <c r="P96" i="1"/>
  <c r="O96" i="1"/>
  <c r="P95" i="1"/>
  <c r="O95" i="1"/>
  <c r="P94" i="1"/>
  <c r="O94" i="1"/>
  <c r="P93" i="1"/>
  <c r="O93" i="1"/>
  <c r="P92" i="1"/>
  <c r="O92" i="1"/>
  <c r="P91" i="1"/>
  <c r="O91" i="1"/>
  <c r="P90" i="1"/>
  <c r="O90" i="1"/>
  <c r="P89" i="1"/>
  <c r="O89" i="1"/>
  <c r="P88" i="1"/>
  <c r="O88" i="1"/>
  <c r="P87" i="1"/>
  <c r="O87" i="1"/>
  <c r="P86" i="1"/>
  <c r="O86" i="1"/>
  <c r="P85" i="1"/>
  <c r="O85" i="1"/>
  <c r="P84" i="1"/>
  <c r="O84" i="1"/>
  <c r="P83" i="1"/>
  <c r="O83" i="1"/>
  <c r="P82" i="1"/>
  <c r="O82" i="1"/>
  <c r="P81" i="1"/>
  <c r="O81" i="1"/>
  <c r="P80" i="1"/>
  <c r="O80" i="1"/>
  <c r="P79" i="1"/>
  <c r="O79" i="1"/>
  <c r="P78" i="1"/>
  <c r="O78" i="1"/>
  <c r="P77" i="1"/>
  <c r="O77" i="1"/>
  <c r="P76" i="1"/>
  <c r="O76" i="1"/>
  <c r="P75" i="1"/>
  <c r="O75" i="1"/>
  <c r="P74" i="1"/>
  <c r="O74" i="1"/>
  <c r="P73" i="1"/>
  <c r="O73" i="1"/>
  <c r="P72" i="1"/>
  <c r="O72" i="1"/>
  <c r="P71" i="1"/>
  <c r="O71" i="1"/>
  <c r="P70" i="1"/>
  <c r="O70" i="1"/>
  <c r="P69" i="1"/>
  <c r="O69" i="1"/>
  <c r="P68" i="1"/>
  <c r="O68" i="1"/>
  <c r="P67" i="1"/>
  <c r="O67" i="1"/>
  <c r="P66" i="1"/>
  <c r="O66" i="1"/>
  <c r="P65" i="1"/>
  <c r="O65" i="1"/>
  <c r="P64" i="1"/>
  <c r="O64" i="1"/>
  <c r="P63" i="1"/>
  <c r="O63" i="1"/>
  <c r="P62" i="1"/>
  <c r="O62" i="1"/>
  <c r="P61" i="1"/>
  <c r="O61" i="1"/>
  <c r="P60" i="1"/>
  <c r="O60" i="1"/>
  <c r="P59" i="1"/>
  <c r="O59" i="1"/>
  <c r="P58" i="1"/>
  <c r="O58" i="1"/>
  <c r="P57" i="1"/>
  <c r="O57" i="1"/>
  <c r="P56" i="1"/>
  <c r="O56" i="1"/>
  <c r="P55" i="1"/>
  <c r="O55" i="1"/>
  <c r="P54" i="1"/>
  <c r="O54" i="1"/>
  <c r="P53" i="1"/>
  <c r="O53" i="1"/>
  <c r="P52" i="1"/>
  <c r="O52" i="1"/>
  <c r="P51" i="1"/>
  <c r="O51" i="1"/>
  <c r="P50" i="1"/>
  <c r="O50" i="1"/>
  <c r="P49" i="1"/>
  <c r="O49" i="1"/>
  <c r="P48" i="1"/>
  <c r="O48" i="1"/>
  <c r="P47" i="1"/>
  <c r="O47" i="1"/>
  <c r="P46" i="1"/>
  <c r="O46" i="1"/>
  <c r="P45" i="1"/>
  <c r="O45" i="1"/>
  <c r="P44" i="1"/>
  <c r="O44" i="1"/>
  <c r="P43" i="1"/>
  <c r="O43" i="1"/>
  <c r="P42" i="1"/>
  <c r="O42" i="1"/>
  <c r="P41" i="1"/>
  <c r="O41" i="1"/>
  <c r="P40" i="1"/>
  <c r="O40" i="1"/>
  <c r="P39" i="1"/>
  <c r="O39" i="1"/>
  <c r="P38" i="1"/>
  <c r="O38" i="1"/>
  <c r="P37" i="1"/>
  <c r="O37" i="1"/>
  <c r="P36" i="1"/>
  <c r="O36" i="1"/>
  <c r="P35" i="1"/>
  <c r="O35" i="1"/>
  <c r="P34" i="1"/>
  <c r="O34" i="1"/>
  <c r="P33" i="1"/>
  <c r="O33" i="1"/>
  <c r="P32" i="1"/>
  <c r="O32" i="1"/>
  <c r="P31" i="1"/>
  <c r="O31" i="1"/>
  <c r="P30" i="1"/>
  <c r="O30" i="1"/>
  <c r="P29" i="1"/>
  <c r="O29" i="1"/>
  <c r="P28" i="1"/>
  <c r="O28" i="1"/>
  <c r="P27" i="1"/>
  <c r="O27" i="1"/>
  <c r="P26" i="1"/>
  <c r="O26" i="1"/>
  <c r="P25" i="1"/>
  <c r="O25" i="1"/>
  <c r="P24" i="1"/>
  <c r="O24" i="1"/>
  <c r="P23" i="1"/>
  <c r="O23" i="1"/>
  <c r="P22" i="1"/>
  <c r="O22" i="1"/>
  <c r="P21" i="1"/>
  <c r="O21" i="1"/>
  <c r="P20" i="1"/>
  <c r="O20" i="1"/>
  <c r="P19" i="1"/>
  <c r="O19" i="1"/>
  <c r="P18" i="1"/>
  <c r="O18" i="1"/>
  <c r="P17" i="1"/>
  <c r="O17" i="1"/>
  <c r="P16" i="1"/>
  <c r="O16" i="1"/>
  <c r="P15" i="1"/>
  <c r="O15" i="1"/>
  <c r="P14" i="1"/>
  <c r="O14" i="1"/>
  <c r="P13" i="1"/>
  <c r="O13" i="1"/>
  <c r="P12" i="1"/>
  <c r="O12" i="1"/>
  <c r="P11" i="1"/>
  <c r="O11" i="1"/>
  <c r="P10" i="1"/>
  <c r="O10" i="1"/>
  <c r="P9" i="1"/>
  <c r="O9" i="1"/>
  <c r="P8" i="1"/>
  <c r="O8" i="1"/>
  <c r="P7" i="1"/>
  <c r="O7" i="1"/>
  <c r="P6" i="1"/>
  <c r="O6" i="1"/>
  <c r="P5" i="1"/>
  <c r="O5" i="1"/>
  <c r="P4" i="1"/>
  <c r="O4" i="1"/>
  <c r="P3" i="1"/>
  <c r="O3" i="1"/>
  <c r="P2" i="1"/>
  <c r="O2" i="1"/>
</calcChain>
</file>

<file path=xl/sharedStrings.xml><?xml version="1.0" encoding="utf-8"?>
<sst xmlns="http://schemas.openxmlformats.org/spreadsheetml/2006/main" count="1709" uniqueCount="356">
  <si>
    <t>Object_ID</t>
  </si>
  <si>
    <t>Observation</t>
  </si>
  <si>
    <t>GPS</t>
  </si>
  <si>
    <t>Waypoint</t>
  </si>
  <si>
    <t>Latitude</t>
  </si>
  <si>
    <t>Longitude</t>
  </si>
  <si>
    <t>Date</t>
  </si>
  <si>
    <t>Note_Taker</t>
  </si>
  <si>
    <t>Team_Members</t>
  </si>
  <si>
    <t>Camera_Phone</t>
  </si>
  <si>
    <t>Picture_ID</t>
  </si>
  <si>
    <t>Cover_Class</t>
  </si>
  <si>
    <t>Average_Slope</t>
  </si>
  <si>
    <t>Common_Name</t>
  </si>
  <si>
    <t>Family</t>
  </si>
  <si>
    <t>Genus_Species</t>
  </si>
  <si>
    <t>Number</t>
  </si>
  <si>
    <t>Total_Vascular_No_Grasses</t>
  </si>
  <si>
    <t>Number_Unique</t>
  </si>
  <si>
    <t>Abstract_Notes</t>
  </si>
  <si>
    <t>Notebook_ID</t>
  </si>
  <si>
    <t>Alkali crucifer</t>
  </si>
  <si>
    <t>Brassicaceae</t>
  </si>
  <si>
    <t>Thelypodium integrifolium</t>
  </si>
  <si>
    <t>Anderson thornbush</t>
  </si>
  <si>
    <t>Solanaceae</t>
  </si>
  <si>
    <t>Lycium andersonii</t>
  </si>
  <si>
    <t>Bajada lupine</t>
  </si>
  <si>
    <t>Fabaceae</t>
  </si>
  <si>
    <t>Lupinus concinnus</t>
  </si>
  <si>
    <t>Barrel cactus</t>
  </si>
  <si>
    <t>Cactaceae</t>
  </si>
  <si>
    <t>Ferocactus cylindraceus</t>
  </si>
  <si>
    <t>Beavertail cactus</t>
  </si>
  <si>
    <t>Opuntia basilaris</t>
  </si>
  <si>
    <t>Bladderpod</t>
  </si>
  <si>
    <t>Cleomaceae</t>
  </si>
  <si>
    <t>Peritoma arborea</t>
  </si>
  <si>
    <t>Blue dick</t>
  </si>
  <si>
    <t>Themidaceae</t>
  </si>
  <si>
    <t>Dichelostemma capitatum</t>
  </si>
  <si>
    <t>Booth's sun cups (Primrose)</t>
  </si>
  <si>
    <t>Onagraceae</t>
  </si>
  <si>
    <t>Eremothera boothii</t>
  </si>
  <si>
    <t>Brittlebush</t>
  </si>
  <si>
    <t>Asteraceae</t>
  </si>
  <si>
    <t>Encelia farinosa</t>
  </si>
  <si>
    <t>Broom baccharis</t>
  </si>
  <si>
    <t>Baccharis sarothroides</t>
  </si>
  <si>
    <t>Buckhorn cholla</t>
  </si>
  <si>
    <t>Cylindropuntia acanthocarpa</t>
  </si>
  <si>
    <t>California buckwheat</t>
  </si>
  <si>
    <t>Polygonaceae</t>
  </si>
  <si>
    <t>Eriogonum fasciculatum</t>
  </si>
  <si>
    <t>California cholla</t>
  </si>
  <si>
    <t>Cylindropuntia californica</t>
  </si>
  <si>
    <t>California cloak fern</t>
  </si>
  <si>
    <t>Pteridaceae</t>
  </si>
  <si>
    <t>Notholaena californica</t>
  </si>
  <si>
    <t>Catclaw</t>
  </si>
  <si>
    <t>Senegalia greggii</t>
  </si>
  <si>
    <t>Chia sage</t>
  </si>
  <si>
    <t>Lamiaceae</t>
  </si>
  <si>
    <t>Salvia columbariae</t>
  </si>
  <si>
    <t>Clokey's gilia, white</t>
  </si>
  <si>
    <t>Polemoniaceae</t>
  </si>
  <si>
    <t>Gilia clokeyi</t>
  </si>
  <si>
    <t>Cottontop cactus</t>
  </si>
  <si>
    <t>Echinocactus polycephalus</t>
  </si>
  <si>
    <t>Coyote tobacco</t>
  </si>
  <si>
    <t>Nicotiana attenuata</t>
  </si>
  <si>
    <t>Cranesbill</t>
  </si>
  <si>
    <t>Geraniaceae</t>
  </si>
  <si>
    <t>Erodium cicutarium</t>
  </si>
  <si>
    <t>Zygophyllaceae</t>
  </si>
  <si>
    <t>Larrea tridentata</t>
  </si>
  <si>
    <t>Desert baccharis</t>
  </si>
  <si>
    <t>Baccharis sergiloides</t>
  </si>
  <si>
    <t>Desert brickellbush</t>
  </si>
  <si>
    <t>Brickellia desertorum</t>
  </si>
  <si>
    <t>Desert chicory</t>
  </si>
  <si>
    <t>Rafinesquia neomexicana</t>
  </si>
  <si>
    <t>Desert five spot</t>
  </si>
  <si>
    <t>Malvaceae</t>
  </si>
  <si>
    <t>Eremalche rotundifolia</t>
  </si>
  <si>
    <t>Desert heron's bill</t>
  </si>
  <si>
    <t>Erodium texanum</t>
  </si>
  <si>
    <t>Desert hopsage</t>
  </si>
  <si>
    <t>Chenopodiaceae</t>
  </si>
  <si>
    <t>Grayia spinosa</t>
  </si>
  <si>
    <t>Desert mistletoe</t>
  </si>
  <si>
    <t>Viscaceae</t>
  </si>
  <si>
    <t>Phoradendron californicum</t>
  </si>
  <si>
    <t>Desert nest straw</t>
  </si>
  <si>
    <t>Stylocline micropoides</t>
  </si>
  <si>
    <t>Desert paintbrush</t>
  </si>
  <si>
    <t>Orobanchaceae</t>
  </si>
  <si>
    <t>Castilleja chromosa</t>
  </si>
  <si>
    <t>Desert pepperweed</t>
  </si>
  <si>
    <t>Lepidium fremontii</t>
  </si>
  <si>
    <t>Desert pincushion</t>
  </si>
  <si>
    <t>Chaenactis fremontii</t>
  </si>
  <si>
    <t>Desert plantain</t>
  </si>
  <si>
    <t>Plantaginaceae</t>
  </si>
  <si>
    <t>Plantago ovata</t>
  </si>
  <si>
    <t>Atriplex polycarpa</t>
  </si>
  <si>
    <t>Desert stingbush</t>
  </si>
  <si>
    <t>Loasaceae</t>
  </si>
  <si>
    <t>Eucnide urens</t>
  </si>
  <si>
    <t>Desert tobacco</t>
  </si>
  <si>
    <t>Nicotiana obtusifolia</t>
  </si>
  <si>
    <t>Desert trumpet</t>
  </si>
  <si>
    <t>Eriogonum inflatum</t>
  </si>
  <si>
    <t>Emory'r rock daisy</t>
  </si>
  <si>
    <t>Perityle emoryi</t>
  </si>
  <si>
    <t>Evening snow</t>
  </si>
  <si>
    <t>Linanthus dichotomus</t>
  </si>
  <si>
    <t>Fiddleneck</t>
  </si>
  <si>
    <t>Boraginaceae</t>
  </si>
  <si>
    <t>Amsinckia tessellata</t>
  </si>
  <si>
    <t>Forget me not</t>
  </si>
  <si>
    <t>Cryptantha angustifolia</t>
  </si>
  <si>
    <t>Fuzzy milkvetch</t>
  </si>
  <si>
    <t>Astragalus nuttallianus</t>
  </si>
  <si>
    <t>Globe mallow</t>
  </si>
  <si>
    <t>Sphaeralcea ambigua</t>
  </si>
  <si>
    <t>Goldenhead</t>
  </si>
  <si>
    <t>Acamptopappus sphaerocephalus</t>
  </si>
  <si>
    <t>Ground cherry</t>
  </si>
  <si>
    <t>Physalis crassifolia</t>
  </si>
  <si>
    <t>Hairy leaved comb bur</t>
  </si>
  <si>
    <t>Pectocarya penicillata</t>
  </si>
  <si>
    <t>Hedgehog cactus</t>
  </si>
  <si>
    <t>Echinocereus engelmannii</t>
  </si>
  <si>
    <t>Hole-in-the-sand plant</t>
  </si>
  <si>
    <t>Nicolletia occidentalis</t>
  </si>
  <si>
    <t>Honeysweet</t>
  </si>
  <si>
    <t>Amaranthaceae</t>
  </si>
  <si>
    <t>Tedestromia suffruticosa</t>
  </si>
  <si>
    <t>Joshua tree</t>
  </si>
  <si>
    <t>Agavaceae</t>
  </si>
  <si>
    <t>Yucca brevifolia</t>
  </si>
  <si>
    <t>Lilac sunbonnet</t>
  </si>
  <si>
    <t>Langloisia setosissima</t>
  </si>
  <si>
    <t>Little bladderpod</t>
  </si>
  <si>
    <t>Physaria tenella</t>
  </si>
  <si>
    <t>Low woollygrass</t>
  </si>
  <si>
    <t>Poaceae</t>
  </si>
  <si>
    <t>Dasyochloa pulchella</t>
  </si>
  <si>
    <t>Milkvetch</t>
  </si>
  <si>
    <t>Astragalus mohavensis</t>
  </si>
  <si>
    <t>Milkvetch nuttall locoweed</t>
  </si>
  <si>
    <t>Mojave aster</t>
  </si>
  <si>
    <t>Xylorhiza tortifolia</t>
  </si>
  <si>
    <t>Mojave butterweed</t>
  </si>
  <si>
    <t>Senecio mohavensis</t>
  </si>
  <si>
    <t>Mojave desert star</t>
  </si>
  <si>
    <t>Monoptilon bellioides</t>
  </si>
  <si>
    <t>Mojave popcornflower</t>
  </si>
  <si>
    <t>Plagiobothrys jonesii</t>
  </si>
  <si>
    <t>Mojave rabbitbush</t>
  </si>
  <si>
    <t>Ericameria paniculata</t>
  </si>
  <si>
    <t>Mojave yucca</t>
  </si>
  <si>
    <t>Yucca schidigera</t>
  </si>
  <si>
    <t>Mormon tea</t>
  </si>
  <si>
    <t>Ephedraceae</t>
  </si>
  <si>
    <t>Ephedra viridis</t>
  </si>
  <si>
    <t>Mulefat</t>
  </si>
  <si>
    <t>Baccharis salicina</t>
  </si>
  <si>
    <t>Nipple (fishhook) cactus</t>
  </si>
  <si>
    <t>Mammillaria tetrancistra</t>
  </si>
  <si>
    <t>Notch-leaved phacelia</t>
  </si>
  <si>
    <t>Phacelia crenulata</t>
  </si>
  <si>
    <t>Paperbag bush</t>
  </si>
  <si>
    <t>Scutellaria mexicana</t>
  </si>
  <si>
    <t>Pencil cholla</t>
  </si>
  <si>
    <t>Cylindropuntia ramosissima</t>
  </si>
  <si>
    <t>Pepperweed</t>
  </si>
  <si>
    <t>Lepidium densiflorum</t>
  </si>
  <si>
    <t>Ratany</t>
  </si>
  <si>
    <t>Krameriaceae</t>
  </si>
  <si>
    <t>Krameria erecta</t>
  </si>
  <si>
    <t>Rattlesnake weed</t>
  </si>
  <si>
    <t>Euphorbiaceae</t>
  </si>
  <si>
    <t>Chamaesyce albomarginata</t>
  </si>
  <si>
    <t>Red Brome</t>
  </si>
  <si>
    <t>Bromus madritensis ssp. Rubens</t>
  </si>
  <si>
    <t>Round leafed phacelia</t>
  </si>
  <si>
    <t>Phacelia rotundifolia</t>
  </si>
  <si>
    <t>Showy gilia (purple)</t>
  </si>
  <si>
    <t>Gilia cana ssp. Speciformis</t>
  </si>
  <si>
    <t>Silver puff</t>
  </si>
  <si>
    <t>Uropappus lindleyi</t>
  </si>
  <si>
    <t>Skeleton weed</t>
  </si>
  <si>
    <t>Eriogonum deflexum</t>
  </si>
  <si>
    <t>Spiny herb</t>
  </si>
  <si>
    <t>Chorizanthe rigida</t>
  </si>
  <si>
    <t>Star gilia (white)</t>
  </si>
  <si>
    <t>Gilia stellata</t>
  </si>
  <si>
    <t>Strigose lotus</t>
  </si>
  <si>
    <t>Acmispon strigosus</t>
  </si>
  <si>
    <t>Teddybear cholla</t>
  </si>
  <si>
    <t>Cylindropuntia bigelovii</t>
  </si>
  <si>
    <t>Unknown 1</t>
  </si>
  <si>
    <t>Null</t>
  </si>
  <si>
    <t>Unknown 2</t>
  </si>
  <si>
    <t>Unknown 3</t>
  </si>
  <si>
    <t>Unknown 4</t>
  </si>
  <si>
    <t>White bursage</t>
  </si>
  <si>
    <t>Ambrosia dumosa</t>
  </si>
  <si>
    <t>Wishbone bush</t>
  </si>
  <si>
    <t>Nyctaginaceae</t>
  </si>
  <si>
    <t>Mirabilis laevis</t>
  </si>
  <si>
    <t>Woolly daisy</t>
  </si>
  <si>
    <t>Eriophyllum wallacei</t>
  </si>
  <si>
    <t>Yerba mansa</t>
  </si>
  <si>
    <t>Saururaceae</t>
  </si>
  <si>
    <t>Anemopsis californica</t>
  </si>
  <si>
    <t>Sweetbush</t>
  </si>
  <si>
    <t>Bebbia juncea</t>
  </si>
  <si>
    <t>Scalebroom</t>
  </si>
  <si>
    <t>Lepidospartum squamatum</t>
  </si>
  <si>
    <t>Heliotrope</t>
  </si>
  <si>
    <t>Heliotropium curassavicum</t>
  </si>
  <si>
    <t>Bristle-lobed sandmat</t>
  </si>
  <si>
    <t>Euphorbia seliloba</t>
  </si>
  <si>
    <t>Mono groundsel</t>
  </si>
  <si>
    <t>Senecio flaccidus var. monoensis</t>
  </si>
  <si>
    <t>Spotted hideseed</t>
  </si>
  <si>
    <t>Eucrypta chrysanthemifolia var. bipinnatifida</t>
  </si>
  <si>
    <t>Brown-eyed primrose</t>
  </si>
  <si>
    <t>Chylismia claviformis ssp. claviformis</t>
  </si>
  <si>
    <t>Indigo bush</t>
  </si>
  <si>
    <t>Psorothamnus arborescens</t>
  </si>
  <si>
    <t>Mojave sun cups</t>
  </si>
  <si>
    <t>Camissonia campestris</t>
  </si>
  <si>
    <t>Broad leaved gilia</t>
  </si>
  <si>
    <t>Aliciella latifolia</t>
  </si>
  <si>
    <t>Layne's milkvetch</t>
  </si>
  <si>
    <t>Astragalus layneae</t>
  </si>
  <si>
    <t>Desert willow</t>
  </si>
  <si>
    <t>Bignoniaceae</t>
  </si>
  <si>
    <t>Chilopsis linearis</t>
  </si>
  <si>
    <t>Broad flowered gilia</t>
  </si>
  <si>
    <t>Gilia latiflora</t>
  </si>
  <si>
    <t>Clean Text Formula (capitalizes first letter only)</t>
  </si>
  <si>
    <t>MJV11-17-BIO-VT-9,1-A1</t>
  </si>
  <si>
    <t>Sarah</t>
  </si>
  <si>
    <t>Takuma/Sarah</t>
  </si>
  <si>
    <t>Takuma</t>
  </si>
  <si>
    <t>litter</t>
  </si>
  <si>
    <t>White lichen also present</t>
  </si>
  <si>
    <t>Red brome</t>
  </si>
  <si>
    <t>TNTC</t>
  </si>
  <si>
    <t>MJV11-17-BIO-VT-9,1-A2</t>
  </si>
  <si>
    <t>MJV11-17-BIO-VT-9,1-A3</t>
  </si>
  <si>
    <t>MJV11-17-BIO-VT-9,1-A4</t>
  </si>
  <si>
    <t>MJV11-17-BIO-VT-9,1-A5</t>
  </si>
  <si>
    <t>live plant</t>
  </si>
  <si>
    <t>Saltbush</t>
  </si>
  <si>
    <t>Desert saltbush (cattle spinich)</t>
  </si>
  <si>
    <t>Cattle spinich</t>
  </si>
  <si>
    <t xml:space="preserve">Unk </t>
  </si>
  <si>
    <t>Spiky top grass</t>
  </si>
  <si>
    <t>Seedlings</t>
  </si>
  <si>
    <t>null</t>
  </si>
  <si>
    <t>Too young to ID</t>
  </si>
  <si>
    <t>MJV11-17-BIO-VT-9,1-A6</t>
  </si>
  <si>
    <t>Creosote</t>
  </si>
  <si>
    <t>Rabbit scat</t>
  </si>
  <si>
    <t>Basalt gravel</t>
  </si>
  <si>
    <t>MJV11-17-BIO-VT-9,1-A7</t>
  </si>
  <si>
    <t>Cobble</t>
  </si>
  <si>
    <t>Anderson Thornbush</t>
  </si>
  <si>
    <t>MJV11-17-BIO-VT-9,1-A8</t>
  </si>
  <si>
    <t>Fine clump grass</t>
  </si>
  <si>
    <t>gravel</t>
  </si>
  <si>
    <t>MJV11-17-BIO-VT-9,1-A9</t>
  </si>
  <si>
    <t>MJV11-17-BIO-VT-9,1-A10</t>
  </si>
  <si>
    <t>Burmuda-like grass</t>
  </si>
  <si>
    <t>Green moss present</t>
  </si>
  <si>
    <t>Basalt</t>
  </si>
  <si>
    <t>basalt</t>
  </si>
  <si>
    <t>MJV11-17-BIO-VT-9,1-C1</t>
  </si>
  <si>
    <t>MJV11-17-BIO-VT-9,1-C2</t>
  </si>
  <si>
    <t>MJV11-17-BIO-VT-9,1-C3</t>
  </si>
  <si>
    <t>Mojave Yucca</t>
  </si>
  <si>
    <t>Dirt</t>
  </si>
  <si>
    <t>MJV11-17-BIO-VT-9,1-C4</t>
  </si>
  <si>
    <t>MJV11-17-BIO-VT-9,1-C5</t>
  </si>
  <si>
    <t>MJV11-17-BIO-VT-9,1-C6</t>
  </si>
  <si>
    <t>MJV11-17-BIO-VT-9,1-C7</t>
  </si>
  <si>
    <t>MJV11-17-BIO-VT-9,1-C8</t>
  </si>
  <si>
    <t>Basalt cobble</t>
  </si>
  <si>
    <t>Mustard lichen and green moss present</t>
  </si>
  <si>
    <t>Rodent scat present</t>
  </si>
  <si>
    <t>Yellow, white and orange lichen, green moss</t>
  </si>
  <si>
    <t>Basalt boulders</t>
  </si>
  <si>
    <t>Mint, lime, orange, mustard lichen, wood rat burrow</t>
  </si>
  <si>
    <t>MJV11-17-BIO-VT-9,1-C9</t>
  </si>
  <si>
    <t>MJV11-17-BIO-VT-9,1-C10</t>
  </si>
  <si>
    <t>MJV11-17-BIO-VT-9,1-E1</t>
  </si>
  <si>
    <t>MJV11-17-BIO-VT-9,1-E2</t>
  </si>
  <si>
    <t>MJV11-17-BIO-VT-9,1-E3</t>
  </si>
  <si>
    <t>MJV11-17-BIO-VT-9,1-E4</t>
  </si>
  <si>
    <t>MJV11-17-BIO-VT-9,1-E5</t>
  </si>
  <si>
    <t>MJV11-17-BIO-VT-9,1-E6</t>
  </si>
  <si>
    <t>MJV11-17-BIO-VT-9,1-E7</t>
  </si>
  <si>
    <t>MJV11-17-BIO-VT-9,1-E8</t>
  </si>
  <si>
    <t>MJV11-17-BIO-VT-9,1-E9</t>
  </si>
  <si>
    <t>MJV11-17-BIO-VT-9,1-E10</t>
  </si>
  <si>
    <t>MJV11-17-BIO-VT-9,1-G1</t>
  </si>
  <si>
    <t>MJV11-17-BIO-VT-9,1-G2</t>
  </si>
  <si>
    <t>MJV11-17-BIO-VT-9,1-G3</t>
  </si>
  <si>
    <t>MJV11-17-BIO-VT-9,1-G4</t>
  </si>
  <si>
    <t>MJV11-17-BIO-VT-9,1-G5</t>
  </si>
  <si>
    <t>MJV11-17-BIO-VT-9,1-G6</t>
  </si>
  <si>
    <t>MJV11-17-BIO-VT-9,1-G7</t>
  </si>
  <si>
    <t>MJV11-17-BIO-VT-9,1-G8</t>
  </si>
  <si>
    <t>MJV11-17-BIO-VT-9,1-G10</t>
  </si>
  <si>
    <t>Chorizanthe brevicornu</t>
  </si>
  <si>
    <t>Brittle spineflower</t>
  </si>
  <si>
    <t>Sun cups</t>
  </si>
  <si>
    <t>Scale bud</t>
  </si>
  <si>
    <t>Anisocoma acaulis</t>
  </si>
  <si>
    <t>Burrobush</t>
  </si>
  <si>
    <t>Ambrosia salsola</t>
  </si>
  <si>
    <t>Cheesebush</t>
  </si>
  <si>
    <t>Desert gold poppy</t>
  </si>
  <si>
    <t>Papaveraceae</t>
  </si>
  <si>
    <t>Eschscholzia glyptosperma</t>
  </si>
  <si>
    <t>Golden linanthus</t>
  </si>
  <si>
    <t>Leptosiphon aureus</t>
  </si>
  <si>
    <t>Pygmy pink spot</t>
  </si>
  <si>
    <t>Linanthus maculatus</t>
  </si>
  <si>
    <t>Desert thorn</t>
  </si>
  <si>
    <t>Lycium pallidum</t>
  </si>
  <si>
    <t>Desert dandelion</t>
  </si>
  <si>
    <t>Malacothrix glabrata</t>
  </si>
  <si>
    <t>Leaved cambess</t>
  </si>
  <si>
    <t>Resedaceae</t>
  </si>
  <si>
    <t>Oligomeris linifolia</t>
  </si>
  <si>
    <t>Coville's orach</t>
  </si>
  <si>
    <t>Stutzia covillei</t>
  </si>
  <si>
    <t>MJV11-17-BIO-VT-9,1-I1</t>
  </si>
  <si>
    <t>MJV11-17-BIO-VT-9,1-I2</t>
  </si>
  <si>
    <t>MJV11-17-BIO-VT-9,1-I3</t>
  </si>
  <si>
    <t>MJV11-17-BIO-VT-9,1-I4</t>
  </si>
  <si>
    <t>MJV11-17-BIO-VT-9,1-I5</t>
  </si>
  <si>
    <t>MJV11-17-BIO-VT-9,1-I6</t>
  </si>
  <si>
    <t>MJV11-17-BIO-VT-9,1-I7</t>
  </si>
  <si>
    <t>MJV11-17-BIO-VT-9,1-I8</t>
  </si>
  <si>
    <t>MJV11-17-BIO-VT-9,1-I9</t>
  </si>
  <si>
    <t>MJV11-17-BIO-VT-9,1-I10</t>
  </si>
  <si>
    <t>-115.795722°</t>
  </si>
  <si>
    <t>Fuzzy top grass?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</si>
</sst>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i/>
      <sz val="12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 applyAlignment="1">
      <alignment wrapText="1"/>
    </xf>
    <xf numFmtId="0" fontId="3" fillId="0" borderId="1" xfId="0" applyFont="1" applyBorder="1" applyAlignment="1">
      <alignment wrapText="1"/>
    </xf>
    <xf numFmtId="0" fontId="1" fillId="0" borderId="0" xfId="0" applyFont="1"/>
    <xf numFmtId="0" fontId="5" fillId="0" borderId="0" xfId="0" applyFont="1"/>
    <xf numFmtId="0" fontId="1" fillId="0" borderId="0" xfId="0" applyFont="1" applyBorder="1"/>
    <xf numFmtId="0" fontId="0" fillId="0" borderId="1" xfId="0" applyBorder="1"/>
    <xf numFmtId="0" fontId="0" fillId="0" borderId="0" xfId="0" applyBorder="1" applyAlignment="1">
      <alignment wrapText="1"/>
    </xf>
    <xf numFmtId="0" fontId="2" fillId="0" borderId="0" xfId="0" applyFont="1" applyBorder="1" applyAlignment="1">
      <alignment wrapText="1"/>
    </xf>
    <xf numFmtId="0" fontId="5" fillId="0" borderId="1" xfId="0" applyFont="1" applyBorder="1"/>
    <xf numFmtId="0" fontId="3" fillId="0" borderId="0" xfId="0" applyFont="1" applyBorder="1" applyAlignment="1">
      <alignment wrapText="1"/>
    </xf>
    <xf numFmtId="0" fontId="4" fillId="0" borderId="0" xfId="0" applyFont="1" applyBorder="1" applyAlignment="1">
      <alignment wrapText="1"/>
    </xf>
    <xf numFmtId="14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0" fontId="3" fillId="0" borderId="0" xfId="0" applyFont="1" applyFill="1" applyBorder="1" applyAlignment="1">
      <alignment wrapText="1"/>
    </xf>
    <xf numFmtId="164" fontId="1" fillId="0" borderId="0" xfId="0" applyNumberFormat="1" applyFont="1" applyAlignment="1">
      <alignment horizontal="center"/>
    </xf>
    <xf numFmtId="164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2B70B-7C69-4411-8ECE-26043AD24D46}">
  <dimension ref="A1:U997"/>
  <sheetViews>
    <sheetView tabSelected="1" workbookViewId="0">
      <pane ySplit="1" topLeftCell="A2" activePane="bottomLeft" state="frozen"/>
      <selection pane="bottomLeft" activeCell="B2" sqref="B2"/>
    </sheetView>
  </sheetViews>
  <sheetFormatPr defaultColWidth="9.1796875" defaultRowHeight="14.5" x14ac:dyDescent="0.35"/>
  <cols>
    <col min="1" max="1" width="6.54296875" style="2" customWidth="1"/>
    <col min="2" max="2" width="26.453125" style="3" customWidth="1"/>
    <col min="3" max="4" width="6.54296875" style="2" customWidth="1"/>
    <col min="5" max="6" width="15.54296875" style="19" customWidth="1"/>
    <col min="7" max="7" width="13.81640625" style="3" customWidth="1"/>
    <col min="8" max="8" width="15.54296875" style="3" customWidth="1"/>
    <col min="9" max="9" width="25.54296875" style="3" customWidth="1"/>
    <col min="10" max="11" width="15.54296875" style="2" customWidth="1"/>
    <col min="12" max="12" width="13.54296875" style="3" customWidth="1"/>
    <col min="13" max="13" width="7.54296875" style="2" customWidth="1"/>
    <col min="14" max="14" width="25.54296875" style="3" customWidth="1"/>
    <col min="15" max="15" width="20.54296875" style="3" customWidth="1"/>
    <col min="16" max="16" width="30.54296875" style="3" customWidth="1"/>
    <col min="17" max="19" width="6.54296875" style="2" customWidth="1"/>
    <col min="20" max="20" width="35.54296875" style="3" customWidth="1"/>
    <col min="21" max="21" width="7.54296875" style="2" customWidth="1"/>
    <col min="22" max="16384" width="9.1796875" style="2"/>
  </cols>
  <sheetData>
    <row r="1" spans="1:21" s="1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18" t="s">
        <v>4</v>
      </c>
      <c r="F1" s="18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35">
      <c r="B2" s="3" t="s">
        <v>246</v>
      </c>
      <c r="C2" s="2">
        <v>3</v>
      </c>
      <c r="D2" s="2">
        <v>467</v>
      </c>
      <c r="E2" s="19">
        <v>35.235399000000001</v>
      </c>
      <c r="F2" s="19">
        <v>-115.795204</v>
      </c>
      <c r="G2" s="15">
        <v>42752</v>
      </c>
      <c r="H2" s="3" t="s">
        <v>247</v>
      </c>
      <c r="I2" s="3" t="s">
        <v>248</v>
      </c>
      <c r="J2" s="2" t="s">
        <v>249</v>
      </c>
      <c r="L2" s="3" t="s">
        <v>250</v>
      </c>
      <c r="N2" s="3" t="s">
        <v>124</v>
      </c>
      <c r="O2" s="3" t="str">
        <f>VLOOKUP(N2,Vegetation_DICTIONARY!$A$1:$C$1002,2,FALSE)</f>
        <v>Malvaceae</v>
      </c>
      <c r="P2" s="3" t="str">
        <f>VLOOKUP(N2,Vegetation_DICTIONARY!$A$1:$C$1002,3,FALSE)</f>
        <v>Sphaeralcea ambigua</v>
      </c>
      <c r="Q2" s="2">
        <v>2</v>
      </c>
      <c r="R2" s="2">
        <v>3</v>
      </c>
      <c r="S2" s="2">
        <v>2</v>
      </c>
      <c r="T2" s="3" t="s">
        <v>251</v>
      </c>
      <c r="U2" s="2">
        <v>13</v>
      </c>
    </row>
    <row r="3" spans="1:21" x14ac:dyDescent="0.35">
      <c r="B3" s="3" t="s">
        <v>246</v>
      </c>
      <c r="C3" s="2">
        <v>3</v>
      </c>
      <c r="D3" s="2">
        <v>467</v>
      </c>
      <c r="E3" s="19">
        <v>35.235399000000001</v>
      </c>
      <c r="F3" s="19">
        <v>-115.795204</v>
      </c>
      <c r="G3" s="15">
        <v>42752</v>
      </c>
      <c r="H3" s="3" t="s">
        <v>247</v>
      </c>
      <c r="I3" s="3" t="s">
        <v>248</v>
      </c>
      <c r="J3" s="2" t="s">
        <v>249</v>
      </c>
      <c r="L3" s="3" t="s">
        <v>250</v>
      </c>
      <c r="N3" s="3" t="s">
        <v>33</v>
      </c>
      <c r="O3" s="3" t="str">
        <f>VLOOKUP(N3,Vegetation_DICTIONARY!$A$1:$C$1002,2,FALSE)</f>
        <v>Cactaceae</v>
      </c>
      <c r="P3" s="3" t="str">
        <f>VLOOKUP(N3,Vegetation_DICTIONARY!$A$1:$C$1002,3,FALSE)</f>
        <v>Opuntia basilaris</v>
      </c>
      <c r="Q3" s="2">
        <v>1</v>
      </c>
      <c r="R3" s="2">
        <v>3</v>
      </c>
      <c r="S3" s="2">
        <v>2</v>
      </c>
      <c r="T3" s="3" t="s">
        <v>251</v>
      </c>
      <c r="U3" s="2">
        <v>13</v>
      </c>
    </row>
    <row r="4" spans="1:21" x14ac:dyDescent="0.35">
      <c r="B4" s="3" t="s">
        <v>246</v>
      </c>
      <c r="C4" s="2">
        <v>3</v>
      </c>
      <c r="D4" s="2">
        <v>467</v>
      </c>
      <c r="E4" s="19">
        <v>35.235399000000001</v>
      </c>
      <c r="F4" s="19">
        <v>-115.795204</v>
      </c>
      <c r="G4" s="15">
        <v>42752</v>
      </c>
      <c r="H4" s="3" t="s">
        <v>247</v>
      </c>
      <c r="I4" s="3" t="s">
        <v>248</v>
      </c>
      <c r="J4" s="2" t="s">
        <v>249</v>
      </c>
      <c r="L4" s="3" t="s">
        <v>250</v>
      </c>
      <c r="N4" s="3" t="s">
        <v>252</v>
      </c>
      <c r="O4" s="3" t="str">
        <f>VLOOKUP(N4,Vegetation_DICTIONARY!$A$1:$C$1002,2,FALSE)</f>
        <v>Poaceae</v>
      </c>
      <c r="P4" s="3" t="str">
        <f>VLOOKUP(N4,Vegetation_DICTIONARY!$A$1:$C$1002,3,FALSE)</f>
        <v>Bromus madritensis ssp. Rubens</v>
      </c>
      <c r="Q4" s="2" t="s">
        <v>253</v>
      </c>
      <c r="R4" s="2">
        <v>3</v>
      </c>
      <c r="S4" s="2">
        <v>2</v>
      </c>
      <c r="T4" s="3" t="s">
        <v>251</v>
      </c>
      <c r="U4" s="2">
        <v>13</v>
      </c>
    </row>
    <row r="5" spans="1:21" x14ac:dyDescent="0.35">
      <c r="B5" s="3" t="s">
        <v>254</v>
      </c>
      <c r="C5" s="2">
        <v>3</v>
      </c>
      <c r="D5" s="2">
        <v>468</v>
      </c>
      <c r="E5" s="19">
        <v>35.235396999999999</v>
      </c>
      <c r="F5" s="19">
        <v>-115.79516700000001</v>
      </c>
      <c r="G5" s="15">
        <v>42752</v>
      </c>
      <c r="H5" s="3" t="s">
        <v>247</v>
      </c>
      <c r="I5" s="3" t="s">
        <v>248</v>
      </c>
      <c r="J5" s="2" t="s">
        <v>249</v>
      </c>
      <c r="L5" s="3" t="s">
        <v>258</v>
      </c>
      <c r="N5" s="3" t="s">
        <v>259</v>
      </c>
      <c r="O5" s="3" t="str">
        <f>VLOOKUP(N5,Vegetation_DICTIONARY!$A$1:$C$1002,2,FALSE)</f>
        <v>Chenopodiaceae</v>
      </c>
      <c r="P5" s="3" t="str">
        <f>VLOOKUP(N5,Vegetation_DICTIONARY!$A$1:$C$1002,3,FALSE)</f>
        <v>Atriplex polycarpa</v>
      </c>
      <c r="Q5" s="2">
        <v>2</v>
      </c>
      <c r="R5" s="2">
        <v>3</v>
      </c>
      <c r="S5" s="2">
        <v>2</v>
      </c>
      <c r="T5" s="3" t="s">
        <v>269</v>
      </c>
      <c r="U5" s="2">
        <v>13</v>
      </c>
    </row>
    <row r="6" spans="1:21" x14ac:dyDescent="0.35">
      <c r="B6" s="3" t="s">
        <v>254</v>
      </c>
      <c r="C6" s="2">
        <v>3</v>
      </c>
      <c r="D6" s="2">
        <v>468</v>
      </c>
      <c r="E6" s="19">
        <v>35.235396999999999</v>
      </c>
      <c r="F6" s="19">
        <v>-115.79516700000001</v>
      </c>
      <c r="G6" s="15">
        <v>42752</v>
      </c>
      <c r="H6" s="3" t="s">
        <v>247</v>
      </c>
      <c r="I6" s="3" t="s">
        <v>248</v>
      </c>
      <c r="J6" s="2" t="s">
        <v>249</v>
      </c>
      <c r="L6" s="3" t="s">
        <v>258</v>
      </c>
      <c r="N6" s="3" t="s">
        <v>111</v>
      </c>
      <c r="O6" s="3" t="str">
        <f>VLOOKUP(N6,Vegetation_DICTIONARY!$A$1:$C$1002,2,FALSE)</f>
        <v>Polygonaceae</v>
      </c>
      <c r="P6" s="3" t="str">
        <f>VLOOKUP(N6,Vegetation_DICTIONARY!$A$1:$C$1002,3,FALSE)</f>
        <v>Eriogonum inflatum</v>
      </c>
      <c r="Q6" s="2">
        <v>1</v>
      </c>
      <c r="R6" s="2">
        <v>3</v>
      </c>
      <c r="S6" s="2">
        <v>2</v>
      </c>
      <c r="T6" s="3" t="s">
        <v>269</v>
      </c>
      <c r="U6" s="2">
        <v>13</v>
      </c>
    </row>
    <row r="7" spans="1:21" x14ac:dyDescent="0.35">
      <c r="B7" s="3" t="s">
        <v>254</v>
      </c>
      <c r="C7" s="2">
        <v>3</v>
      </c>
      <c r="D7" s="2">
        <v>468</v>
      </c>
      <c r="E7" s="19">
        <v>35.235396999999999</v>
      </c>
      <c r="F7" s="19">
        <v>-115.79516700000001</v>
      </c>
      <c r="G7" s="15">
        <v>42752</v>
      </c>
      <c r="H7" s="3" t="s">
        <v>247</v>
      </c>
      <c r="I7" s="3" t="s">
        <v>248</v>
      </c>
      <c r="J7" s="2" t="s">
        <v>249</v>
      </c>
      <c r="L7" s="3" t="s">
        <v>258</v>
      </c>
      <c r="N7" s="3" t="s">
        <v>252</v>
      </c>
      <c r="O7" s="3" t="str">
        <f>VLOOKUP(N7,Vegetation_DICTIONARY!$A$1:$C$1002,2,FALSE)</f>
        <v>Poaceae</v>
      </c>
      <c r="P7" s="3" t="str">
        <f>VLOOKUP(N7,Vegetation_DICTIONARY!$A$1:$C$1002,3,FALSE)</f>
        <v>Bromus madritensis ssp. Rubens</v>
      </c>
      <c r="Q7" s="2" t="s">
        <v>253</v>
      </c>
      <c r="R7" s="2">
        <v>3</v>
      </c>
      <c r="S7" s="2">
        <v>2</v>
      </c>
      <c r="T7" s="3" t="s">
        <v>269</v>
      </c>
      <c r="U7" s="2">
        <v>13</v>
      </c>
    </row>
    <row r="8" spans="1:21" x14ac:dyDescent="0.35">
      <c r="B8" s="3" t="s">
        <v>254</v>
      </c>
      <c r="C8" s="2">
        <v>3</v>
      </c>
      <c r="D8" s="2">
        <v>468</v>
      </c>
      <c r="E8" s="19">
        <v>35.235396999999999</v>
      </c>
      <c r="F8" s="19">
        <v>-115.79516700000001</v>
      </c>
      <c r="G8" s="15">
        <v>42752</v>
      </c>
      <c r="H8" s="3" t="s">
        <v>247</v>
      </c>
      <c r="I8" s="3" t="s">
        <v>248</v>
      </c>
      <c r="J8" s="2" t="s">
        <v>249</v>
      </c>
      <c r="L8" s="3" t="s">
        <v>258</v>
      </c>
      <c r="N8" s="3" t="s">
        <v>263</v>
      </c>
      <c r="O8" s="3" t="str">
        <f>VLOOKUP(N8,Vegetation_DICTIONARY!$A$1:$C$1002,2,FALSE)</f>
        <v>Poaceae</v>
      </c>
      <c r="P8" s="3" t="str">
        <f>VLOOKUP(N8,Vegetation_DICTIONARY!$A$1:$C$1002,3,FALSE)</f>
        <v xml:space="preserve">Unk </v>
      </c>
      <c r="Q8" s="2">
        <v>2</v>
      </c>
      <c r="R8" s="2">
        <v>3</v>
      </c>
      <c r="S8" s="2">
        <v>2</v>
      </c>
      <c r="T8" s="3" t="s">
        <v>269</v>
      </c>
      <c r="U8" s="2">
        <v>13</v>
      </c>
    </row>
    <row r="9" spans="1:21" x14ac:dyDescent="0.35">
      <c r="B9" s="3" t="s">
        <v>254</v>
      </c>
      <c r="C9" s="2">
        <v>3</v>
      </c>
      <c r="D9" s="2">
        <v>468</v>
      </c>
      <c r="E9" s="19">
        <v>35.235396999999999</v>
      </c>
      <c r="F9" s="19">
        <v>-115.79516700000001</v>
      </c>
      <c r="G9" s="15">
        <v>42752</v>
      </c>
      <c r="H9" s="3" t="s">
        <v>247</v>
      </c>
      <c r="I9" s="3" t="s">
        <v>248</v>
      </c>
      <c r="J9" s="2" t="s">
        <v>249</v>
      </c>
      <c r="L9" s="3" t="s">
        <v>258</v>
      </c>
      <c r="N9" s="3" t="s">
        <v>264</v>
      </c>
      <c r="O9" s="3" t="str">
        <f>VLOOKUP(N9,Vegetation_DICTIONARY!$A$1:$C$1002,2,FALSE)</f>
        <v>null</v>
      </c>
      <c r="P9" s="3" t="str">
        <f>VLOOKUP(N9,Vegetation_DICTIONARY!$A$1:$C$1002,3,FALSE)</f>
        <v>Too young to ID</v>
      </c>
      <c r="Q9" s="2" t="s">
        <v>253</v>
      </c>
      <c r="R9" s="2">
        <v>3</v>
      </c>
      <c r="S9" s="2">
        <v>2</v>
      </c>
      <c r="T9" s="3" t="s">
        <v>269</v>
      </c>
      <c r="U9" s="2">
        <v>13</v>
      </c>
    </row>
    <row r="10" spans="1:21" x14ac:dyDescent="0.35">
      <c r="B10" s="3" t="s">
        <v>255</v>
      </c>
      <c r="C10" s="2">
        <v>3</v>
      </c>
      <c r="D10" s="2">
        <v>469</v>
      </c>
      <c r="E10" s="19">
        <v>35.235401000000003</v>
      </c>
      <c r="F10" s="19">
        <v>-115.79509899999999</v>
      </c>
      <c r="G10" s="15">
        <v>42752</v>
      </c>
      <c r="H10" s="3" t="s">
        <v>247</v>
      </c>
      <c r="I10" s="3" t="s">
        <v>248</v>
      </c>
      <c r="J10" s="2" t="s">
        <v>249</v>
      </c>
      <c r="L10" s="3" t="s">
        <v>258</v>
      </c>
      <c r="N10" s="3" t="s">
        <v>268</v>
      </c>
      <c r="O10" s="3" t="str">
        <f>VLOOKUP(N10,Vegetation_DICTIONARY!$A$1:$C$1002,2,FALSE)</f>
        <v>Zygophyllaceae</v>
      </c>
      <c r="P10" s="3" t="str">
        <f>VLOOKUP(N10,Vegetation_DICTIONARY!$A$1:$C$1002,3,FALSE)</f>
        <v>Larrea tridentata</v>
      </c>
      <c r="Q10" s="2">
        <v>1</v>
      </c>
      <c r="R10" s="2">
        <v>2</v>
      </c>
      <c r="S10" s="2">
        <v>2</v>
      </c>
      <c r="T10" s="3" t="s">
        <v>269</v>
      </c>
      <c r="U10" s="2">
        <v>13</v>
      </c>
    </row>
    <row r="11" spans="1:21" x14ac:dyDescent="0.35">
      <c r="B11" s="3" t="s">
        <v>255</v>
      </c>
      <c r="C11" s="2">
        <v>3</v>
      </c>
      <c r="D11" s="2">
        <v>469</v>
      </c>
      <c r="E11" s="19">
        <v>35.235401000000003</v>
      </c>
      <c r="F11" s="19">
        <v>-115.79509899999999</v>
      </c>
      <c r="G11" s="15">
        <v>42752</v>
      </c>
      <c r="H11" s="3" t="s">
        <v>247</v>
      </c>
      <c r="I11" s="3" t="s">
        <v>248</v>
      </c>
      <c r="J11" s="2" t="s">
        <v>249</v>
      </c>
      <c r="L11" s="3" t="s">
        <v>258</v>
      </c>
      <c r="N11" s="3" t="s">
        <v>259</v>
      </c>
      <c r="O11" s="3" t="str">
        <f>VLOOKUP(N11,Vegetation_DICTIONARY!$A$1:$C$1002,2,FALSE)</f>
        <v>Chenopodiaceae</v>
      </c>
      <c r="P11" s="3" t="str">
        <f>VLOOKUP(N11,Vegetation_DICTIONARY!$A$1:$C$1002,3,FALSE)</f>
        <v>Atriplex polycarpa</v>
      </c>
      <c r="Q11" s="2">
        <v>1</v>
      </c>
      <c r="R11" s="2">
        <v>2</v>
      </c>
      <c r="S11" s="2">
        <v>2</v>
      </c>
      <c r="T11" s="3" t="s">
        <v>269</v>
      </c>
      <c r="U11" s="2">
        <v>13</v>
      </c>
    </row>
    <row r="12" spans="1:21" x14ac:dyDescent="0.35">
      <c r="B12" s="3" t="s">
        <v>255</v>
      </c>
      <c r="C12" s="2">
        <v>3</v>
      </c>
      <c r="D12" s="2">
        <v>469</v>
      </c>
      <c r="E12" s="19">
        <v>35.235401000000003</v>
      </c>
      <c r="F12" s="19">
        <v>-115.79509899999999</v>
      </c>
      <c r="G12" s="15">
        <v>42752</v>
      </c>
      <c r="H12" s="3" t="s">
        <v>247</v>
      </c>
      <c r="I12" s="3" t="s">
        <v>248</v>
      </c>
      <c r="J12" s="2" t="s">
        <v>249</v>
      </c>
      <c r="L12" s="3" t="s">
        <v>258</v>
      </c>
      <c r="N12" s="3" t="s">
        <v>252</v>
      </c>
      <c r="O12" s="3" t="str">
        <f>VLOOKUP(N12,Vegetation_DICTIONARY!$A$1:$C$1002,2,FALSE)</f>
        <v>Poaceae</v>
      </c>
      <c r="P12" s="3" t="str">
        <f>VLOOKUP(N12,Vegetation_DICTIONARY!$A$1:$C$1002,3,FALSE)</f>
        <v>Bromus madritensis ssp. Rubens</v>
      </c>
      <c r="Q12" s="2" t="s">
        <v>253</v>
      </c>
      <c r="R12" s="2">
        <v>2</v>
      </c>
      <c r="S12" s="2">
        <v>2</v>
      </c>
      <c r="T12" s="3" t="s">
        <v>269</v>
      </c>
      <c r="U12" s="2">
        <v>13</v>
      </c>
    </row>
    <row r="13" spans="1:21" x14ac:dyDescent="0.35">
      <c r="B13" s="3" t="s">
        <v>255</v>
      </c>
      <c r="C13" s="2">
        <v>3</v>
      </c>
      <c r="D13" s="2">
        <v>469</v>
      </c>
      <c r="E13" s="19">
        <v>35.235401000000003</v>
      </c>
      <c r="F13" s="19">
        <v>-115.79509899999999</v>
      </c>
      <c r="G13" s="15">
        <v>42752</v>
      </c>
      <c r="H13" s="3" t="s">
        <v>247</v>
      </c>
      <c r="I13" s="3" t="s">
        <v>248</v>
      </c>
      <c r="J13" s="2" t="s">
        <v>249</v>
      </c>
      <c r="L13" s="3" t="s">
        <v>258</v>
      </c>
      <c r="N13" s="3" t="s">
        <v>264</v>
      </c>
      <c r="O13" s="3" t="str">
        <f>VLOOKUP(N13,Vegetation_DICTIONARY!$A$1:$C$1002,2,FALSE)</f>
        <v>null</v>
      </c>
      <c r="P13" s="3" t="str">
        <f>VLOOKUP(N13,Vegetation_DICTIONARY!$A$1:$C$1002,3,FALSE)</f>
        <v>Too young to ID</v>
      </c>
      <c r="Q13" s="2" t="s">
        <v>253</v>
      </c>
      <c r="R13" s="2">
        <v>2</v>
      </c>
      <c r="S13" s="2">
        <v>2</v>
      </c>
      <c r="T13" s="3" t="s">
        <v>269</v>
      </c>
      <c r="U13" s="2">
        <v>13</v>
      </c>
    </row>
    <row r="14" spans="1:21" x14ac:dyDescent="0.35">
      <c r="B14" s="3" t="s">
        <v>256</v>
      </c>
      <c r="C14" s="2">
        <v>3</v>
      </c>
      <c r="D14" s="2">
        <v>470</v>
      </c>
      <c r="E14" s="19">
        <v>35.235399000000001</v>
      </c>
      <c r="F14" s="19">
        <v>-115.795074</v>
      </c>
      <c r="G14" s="15">
        <v>42752</v>
      </c>
      <c r="H14" s="3" t="s">
        <v>247</v>
      </c>
      <c r="I14" s="3" t="s">
        <v>248</v>
      </c>
      <c r="J14" s="2" t="s">
        <v>249</v>
      </c>
      <c r="L14" s="3" t="s">
        <v>270</v>
      </c>
      <c r="N14" s="3" t="s">
        <v>54</v>
      </c>
      <c r="O14" s="3" t="str">
        <f>VLOOKUP(N14,Vegetation_DICTIONARY!$A$1:$C$1002,2,FALSE)</f>
        <v>Cactaceae</v>
      </c>
      <c r="P14" s="3" t="str">
        <f>VLOOKUP(N14,Vegetation_DICTIONARY!$A$1:$C$1002,3,FALSE)</f>
        <v>Cylindropuntia californica</v>
      </c>
      <c r="Q14" s="2">
        <v>1</v>
      </c>
      <c r="R14" s="2">
        <v>4</v>
      </c>
      <c r="S14" s="2">
        <v>2</v>
      </c>
      <c r="U14" s="2">
        <v>13</v>
      </c>
    </row>
    <row r="15" spans="1:21" x14ac:dyDescent="0.35">
      <c r="B15" s="3" t="s">
        <v>256</v>
      </c>
      <c r="C15" s="2">
        <v>3</v>
      </c>
      <c r="D15" s="2">
        <v>470</v>
      </c>
      <c r="E15" s="19">
        <v>35.235399000000001</v>
      </c>
      <c r="F15" s="19">
        <v>-115.795074</v>
      </c>
      <c r="G15" s="15">
        <v>42752</v>
      </c>
      <c r="H15" s="3" t="s">
        <v>247</v>
      </c>
      <c r="I15" s="3" t="s">
        <v>248</v>
      </c>
      <c r="J15" s="2" t="s">
        <v>249</v>
      </c>
      <c r="L15" s="3" t="s">
        <v>270</v>
      </c>
      <c r="N15" s="3" t="s">
        <v>259</v>
      </c>
      <c r="O15" s="3" t="str">
        <f>VLOOKUP(N15,Vegetation_DICTIONARY!$A$1:$C$1002,2,FALSE)</f>
        <v>Chenopodiaceae</v>
      </c>
      <c r="P15" s="3" t="str">
        <f>VLOOKUP(N15,Vegetation_DICTIONARY!$A$1:$C$1002,3,FALSE)</f>
        <v>Atriplex polycarpa</v>
      </c>
      <c r="Q15" s="2">
        <v>3</v>
      </c>
      <c r="R15" s="2">
        <v>4</v>
      </c>
      <c r="S15" s="2">
        <v>2</v>
      </c>
      <c r="U15" s="2">
        <v>13</v>
      </c>
    </row>
    <row r="16" spans="1:21" x14ac:dyDescent="0.35">
      <c r="B16" s="3" t="s">
        <v>256</v>
      </c>
      <c r="C16" s="2">
        <v>3</v>
      </c>
      <c r="D16" s="2">
        <v>470</v>
      </c>
      <c r="E16" s="19">
        <v>35.235399000000001</v>
      </c>
      <c r="F16" s="19">
        <v>-115.795074</v>
      </c>
      <c r="G16" s="15">
        <v>42752</v>
      </c>
      <c r="H16" s="3" t="s">
        <v>247</v>
      </c>
      <c r="I16" s="3" t="s">
        <v>248</v>
      </c>
      <c r="J16" s="2" t="s">
        <v>249</v>
      </c>
      <c r="L16" s="3" t="s">
        <v>270</v>
      </c>
      <c r="N16" s="3" t="s">
        <v>252</v>
      </c>
      <c r="O16" s="3" t="str">
        <f>VLOOKUP(N16,Vegetation_DICTIONARY!$A$1:$C$1002,2,FALSE)</f>
        <v>Poaceae</v>
      </c>
      <c r="P16" s="3" t="str">
        <f>VLOOKUP(N16,Vegetation_DICTIONARY!$A$1:$C$1002,3,FALSE)</f>
        <v>Bromus madritensis ssp. Rubens</v>
      </c>
      <c r="Q16" s="2" t="s">
        <v>253</v>
      </c>
      <c r="R16" s="2">
        <v>4</v>
      </c>
      <c r="S16" s="2">
        <v>2</v>
      </c>
      <c r="U16" s="2">
        <v>13</v>
      </c>
    </row>
    <row r="17" spans="2:21" x14ac:dyDescent="0.35">
      <c r="B17" s="3" t="s">
        <v>256</v>
      </c>
      <c r="C17" s="2">
        <v>3</v>
      </c>
      <c r="D17" s="2">
        <v>470</v>
      </c>
      <c r="E17" s="19">
        <v>35.235399000000001</v>
      </c>
      <c r="F17" s="19">
        <v>-115.795074</v>
      </c>
      <c r="G17" s="15">
        <v>42752</v>
      </c>
      <c r="H17" s="3" t="s">
        <v>247</v>
      </c>
      <c r="I17" s="3" t="s">
        <v>248</v>
      </c>
      <c r="J17" s="2" t="s">
        <v>249</v>
      </c>
      <c r="L17" s="3" t="s">
        <v>270</v>
      </c>
      <c r="N17" s="3" t="s">
        <v>264</v>
      </c>
      <c r="O17" s="3" t="str">
        <f>VLOOKUP(N17,Vegetation_DICTIONARY!$A$1:$C$1002,2,FALSE)</f>
        <v>null</v>
      </c>
      <c r="P17" s="3" t="str">
        <f>VLOOKUP(N17,Vegetation_DICTIONARY!$A$1:$C$1002,3,FALSE)</f>
        <v>Too young to ID</v>
      </c>
      <c r="Q17" s="2" t="s">
        <v>253</v>
      </c>
      <c r="R17" s="2">
        <v>4</v>
      </c>
      <c r="S17" s="2">
        <v>2</v>
      </c>
      <c r="U17" s="2">
        <v>13</v>
      </c>
    </row>
    <row r="18" spans="2:21" x14ac:dyDescent="0.35">
      <c r="B18" s="3" t="s">
        <v>257</v>
      </c>
      <c r="C18" s="2">
        <v>3</v>
      </c>
      <c r="D18" s="2">
        <v>471</v>
      </c>
      <c r="E18" s="19">
        <v>35.235388</v>
      </c>
      <c r="F18" s="19">
        <v>-115.795039</v>
      </c>
      <c r="G18" s="15">
        <v>42752</v>
      </c>
      <c r="H18" s="3" t="s">
        <v>247</v>
      </c>
      <c r="I18" s="3" t="s">
        <v>248</v>
      </c>
      <c r="J18" s="2" t="s">
        <v>249</v>
      </c>
      <c r="L18" s="3" t="s">
        <v>272</v>
      </c>
      <c r="N18" s="3" t="s">
        <v>268</v>
      </c>
      <c r="O18" s="3" t="str">
        <f>VLOOKUP(N18,Vegetation_DICTIONARY!$A$1:$C$1002,2,FALSE)</f>
        <v>Zygophyllaceae</v>
      </c>
      <c r="P18" s="3" t="str">
        <f>VLOOKUP(N18,Vegetation_DICTIONARY!$A$1:$C$1002,3,FALSE)</f>
        <v>Larrea tridentata</v>
      </c>
      <c r="Q18" s="2">
        <v>2</v>
      </c>
      <c r="R18" s="2">
        <v>3</v>
      </c>
      <c r="S18" s="2">
        <v>2</v>
      </c>
      <c r="U18" s="2">
        <v>13</v>
      </c>
    </row>
    <row r="19" spans="2:21" x14ac:dyDescent="0.35">
      <c r="B19" s="3" t="s">
        <v>257</v>
      </c>
      <c r="C19" s="2">
        <v>3</v>
      </c>
      <c r="D19" s="2">
        <v>471</v>
      </c>
      <c r="E19" s="19">
        <v>35.235388</v>
      </c>
      <c r="F19" s="19">
        <v>-115.795039</v>
      </c>
      <c r="G19" s="15">
        <v>42752</v>
      </c>
      <c r="H19" s="3" t="s">
        <v>247</v>
      </c>
      <c r="I19" s="3" t="s">
        <v>248</v>
      </c>
      <c r="J19" s="2" t="s">
        <v>249</v>
      </c>
      <c r="L19" s="3" t="s">
        <v>272</v>
      </c>
      <c r="N19" s="3" t="s">
        <v>273</v>
      </c>
      <c r="O19" s="3" t="str">
        <f>VLOOKUP(N19,Vegetation_DICTIONARY!$A$1:$C$1002,2,FALSE)</f>
        <v>Solanaceae</v>
      </c>
      <c r="P19" s="3" t="str">
        <f>VLOOKUP(N19,Vegetation_DICTIONARY!$A$1:$C$1002,3,FALSE)</f>
        <v>Lycium andersonii</v>
      </c>
      <c r="Q19" s="2">
        <v>1</v>
      </c>
      <c r="R19" s="2">
        <v>3</v>
      </c>
      <c r="S19" s="2">
        <v>2</v>
      </c>
      <c r="U19" s="2">
        <v>13</v>
      </c>
    </row>
    <row r="20" spans="2:21" x14ac:dyDescent="0.35">
      <c r="B20" s="3" t="s">
        <v>257</v>
      </c>
      <c r="C20" s="2">
        <v>3</v>
      </c>
      <c r="D20" s="2">
        <v>471</v>
      </c>
      <c r="E20" s="19">
        <v>35.235388</v>
      </c>
      <c r="F20" s="19">
        <v>-115.795039</v>
      </c>
      <c r="G20" s="15">
        <v>42752</v>
      </c>
      <c r="H20" s="3" t="s">
        <v>247</v>
      </c>
      <c r="I20" s="3" t="s">
        <v>248</v>
      </c>
      <c r="J20" s="2" t="s">
        <v>249</v>
      </c>
      <c r="L20" s="3" t="s">
        <v>272</v>
      </c>
      <c r="N20" s="3" t="s">
        <v>252</v>
      </c>
      <c r="O20" s="3" t="str">
        <f>VLOOKUP(N20,Vegetation_DICTIONARY!$A$1:$C$1002,2,FALSE)</f>
        <v>Poaceae</v>
      </c>
      <c r="P20" s="3" t="str">
        <f>VLOOKUP(N20,Vegetation_DICTIONARY!$A$1:$C$1002,3,FALSE)</f>
        <v>Bromus madritensis ssp. Rubens</v>
      </c>
      <c r="Q20" s="2" t="s">
        <v>253</v>
      </c>
      <c r="R20" s="2">
        <v>3</v>
      </c>
      <c r="S20" s="2">
        <v>2</v>
      </c>
      <c r="U20" s="2">
        <v>13</v>
      </c>
    </row>
    <row r="21" spans="2:21" x14ac:dyDescent="0.35">
      <c r="B21" s="3" t="s">
        <v>267</v>
      </c>
      <c r="C21" s="2">
        <v>3</v>
      </c>
      <c r="D21" s="2">
        <v>472</v>
      </c>
      <c r="E21" s="19">
        <v>35.235370000000003</v>
      </c>
      <c r="F21" s="19">
        <v>-115.794961</v>
      </c>
      <c r="G21" s="15">
        <v>42752</v>
      </c>
      <c r="H21" s="3" t="s">
        <v>247</v>
      </c>
      <c r="I21" s="3" t="s">
        <v>248</v>
      </c>
      <c r="J21" s="2" t="s">
        <v>249</v>
      </c>
      <c r="L21" s="3" t="s">
        <v>270</v>
      </c>
      <c r="N21" s="3" t="s">
        <v>164</v>
      </c>
      <c r="O21" s="3" t="str">
        <f>VLOOKUP(N21,Vegetation_DICTIONARY!$A$1:$C$1002,2,FALSE)</f>
        <v>Ephedraceae</v>
      </c>
      <c r="P21" s="3" t="str">
        <f>VLOOKUP(N21,Vegetation_DICTIONARY!$A$1:$C$1002,3,FALSE)</f>
        <v>Ephedra viridis</v>
      </c>
      <c r="Q21" s="2">
        <v>1</v>
      </c>
      <c r="R21" s="2">
        <v>1</v>
      </c>
      <c r="S21" s="2">
        <v>1</v>
      </c>
      <c r="U21" s="2">
        <v>13</v>
      </c>
    </row>
    <row r="22" spans="2:21" x14ac:dyDescent="0.35">
      <c r="B22" s="3" t="s">
        <v>267</v>
      </c>
      <c r="C22" s="2">
        <v>3</v>
      </c>
      <c r="D22" s="2">
        <v>472</v>
      </c>
      <c r="E22" s="19">
        <v>35.235370000000003</v>
      </c>
      <c r="F22" s="19">
        <v>-115.794961</v>
      </c>
      <c r="G22" s="15">
        <v>42752</v>
      </c>
      <c r="H22" s="3" t="s">
        <v>247</v>
      </c>
      <c r="I22" s="3" t="s">
        <v>248</v>
      </c>
      <c r="J22" s="2" t="s">
        <v>249</v>
      </c>
      <c r="L22" s="3" t="s">
        <v>270</v>
      </c>
      <c r="N22" s="3" t="s">
        <v>275</v>
      </c>
      <c r="O22" s="3" t="str">
        <f>VLOOKUP(N22,Vegetation_DICTIONARY!$A$1:$C$1002,2,FALSE)</f>
        <v>Poaceae</v>
      </c>
      <c r="P22" s="3" t="str">
        <f>VLOOKUP(N22,Vegetation_DICTIONARY!$A$1:$C$1002,3,FALSE)</f>
        <v xml:space="preserve">Unk </v>
      </c>
      <c r="Q22" s="2">
        <v>10</v>
      </c>
      <c r="R22" s="2">
        <v>1</v>
      </c>
      <c r="S22" s="2">
        <v>1</v>
      </c>
      <c r="U22" s="2">
        <v>13</v>
      </c>
    </row>
    <row r="23" spans="2:21" x14ac:dyDescent="0.35">
      <c r="B23" s="3" t="s">
        <v>267</v>
      </c>
      <c r="C23" s="2">
        <v>3</v>
      </c>
      <c r="D23" s="2">
        <v>472</v>
      </c>
      <c r="E23" s="19">
        <v>35.235370000000003</v>
      </c>
      <c r="F23" s="19">
        <v>-115.794961</v>
      </c>
      <c r="G23" s="15">
        <v>42752</v>
      </c>
      <c r="H23" s="3" t="s">
        <v>247</v>
      </c>
      <c r="I23" s="3" t="s">
        <v>248</v>
      </c>
      <c r="J23" s="2" t="s">
        <v>249</v>
      </c>
      <c r="L23" s="3" t="s">
        <v>270</v>
      </c>
      <c r="N23" s="3" t="s">
        <v>252</v>
      </c>
      <c r="O23" s="3" t="str">
        <f>VLOOKUP(N23,Vegetation_DICTIONARY!$A$1:$C$1002,2,FALSE)</f>
        <v>Poaceae</v>
      </c>
      <c r="P23" s="3" t="str">
        <f>VLOOKUP(N23,Vegetation_DICTIONARY!$A$1:$C$1002,3,FALSE)</f>
        <v>Bromus madritensis ssp. Rubens</v>
      </c>
      <c r="Q23" s="2" t="s">
        <v>253</v>
      </c>
      <c r="R23" s="2">
        <v>1</v>
      </c>
      <c r="S23" s="2">
        <v>1</v>
      </c>
      <c r="U23" s="2">
        <v>13</v>
      </c>
    </row>
    <row r="24" spans="2:21" x14ac:dyDescent="0.35">
      <c r="B24" s="3" t="s">
        <v>271</v>
      </c>
      <c r="C24" s="2">
        <v>3</v>
      </c>
      <c r="D24" s="2">
        <v>473</v>
      </c>
      <c r="E24" s="19">
        <v>35.235398000000004</v>
      </c>
      <c r="F24" s="19">
        <v>-115.79492399999999</v>
      </c>
      <c r="G24" s="15">
        <v>42752</v>
      </c>
      <c r="H24" s="3" t="s">
        <v>247</v>
      </c>
      <c r="I24" s="3" t="s">
        <v>248</v>
      </c>
      <c r="J24" s="2" t="s">
        <v>249</v>
      </c>
      <c r="L24" s="3" t="s">
        <v>258</v>
      </c>
      <c r="N24" s="3" t="s">
        <v>167</v>
      </c>
      <c r="O24" s="3" t="str">
        <f>VLOOKUP(N24,Vegetation_DICTIONARY!$A$1:$C$1002,2,FALSE)</f>
        <v>Asteraceae</v>
      </c>
      <c r="P24" s="3" t="str">
        <f>VLOOKUP(N24,Vegetation_DICTIONARY!$A$1:$C$1002,3,FALSE)</f>
        <v>Baccharis salicina</v>
      </c>
      <c r="Q24" s="2">
        <v>1</v>
      </c>
      <c r="R24" s="2">
        <v>5</v>
      </c>
      <c r="S24" s="2">
        <v>3</v>
      </c>
      <c r="U24" s="2">
        <v>13</v>
      </c>
    </row>
    <row r="25" spans="2:21" x14ac:dyDescent="0.35">
      <c r="B25" s="3" t="s">
        <v>271</v>
      </c>
      <c r="C25" s="2">
        <v>3</v>
      </c>
      <c r="D25" s="2">
        <v>473</v>
      </c>
      <c r="E25" s="19">
        <v>35.235398000000004</v>
      </c>
      <c r="F25" s="19">
        <v>-115.79492399999999</v>
      </c>
      <c r="G25" s="15">
        <v>42752</v>
      </c>
      <c r="H25" s="3" t="s">
        <v>247</v>
      </c>
      <c r="I25" s="3" t="s">
        <v>248</v>
      </c>
      <c r="J25" s="2" t="s">
        <v>249</v>
      </c>
      <c r="L25" s="3" t="s">
        <v>258</v>
      </c>
      <c r="N25" s="3" t="s">
        <v>51</v>
      </c>
      <c r="O25" s="3" t="str">
        <f>VLOOKUP(N25,Vegetation_DICTIONARY!$A$1:$C$1002,2,FALSE)</f>
        <v>Polygonaceae</v>
      </c>
      <c r="P25" s="3" t="str">
        <f>VLOOKUP(N25,Vegetation_DICTIONARY!$A$1:$C$1002,3,FALSE)</f>
        <v>Eriogonum fasciculatum</v>
      </c>
      <c r="Q25" s="2">
        <v>3</v>
      </c>
      <c r="R25" s="2">
        <v>5</v>
      </c>
      <c r="S25" s="2">
        <v>3</v>
      </c>
      <c r="U25" s="2">
        <v>13</v>
      </c>
    </row>
    <row r="26" spans="2:21" x14ac:dyDescent="0.35">
      <c r="B26" s="3" t="s">
        <v>271</v>
      </c>
      <c r="C26" s="2">
        <v>3</v>
      </c>
      <c r="D26" s="2">
        <v>473</v>
      </c>
      <c r="E26" s="19">
        <v>35.235398000000004</v>
      </c>
      <c r="F26" s="19">
        <v>-115.79492399999999</v>
      </c>
      <c r="G26" s="15">
        <v>42752</v>
      </c>
      <c r="H26" s="3" t="s">
        <v>247</v>
      </c>
      <c r="I26" s="3" t="s">
        <v>248</v>
      </c>
      <c r="J26" s="2" t="s">
        <v>249</v>
      </c>
      <c r="L26" s="3" t="s">
        <v>258</v>
      </c>
      <c r="N26" s="3" t="s">
        <v>59</v>
      </c>
      <c r="O26" s="3" t="str">
        <f>VLOOKUP(N26,Vegetation_DICTIONARY!$A$1:$C$1002,2,FALSE)</f>
        <v>Fabaceae</v>
      </c>
      <c r="P26" s="3" t="str">
        <f>VLOOKUP(N26,Vegetation_DICTIONARY!$A$1:$C$1002,3,FALSE)</f>
        <v>Senegalia greggii</v>
      </c>
      <c r="Q26" s="2">
        <v>1</v>
      </c>
      <c r="R26" s="2">
        <v>5</v>
      </c>
      <c r="S26" s="2">
        <v>3</v>
      </c>
      <c r="U26" s="2">
        <v>13</v>
      </c>
    </row>
    <row r="27" spans="2:21" x14ac:dyDescent="0.35">
      <c r="B27" s="3" t="s">
        <v>271</v>
      </c>
      <c r="C27" s="2">
        <v>3</v>
      </c>
      <c r="D27" s="2">
        <v>473</v>
      </c>
      <c r="E27" s="19">
        <v>35.235398000000004</v>
      </c>
      <c r="F27" s="19">
        <v>-115.79492399999999</v>
      </c>
      <c r="G27" s="15">
        <v>42752</v>
      </c>
      <c r="H27" s="3" t="s">
        <v>247</v>
      </c>
      <c r="I27" s="3" t="s">
        <v>248</v>
      </c>
      <c r="J27" s="2" t="s">
        <v>249</v>
      </c>
      <c r="L27" s="3" t="s">
        <v>258</v>
      </c>
      <c r="N27" s="3" t="s">
        <v>252</v>
      </c>
      <c r="O27" s="3" t="str">
        <f>VLOOKUP(N27,Vegetation_DICTIONARY!$A$1:$C$1002,2,FALSE)</f>
        <v>Poaceae</v>
      </c>
      <c r="P27" s="3" t="str">
        <f>VLOOKUP(N27,Vegetation_DICTIONARY!$A$1:$C$1002,3,FALSE)</f>
        <v>Bromus madritensis ssp. Rubens</v>
      </c>
      <c r="Q27" s="2" t="s">
        <v>253</v>
      </c>
      <c r="R27" s="2">
        <v>5</v>
      </c>
      <c r="S27" s="2">
        <v>3</v>
      </c>
      <c r="U27" s="2">
        <v>13</v>
      </c>
    </row>
    <row r="28" spans="2:21" x14ac:dyDescent="0.35">
      <c r="B28" s="3" t="s">
        <v>274</v>
      </c>
      <c r="C28" s="2">
        <v>3</v>
      </c>
      <c r="D28" s="2">
        <v>474</v>
      </c>
      <c r="E28" s="19">
        <v>35.235399999999998</v>
      </c>
      <c r="F28" s="19">
        <v>-115.79488600000001</v>
      </c>
      <c r="G28" s="15">
        <v>42752</v>
      </c>
      <c r="H28" s="3" t="s">
        <v>247</v>
      </c>
      <c r="I28" s="3" t="s">
        <v>248</v>
      </c>
      <c r="J28" s="2" t="s">
        <v>249</v>
      </c>
      <c r="L28" s="3" t="s">
        <v>276</v>
      </c>
      <c r="N28" s="3" t="s">
        <v>164</v>
      </c>
      <c r="O28" s="3" t="str">
        <f>VLOOKUP(N28,Vegetation_DICTIONARY!$A$1:$C$1002,2,FALSE)</f>
        <v>Ephedraceae</v>
      </c>
      <c r="P28" s="3" t="str">
        <f>VLOOKUP(N28,Vegetation_DICTIONARY!$A$1:$C$1002,3,FALSE)</f>
        <v>Ephedra viridis</v>
      </c>
      <c r="Q28" s="2">
        <v>1</v>
      </c>
      <c r="R28" s="2">
        <v>6</v>
      </c>
      <c r="S28" s="2">
        <v>4</v>
      </c>
      <c r="T28" s="3" t="s">
        <v>280</v>
      </c>
      <c r="U28" s="2">
        <v>13</v>
      </c>
    </row>
    <row r="29" spans="2:21" x14ac:dyDescent="0.35">
      <c r="B29" s="3" t="s">
        <v>274</v>
      </c>
      <c r="C29" s="2">
        <v>3</v>
      </c>
      <c r="D29" s="2">
        <v>474</v>
      </c>
      <c r="E29" s="19">
        <v>35.235399999999998</v>
      </c>
      <c r="F29" s="19">
        <v>-115.79488600000001</v>
      </c>
      <c r="G29" s="15">
        <v>42752</v>
      </c>
      <c r="H29" s="3" t="s">
        <v>247</v>
      </c>
      <c r="I29" s="3" t="s">
        <v>248</v>
      </c>
      <c r="J29" s="2" t="s">
        <v>249</v>
      </c>
      <c r="L29" s="3" t="s">
        <v>276</v>
      </c>
      <c r="N29" s="3" t="s">
        <v>111</v>
      </c>
      <c r="O29" s="3" t="str">
        <f>VLOOKUP(N29,Vegetation_DICTIONARY!$A$1:$C$1002,2,FALSE)</f>
        <v>Polygonaceae</v>
      </c>
      <c r="P29" s="3" t="str">
        <f>VLOOKUP(N29,Vegetation_DICTIONARY!$A$1:$C$1002,3,FALSE)</f>
        <v>Eriogonum inflatum</v>
      </c>
      <c r="Q29" s="2">
        <v>3</v>
      </c>
      <c r="R29" s="2">
        <v>6</v>
      </c>
      <c r="S29" s="2">
        <v>4</v>
      </c>
      <c r="T29" s="3" t="s">
        <v>280</v>
      </c>
      <c r="U29" s="2">
        <v>13</v>
      </c>
    </row>
    <row r="30" spans="2:21" x14ac:dyDescent="0.35">
      <c r="B30" s="3" t="s">
        <v>274</v>
      </c>
      <c r="C30" s="2">
        <v>3</v>
      </c>
      <c r="D30" s="2">
        <v>474</v>
      </c>
      <c r="E30" s="19">
        <v>35.235399999999998</v>
      </c>
      <c r="F30" s="19">
        <v>-115.79488600000001</v>
      </c>
      <c r="G30" s="15">
        <v>42752</v>
      </c>
      <c r="H30" s="3" t="s">
        <v>247</v>
      </c>
      <c r="I30" s="3" t="s">
        <v>248</v>
      </c>
      <c r="J30" s="2" t="s">
        <v>249</v>
      </c>
      <c r="L30" s="3" t="s">
        <v>276</v>
      </c>
      <c r="N30" s="3" t="s">
        <v>132</v>
      </c>
      <c r="O30" s="3" t="str">
        <f>VLOOKUP(N30,Vegetation_DICTIONARY!$A$1:$C$1002,2,FALSE)</f>
        <v>Cactaceae</v>
      </c>
      <c r="P30" s="3" t="str">
        <f>VLOOKUP(N30,Vegetation_DICTIONARY!$A$1:$C$1002,3,FALSE)</f>
        <v>Echinocereus engelmannii</v>
      </c>
      <c r="Q30" s="2">
        <v>1</v>
      </c>
      <c r="R30" s="2">
        <v>6</v>
      </c>
      <c r="S30" s="2">
        <v>4</v>
      </c>
      <c r="T30" s="3" t="s">
        <v>280</v>
      </c>
      <c r="U30" s="2">
        <v>13</v>
      </c>
    </row>
    <row r="31" spans="2:21" x14ac:dyDescent="0.35">
      <c r="B31" s="3" t="s">
        <v>274</v>
      </c>
      <c r="C31" s="2">
        <v>3</v>
      </c>
      <c r="D31" s="2">
        <v>474</v>
      </c>
      <c r="E31" s="19">
        <v>35.235399999999998</v>
      </c>
      <c r="F31" s="19">
        <v>-115.79488600000001</v>
      </c>
      <c r="G31" s="15">
        <v>42752</v>
      </c>
      <c r="H31" s="3" t="s">
        <v>247</v>
      </c>
      <c r="I31" s="3" t="s">
        <v>248</v>
      </c>
      <c r="J31" s="2" t="s">
        <v>249</v>
      </c>
      <c r="L31" s="3" t="s">
        <v>276</v>
      </c>
      <c r="N31" s="3" t="s">
        <v>124</v>
      </c>
      <c r="O31" s="3" t="str">
        <f>VLOOKUP(N31,Vegetation_DICTIONARY!$A$1:$C$1002,2,FALSE)</f>
        <v>Malvaceae</v>
      </c>
      <c r="P31" s="3" t="str">
        <f>VLOOKUP(N31,Vegetation_DICTIONARY!$A$1:$C$1002,3,FALSE)</f>
        <v>Sphaeralcea ambigua</v>
      </c>
      <c r="Q31" s="2">
        <v>1</v>
      </c>
      <c r="R31" s="2">
        <v>6</v>
      </c>
      <c r="S31" s="2">
        <v>4</v>
      </c>
      <c r="T31" s="3" t="s">
        <v>280</v>
      </c>
      <c r="U31" s="2">
        <v>13</v>
      </c>
    </row>
    <row r="32" spans="2:21" x14ac:dyDescent="0.35">
      <c r="B32" s="3" t="s">
        <v>274</v>
      </c>
      <c r="C32" s="2">
        <v>3</v>
      </c>
      <c r="D32" s="2">
        <v>474</v>
      </c>
      <c r="E32" s="19">
        <v>35.235399999999998</v>
      </c>
      <c r="F32" s="19">
        <v>-115.79488600000001</v>
      </c>
      <c r="G32" s="15">
        <v>42752</v>
      </c>
      <c r="H32" s="3" t="s">
        <v>247</v>
      </c>
      <c r="I32" s="3" t="s">
        <v>248</v>
      </c>
      <c r="J32" s="2" t="s">
        <v>249</v>
      </c>
      <c r="L32" s="3" t="s">
        <v>276</v>
      </c>
      <c r="N32" s="3" t="s">
        <v>252</v>
      </c>
      <c r="O32" s="3" t="str">
        <f>VLOOKUP(N32,Vegetation_DICTIONARY!$A$1:$C$1002,2,FALSE)</f>
        <v>Poaceae</v>
      </c>
      <c r="P32" s="3" t="str">
        <f>VLOOKUP(N32,Vegetation_DICTIONARY!$A$1:$C$1002,3,FALSE)</f>
        <v>Bromus madritensis ssp. Rubens</v>
      </c>
      <c r="Q32" s="2" t="s">
        <v>253</v>
      </c>
      <c r="R32" s="2">
        <v>6</v>
      </c>
      <c r="S32" s="2">
        <v>4</v>
      </c>
      <c r="T32" s="3" t="s">
        <v>280</v>
      </c>
      <c r="U32" s="2">
        <v>13</v>
      </c>
    </row>
    <row r="33" spans="2:21" x14ac:dyDescent="0.35">
      <c r="B33" s="3" t="s">
        <v>274</v>
      </c>
      <c r="C33" s="2">
        <v>3</v>
      </c>
      <c r="D33" s="2">
        <v>474</v>
      </c>
      <c r="E33" s="19">
        <v>35.235399999999998</v>
      </c>
      <c r="F33" s="19">
        <v>-115.79488600000001</v>
      </c>
      <c r="G33" s="15">
        <v>42752</v>
      </c>
      <c r="H33" s="3" t="s">
        <v>247</v>
      </c>
      <c r="I33" s="3" t="s">
        <v>248</v>
      </c>
      <c r="J33" s="2" t="s">
        <v>249</v>
      </c>
      <c r="L33" s="3" t="s">
        <v>276</v>
      </c>
      <c r="N33" s="3" t="s">
        <v>279</v>
      </c>
      <c r="O33" s="3" t="str">
        <f>VLOOKUP(N33,Vegetation_DICTIONARY!$A$1:$C$1002,2,FALSE)</f>
        <v>Poaceae</v>
      </c>
      <c r="P33" s="3" t="str">
        <f>VLOOKUP(N33,Vegetation_DICTIONARY!$A$1:$C$1002,3,FALSE)</f>
        <v xml:space="preserve">Unk </v>
      </c>
      <c r="Q33" s="2" t="s">
        <v>253</v>
      </c>
      <c r="R33" s="2">
        <v>6</v>
      </c>
      <c r="S33" s="2">
        <v>4</v>
      </c>
      <c r="T33" s="3" t="s">
        <v>280</v>
      </c>
      <c r="U33" s="2">
        <v>13</v>
      </c>
    </row>
    <row r="34" spans="2:21" x14ac:dyDescent="0.35">
      <c r="B34" s="3" t="s">
        <v>277</v>
      </c>
      <c r="C34" s="2">
        <v>3</v>
      </c>
      <c r="D34" s="2">
        <v>475</v>
      </c>
      <c r="E34" s="19">
        <v>35.235398000000004</v>
      </c>
      <c r="F34" s="19">
        <v>-115.794811</v>
      </c>
      <c r="G34" s="15">
        <v>42752</v>
      </c>
      <c r="H34" s="3" t="s">
        <v>247</v>
      </c>
      <c r="I34" s="3" t="s">
        <v>248</v>
      </c>
      <c r="J34" s="2" t="s">
        <v>249</v>
      </c>
      <c r="L34" s="3" t="s">
        <v>276</v>
      </c>
      <c r="M34" s="2">
        <v>45</v>
      </c>
      <c r="N34" s="3" t="s">
        <v>208</v>
      </c>
      <c r="O34" s="3" t="str">
        <f>VLOOKUP(N34,Vegetation_DICTIONARY!$A$1:$C$1002,2,FALSE)</f>
        <v>Asteraceae</v>
      </c>
      <c r="P34" s="3" t="str">
        <f>VLOOKUP(N34,Vegetation_DICTIONARY!$A$1:$C$1002,3,FALSE)</f>
        <v>Ambrosia dumosa</v>
      </c>
      <c r="Q34" s="2">
        <v>2</v>
      </c>
      <c r="R34" s="2">
        <v>4</v>
      </c>
      <c r="S34" s="2">
        <v>3</v>
      </c>
      <c r="U34" s="2">
        <v>13</v>
      </c>
    </row>
    <row r="35" spans="2:21" x14ac:dyDescent="0.35">
      <c r="B35" s="3" t="s">
        <v>277</v>
      </c>
      <c r="C35" s="2">
        <v>3</v>
      </c>
      <c r="D35" s="2">
        <v>475</v>
      </c>
      <c r="E35" s="19">
        <v>35.235398000000004</v>
      </c>
      <c r="F35" s="19">
        <v>-115.794811</v>
      </c>
      <c r="G35" s="15">
        <v>42752</v>
      </c>
      <c r="H35" s="3" t="s">
        <v>247</v>
      </c>
      <c r="I35" s="3" t="s">
        <v>248</v>
      </c>
      <c r="J35" s="2" t="s">
        <v>249</v>
      </c>
      <c r="L35" s="3" t="s">
        <v>276</v>
      </c>
      <c r="M35" s="2">
        <v>45</v>
      </c>
      <c r="N35" s="3" t="s">
        <v>167</v>
      </c>
      <c r="O35" s="3" t="str">
        <f>VLOOKUP(N35,Vegetation_DICTIONARY!$A$1:$C$1002,2,FALSE)</f>
        <v>Asteraceae</v>
      </c>
      <c r="P35" s="3" t="str">
        <f>VLOOKUP(N35,Vegetation_DICTIONARY!$A$1:$C$1002,3,FALSE)</f>
        <v>Baccharis salicina</v>
      </c>
      <c r="Q35" s="2">
        <v>1</v>
      </c>
      <c r="R35" s="2">
        <v>4</v>
      </c>
      <c r="S35" s="2">
        <v>3</v>
      </c>
      <c r="U35" s="2">
        <v>13</v>
      </c>
    </row>
    <row r="36" spans="2:21" x14ac:dyDescent="0.35">
      <c r="B36" s="3" t="s">
        <v>277</v>
      </c>
      <c r="C36" s="2">
        <v>3</v>
      </c>
      <c r="D36" s="2">
        <v>475</v>
      </c>
      <c r="E36" s="19">
        <v>35.235398000000004</v>
      </c>
      <c r="F36" s="19">
        <v>-115.794811</v>
      </c>
      <c r="G36" s="15">
        <v>42752</v>
      </c>
      <c r="H36" s="3" t="s">
        <v>247</v>
      </c>
      <c r="I36" s="3" t="s">
        <v>248</v>
      </c>
      <c r="J36" s="2" t="s">
        <v>249</v>
      </c>
      <c r="L36" s="3" t="s">
        <v>276</v>
      </c>
      <c r="M36" s="2">
        <v>45</v>
      </c>
      <c r="N36" s="3" t="s">
        <v>111</v>
      </c>
      <c r="O36" s="3" t="str">
        <f>VLOOKUP(N36,Vegetation_DICTIONARY!$A$1:$C$1002,2,FALSE)</f>
        <v>Polygonaceae</v>
      </c>
      <c r="P36" s="3" t="str">
        <f>VLOOKUP(N36,Vegetation_DICTIONARY!$A$1:$C$1002,3,FALSE)</f>
        <v>Eriogonum inflatum</v>
      </c>
      <c r="Q36" s="2">
        <v>5</v>
      </c>
      <c r="R36" s="2">
        <v>4</v>
      </c>
      <c r="S36" s="2">
        <v>3</v>
      </c>
      <c r="U36" s="2">
        <v>13</v>
      </c>
    </row>
    <row r="37" spans="2:21" x14ac:dyDescent="0.35">
      <c r="B37" s="3" t="s">
        <v>277</v>
      </c>
      <c r="C37" s="2">
        <v>3</v>
      </c>
      <c r="D37" s="2">
        <v>475</v>
      </c>
      <c r="E37" s="19">
        <v>35.235398000000004</v>
      </c>
      <c r="F37" s="19">
        <v>-115.794811</v>
      </c>
      <c r="G37" s="15">
        <v>42752</v>
      </c>
      <c r="H37" s="3" t="s">
        <v>247</v>
      </c>
      <c r="I37" s="3" t="s">
        <v>248</v>
      </c>
      <c r="J37" s="2" t="s">
        <v>249</v>
      </c>
      <c r="L37" s="3" t="s">
        <v>276</v>
      </c>
      <c r="M37" s="2">
        <v>45</v>
      </c>
      <c r="N37" s="3" t="s">
        <v>252</v>
      </c>
      <c r="O37" s="3" t="str">
        <f>VLOOKUP(N37,Vegetation_DICTIONARY!$A$1:$C$1002,2,FALSE)</f>
        <v>Poaceae</v>
      </c>
      <c r="P37" s="3" t="str">
        <f>VLOOKUP(N37,Vegetation_DICTIONARY!$A$1:$C$1002,3,FALSE)</f>
        <v>Bromus madritensis ssp. Rubens</v>
      </c>
      <c r="Q37" s="2">
        <v>1</v>
      </c>
      <c r="R37" s="2">
        <v>4</v>
      </c>
      <c r="S37" s="2">
        <v>3</v>
      </c>
      <c r="U37" s="2">
        <v>13</v>
      </c>
    </row>
    <row r="38" spans="2:21" x14ac:dyDescent="0.35">
      <c r="B38" s="3" t="s">
        <v>278</v>
      </c>
      <c r="C38" s="2">
        <v>3</v>
      </c>
      <c r="D38" s="2">
        <v>476</v>
      </c>
      <c r="E38" s="19">
        <v>35.235387000000003</v>
      </c>
      <c r="F38" s="19">
        <v>-115.79469400000001</v>
      </c>
      <c r="G38" s="15">
        <v>42752</v>
      </c>
      <c r="H38" s="3" t="s">
        <v>247</v>
      </c>
      <c r="I38" s="3" t="s">
        <v>248</v>
      </c>
      <c r="J38" s="2" t="s">
        <v>249</v>
      </c>
      <c r="L38" s="3" t="s">
        <v>282</v>
      </c>
      <c r="N38" s="3" t="s">
        <v>30</v>
      </c>
      <c r="O38" s="3" t="str">
        <f>VLOOKUP(N38,Vegetation_DICTIONARY!$A$1:$C$1002,2,FALSE)</f>
        <v>Cactaceae</v>
      </c>
      <c r="P38" s="3" t="str">
        <f>VLOOKUP(N38,Vegetation_DICTIONARY!$A$1:$C$1002,3,FALSE)</f>
        <v>Ferocactus cylindraceus</v>
      </c>
      <c r="Q38" s="2">
        <v>1</v>
      </c>
      <c r="R38" s="2">
        <v>3</v>
      </c>
      <c r="S38" s="2">
        <v>3</v>
      </c>
      <c r="U38" s="2">
        <v>13</v>
      </c>
    </row>
    <row r="39" spans="2:21" x14ac:dyDescent="0.35">
      <c r="B39" s="3" t="s">
        <v>278</v>
      </c>
      <c r="C39" s="2">
        <v>3</v>
      </c>
      <c r="D39" s="2">
        <v>476</v>
      </c>
      <c r="E39" s="19">
        <v>35.235387000000003</v>
      </c>
      <c r="F39" s="19">
        <v>-115.79469400000001</v>
      </c>
      <c r="G39" s="15">
        <v>42752</v>
      </c>
      <c r="H39" s="3" t="s">
        <v>247</v>
      </c>
      <c r="I39" s="3" t="s">
        <v>248</v>
      </c>
      <c r="J39" s="2" t="s">
        <v>249</v>
      </c>
      <c r="L39" s="3" t="s">
        <v>282</v>
      </c>
      <c r="N39" s="3" t="s">
        <v>259</v>
      </c>
      <c r="O39" s="3" t="str">
        <f>VLOOKUP(N39,Vegetation_DICTIONARY!$A$1:$C$1002,2,FALSE)</f>
        <v>Chenopodiaceae</v>
      </c>
      <c r="P39" s="3" t="str">
        <f>VLOOKUP(N39,Vegetation_DICTIONARY!$A$1:$C$1002,3,FALSE)</f>
        <v>Atriplex polycarpa</v>
      </c>
      <c r="Q39" s="2">
        <v>1</v>
      </c>
      <c r="R39" s="2">
        <v>3</v>
      </c>
      <c r="S39" s="2">
        <v>3</v>
      </c>
      <c r="U39" s="2">
        <v>13</v>
      </c>
    </row>
    <row r="40" spans="2:21" x14ac:dyDescent="0.35">
      <c r="B40" s="3" t="s">
        <v>278</v>
      </c>
      <c r="C40" s="2">
        <v>3</v>
      </c>
      <c r="D40" s="2">
        <v>476</v>
      </c>
      <c r="E40" s="19">
        <v>35.235387000000003</v>
      </c>
      <c r="F40" s="19">
        <v>-115.79469400000001</v>
      </c>
      <c r="G40" s="15">
        <v>42752</v>
      </c>
      <c r="H40" s="3" t="s">
        <v>247</v>
      </c>
      <c r="I40" s="3" t="s">
        <v>248</v>
      </c>
      <c r="J40" s="2" t="s">
        <v>249</v>
      </c>
      <c r="L40" s="3" t="s">
        <v>282</v>
      </c>
      <c r="N40" s="3" t="s">
        <v>275</v>
      </c>
      <c r="O40" s="3" t="str">
        <f>VLOOKUP(N40,Vegetation_DICTIONARY!$A$1:$C$1002,2,FALSE)</f>
        <v>Poaceae</v>
      </c>
      <c r="P40" s="3" t="str">
        <f>VLOOKUP(N40,Vegetation_DICTIONARY!$A$1:$C$1002,3,FALSE)</f>
        <v xml:space="preserve">Unk </v>
      </c>
      <c r="Q40" s="2" t="s">
        <v>253</v>
      </c>
      <c r="R40" s="2">
        <v>3</v>
      </c>
      <c r="S40" s="2">
        <v>3</v>
      </c>
      <c r="U40" s="2">
        <v>13</v>
      </c>
    </row>
    <row r="41" spans="2:21" x14ac:dyDescent="0.35">
      <c r="B41" s="3" t="s">
        <v>278</v>
      </c>
      <c r="C41" s="2">
        <v>3</v>
      </c>
      <c r="D41" s="2">
        <v>476</v>
      </c>
      <c r="E41" s="19">
        <v>35.235387000000003</v>
      </c>
      <c r="F41" s="19">
        <v>-115.79469400000001</v>
      </c>
      <c r="G41" s="15">
        <v>42752</v>
      </c>
      <c r="H41" s="3" t="s">
        <v>247</v>
      </c>
      <c r="I41" s="3" t="s">
        <v>248</v>
      </c>
      <c r="J41" s="2" t="s">
        <v>249</v>
      </c>
      <c r="L41" s="3" t="s">
        <v>282</v>
      </c>
      <c r="N41" s="3" t="s">
        <v>252</v>
      </c>
      <c r="O41" s="3" t="str">
        <f>VLOOKUP(N41,Vegetation_DICTIONARY!$A$1:$C$1002,2,FALSE)</f>
        <v>Poaceae</v>
      </c>
      <c r="P41" s="3" t="str">
        <f>VLOOKUP(N41,Vegetation_DICTIONARY!$A$1:$C$1002,3,FALSE)</f>
        <v>Bromus madritensis ssp. Rubens</v>
      </c>
      <c r="Q41" s="2" t="s">
        <v>253</v>
      </c>
      <c r="R41" s="2">
        <v>3</v>
      </c>
      <c r="S41" s="2">
        <v>3</v>
      </c>
      <c r="U41" s="2">
        <v>13</v>
      </c>
    </row>
    <row r="42" spans="2:21" x14ac:dyDescent="0.35">
      <c r="B42" s="3" t="s">
        <v>278</v>
      </c>
      <c r="C42" s="2">
        <v>3</v>
      </c>
      <c r="D42" s="2">
        <v>476</v>
      </c>
      <c r="E42" s="19">
        <v>35.235387000000003</v>
      </c>
      <c r="F42" s="19">
        <v>-115.79469400000001</v>
      </c>
      <c r="G42" s="15">
        <v>42752</v>
      </c>
      <c r="H42" s="3" t="s">
        <v>247</v>
      </c>
      <c r="I42" s="3" t="s">
        <v>248</v>
      </c>
      <c r="J42" s="2" t="s">
        <v>249</v>
      </c>
      <c r="L42" s="3" t="s">
        <v>282</v>
      </c>
      <c r="N42" s="3" t="s">
        <v>59</v>
      </c>
      <c r="O42" s="3" t="str">
        <f>VLOOKUP(N42,Vegetation_DICTIONARY!$A$1:$C$1002,2,FALSE)</f>
        <v>Fabaceae</v>
      </c>
      <c r="P42" s="3" t="str">
        <f>VLOOKUP(N42,Vegetation_DICTIONARY!$A$1:$C$1002,3,FALSE)</f>
        <v>Senegalia greggii</v>
      </c>
      <c r="Q42" s="2">
        <v>1</v>
      </c>
      <c r="R42" s="2">
        <v>3</v>
      </c>
      <c r="S42" s="2">
        <v>3</v>
      </c>
      <c r="U42" s="2">
        <v>13</v>
      </c>
    </row>
    <row r="43" spans="2:21" x14ac:dyDescent="0.35">
      <c r="B43" s="3" t="s">
        <v>283</v>
      </c>
      <c r="C43" s="2">
        <v>3</v>
      </c>
      <c r="D43" s="2">
        <v>477</v>
      </c>
      <c r="E43" s="19">
        <v>35.235193000000002</v>
      </c>
      <c r="F43" s="19">
        <v>-115.795222</v>
      </c>
      <c r="G43" s="15">
        <v>42752</v>
      </c>
      <c r="H43" s="3" t="s">
        <v>247</v>
      </c>
      <c r="I43" s="3" t="s">
        <v>248</v>
      </c>
      <c r="J43" s="2" t="s">
        <v>249</v>
      </c>
      <c r="L43" s="3" t="s">
        <v>258</v>
      </c>
      <c r="N43" s="3" t="s">
        <v>164</v>
      </c>
      <c r="O43" s="3" t="str">
        <f>VLOOKUP(N43,Vegetation_DICTIONARY!$A$1:$C$1002,2,FALSE)</f>
        <v>Ephedraceae</v>
      </c>
      <c r="P43" s="3" t="str">
        <f>VLOOKUP(N43,Vegetation_DICTIONARY!$A$1:$C$1002,3,FALSE)</f>
        <v>Ephedra viridis</v>
      </c>
      <c r="Q43" s="2">
        <v>1</v>
      </c>
      <c r="R43" s="2">
        <v>1</v>
      </c>
      <c r="S43" s="2">
        <v>1</v>
      </c>
      <c r="U43" s="2">
        <v>13</v>
      </c>
    </row>
    <row r="44" spans="2:21" x14ac:dyDescent="0.35">
      <c r="B44" s="3" t="s">
        <v>283</v>
      </c>
      <c r="C44" s="2">
        <v>3</v>
      </c>
      <c r="D44" s="2">
        <v>477</v>
      </c>
      <c r="E44" s="19">
        <v>35.235193000000002</v>
      </c>
      <c r="F44" s="19">
        <v>-115.795222</v>
      </c>
      <c r="G44" s="15">
        <v>42752</v>
      </c>
      <c r="H44" s="3" t="s">
        <v>247</v>
      </c>
      <c r="I44" s="3" t="s">
        <v>248</v>
      </c>
      <c r="J44" s="2" t="s">
        <v>249</v>
      </c>
      <c r="L44" s="3" t="s">
        <v>258</v>
      </c>
      <c r="N44" s="3" t="s">
        <v>263</v>
      </c>
      <c r="O44" s="3" t="str">
        <f>VLOOKUP(N44,Vegetation_DICTIONARY!$A$1:$C$1002,2,FALSE)</f>
        <v>Poaceae</v>
      </c>
      <c r="P44" s="3" t="str">
        <f>VLOOKUP(N44,Vegetation_DICTIONARY!$A$1:$C$1002,3,FALSE)</f>
        <v xml:space="preserve">Unk </v>
      </c>
      <c r="Q44" s="2" t="s">
        <v>253</v>
      </c>
      <c r="R44" s="2">
        <v>1</v>
      </c>
      <c r="S44" s="2">
        <v>1</v>
      </c>
      <c r="U44" s="2">
        <v>13</v>
      </c>
    </row>
    <row r="45" spans="2:21" x14ac:dyDescent="0.35">
      <c r="B45" s="3" t="s">
        <v>283</v>
      </c>
      <c r="C45" s="2">
        <v>3</v>
      </c>
      <c r="D45" s="2">
        <v>477</v>
      </c>
      <c r="E45" s="19">
        <v>35.235193000000002</v>
      </c>
      <c r="F45" s="19">
        <v>-115.795222</v>
      </c>
      <c r="G45" s="15">
        <v>42752</v>
      </c>
      <c r="H45" s="3" t="s">
        <v>247</v>
      </c>
      <c r="I45" s="3" t="s">
        <v>248</v>
      </c>
      <c r="J45" s="2" t="s">
        <v>249</v>
      </c>
      <c r="L45" s="3" t="s">
        <v>258</v>
      </c>
      <c r="N45" s="3" t="s">
        <v>252</v>
      </c>
      <c r="O45" s="3" t="str">
        <f>VLOOKUP(N45,Vegetation_DICTIONARY!$A$1:$C$1002,2,FALSE)</f>
        <v>Poaceae</v>
      </c>
      <c r="P45" s="3" t="str">
        <f>VLOOKUP(N45,Vegetation_DICTIONARY!$A$1:$C$1002,3,FALSE)</f>
        <v>Bromus madritensis ssp. Rubens</v>
      </c>
      <c r="Q45" s="2" t="s">
        <v>253</v>
      </c>
      <c r="R45" s="2">
        <v>1</v>
      </c>
      <c r="S45" s="2">
        <v>1</v>
      </c>
      <c r="U45" s="2">
        <v>13</v>
      </c>
    </row>
    <row r="46" spans="2:21" x14ac:dyDescent="0.35">
      <c r="B46" s="3" t="s">
        <v>284</v>
      </c>
      <c r="C46" s="2">
        <v>3</v>
      </c>
      <c r="D46" s="2">
        <v>478</v>
      </c>
      <c r="E46" s="19">
        <v>35.235208</v>
      </c>
      <c r="F46" s="19">
        <v>-115.79528000000001</v>
      </c>
      <c r="G46" s="15">
        <v>42752</v>
      </c>
      <c r="H46" s="3" t="s">
        <v>247</v>
      </c>
      <c r="I46" s="3" t="s">
        <v>248</v>
      </c>
      <c r="J46" s="2" t="s">
        <v>249</v>
      </c>
      <c r="L46" s="3" t="s">
        <v>258</v>
      </c>
      <c r="N46" s="3" t="s">
        <v>273</v>
      </c>
      <c r="O46" s="3" t="str">
        <f>VLOOKUP(N46,Vegetation_DICTIONARY!$A$1:$C$1002,2,FALSE)</f>
        <v>Solanaceae</v>
      </c>
      <c r="P46" s="3" t="str">
        <f>VLOOKUP(N46,Vegetation_DICTIONARY!$A$1:$C$1002,3,FALSE)</f>
        <v>Lycium andersonii</v>
      </c>
      <c r="Q46" s="2">
        <v>2</v>
      </c>
      <c r="R46" s="2">
        <v>4</v>
      </c>
      <c r="S46" s="2">
        <v>3</v>
      </c>
      <c r="T46" s="3" t="s">
        <v>280</v>
      </c>
      <c r="U46" s="2">
        <v>13</v>
      </c>
    </row>
    <row r="47" spans="2:21" x14ac:dyDescent="0.35">
      <c r="B47" s="3" t="s">
        <v>284</v>
      </c>
      <c r="C47" s="2">
        <v>3</v>
      </c>
      <c r="D47" s="2">
        <v>478</v>
      </c>
      <c r="E47" s="19">
        <v>35.235208</v>
      </c>
      <c r="F47" s="19">
        <v>-115.79528000000001</v>
      </c>
      <c r="G47" s="15">
        <v>42752</v>
      </c>
      <c r="H47" s="3" t="s">
        <v>247</v>
      </c>
      <c r="I47" s="3" t="s">
        <v>248</v>
      </c>
      <c r="J47" s="2" t="s">
        <v>249</v>
      </c>
      <c r="L47" s="3" t="s">
        <v>258</v>
      </c>
      <c r="N47" s="3" t="s">
        <v>164</v>
      </c>
      <c r="O47" s="3" t="str">
        <f>VLOOKUP(N47,Vegetation_DICTIONARY!$A$1:$C$1002,2,FALSE)</f>
        <v>Ephedraceae</v>
      </c>
      <c r="P47" s="3" t="str">
        <f>VLOOKUP(N47,Vegetation_DICTIONARY!$A$1:$C$1002,3,FALSE)</f>
        <v>Ephedra viridis</v>
      </c>
      <c r="Q47" s="2">
        <v>1</v>
      </c>
      <c r="R47" s="2">
        <v>4</v>
      </c>
      <c r="S47" s="2">
        <v>3</v>
      </c>
      <c r="T47" s="3" t="s">
        <v>280</v>
      </c>
      <c r="U47" s="2">
        <v>13</v>
      </c>
    </row>
    <row r="48" spans="2:21" x14ac:dyDescent="0.35">
      <c r="B48" s="3" t="s">
        <v>284</v>
      </c>
      <c r="C48" s="2">
        <v>3</v>
      </c>
      <c r="D48" s="2">
        <v>478</v>
      </c>
      <c r="E48" s="19">
        <v>35.235208</v>
      </c>
      <c r="F48" s="19">
        <v>-115.79528000000001</v>
      </c>
      <c r="G48" s="15">
        <v>42752</v>
      </c>
      <c r="H48" s="3" t="s">
        <v>247</v>
      </c>
      <c r="I48" s="3" t="s">
        <v>248</v>
      </c>
      <c r="J48" s="2" t="s">
        <v>249</v>
      </c>
      <c r="L48" s="3" t="s">
        <v>258</v>
      </c>
      <c r="N48" s="3" t="s">
        <v>286</v>
      </c>
      <c r="O48" s="3" t="str">
        <f>VLOOKUP(N48,Vegetation_DICTIONARY!$A$1:$C$1002,2,FALSE)</f>
        <v>Agavaceae</v>
      </c>
      <c r="P48" s="3" t="str">
        <f>VLOOKUP(N48,Vegetation_DICTIONARY!$A$1:$C$1002,3,FALSE)</f>
        <v>Yucca schidigera</v>
      </c>
      <c r="Q48" s="2">
        <v>1</v>
      </c>
      <c r="R48" s="2">
        <v>4</v>
      </c>
      <c r="S48" s="2">
        <v>3</v>
      </c>
      <c r="T48" s="3" t="s">
        <v>280</v>
      </c>
      <c r="U48" s="2">
        <v>13</v>
      </c>
    </row>
    <row r="49" spans="2:21" x14ac:dyDescent="0.35">
      <c r="B49" s="3" t="s">
        <v>284</v>
      </c>
      <c r="C49" s="2">
        <v>3</v>
      </c>
      <c r="D49" s="2">
        <v>478</v>
      </c>
      <c r="E49" s="19">
        <v>35.235208</v>
      </c>
      <c r="F49" s="19">
        <v>-115.79528000000001</v>
      </c>
      <c r="G49" s="15">
        <v>42752</v>
      </c>
      <c r="H49" s="3" t="s">
        <v>247</v>
      </c>
      <c r="I49" s="3" t="s">
        <v>248</v>
      </c>
      <c r="J49" s="2" t="s">
        <v>249</v>
      </c>
      <c r="L49" s="3" t="s">
        <v>258</v>
      </c>
      <c r="N49" s="3" t="s">
        <v>252</v>
      </c>
      <c r="O49" s="3" t="str">
        <f>VLOOKUP(N49,Vegetation_DICTIONARY!$A$1:$C$1002,2,FALSE)</f>
        <v>Poaceae</v>
      </c>
      <c r="P49" s="3" t="str">
        <f>VLOOKUP(N49,Vegetation_DICTIONARY!$A$1:$C$1002,3,FALSE)</f>
        <v>Bromus madritensis ssp. Rubens</v>
      </c>
      <c r="Q49" s="2" t="s">
        <v>253</v>
      </c>
      <c r="R49" s="2">
        <v>4</v>
      </c>
      <c r="S49" s="2">
        <v>3</v>
      </c>
      <c r="T49" s="3" t="s">
        <v>280</v>
      </c>
      <c r="U49" s="2">
        <v>13</v>
      </c>
    </row>
    <row r="50" spans="2:21" x14ac:dyDescent="0.35">
      <c r="B50" s="3" t="s">
        <v>285</v>
      </c>
      <c r="C50" s="2">
        <v>3</v>
      </c>
      <c r="D50" s="2">
        <v>479</v>
      </c>
      <c r="E50" s="19">
        <v>35.235201000000004</v>
      </c>
      <c r="F50" s="19">
        <v>-115.795349</v>
      </c>
      <c r="G50" s="15">
        <v>42752</v>
      </c>
      <c r="H50" s="3" t="s">
        <v>247</v>
      </c>
      <c r="I50" s="3" t="s">
        <v>248</v>
      </c>
      <c r="J50" s="2" t="s">
        <v>249</v>
      </c>
      <c r="L50" s="3" t="s">
        <v>287</v>
      </c>
      <c r="N50" s="3" t="s">
        <v>54</v>
      </c>
      <c r="O50" s="3" t="str">
        <f>VLOOKUP(N50,Vegetation_DICTIONARY!$A$1:$C$1002,2,FALSE)</f>
        <v>Cactaceae</v>
      </c>
      <c r="P50" s="3" t="str">
        <f>VLOOKUP(N50,Vegetation_DICTIONARY!$A$1:$C$1002,3,FALSE)</f>
        <v>Cylindropuntia californica</v>
      </c>
      <c r="Q50" s="2">
        <v>1</v>
      </c>
      <c r="R50" s="2">
        <v>5</v>
      </c>
      <c r="S50" s="2">
        <v>5</v>
      </c>
      <c r="T50" s="3" t="s">
        <v>280</v>
      </c>
      <c r="U50" s="2">
        <v>13</v>
      </c>
    </row>
    <row r="51" spans="2:21" x14ac:dyDescent="0.35">
      <c r="B51" s="3" t="s">
        <v>285</v>
      </c>
      <c r="C51" s="2">
        <v>3</v>
      </c>
      <c r="D51" s="2">
        <v>479</v>
      </c>
      <c r="E51" s="19">
        <v>35.235201000000004</v>
      </c>
      <c r="F51" s="19">
        <v>-115.795349</v>
      </c>
      <c r="G51" s="15">
        <v>42752</v>
      </c>
      <c r="H51" s="3" t="s">
        <v>247</v>
      </c>
      <c r="I51" s="3" t="s">
        <v>248</v>
      </c>
      <c r="J51" s="2" t="s">
        <v>249</v>
      </c>
      <c r="L51" s="3" t="s">
        <v>287</v>
      </c>
      <c r="N51" s="3" t="s">
        <v>268</v>
      </c>
      <c r="O51" s="3" t="str">
        <f>VLOOKUP(N51,Vegetation_DICTIONARY!$A$1:$C$1002,2,FALSE)</f>
        <v>Zygophyllaceae</v>
      </c>
      <c r="P51" s="3" t="str">
        <f>VLOOKUP(N51,Vegetation_DICTIONARY!$A$1:$C$1002,3,FALSE)</f>
        <v>Larrea tridentata</v>
      </c>
      <c r="Q51" s="2">
        <v>1</v>
      </c>
      <c r="R51" s="2">
        <v>5</v>
      </c>
      <c r="S51" s="2">
        <v>5</v>
      </c>
      <c r="T51" s="3" t="s">
        <v>280</v>
      </c>
      <c r="U51" s="2">
        <v>13</v>
      </c>
    </row>
    <row r="52" spans="2:21" x14ac:dyDescent="0.35">
      <c r="B52" s="3" t="s">
        <v>285</v>
      </c>
      <c r="C52" s="2">
        <v>3</v>
      </c>
      <c r="D52" s="2">
        <v>479</v>
      </c>
      <c r="E52" s="19">
        <v>35.235201000000004</v>
      </c>
      <c r="F52" s="19">
        <v>-115.795349</v>
      </c>
      <c r="G52" s="15">
        <v>42752</v>
      </c>
      <c r="H52" s="3" t="s">
        <v>247</v>
      </c>
      <c r="I52" s="3" t="s">
        <v>248</v>
      </c>
      <c r="J52" s="2" t="s">
        <v>249</v>
      </c>
      <c r="L52" s="3" t="s">
        <v>287</v>
      </c>
      <c r="N52" s="3" t="s">
        <v>259</v>
      </c>
      <c r="O52" s="3" t="str">
        <f>VLOOKUP(N52,Vegetation_DICTIONARY!$A$1:$C$1002,2,FALSE)</f>
        <v>Chenopodiaceae</v>
      </c>
      <c r="P52" s="3" t="str">
        <f>VLOOKUP(N52,Vegetation_DICTIONARY!$A$1:$C$1002,3,FALSE)</f>
        <v>Atriplex polycarpa</v>
      </c>
      <c r="Q52" s="2">
        <v>1</v>
      </c>
      <c r="R52" s="2">
        <v>5</v>
      </c>
      <c r="S52" s="2">
        <v>5</v>
      </c>
      <c r="T52" s="3" t="s">
        <v>280</v>
      </c>
      <c r="U52" s="2">
        <v>13</v>
      </c>
    </row>
    <row r="53" spans="2:21" x14ac:dyDescent="0.35">
      <c r="B53" s="3" t="s">
        <v>285</v>
      </c>
      <c r="C53" s="2">
        <v>3</v>
      </c>
      <c r="D53" s="2">
        <v>479</v>
      </c>
      <c r="E53" s="19">
        <v>35.235201000000004</v>
      </c>
      <c r="F53" s="19">
        <v>-115.795349</v>
      </c>
      <c r="G53" s="15">
        <v>42752</v>
      </c>
      <c r="H53" s="3" t="s">
        <v>247</v>
      </c>
      <c r="I53" s="3" t="s">
        <v>248</v>
      </c>
      <c r="J53" s="2" t="s">
        <v>249</v>
      </c>
      <c r="L53" s="3" t="s">
        <v>287</v>
      </c>
      <c r="N53" s="3" t="s">
        <v>164</v>
      </c>
      <c r="O53" s="3" t="str">
        <f>VLOOKUP(N53,Vegetation_DICTIONARY!$A$1:$C$1002,2,FALSE)</f>
        <v>Ephedraceae</v>
      </c>
      <c r="P53" s="3" t="str">
        <f>VLOOKUP(N53,Vegetation_DICTIONARY!$A$1:$C$1002,3,FALSE)</f>
        <v>Ephedra viridis</v>
      </c>
      <c r="Q53" s="2">
        <v>1</v>
      </c>
      <c r="R53" s="2">
        <v>5</v>
      </c>
      <c r="S53" s="2">
        <v>5</v>
      </c>
      <c r="T53" s="3" t="s">
        <v>280</v>
      </c>
      <c r="U53" s="2">
        <v>13</v>
      </c>
    </row>
    <row r="54" spans="2:21" x14ac:dyDescent="0.35">
      <c r="B54" s="3" t="s">
        <v>285</v>
      </c>
      <c r="C54" s="2">
        <v>3</v>
      </c>
      <c r="D54" s="2">
        <v>479</v>
      </c>
      <c r="E54" s="19">
        <v>35.235201000000004</v>
      </c>
      <c r="F54" s="19">
        <v>-115.795349</v>
      </c>
      <c r="G54" s="15">
        <v>42752</v>
      </c>
      <c r="H54" s="3" t="s">
        <v>247</v>
      </c>
      <c r="I54" s="3" t="s">
        <v>248</v>
      </c>
      <c r="J54" s="2" t="s">
        <v>249</v>
      </c>
      <c r="L54" s="3" t="s">
        <v>287</v>
      </c>
      <c r="N54" s="3" t="s">
        <v>146</v>
      </c>
      <c r="O54" s="3" t="str">
        <f>VLOOKUP(N54,Vegetation_DICTIONARY!$A$1:$C$1002,2,FALSE)</f>
        <v>Poaceae</v>
      </c>
      <c r="P54" s="3" t="str">
        <f>VLOOKUP(N54,Vegetation_DICTIONARY!$A$1:$C$1002,3,FALSE)</f>
        <v>Dasyochloa pulchella</v>
      </c>
      <c r="Q54" s="2">
        <v>1</v>
      </c>
      <c r="R54" s="2">
        <v>5</v>
      </c>
      <c r="S54" s="2">
        <v>5</v>
      </c>
      <c r="T54" s="3" t="s">
        <v>280</v>
      </c>
      <c r="U54" s="2">
        <v>13</v>
      </c>
    </row>
    <row r="55" spans="2:21" x14ac:dyDescent="0.35">
      <c r="B55" s="3" t="s">
        <v>285</v>
      </c>
      <c r="C55" s="2">
        <v>3</v>
      </c>
      <c r="D55" s="2">
        <v>479</v>
      </c>
      <c r="E55" s="19">
        <v>35.235201000000004</v>
      </c>
      <c r="F55" s="19">
        <v>-115.795349</v>
      </c>
      <c r="G55" s="15">
        <v>42752</v>
      </c>
      <c r="H55" s="3" t="s">
        <v>247</v>
      </c>
      <c r="I55" s="3" t="s">
        <v>248</v>
      </c>
      <c r="J55" s="2" t="s">
        <v>249</v>
      </c>
      <c r="L55" s="3" t="s">
        <v>287</v>
      </c>
      <c r="N55" s="3" t="s">
        <v>252</v>
      </c>
      <c r="O55" s="3" t="str">
        <f>VLOOKUP(N55,Vegetation_DICTIONARY!$A$1:$C$1002,2,FALSE)</f>
        <v>Poaceae</v>
      </c>
      <c r="P55" s="3" t="str">
        <f>VLOOKUP(N55,Vegetation_DICTIONARY!$A$1:$C$1002,3,FALSE)</f>
        <v>Bromus madritensis ssp. Rubens</v>
      </c>
      <c r="Q55" s="2" t="s">
        <v>253</v>
      </c>
      <c r="R55" s="2">
        <v>5</v>
      </c>
      <c r="S55" s="2">
        <v>5</v>
      </c>
      <c r="T55" s="3" t="s">
        <v>280</v>
      </c>
      <c r="U55" s="2">
        <v>13</v>
      </c>
    </row>
    <row r="56" spans="2:21" x14ac:dyDescent="0.35">
      <c r="B56" s="3" t="s">
        <v>288</v>
      </c>
      <c r="C56" s="2">
        <v>3</v>
      </c>
      <c r="D56" s="2">
        <v>480</v>
      </c>
      <c r="E56" s="19">
        <v>35.235208</v>
      </c>
      <c r="F56" s="19">
        <v>-115.79539699999999</v>
      </c>
      <c r="G56" s="15">
        <v>42752</v>
      </c>
      <c r="H56" s="3" t="s">
        <v>247</v>
      </c>
      <c r="I56" s="3" t="s">
        <v>248</v>
      </c>
      <c r="J56" s="2" t="s">
        <v>249</v>
      </c>
      <c r="L56" s="3" t="s">
        <v>293</v>
      </c>
      <c r="N56" s="3" t="s">
        <v>164</v>
      </c>
      <c r="O56" s="3" t="str">
        <f>VLOOKUP(N56,Vegetation_DICTIONARY!$A$1:$C$1002,2,FALSE)</f>
        <v>Ephedraceae</v>
      </c>
      <c r="P56" s="3" t="str">
        <f>VLOOKUP(N56,Vegetation_DICTIONARY!$A$1:$C$1002,3,FALSE)</f>
        <v>Ephedra viridis</v>
      </c>
      <c r="Q56" s="2">
        <v>1</v>
      </c>
      <c r="R56" s="2">
        <v>2</v>
      </c>
      <c r="S56" s="2">
        <v>2</v>
      </c>
      <c r="T56" s="3" t="s">
        <v>294</v>
      </c>
      <c r="U56" s="2">
        <v>13</v>
      </c>
    </row>
    <row r="57" spans="2:21" x14ac:dyDescent="0.35">
      <c r="B57" s="3" t="s">
        <v>288</v>
      </c>
      <c r="C57" s="2">
        <v>3</v>
      </c>
      <c r="D57" s="2">
        <v>480</v>
      </c>
      <c r="E57" s="19">
        <v>35.235208</v>
      </c>
      <c r="F57" s="19">
        <v>-115.79539699999999</v>
      </c>
      <c r="G57" s="15">
        <v>42752</v>
      </c>
      <c r="H57" s="3" t="s">
        <v>247</v>
      </c>
      <c r="I57" s="3" t="s">
        <v>248</v>
      </c>
      <c r="J57" s="2" t="s">
        <v>249</v>
      </c>
      <c r="L57" s="3" t="s">
        <v>293</v>
      </c>
      <c r="N57" s="3" t="s">
        <v>268</v>
      </c>
      <c r="O57" s="3" t="str">
        <f>VLOOKUP(N57,Vegetation_DICTIONARY!$A$1:$C$1002,2,FALSE)</f>
        <v>Zygophyllaceae</v>
      </c>
      <c r="P57" s="3" t="str">
        <f>VLOOKUP(N57,Vegetation_DICTIONARY!$A$1:$C$1002,3,FALSE)</f>
        <v>Larrea tridentata</v>
      </c>
      <c r="Q57" s="2">
        <v>1</v>
      </c>
      <c r="R57" s="2">
        <v>2</v>
      </c>
      <c r="S57" s="2">
        <v>2</v>
      </c>
      <c r="T57" s="3" t="s">
        <v>294</v>
      </c>
      <c r="U57" s="2">
        <v>13</v>
      </c>
    </row>
    <row r="58" spans="2:21" x14ac:dyDescent="0.35">
      <c r="B58" s="3" t="s">
        <v>288</v>
      </c>
      <c r="C58" s="2">
        <v>3</v>
      </c>
      <c r="D58" s="2">
        <v>480</v>
      </c>
      <c r="E58" s="19">
        <v>35.235208</v>
      </c>
      <c r="F58" s="19">
        <v>-115.79539699999999</v>
      </c>
      <c r="G58" s="15">
        <v>42752</v>
      </c>
      <c r="H58" s="3" t="s">
        <v>247</v>
      </c>
      <c r="I58" s="3" t="s">
        <v>248</v>
      </c>
      <c r="J58" s="2" t="s">
        <v>249</v>
      </c>
      <c r="L58" s="3" t="s">
        <v>293</v>
      </c>
      <c r="N58" s="3" t="s">
        <v>252</v>
      </c>
      <c r="O58" s="3" t="str">
        <f>VLOOKUP(N58,Vegetation_DICTIONARY!$A$1:$C$1002,2,FALSE)</f>
        <v>Poaceae</v>
      </c>
      <c r="P58" s="3" t="str">
        <f>VLOOKUP(N58,Vegetation_DICTIONARY!$A$1:$C$1002,3,FALSE)</f>
        <v>Bromus madritensis ssp. Rubens</v>
      </c>
      <c r="Q58" s="2" t="s">
        <v>253</v>
      </c>
      <c r="R58" s="2">
        <v>2</v>
      </c>
      <c r="S58" s="2">
        <v>2</v>
      </c>
      <c r="T58" s="3" t="s">
        <v>294</v>
      </c>
      <c r="U58" s="2">
        <v>13</v>
      </c>
    </row>
    <row r="59" spans="2:21" x14ac:dyDescent="0.35">
      <c r="B59" s="3" t="s">
        <v>288</v>
      </c>
      <c r="C59" s="2">
        <v>3</v>
      </c>
      <c r="D59" s="2">
        <v>480</v>
      </c>
      <c r="E59" s="19">
        <v>35.235208</v>
      </c>
      <c r="F59" s="19">
        <v>-115.79539699999999</v>
      </c>
      <c r="G59" s="15">
        <v>42752</v>
      </c>
      <c r="H59" s="3" t="s">
        <v>247</v>
      </c>
      <c r="I59" s="3" t="s">
        <v>248</v>
      </c>
      <c r="J59" s="2" t="s">
        <v>249</v>
      </c>
      <c r="L59" s="3" t="s">
        <v>293</v>
      </c>
      <c r="N59" s="3" t="s">
        <v>264</v>
      </c>
      <c r="O59" s="3" t="str">
        <f>VLOOKUP(N59,Vegetation_DICTIONARY!$A$1:$C$1002,2,FALSE)</f>
        <v>null</v>
      </c>
      <c r="P59" s="3" t="str">
        <f>VLOOKUP(N59,Vegetation_DICTIONARY!$A$1:$C$1002,3,FALSE)</f>
        <v>Too young to ID</v>
      </c>
      <c r="Q59" s="2" t="s">
        <v>253</v>
      </c>
      <c r="R59" s="2">
        <v>2</v>
      </c>
      <c r="S59" s="2">
        <v>2</v>
      </c>
      <c r="T59" s="3" t="s">
        <v>294</v>
      </c>
      <c r="U59" s="2">
        <v>13</v>
      </c>
    </row>
    <row r="60" spans="2:21" x14ac:dyDescent="0.35">
      <c r="B60" s="3" t="s">
        <v>289</v>
      </c>
      <c r="C60" s="2">
        <v>3</v>
      </c>
      <c r="D60" s="2">
        <v>481</v>
      </c>
      <c r="E60" s="19">
        <v>35.235213000000002</v>
      </c>
      <c r="F60" s="19">
        <v>-115.795452</v>
      </c>
      <c r="G60" s="15">
        <v>42752</v>
      </c>
      <c r="H60" s="3" t="s">
        <v>247</v>
      </c>
      <c r="I60" s="3" t="s">
        <v>248</v>
      </c>
      <c r="J60" s="2" t="s">
        <v>249</v>
      </c>
      <c r="L60" s="3" t="s">
        <v>287</v>
      </c>
      <c r="N60" s="3" t="s">
        <v>259</v>
      </c>
      <c r="O60" s="3" t="str">
        <f>VLOOKUP(N60,Vegetation_DICTIONARY!$A$1:$C$1002,2,FALSE)</f>
        <v>Chenopodiaceae</v>
      </c>
      <c r="P60" s="3" t="str">
        <f>VLOOKUP(N60,Vegetation_DICTIONARY!$A$1:$C$1002,3,FALSE)</f>
        <v>Atriplex polycarpa</v>
      </c>
      <c r="Q60" s="2">
        <v>3</v>
      </c>
      <c r="R60" s="2">
        <v>4</v>
      </c>
      <c r="S60" s="2">
        <v>2</v>
      </c>
      <c r="T60" s="3" t="s">
        <v>295</v>
      </c>
      <c r="U60" s="2">
        <v>13</v>
      </c>
    </row>
    <row r="61" spans="2:21" x14ac:dyDescent="0.35">
      <c r="B61" s="3" t="s">
        <v>289</v>
      </c>
      <c r="C61" s="2">
        <v>3</v>
      </c>
      <c r="D61" s="2">
        <v>481</v>
      </c>
      <c r="E61" s="19">
        <v>35.235213000000002</v>
      </c>
      <c r="F61" s="19">
        <v>-115.795452</v>
      </c>
      <c r="G61" s="15">
        <v>42752</v>
      </c>
      <c r="H61" s="3" t="s">
        <v>247</v>
      </c>
      <c r="I61" s="3" t="s">
        <v>248</v>
      </c>
      <c r="J61" s="2" t="s">
        <v>249</v>
      </c>
      <c r="L61" s="3" t="s">
        <v>287</v>
      </c>
      <c r="N61" s="3" t="s">
        <v>268</v>
      </c>
      <c r="O61" s="3" t="str">
        <f>VLOOKUP(N61,Vegetation_DICTIONARY!$A$1:$C$1002,2,FALSE)</f>
        <v>Zygophyllaceae</v>
      </c>
      <c r="P61" s="3" t="str">
        <f>VLOOKUP(N61,Vegetation_DICTIONARY!$A$1:$C$1002,3,FALSE)</f>
        <v>Larrea tridentata</v>
      </c>
      <c r="Q61" s="2">
        <v>1</v>
      </c>
      <c r="R61" s="2">
        <v>4</v>
      </c>
      <c r="S61" s="2">
        <v>2</v>
      </c>
      <c r="T61" s="3" t="s">
        <v>295</v>
      </c>
      <c r="U61" s="2">
        <v>13</v>
      </c>
    </row>
    <row r="62" spans="2:21" x14ac:dyDescent="0.35">
      <c r="B62" s="3" t="s">
        <v>289</v>
      </c>
      <c r="C62" s="2">
        <v>3</v>
      </c>
      <c r="D62" s="2">
        <v>481</v>
      </c>
      <c r="E62" s="19">
        <v>35.235213000000002</v>
      </c>
      <c r="F62" s="19">
        <v>-115.795452</v>
      </c>
      <c r="G62" s="15">
        <v>42752</v>
      </c>
      <c r="H62" s="3" t="s">
        <v>247</v>
      </c>
      <c r="I62" s="3" t="s">
        <v>248</v>
      </c>
      <c r="J62" s="2" t="s">
        <v>249</v>
      </c>
      <c r="L62" s="3" t="s">
        <v>287</v>
      </c>
      <c r="N62" s="3" t="s">
        <v>252</v>
      </c>
      <c r="O62" s="3" t="str">
        <f>VLOOKUP(N62,Vegetation_DICTIONARY!$A$1:$C$1002,2,FALSE)</f>
        <v>Poaceae</v>
      </c>
      <c r="P62" s="3" t="str">
        <f>VLOOKUP(N62,Vegetation_DICTIONARY!$A$1:$C$1002,3,FALSE)</f>
        <v>Bromus madritensis ssp. Rubens</v>
      </c>
      <c r="Q62" s="2" t="s">
        <v>253</v>
      </c>
      <c r="R62" s="2">
        <v>4</v>
      </c>
      <c r="S62" s="2">
        <v>2</v>
      </c>
      <c r="T62" s="3" t="s">
        <v>295</v>
      </c>
      <c r="U62" s="2">
        <v>13</v>
      </c>
    </row>
    <row r="63" spans="2:21" x14ac:dyDescent="0.35">
      <c r="B63" s="3" t="s">
        <v>290</v>
      </c>
      <c r="C63" s="2">
        <v>3</v>
      </c>
      <c r="D63" s="2">
        <v>482</v>
      </c>
      <c r="E63" s="19">
        <v>35.235216000000001</v>
      </c>
      <c r="F63" s="19">
        <v>-115.795501</v>
      </c>
      <c r="G63" s="15">
        <v>42752</v>
      </c>
      <c r="H63" s="3" t="s">
        <v>247</v>
      </c>
      <c r="I63" s="3" t="s">
        <v>248</v>
      </c>
      <c r="J63" s="2" t="s">
        <v>249</v>
      </c>
      <c r="L63" s="3" t="s">
        <v>287</v>
      </c>
      <c r="N63" s="3" t="s">
        <v>124</v>
      </c>
      <c r="O63" s="3" t="str">
        <f>VLOOKUP(N63,Vegetation_DICTIONARY!$A$1:$C$1002,2,FALSE)</f>
        <v>Malvaceae</v>
      </c>
      <c r="P63" s="3" t="str">
        <f>VLOOKUP(N63,Vegetation_DICTIONARY!$A$1:$C$1002,3,FALSE)</f>
        <v>Sphaeralcea ambigua</v>
      </c>
      <c r="Q63" s="2">
        <v>3</v>
      </c>
      <c r="R63" s="2">
        <v>5</v>
      </c>
      <c r="S63" s="2">
        <v>2</v>
      </c>
      <c r="T63" s="3" t="s">
        <v>296</v>
      </c>
      <c r="U63" s="2">
        <v>13</v>
      </c>
    </row>
    <row r="64" spans="2:21" x14ac:dyDescent="0.35">
      <c r="B64" s="3" t="s">
        <v>290</v>
      </c>
      <c r="C64" s="2">
        <v>3</v>
      </c>
      <c r="D64" s="2">
        <v>482</v>
      </c>
      <c r="E64" s="19">
        <v>35.235216000000001</v>
      </c>
      <c r="F64" s="19">
        <v>-115.795501</v>
      </c>
      <c r="G64" s="15">
        <v>42752</v>
      </c>
      <c r="H64" s="3" t="s">
        <v>247</v>
      </c>
      <c r="I64" s="3" t="s">
        <v>248</v>
      </c>
      <c r="J64" s="2" t="s">
        <v>249</v>
      </c>
      <c r="L64" s="3" t="s">
        <v>287</v>
      </c>
      <c r="N64" s="3" t="s">
        <v>33</v>
      </c>
      <c r="O64" s="3" t="str">
        <f>VLOOKUP(N64,Vegetation_DICTIONARY!$A$1:$C$1002,2,FALSE)</f>
        <v>Cactaceae</v>
      </c>
      <c r="P64" s="3" t="str">
        <f>VLOOKUP(N64,Vegetation_DICTIONARY!$A$1:$C$1002,3,FALSE)</f>
        <v>Opuntia basilaris</v>
      </c>
      <c r="Q64" s="2">
        <v>2</v>
      </c>
      <c r="R64" s="2">
        <v>5</v>
      </c>
      <c r="S64" s="2">
        <v>2</v>
      </c>
      <c r="T64" s="3" t="s">
        <v>296</v>
      </c>
      <c r="U64" s="2">
        <v>13</v>
      </c>
    </row>
    <row r="65" spans="2:21" x14ac:dyDescent="0.35">
      <c r="B65" s="3" t="s">
        <v>290</v>
      </c>
      <c r="C65" s="2">
        <v>3</v>
      </c>
      <c r="D65" s="2">
        <v>482</v>
      </c>
      <c r="E65" s="19">
        <v>35.235216000000001</v>
      </c>
      <c r="F65" s="19">
        <v>-115.795501</v>
      </c>
      <c r="G65" s="15">
        <v>42752</v>
      </c>
      <c r="H65" s="3" t="s">
        <v>247</v>
      </c>
      <c r="I65" s="3" t="s">
        <v>248</v>
      </c>
      <c r="J65" s="2" t="s">
        <v>249</v>
      </c>
      <c r="L65" s="3" t="s">
        <v>287</v>
      </c>
      <c r="N65" s="3" t="s">
        <v>252</v>
      </c>
      <c r="O65" s="3" t="str">
        <f>VLOOKUP(N65,Vegetation_DICTIONARY!$A$1:$C$1002,2,FALSE)</f>
        <v>Poaceae</v>
      </c>
      <c r="P65" s="3" t="str">
        <f>VLOOKUP(N65,Vegetation_DICTIONARY!$A$1:$C$1002,3,FALSE)</f>
        <v>Bromus madritensis ssp. Rubens</v>
      </c>
      <c r="Q65" s="2" t="s">
        <v>253</v>
      </c>
      <c r="R65" s="2">
        <v>5</v>
      </c>
      <c r="S65" s="2">
        <v>2</v>
      </c>
      <c r="T65" s="3" t="s">
        <v>296</v>
      </c>
      <c r="U65" s="2">
        <v>13</v>
      </c>
    </row>
    <row r="66" spans="2:21" x14ac:dyDescent="0.35">
      <c r="B66" s="3" t="s">
        <v>291</v>
      </c>
      <c r="C66" s="2">
        <v>3</v>
      </c>
      <c r="D66" s="2">
        <v>483</v>
      </c>
      <c r="E66" s="19">
        <v>35.235225999999997</v>
      </c>
      <c r="F66" s="19">
        <v>-115.795614</v>
      </c>
      <c r="G66" s="15">
        <v>42752</v>
      </c>
      <c r="H66" s="3" t="s">
        <v>247</v>
      </c>
      <c r="I66" s="3" t="s">
        <v>248</v>
      </c>
      <c r="J66" s="2" t="s">
        <v>249</v>
      </c>
      <c r="L66" s="3" t="s">
        <v>297</v>
      </c>
      <c r="N66" s="3" t="s">
        <v>56</v>
      </c>
      <c r="O66" s="3" t="str">
        <f>VLOOKUP(N66,Vegetation_DICTIONARY!$A$1:$C$1002,2,FALSE)</f>
        <v>Pteridaceae</v>
      </c>
      <c r="P66" s="3" t="str">
        <f>VLOOKUP(N66,Vegetation_DICTIONARY!$A$1:$C$1002,3,FALSE)</f>
        <v>Notholaena californica</v>
      </c>
      <c r="Q66" s="2">
        <v>1</v>
      </c>
      <c r="R66" s="2">
        <v>1</v>
      </c>
      <c r="S66" s="2">
        <v>1</v>
      </c>
      <c r="T66" s="3" t="s">
        <v>298</v>
      </c>
      <c r="U66" s="2">
        <v>13</v>
      </c>
    </row>
    <row r="67" spans="2:21" x14ac:dyDescent="0.35">
      <c r="B67" s="3" t="s">
        <v>292</v>
      </c>
      <c r="C67" s="2">
        <v>3</v>
      </c>
      <c r="D67" s="2">
        <v>484</v>
      </c>
      <c r="E67" s="19">
        <v>35.235216000000001</v>
      </c>
      <c r="F67" s="19">
        <v>-115.795666</v>
      </c>
      <c r="G67" s="15">
        <v>42752</v>
      </c>
      <c r="H67" s="3" t="s">
        <v>247</v>
      </c>
      <c r="I67" s="3" t="s">
        <v>248</v>
      </c>
      <c r="J67" s="2" t="s">
        <v>249</v>
      </c>
      <c r="L67" s="3" t="s">
        <v>258</v>
      </c>
      <c r="N67" s="3" t="s">
        <v>30</v>
      </c>
      <c r="O67" s="3" t="str">
        <f>VLOOKUP(N67,Vegetation_DICTIONARY!$A$1:$C$1002,2,FALSE)</f>
        <v>Cactaceae</v>
      </c>
      <c r="P67" s="3" t="str">
        <f>VLOOKUP(N67,Vegetation_DICTIONARY!$A$1:$C$1002,3,FALSE)</f>
        <v>Ferocactus cylindraceus</v>
      </c>
      <c r="Q67" s="2">
        <v>1</v>
      </c>
      <c r="R67" s="2">
        <v>3</v>
      </c>
      <c r="S67" s="2">
        <v>2</v>
      </c>
      <c r="U67" s="2">
        <v>13</v>
      </c>
    </row>
    <row r="68" spans="2:21" x14ac:dyDescent="0.35">
      <c r="B68" s="3" t="s">
        <v>292</v>
      </c>
      <c r="C68" s="2">
        <v>3</v>
      </c>
      <c r="D68" s="2">
        <v>484</v>
      </c>
      <c r="E68" s="19">
        <v>35.235216000000001</v>
      </c>
      <c r="F68" s="19">
        <v>-115.795666</v>
      </c>
      <c r="G68" s="15">
        <v>42752</v>
      </c>
      <c r="H68" s="3" t="s">
        <v>247</v>
      </c>
      <c r="I68" s="3" t="s">
        <v>248</v>
      </c>
      <c r="J68" s="2" t="s">
        <v>249</v>
      </c>
      <c r="L68" s="3" t="s">
        <v>258</v>
      </c>
      <c r="N68" s="3" t="s">
        <v>164</v>
      </c>
      <c r="O68" s="3" t="str">
        <f>VLOOKUP(N68,Vegetation_DICTIONARY!$A$1:$C$1002,2,FALSE)</f>
        <v>Ephedraceae</v>
      </c>
      <c r="P68" s="3" t="str">
        <f>VLOOKUP(N68,Vegetation_DICTIONARY!$A$1:$C$1002,3,FALSE)</f>
        <v>Ephedra viridis</v>
      </c>
      <c r="Q68" s="2">
        <v>2</v>
      </c>
      <c r="R68" s="2">
        <v>3</v>
      </c>
      <c r="S68" s="2">
        <v>2</v>
      </c>
      <c r="U68" s="2">
        <v>13</v>
      </c>
    </row>
    <row r="69" spans="2:21" x14ac:dyDescent="0.35">
      <c r="B69" s="3" t="s">
        <v>292</v>
      </c>
      <c r="C69" s="2">
        <v>3</v>
      </c>
      <c r="D69" s="2">
        <v>484</v>
      </c>
      <c r="E69" s="19">
        <v>35.235216000000001</v>
      </c>
      <c r="F69" s="19">
        <v>-115.795666</v>
      </c>
      <c r="G69" s="15">
        <v>42752</v>
      </c>
      <c r="H69" s="3" t="s">
        <v>247</v>
      </c>
      <c r="I69" s="3" t="s">
        <v>248</v>
      </c>
      <c r="J69" s="2" t="s">
        <v>249</v>
      </c>
      <c r="L69" s="3" t="s">
        <v>258</v>
      </c>
      <c r="N69" s="3" t="s">
        <v>252</v>
      </c>
      <c r="O69" s="3" t="str">
        <f>VLOOKUP(N69,Vegetation_DICTIONARY!$A$1:$C$1002,2,FALSE)</f>
        <v>Poaceae</v>
      </c>
      <c r="P69" s="3" t="str">
        <f>VLOOKUP(N69,Vegetation_DICTIONARY!$A$1:$C$1002,3,FALSE)</f>
        <v>Bromus madritensis ssp. Rubens</v>
      </c>
      <c r="Q69" s="2" t="s">
        <v>253</v>
      </c>
      <c r="R69" s="2">
        <v>3</v>
      </c>
      <c r="S69" s="2">
        <v>2</v>
      </c>
      <c r="U69" s="2">
        <v>13</v>
      </c>
    </row>
    <row r="70" spans="2:21" x14ac:dyDescent="0.35">
      <c r="B70" s="3" t="s">
        <v>299</v>
      </c>
      <c r="C70" s="2">
        <v>3</v>
      </c>
      <c r="D70" s="2">
        <v>485</v>
      </c>
      <c r="E70" s="19">
        <v>35.235213000000002</v>
      </c>
      <c r="F70" s="19">
        <v>-115.795745</v>
      </c>
      <c r="G70" s="15">
        <v>42752</v>
      </c>
      <c r="H70" s="3" t="s">
        <v>247</v>
      </c>
      <c r="I70" s="3" t="s">
        <v>248</v>
      </c>
      <c r="J70" s="2" t="s">
        <v>249</v>
      </c>
      <c r="L70" s="3" t="s">
        <v>270</v>
      </c>
      <c r="N70" s="3" t="s">
        <v>124</v>
      </c>
      <c r="O70" s="3" t="str">
        <f>VLOOKUP(N70,Vegetation_DICTIONARY!$A$1:$C$1002,2,FALSE)</f>
        <v>Malvaceae</v>
      </c>
      <c r="P70" s="3" t="str">
        <f>VLOOKUP(N70,Vegetation_DICTIONARY!$A$1:$C$1002,3,FALSE)</f>
        <v>Sphaeralcea ambigua</v>
      </c>
      <c r="Q70" s="2">
        <v>2</v>
      </c>
      <c r="R70" s="2">
        <v>4</v>
      </c>
      <c r="S70" s="2">
        <v>3</v>
      </c>
      <c r="U70" s="2">
        <v>13</v>
      </c>
    </row>
    <row r="71" spans="2:21" x14ac:dyDescent="0.35">
      <c r="B71" s="3" t="s">
        <v>299</v>
      </c>
      <c r="C71" s="2">
        <v>3</v>
      </c>
      <c r="D71" s="2">
        <v>485</v>
      </c>
      <c r="E71" s="19">
        <v>35.235213000000002</v>
      </c>
      <c r="F71" s="19">
        <v>-115.795745</v>
      </c>
      <c r="G71" s="15">
        <v>42752</v>
      </c>
      <c r="H71" s="3" t="s">
        <v>247</v>
      </c>
      <c r="I71" s="3" t="s">
        <v>248</v>
      </c>
      <c r="J71" s="2" t="s">
        <v>249</v>
      </c>
      <c r="L71" s="3" t="s">
        <v>270</v>
      </c>
      <c r="N71" s="3" t="s">
        <v>164</v>
      </c>
      <c r="O71" s="3" t="str">
        <f>VLOOKUP(N71,Vegetation_DICTIONARY!$A$1:$C$1002,2,FALSE)</f>
        <v>Ephedraceae</v>
      </c>
      <c r="P71" s="3" t="str">
        <f>VLOOKUP(N71,Vegetation_DICTIONARY!$A$1:$C$1002,3,FALSE)</f>
        <v>Ephedra viridis</v>
      </c>
      <c r="Q71" s="2">
        <v>1</v>
      </c>
      <c r="R71" s="2">
        <v>4</v>
      </c>
      <c r="S71" s="2">
        <v>3</v>
      </c>
      <c r="U71" s="2">
        <v>13</v>
      </c>
    </row>
    <row r="72" spans="2:21" x14ac:dyDescent="0.35">
      <c r="B72" s="3" t="s">
        <v>299</v>
      </c>
      <c r="C72" s="2">
        <v>3</v>
      </c>
      <c r="D72" s="2">
        <v>485</v>
      </c>
      <c r="E72" s="19">
        <v>35.235213000000002</v>
      </c>
      <c r="F72" s="19">
        <v>-115.795745</v>
      </c>
      <c r="G72" s="15">
        <v>42752</v>
      </c>
      <c r="H72" s="3" t="s">
        <v>247</v>
      </c>
      <c r="I72" s="3" t="s">
        <v>248</v>
      </c>
      <c r="J72" s="2" t="s">
        <v>249</v>
      </c>
      <c r="L72" s="3" t="s">
        <v>270</v>
      </c>
      <c r="N72" s="3" t="s">
        <v>203</v>
      </c>
      <c r="O72" s="3" t="str">
        <f>VLOOKUP(N72,Vegetation_DICTIONARY!$A$1:$C$1002,2,FALSE)</f>
        <v>Null</v>
      </c>
      <c r="P72" s="3" t="str">
        <f>VLOOKUP(N72,Vegetation_DICTIONARY!$A$1:$C$1002,3,FALSE)</f>
        <v>Null</v>
      </c>
      <c r="Q72" s="2">
        <v>1</v>
      </c>
      <c r="R72" s="2">
        <v>4</v>
      </c>
      <c r="S72" s="2">
        <v>3</v>
      </c>
      <c r="U72" s="2">
        <v>13</v>
      </c>
    </row>
    <row r="73" spans="2:21" x14ac:dyDescent="0.35">
      <c r="B73" s="3" t="s">
        <v>299</v>
      </c>
      <c r="C73" s="2">
        <v>3</v>
      </c>
      <c r="D73" s="2">
        <v>485</v>
      </c>
      <c r="E73" s="19">
        <v>35.235213000000002</v>
      </c>
      <c r="F73" s="19">
        <v>-115.795745</v>
      </c>
      <c r="G73" s="15">
        <v>42752</v>
      </c>
      <c r="H73" s="3" t="s">
        <v>247</v>
      </c>
      <c r="I73" s="3" t="s">
        <v>248</v>
      </c>
      <c r="J73" s="2" t="s">
        <v>249</v>
      </c>
      <c r="L73" s="3" t="s">
        <v>270</v>
      </c>
      <c r="N73" s="3" t="s">
        <v>264</v>
      </c>
      <c r="O73" s="3" t="str">
        <f>VLOOKUP(N73,Vegetation_DICTIONARY!$A$1:$C$1002,2,FALSE)</f>
        <v>null</v>
      </c>
      <c r="P73" s="3" t="str">
        <f>VLOOKUP(N73,Vegetation_DICTIONARY!$A$1:$C$1002,3,FALSE)</f>
        <v>Too young to ID</v>
      </c>
      <c r="Q73" s="2" t="s">
        <v>253</v>
      </c>
      <c r="R73" s="2">
        <v>4</v>
      </c>
      <c r="S73" s="2">
        <v>3</v>
      </c>
      <c r="U73" s="2">
        <v>13</v>
      </c>
    </row>
    <row r="74" spans="2:21" x14ac:dyDescent="0.35">
      <c r="B74" s="3" t="s">
        <v>299</v>
      </c>
      <c r="C74" s="2">
        <v>3</v>
      </c>
      <c r="D74" s="2">
        <v>485</v>
      </c>
      <c r="E74" s="19">
        <v>35.235213000000002</v>
      </c>
      <c r="F74" s="19">
        <v>-115.795745</v>
      </c>
      <c r="G74" s="15">
        <v>42752</v>
      </c>
      <c r="H74" s="3" t="s">
        <v>247</v>
      </c>
      <c r="I74" s="3" t="s">
        <v>248</v>
      </c>
      <c r="J74" s="2" t="s">
        <v>249</v>
      </c>
      <c r="L74" s="3" t="s">
        <v>270</v>
      </c>
      <c r="N74" s="3" t="s">
        <v>252</v>
      </c>
      <c r="O74" s="3" t="str">
        <f>VLOOKUP(N74,Vegetation_DICTIONARY!$A$1:$C$1002,2,FALSE)</f>
        <v>Poaceae</v>
      </c>
      <c r="P74" s="3" t="str">
        <f>VLOOKUP(N74,Vegetation_DICTIONARY!$A$1:$C$1002,3,FALSE)</f>
        <v>Bromus madritensis ssp. Rubens</v>
      </c>
      <c r="Q74" s="2" t="s">
        <v>253</v>
      </c>
      <c r="R74" s="2">
        <v>4</v>
      </c>
      <c r="S74" s="2">
        <v>3</v>
      </c>
      <c r="U74" s="2">
        <v>13</v>
      </c>
    </row>
    <row r="75" spans="2:21" x14ac:dyDescent="0.35">
      <c r="B75" s="3" t="s">
        <v>300</v>
      </c>
      <c r="C75" s="2">
        <v>3</v>
      </c>
      <c r="D75" s="2">
        <v>486</v>
      </c>
      <c r="E75" s="19">
        <v>35.235207000000003</v>
      </c>
      <c r="F75" s="19">
        <v>-115.795779</v>
      </c>
      <c r="G75" s="15">
        <v>42752</v>
      </c>
      <c r="H75" s="3" t="s">
        <v>247</v>
      </c>
      <c r="I75" s="3" t="s">
        <v>248</v>
      </c>
      <c r="J75" s="2" t="s">
        <v>249</v>
      </c>
      <c r="L75" s="3" t="s">
        <v>281</v>
      </c>
      <c r="N75" s="3" t="s">
        <v>35</v>
      </c>
      <c r="O75" s="3" t="str">
        <f>VLOOKUP(N75,Vegetation_DICTIONARY!$A$1:$C$1002,2,FALSE)</f>
        <v>Cleomaceae</v>
      </c>
      <c r="P75" s="3" t="str">
        <f>VLOOKUP(N75,Vegetation_DICTIONARY!$A$1:$C$1002,3,FALSE)</f>
        <v>Peritoma arborea</v>
      </c>
      <c r="Q75" s="2">
        <v>1</v>
      </c>
      <c r="R75" s="2">
        <v>4</v>
      </c>
      <c r="S75" s="2">
        <v>3</v>
      </c>
      <c r="T75" s="3" t="s">
        <v>280</v>
      </c>
      <c r="U75" s="2">
        <v>13</v>
      </c>
    </row>
    <row r="76" spans="2:21" x14ac:dyDescent="0.35">
      <c r="B76" s="3" t="s">
        <v>300</v>
      </c>
      <c r="C76" s="2">
        <v>3</v>
      </c>
      <c r="D76" s="2">
        <v>486</v>
      </c>
      <c r="E76" s="19">
        <v>35.235207000000003</v>
      </c>
      <c r="F76" s="19">
        <v>-115.795779</v>
      </c>
      <c r="G76" s="15">
        <v>42752</v>
      </c>
      <c r="H76" s="3" t="s">
        <v>247</v>
      </c>
      <c r="I76" s="3" t="s">
        <v>248</v>
      </c>
      <c r="J76" s="2" t="s">
        <v>249</v>
      </c>
      <c r="L76" s="3" t="s">
        <v>281</v>
      </c>
      <c r="N76" s="3" t="s">
        <v>286</v>
      </c>
      <c r="O76" s="3" t="str">
        <f>VLOOKUP(N76,Vegetation_DICTIONARY!$A$1:$C$1002,2,FALSE)</f>
        <v>Agavaceae</v>
      </c>
      <c r="P76" s="3" t="str">
        <f>VLOOKUP(N76,Vegetation_DICTIONARY!$A$1:$C$1002,3,FALSE)</f>
        <v>Yucca schidigera</v>
      </c>
      <c r="Q76" s="2">
        <v>1</v>
      </c>
      <c r="R76" s="2">
        <v>4</v>
      </c>
      <c r="S76" s="2">
        <v>3</v>
      </c>
      <c r="T76" s="3" t="s">
        <v>280</v>
      </c>
      <c r="U76" s="2">
        <v>13</v>
      </c>
    </row>
    <row r="77" spans="2:21" x14ac:dyDescent="0.35">
      <c r="B77" s="3" t="s">
        <v>300</v>
      </c>
      <c r="C77" s="2">
        <v>3</v>
      </c>
      <c r="D77" s="2">
        <v>486</v>
      </c>
      <c r="E77" s="19">
        <v>35.235207000000003</v>
      </c>
      <c r="F77" s="19">
        <v>-115.795779</v>
      </c>
      <c r="G77" s="15">
        <v>42752</v>
      </c>
      <c r="H77" s="3" t="s">
        <v>247</v>
      </c>
      <c r="I77" s="3" t="s">
        <v>248</v>
      </c>
      <c r="J77" s="2" t="s">
        <v>249</v>
      </c>
      <c r="L77" s="3" t="s">
        <v>281</v>
      </c>
      <c r="N77" s="3" t="s">
        <v>124</v>
      </c>
      <c r="O77" s="3" t="str">
        <f>VLOOKUP(N77,Vegetation_DICTIONARY!$A$1:$C$1002,2,FALSE)</f>
        <v>Malvaceae</v>
      </c>
      <c r="P77" s="3" t="str">
        <f>VLOOKUP(N77,Vegetation_DICTIONARY!$A$1:$C$1002,3,FALSE)</f>
        <v>Sphaeralcea ambigua</v>
      </c>
      <c r="Q77" s="2">
        <v>2</v>
      </c>
      <c r="R77" s="2">
        <v>4</v>
      </c>
      <c r="S77" s="2">
        <v>3</v>
      </c>
      <c r="T77" s="3" t="s">
        <v>280</v>
      </c>
      <c r="U77" s="2">
        <v>13</v>
      </c>
    </row>
    <row r="78" spans="2:21" x14ac:dyDescent="0.35">
      <c r="B78" s="3" t="s">
        <v>300</v>
      </c>
      <c r="C78" s="2">
        <v>3</v>
      </c>
      <c r="D78" s="2">
        <v>486</v>
      </c>
      <c r="E78" s="19">
        <v>35.235207000000003</v>
      </c>
      <c r="F78" s="19">
        <v>-115.795779</v>
      </c>
      <c r="G78" s="15">
        <v>42752</v>
      </c>
      <c r="H78" s="3" t="s">
        <v>247</v>
      </c>
      <c r="I78" s="3" t="s">
        <v>248</v>
      </c>
      <c r="J78" s="2" t="s">
        <v>249</v>
      </c>
      <c r="L78" s="3" t="s">
        <v>281</v>
      </c>
      <c r="N78" s="3" t="s">
        <v>252</v>
      </c>
      <c r="O78" s="3" t="str">
        <f>VLOOKUP(N78,Vegetation_DICTIONARY!$A$1:$C$1002,2,FALSE)</f>
        <v>Poaceae</v>
      </c>
      <c r="P78" s="3" t="str">
        <f>VLOOKUP(N78,Vegetation_DICTIONARY!$A$1:$C$1002,3,FALSE)</f>
        <v>Bromus madritensis ssp. Rubens</v>
      </c>
      <c r="Q78" s="2" t="s">
        <v>253</v>
      </c>
      <c r="R78" s="2">
        <v>4</v>
      </c>
      <c r="S78" s="2">
        <v>3</v>
      </c>
      <c r="T78" s="3" t="s">
        <v>280</v>
      </c>
      <c r="U78" s="2">
        <v>13</v>
      </c>
    </row>
    <row r="79" spans="2:21" x14ac:dyDescent="0.35">
      <c r="B79" s="3" t="s">
        <v>301</v>
      </c>
      <c r="C79" s="2">
        <v>3</v>
      </c>
      <c r="D79" s="2">
        <v>487</v>
      </c>
      <c r="E79" s="19">
        <v>35.234969</v>
      </c>
      <c r="F79" s="19">
        <v>-115.795214</v>
      </c>
      <c r="G79" s="15">
        <v>42752</v>
      </c>
      <c r="H79" s="3" t="s">
        <v>247</v>
      </c>
      <c r="I79" s="3" t="s">
        <v>248</v>
      </c>
      <c r="J79" s="2" t="s">
        <v>249</v>
      </c>
      <c r="L79" s="3" t="s">
        <v>293</v>
      </c>
      <c r="N79" s="3" t="s">
        <v>252</v>
      </c>
      <c r="O79" s="3" t="str">
        <f>VLOOKUP(N79,Vegetation_DICTIONARY!$A$1:$C$1002,2,FALSE)</f>
        <v>Poaceae</v>
      </c>
      <c r="P79" s="3" t="str">
        <f>VLOOKUP(N79,Vegetation_DICTIONARY!$A$1:$C$1002,3,FALSE)</f>
        <v>Bromus madritensis ssp. Rubens</v>
      </c>
      <c r="Q79" s="2">
        <v>20</v>
      </c>
      <c r="R79" s="2">
        <v>0</v>
      </c>
      <c r="S79" s="2">
        <v>0</v>
      </c>
      <c r="U79" s="2">
        <v>13</v>
      </c>
    </row>
    <row r="80" spans="2:21" x14ac:dyDescent="0.35">
      <c r="B80" s="3" t="s">
        <v>302</v>
      </c>
      <c r="C80" s="2">
        <v>3</v>
      </c>
      <c r="D80" s="2">
        <v>488</v>
      </c>
      <c r="E80" s="19">
        <v>35.234966</v>
      </c>
      <c r="F80" s="19">
        <v>-115.795152</v>
      </c>
      <c r="G80" s="15">
        <v>42752</v>
      </c>
      <c r="H80" s="3" t="s">
        <v>247</v>
      </c>
      <c r="I80" s="3" t="s">
        <v>248</v>
      </c>
      <c r="J80" s="2" t="s">
        <v>249</v>
      </c>
      <c r="L80" s="3" t="s">
        <v>281</v>
      </c>
      <c r="N80" s="3" t="s">
        <v>54</v>
      </c>
      <c r="O80" s="3" t="str">
        <f>VLOOKUP(N80,Vegetation_DICTIONARY!$A$1:$C$1002,2,FALSE)</f>
        <v>Cactaceae</v>
      </c>
      <c r="P80" s="3" t="str">
        <f>VLOOKUP(N80,Vegetation_DICTIONARY!$A$1:$C$1002,3,FALSE)</f>
        <v>Cylindropuntia californica</v>
      </c>
      <c r="Q80" s="2">
        <v>1</v>
      </c>
      <c r="R80" s="2">
        <v>9</v>
      </c>
      <c r="S80" s="2">
        <v>3</v>
      </c>
      <c r="U80" s="2">
        <v>13</v>
      </c>
    </row>
    <row r="81" spans="2:21" x14ac:dyDescent="0.35">
      <c r="B81" s="3" t="s">
        <v>302</v>
      </c>
      <c r="C81" s="2">
        <v>3</v>
      </c>
      <c r="D81" s="2">
        <v>488</v>
      </c>
      <c r="E81" s="19">
        <v>35.234966</v>
      </c>
      <c r="F81" s="19">
        <v>-115.795152</v>
      </c>
      <c r="G81" s="15">
        <v>42752</v>
      </c>
      <c r="H81" s="3" t="s">
        <v>247</v>
      </c>
      <c r="I81" s="3" t="s">
        <v>248</v>
      </c>
      <c r="J81" s="2" t="s">
        <v>249</v>
      </c>
      <c r="L81" s="3" t="s">
        <v>281</v>
      </c>
      <c r="N81" s="3" t="s">
        <v>195</v>
      </c>
      <c r="O81" s="3" t="str">
        <f>VLOOKUP(N81,Vegetation_DICTIONARY!$A$1:$C$1002,2,FALSE)</f>
        <v>Polygonaceae</v>
      </c>
      <c r="P81" s="3" t="str">
        <f>VLOOKUP(N81,Vegetation_DICTIONARY!$A$1:$C$1002,3,FALSE)</f>
        <v>Chorizanthe rigida</v>
      </c>
      <c r="Q81" s="2">
        <v>1</v>
      </c>
      <c r="R81" s="2">
        <v>9</v>
      </c>
      <c r="S81" s="2">
        <v>3</v>
      </c>
      <c r="U81" s="2">
        <v>13</v>
      </c>
    </row>
    <row r="82" spans="2:21" x14ac:dyDescent="0.35">
      <c r="B82" s="3" t="s">
        <v>302</v>
      </c>
      <c r="C82" s="2">
        <v>3</v>
      </c>
      <c r="D82" s="2">
        <v>488</v>
      </c>
      <c r="E82" s="19">
        <v>35.234966</v>
      </c>
      <c r="F82" s="19">
        <v>-115.795152</v>
      </c>
      <c r="G82" s="15">
        <v>42752</v>
      </c>
      <c r="H82" s="3" t="s">
        <v>247</v>
      </c>
      <c r="I82" s="3" t="s">
        <v>248</v>
      </c>
      <c r="J82" s="2" t="s">
        <v>249</v>
      </c>
      <c r="L82" s="3" t="s">
        <v>281</v>
      </c>
      <c r="N82" s="3" t="s">
        <v>252</v>
      </c>
      <c r="O82" s="3" t="str">
        <f>VLOOKUP(N82,Vegetation_DICTIONARY!$A$1:$C$1002,2,FALSE)</f>
        <v>Poaceae</v>
      </c>
      <c r="P82" s="3" t="str">
        <f>VLOOKUP(N82,Vegetation_DICTIONARY!$A$1:$C$1002,3,FALSE)</f>
        <v>Bromus madritensis ssp. Rubens</v>
      </c>
      <c r="Q82" s="2" t="s">
        <v>253</v>
      </c>
      <c r="R82" s="2">
        <v>9</v>
      </c>
      <c r="S82" s="2">
        <v>3</v>
      </c>
      <c r="U82" s="2">
        <v>13</v>
      </c>
    </row>
    <row r="83" spans="2:21" x14ac:dyDescent="0.35">
      <c r="B83" s="3" t="s">
        <v>302</v>
      </c>
      <c r="C83" s="2">
        <v>3</v>
      </c>
      <c r="D83" s="2">
        <v>488</v>
      </c>
      <c r="E83" s="19">
        <v>35.234966</v>
      </c>
      <c r="F83" s="19">
        <v>-115.795152</v>
      </c>
      <c r="G83" s="15">
        <v>42752</v>
      </c>
      <c r="H83" s="3" t="s">
        <v>247</v>
      </c>
      <c r="I83" s="3" t="s">
        <v>248</v>
      </c>
      <c r="J83" s="2" t="s">
        <v>249</v>
      </c>
      <c r="L83" s="3" t="s">
        <v>281</v>
      </c>
      <c r="N83" s="3" t="s">
        <v>205</v>
      </c>
      <c r="O83" s="3" t="str">
        <f>VLOOKUP(N83,Vegetation_DICTIONARY!$A$1:$C$1002,2,FALSE)</f>
        <v>Null</v>
      </c>
      <c r="P83" s="3" t="str">
        <f>VLOOKUP(N83,Vegetation_DICTIONARY!$A$1:$C$1002,3,FALSE)</f>
        <v>Null</v>
      </c>
      <c r="Q83" s="2">
        <v>7</v>
      </c>
      <c r="R83" s="2">
        <v>9</v>
      </c>
      <c r="S83" s="2">
        <v>3</v>
      </c>
      <c r="U83" s="2">
        <v>13</v>
      </c>
    </row>
    <row r="84" spans="2:21" x14ac:dyDescent="0.35">
      <c r="B84" s="3" t="s">
        <v>302</v>
      </c>
      <c r="C84" s="2">
        <v>3</v>
      </c>
      <c r="D84" s="2">
        <v>488</v>
      </c>
      <c r="E84" s="19">
        <v>35.234966</v>
      </c>
      <c r="F84" s="19">
        <v>-115.795152</v>
      </c>
      <c r="G84" s="15">
        <v>42752</v>
      </c>
      <c r="H84" s="3" t="s">
        <v>247</v>
      </c>
      <c r="I84" s="3" t="s">
        <v>248</v>
      </c>
      <c r="J84" s="2" t="s">
        <v>249</v>
      </c>
      <c r="L84" s="3" t="s">
        <v>281</v>
      </c>
      <c r="N84" s="3" t="s">
        <v>264</v>
      </c>
      <c r="O84" s="3" t="str">
        <f>VLOOKUP(N84,Vegetation_DICTIONARY!$A$1:$C$1002,2,FALSE)</f>
        <v>null</v>
      </c>
      <c r="P84" s="3" t="str">
        <f>VLOOKUP(N84,Vegetation_DICTIONARY!$A$1:$C$1002,3,FALSE)</f>
        <v>Too young to ID</v>
      </c>
      <c r="Q84" s="2" t="s">
        <v>253</v>
      </c>
      <c r="R84" s="2">
        <v>9</v>
      </c>
      <c r="S84" s="2">
        <v>3</v>
      </c>
      <c r="U84" s="2">
        <v>13</v>
      </c>
    </row>
    <row r="85" spans="2:21" x14ac:dyDescent="0.35">
      <c r="B85" s="3" t="s">
        <v>303</v>
      </c>
      <c r="C85" s="2">
        <v>3</v>
      </c>
      <c r="D85" s="2">
        <v>489</v>
      </c>
      <c r="E85" s="19">
        <v>35.234972999999997</v>
      </c>
      <c r="F85" s="19">
        <v>-115.795073</v>
      </c>
      <c r="G85" s="15">
        <v>42752</v>
      </c>
      <c r="H85" s="3" t="s">
        <v>247</v>
      </c>
      <c r="I85" s="3" t="s">
        <v>248</v>
      </c>
      <c r="J85" s="2" t="s">
        <v>249</v>
      </c>
      <c r="L85" s="3" t="s">
        <v>293</v>
      </c>
      <c r="N85" s="3" t="s">
        <v>252</v>
      </c>
      <c r="O85" s="3" t="str">
        <f>VLOOKUP(N85,Vegetation_DICTIONARY!$A$1:$C$1002,2,FALSE)</f>
        <v>Poaceae</v>
      </c>
      <c r="P85" s="3" t="str">
        <f>VLOOKUP(N85,Vegetation_DICTIONARY!$A$1:$C$1002,3,FALSE)</f>
        <v>Bromus madritensis ssp. Rubens</v>
      </c>
      <c r="Q85" s="2" t="s">
        <v>253</v>
      </c>
      <c r="R85" s="2">
        <v>0</v>
      </c>
      <c r="S85" s="2">
        <v>0</v>
      </c>
      <c r="T85" s="3" t="s">
        <v>295</v>
      </c>
      <c r="U85" s="2">
        <v>13</v>
      </c>
    </row>
    <row r="86" spans="2:21" x14ac:dyDescent="0.35">
      <c r="B86" s="3" t="s">
        <v>304</v>
      </c>
      <c r="C86" s="2">
        <v>3</v>
      </c>
      <c r="D86" s="2">
        <v>490</v>
      </c>
      <c r="E86" s="19">
        <v>35.234960999999998</v>
      </c>
      <c r="F86" s="19">
        <v>-115.79501399999999</v>
      </c>
      <c r="G86" s="15">
        <v>42752</v>
      </c>
      <c r="H86" s="3" t="s">
        <v>247</v>
      </c>
      <c r="I86" s="3" t="s">
        <v>248</v>
      </c>
      <c r="J86" s="2" t="s">
        <v>249</v>
      </c>
      <c r="L86" s="3" t="s">
        <v>293</v>
      </c>
      <c r="N86" s="3" t="s">
        <v>259</v>
      </c>
      <c r="O86" s="3" t="str">
        <f>VLOOKUP(N86,Vegetation_DICTIONARY!$A$1:$C$1002,2,FALSE)</f>
        <v>Chenopodiaceae</v>
      </c>
      <c r="P86" s="3" t="str">
        <f>VLOOKUP(N86,Vegetation_DICTIONARY!$A$1:$C$1002,3,FALSE)</f>
        <v>Atriplex polycarpa</v>
      </c>
      <c r="Q86" s="2">
        <v>1</v>
      </c>
      <c r="R86" s="2">
        <v>2</v>
      </c>
      <c r="S86" s="2">
        <v>2</v>
      </c>
      <c r="U86" s="2">
        <v>13</v>
      </c>
    </row>
    <row r="87" spans="2:21" x14ac:dyDescent="0.35">
      <c r="B87" s="3" t="s">
        <v>304</v>
      </c>
      <c r="C87" s="2">
        <v>3</v>
      </c>
      <c r="D87" s="2">
        <v>490</v>
      </c>
      <c r="E87" s="19">
        <v>35.234960999999998</v>
      </c>
      <c r="F87" s="19">
        <v>-115.79501399999999</v>
      </c>
      <c r="G87" s="15">
        <v>42752</v>
      </c>
      <c r="H87" s="3" t="s">
        <v>247</v>
      </c>
      <c r="I87" s="3" t="s">
        <v>248</v>
      </c>
      <c r="J87" s="2" t="s">
        <v>249</v>
      </c>
      <c r="L87" s="3" t="s">
        <v>293</v>
      </c>
      <c r="N87" s="3" t="s">
        <v>195</v>
      </c>
      <c r="O87" s="3" t="str">
        <f>VLOOKUP(N87,Vegetation_DICTIONARY!$A$1:$C$1002,2,FALSE)</f>
        <v>Polygonaceae</v>
      </c>
      <c r="P87" s="3" t="str">
        <f>VLOOKUP(N87,Vegetation_DICTIONARY!$A$1:$C$1002,3,FALSE)</f>
        <v>Chorizanthe rigida</v>
      </c>
      <c r="Q87" s="2">
        <v>1</v>
      </c>
      <c r="R87" s="2">
        <v>2</v>
      </c>
      <c r="S87" s="2">
        <v>2</v>
      </c>
      <c r="U87" s="2">
        <v>13</v>
      </c>
    </row>
    <row r="88" spans="2:21" x14ac:dyDescent="0.35">
      <c r="B88" s="3" t="s">
        <v>304</v>
      </c>
      <c r="C88" s="2">
        <v>3</v>
      </c>
      <c r="D88" s="2">
        <v>490</v>
      </c>
      <c r="E88" s="19">
        <v>35.234960999999998</v>
      </c>
      <c r="F88" s="19">
        <v>-115.79501399999999</v>
      </c>
      <c r="G88" s="15">
        <v>42752</v>
      </c>
      <c r="H88" s="3" t="s">
        <v>247</v>
      </c>
      <c r="I88" s="3" t="s">
        <v>248</v>
      </c>
      <c r="J88" s="2" t="s">
        <v>249</v>
      </c>
      <c r="L88" s="3" t="s">
        <v>293</v>
      </c>
      <c r="N88" s="3" t="s">
        <v>252</v>
      </c>
      <c r="O88" s="3" t="str">
        <f>VLOOKUP(N88,Vegetation_DICTIONARY!$A$1:$C$1002,2,FALSE)</f>
        <v>Poaceae</v>
      </c>
      <c r="P88" s="3" t="str">
        <f>VLOOKUP(N88,Vegetation_DICTIONARY!$A$1:$C$1002,3,FALSE)</f>
        <v>Bromus madritensis ssp. Rubens</v>
      </c>
      <c r="Q88" s="2" t="s">
        <v>253</v>
      </c>
      <c r="R88" s="2">
        <v>2</v>
      </c>
      <c r="S88" s="2">
        <v>2</v>
      </c>
      <c r="U88" s="2">
        <v>13</v>
      </c>
    </row>
    <row r="89" spans="2:21" x14ac:dyDescent="0.35">
      <c r="B89" s="3" t="s">
        <v>304</v>
      </c>
      <c r="C89" s="2">
        <v>3</v>
      </c>
      <c r="D89" s="2">
        <v>490</v>
      </c>
      <c r="E89" s="19">
        <v>35.234960999999998</v>
      </c>
      <c r="F89" s="19">
        <v>-115.79501399999999</v>
      </c>
      <c r="G89" s="15">
        <v>42752</v>
      </c>
      <c r="H89" s="3" t="s">
        <v>247</v>
      </c>
      <c r="I89" s="3" t="s">
        <v>248</v>
      </c>
      <c r="J89" s="2" t="s">
        <v>249</v>
      </c>
      <c r="L89" s="3" t="s">
        <v>293</v>
      </c>
      <c r="N89" s="3" t="s">
        <v>264</v>
      </c>
      <c r="O89" s="3" t="str">
        <f>VLOOKUP(N89,Vegetation_DICTIONARY!$A$1:$C$1002,2,FALSE)</f>
        <v>null</v>
      </c>
      <c r="P89" s="3" t="str">
        <f>VLOOKUP(N89,Vegetation_DICTIONARY!$A$1:$C$1002,3,FALSE)</f>
        <v>Too young to ID</v>
      </c>
      <c r="Q89" s="2" t="s">
        <v>253</v>
      </c>
      <c r="R89" s="2">
        <v>2</v>
      </c>
      <c r="S89" s="2">
        <v>2</v>
      </c>
      <c r="U89" s="2">
        <v>13</v>
      </c>
    </row>
    <row r="90" spans="2:21" x14ac:dyDescent="0.35">
      <c r="B90" s="3" t="s">
        <v>305</v>
      </c>
      <c r="C90" s="2">
        <v>3</v>
      </c>
      <c r="D90" s="2">
        <v>491</v>
      </c>
      <c r="E90" s="19">
        <v>35.234963999999998</v>
      </c>
      <c r="F90" s="19">
        <v>-115.794928</v>
      </c>
      <c r="G90" s="15">
        <v>42752</v>
      </c>
      <c r="H90" s="3" t="s">
        <v>247</v>
      </c>
      <c r="I90" s="3" t="s">
        <v>248</v>
      </c>
      <c r="J90" s="2" t="s">
        <v>249</v>
      </c>
      <c r="L90" s="3" t="s">
        <v>258</v>
      </c>
      <c r="N90" s="3" t="s">
        <v>49</v>
      </c>
      <c r="O90" s="3" t="str">
        <f>VLOOKUP(N90,Vegetation_DICTIONARY!$A$1:$C$1002,2,FALSE)</f>
        <v>Cactaceae</v>
      </c>
      <c r="P90" s="3" t="str">
        <f>VLOOKUP(N90,Vegetation_DICTIONARY!$A$1:$C$1002,3,FALSE)</f>
        <v>Cylindropuntia acanthocarpa</v>
      </c>
      <c r="Q90" s="2">
        <v>1</v>
      </c>
      <c r="R90" s="2">
        <v>9</v>
      </c>
      <c r="S90" s="2">
        <v>5</v>
      </c>
      <c r="U90" s="2">
        <v>13</v>
      </c>
    </row>
    <row r="91" spans="2:21" x14ac:dyDescent="0.35">
      <c r="B91" s="3" t="s">
        <v>305</v>
      </c>
      <c r="C91" s="2">
        <v>3</v>
      </c>
      <c r="D91" s="2">
        <v>491</v>
      </c>
      <c r="E91" s="19">
        <v>35.234963999999998</v>
      </c>
      <c r="F91" s="19">
        <v>-115.794928</v>
      </c>
      <c r="G91" s="15">
        <v>42752</v>
      </c>
      <c r="H91" s="3" t="s">
        <v>247</v>
      </c>
      <c r="I91" s="3" t="s">
        <v>248</v>
      </c>
      <c r="J91" s="2" t="s">
        <v>249</v>
      </c>
      <c r="L91" s="3" t="s">
        <v>258</v>
      </c>
      <c r="N91" s="3" t="s">
        <v>286</v>
      </c>
      <c r="O91" s="3" t="str">
        <f>VLOOKUP(N91,Vegetation_DICTIONARY!$A$1:$C$1002,2,FALSE)</f>
        <v>Agavaceae</v>
      </c>
      <c r="P91" s="3" t="str">
        <f>VLOOKUP(N91,Vegetation_DICTIONARY!$A$1:$C$1002,3,FALSE)</f>
        <v>Yucca schidigera</v>
      </c>
      <c r="Q91" s="2">
        <v>1</v>
      </c>
      <c r="R91" s="2">
        <v>9</v>
      </c>
      <c r="S91" s="2">
        <v>5</v>
      </c>
      <c r="U91" s="2">
        <v>13</v>
      </c>
    </row>
    <row r="92" spans="2:21" x14ac:dyDescent="0.35">
      <c r="B92" s="3" t="s">
        <v>305</v>
      </c>
      <c r="C92" s="2">
        <v>3</v>
      </c>
      <c r="D92" s="2">
        <v>491</v>
      </c>
      <c r="E92" s="19">
        <v>35.234963999999998</v>
      </c>
      <c r="F92" s="19">
        <v>-115.794928</v>
      </c>
      <c r="G92" s="15">
        <v>42752</v>
      </c>
      <c r="H92" s="3" t="s">
        <v>247</v>
      </c>
      <c r="I92" s="3" t="s">
        <v>248</v>
      </c>
      <c r="J92" s="2" t="s">
        <v>249</v>
      </c>
      <c r="L92" s="3" t="s">
        <v>258</v>
      </c>
      <c r="N92" s="3" t="s">
        <v>259</v>
      </c>
      <c r="O92" s="3" t="str">
        <f>VLOOKUP(N92,Vegetation_DICTIONARY!$A$1:$C$1002,2,FALSE)</f>
        <v>Chenopodiaceae</v>
      </c>
      <c r="P92" s="3" t="str">
        <f>VLOOKUP(N92,Vegetation_DICTIONARY!$A$1:$C$1002,3,FALSE)</f>
        <v>Atriplex polycarpa</v>
      </c>
      <c r="Q92" s="2">
        <v>1</v>
      </c>
      <c r="R92" s="2">
        <v>9</v>
      </c>
      <c r="S92" s="2">
        <v>5</v>
      </c>
      <c r="U92" s="2">
        <v>13</v>
      </c>
    </row>
    <row r="93" spans="2:21" x14ac:dyDescent="0.35">
      <c r="B93" s="3" t="s">
        <v>305</v>
      </c>
      <c r="C93" s="2">
        <v>3</v>
      </c>
      <c r="D93" s="2">
        <v>491</v>
      </c>
      <c r="E93" s="19">
        <v>35.234963999999998</v>
      </c>
      <c r="F93" s="19">
        <v>-115.794928</v>
      </c>
      <c r="G93" s="15">
        <v>42752</v>
      </c>
      <c r="H93" s="3" t="s">
        <v>247</v>
      </c>
      <c r="I93" s="3" t="s">
        <v>248</v>
      </c>
      <c r="J93" s="2" t="s">
        <v>249</v>
      </c>
      <c r="L93" s="3" t="s">
        <v>258</v>
      </c>
      <c r="N93" s="3" t="s">
        <v>164</v>
      </c>
      <c r="O93" s="3" t="str">
        <f>VLOOKUP(N93,Vegetation_DICTIONARY!$A$1:$C$1002,2,FALSE)</f>
        <v>Ephedraceae</v>
      </c>
      <c r="P93" s="3" t="str">
        <f>VLOOKUP(N93,Vegetation_DICTIONARY!$A$1:$C$1002,3,FALSE)</f>
        <v>Ephedra viridis</v>
      </c>
      <c r="Q93" s="2">
        <v>1</v>
      </c>
      <c r="R93" s="2">
        <v>9</v>
      </c>
      <c r="S93" s="2">
        <v>5</v>
      </c>
      <c r="U93" s="2">
        <v>13</v>
      </c>
    </row>
    <row r="94" spans="2:21" x14ac:dyDescent="0.35">
      <c r="B94" s="3" t="s">
        <v>305</v>
      </c>
      <c r="C94" s="2">
        <v>3</v>
      </c>
      <c r="D94" s="2">
        <v>491</v>
      </c>
      <c r="E94" s="19">
        <v>35.234963999999998</v>
      </c>
      <c r="F94" s="19">
        <v>-115.794928</v>
      </c>
      <c r="G94" s="15">
        <v>42752</v>
      </c>
      <c r="H94" s="3" t="s">
        <v>247</v>
      </c>
      <c r="I94" s="3" t="s">
        <v>248</v>
      </c>
      <c r="J94" s="2" t="s">
        <v>249</v>
      </c>
      <c r="L94" s="3" t="s">
        <v>258</v>
      </c>
      <c r="N94" s="3" t="s">
        <v>195</v>
      </c>
      <c r="O94" s="3" t="str">
        <f>VLOOKUP(N94,Vegetation_DICTIONARY!$A$1:$C$1002,2,FALSE)</f>
        <v>Polygonaceae</v>
      </c>
      <c r="P94" s="3" t="str">
        <f>VLOOKUP(N94,Vegetation_DICTIONARY!$A$1:$C$1002,3,FALSE)</f>
        <v>Chorizanthe rigida</v>
      </c>
      <c r="Q94" s="2">
        <v>5</v>
      </c>
      <c r="R94" s="2">
        <v>9</v>
      </c>
      <c r="S94" s="2">
        <v>5</v>
      </c>
      <c r="U94" s="2">
        <v>13</v>
      </c>
    </row>
    <row r="95" spans="2:21" x14ac:dyDescent="0.35">
      <c r="B95" s="3" t="s">
        <v>305</v>
      </c>
      <c r="C95" s="2">
        <v>3</v>
      </c>
      <c r="D95" s="2">
        <v>491</v>
      </c>
      <c r="E95" s="19">
        <v>35.234963999999998</v>
      </c>
      <c r="F95" s="19">
        <v>-115.794928</v>
      </c>
      <c r="G95" s="15">
        <v>42752</v>
      </c>
      <c r="H95" s="3" t="s">
        <v>247</v>
      </c>
      <c r="I95" s="3" t="s">
        <v>248</v>
      </c>
      <c r="J95" s="2" t="s">
        <v>249</v>
      </c>
      <c r="L95" s="3" t="s">
        <v>258</v>
      </c>
      <c r="N95" s="3" t="s">
        <v>275</v>
      </c>
      <c r="O95" s="3" t="str">
        <f>VLOOKUP(N95,Vegetation_DICTIONARY!$A$1:$C$1002,2,FALSE)</f>
        <v>Poaceae</v>
      </c>
      <c r="P95" s="3" t="str">
        <f>VLOOKUP(N95,Vegetation_DICTIONARY!$A$1:$C$1002,3,FALSE)</f>
        <v xml:space="preserve">Unk </v>
      </c>
      <c r="Q95" s="2" t="s">
        <v>253</v>
      </c>
      <c r="R95" s="2">
        <v>9</v>
      </c>
      <c r="S95" s="2">
        <v>5</v>
      </c>
      <c r="U95" s="2">
        <v>13</v>
      </c>
    </row>
    <row r="96" spans="2:21" x14ac:dyDescent="0.35">
      <c r="B96" s="3" t="s">
        <v>305</v>
      </c>
      <c r="C96" s="2">
        <v>3</v>
      </c>
      <c r="D96" s="2">
        <v>491</v>
      </c>
      <c r="E96" s="19">
        <v>35.234963999999998</v>
      </c>
      <c r="F96" s="19">
        <v>-115.794928</v>
      </c>
      <c r="G96" s="15">
        <v>42752</v>
      </c>
      <c r="H96" s="3" t="s">
        <v>247</v>
      </c>
      <c r="I96" s="3" t="s">
        <v>248</v>
      </c>
      <c r="J96" s="2" t="s">
        <v>249</v>
      </c>
      <c r="L96" s="3" t="s">
        <v>258</v>
      </c>
      <c r="N96" s="3" t="s">
        <v>252</v>
      </c>
      <c r="O96" s="3" t="str">
        <f>VLOOKUP(N96,Vegetation_DICTIONARY!$A$1:$C$1002,2,FALSE)</f>
        <v>Poaceae</v>
      </c>
      <c r="P96" s="3" t="str">
        <f>VLOOKUP(N96,Vegetation_DICTIONARY!$A$1:$C$1002,3,FALSE)</f>
        <v>Bromus madritensis ssp. Rubens</v>
      </c>
      <c r="Q96" s="2" t="s">
        <v>253</v>
      </c>
      <c r="R96" s="2">
        <v>9</v>
      </c>
      <c r="S96" s="2">
        <v>5</v>
      </c>
      <c r="U96" s="2">
        <v>13</v>
      </c>
    </row>
    <row r="97" spans="2:21" x14ac:dyDescent="0.35">
      <c r="B97" s="3" t="s">
        <v>305</v>
      </c>
      <c r="C97" s="2">
        <v>3</v>
      </c>
      <c r="D97" s="2">
        <v>491</v>
      </c>
      <c r="E97" s="19">
        <v>35.234963999999998</v>
      </c>
      <c r="F97" s="19">
        <v>-115.794928</v>
      </c>
      <c r="G97" s="15">
        <v>42752</v>
      </c>
      <c r="H97" s="3" t="s">
        <v>247</v>
      </c>
      <c r="I97" s="3" t="s">
        <v>248</v>
      </c>
      <c r="J97" s="2" t="s">
        <v>249</v>
      </c>
      <c r="L97" s="3" t="s">
        <v>258</v>
      </c>
      <c r="N97" s="3" t="s">
        <v>264</v>
      </c>
      <c r="O97" s="3" t="str">
        <f>VLOOKUP(N97,Vegetation_DICTIONARY!$A$1:$C$1002,2,FALSE)</f>
        <v>null</v>
      </c>
      <c r="P97" s="3" t="str">
        <f>VLOOKUP(N97,Vegetation_DICTIONARY!$A$1:$C$1002,3,FALSE)</f>
        <v>Too young to ID</v>
      </c>
      <c r="Q97" s="2" t="s">
        <v>253</v>
      </c>
      <c r="R97" s="2">
        <v>9</v>
      </c>
      <c r="S97" s="2">
        <v>5</v>
      </c>
      <c r="U97" s="2">
        <v>13</v>
      </c>
    </row>
    <row r="98" spans="2:21" x14ac:dyDescent="0.35">
      <c r="B98" s="3" t="s">
        <v>306</v>
      </c>
      <c r="C98" s="2">
        <v>3</v>
      </c>
      <c r="D98" s="2">
        <v>492</v>
      </c>
      <c r="E98" s="19">
        <v>35.234946999999998</v>
      </c>
      <c r="F98" s="19">
        <v>-115.794898</v>
      </c>
      <c r="G98" s="15">
        <v>42752</v>
      </c>
      <c r="H98" s="3" t="s">
        <v>247</v>
      </c>
      <c r="I98" s="3" t="s">
        <v>248</v>
      </c>
      <c r="J98" s="2" t="s">
        <v>249</v>
      </c>
      <c r="L98" s="3" t="s">
        <v>281</v>
      </c>
      <c r="N98" s="3" t="s">
        <v>286</v>
      </c>
      <c r="O98" s="3" t="str">
        <f>VLOOKUP(N98,Vegetation_DICTIONARY!$A$1:$C$1002,2,FALSE)</f>
        <v>Agavaceae</v>
      </c>
      <c r="P98" s="3" t="str">
        <f>VLOOKUP(N98,Vegetation_DICTIONARY!$A$1:$C$1002,3,FALSE)</f>
        <v>Yucca schidigera</v>
      </c>
      <c r="Q98" s="2">
        <v>1</v>
      </c>
      <c r="R98" s="2">
        <v>2</v>
      </c>
      <c r="S98" s="2">
        <v>2</v>
      </c>
      <c r="U98" s="2">
        <v>13</v>
      </c>
    </row>
    <row r="99" spans="2:21" x14ac:dyDescent="0.35">
      <c r="B99" s="3" t="s">
        <v>306</v>
      </c>
      <c r="C99" s="2">
        <v>3</v>
      </c>
      <c r="D99" s="2">
        <v>492</v>
      </c>
      <c r="E99" s="19">
        <v>35.234946999999998</v>
      </c>
      <c r="F99" s="19">
        <v>-115.794898</v>
      </c>
      <c r="G99" s="15">
        <v>42752</v>
      </c>
      <c r="H99" s="3" t="s">
        <v>247</v>
      </c>
      <c r="I99" s="3" t="s">
        <v>248</v>
      </c>
      <c r="J99" s="2" t="s">
        <v>249</v>
      </c>
      <c r="L99" s="3" t="s">
        <v>281</v>
      </c>
      <c r="N99" s="3" t="s">
        <v>268</v>
      </c>
      <c r="O99" s="3" t="str">
        <f>VLOOKUP(N99,Vegetation_DICTIONARY!$A$1:$C$1002,2,FALSE)</f>
        <v>Zygophyllaceae</v>
      </c>
      <c r="P99" s="3" t="str">
        <f>VLOOKUP(N99,Vegetation_DICTIONARY!$A$1:$C$1002,3,FALSE)</f>
        <v>Larrea tridentata</v>
      </c>
      <c r="Q99" s="2">
        <v>1</v>
      </c>
      <c r="R99" s="2">
        <v>2</v>
      </c>
      <c r="S99" s="2">
        <v>2</v>
      </c>
      <c r="U99" s="2">
        <v>13</v>
      </c>
    </row>
    <row r="100" spans="2:21" x14ac:dyDescent="0.35">
      <c r="B100" s="3" t="s">
        <v>306</v>
      </c>
      <c r="C100" s="2">
        <v>3</v>
      </c>
      <c r="D100" s="2">
        <v>492</v>
      </c>
      <c r="E100" s="19">
        <v>35.234946999999998</v>
      </c>
      <c r="F100" s="19">
        <v>-115.794898</v>
      </c>
      <c r="G100" s="15">
        <v>42752</v>
      </c>
      <c r="H100" s="3" t="s">
        <v>247</v>
      </c>
      <c r="I100" s="3" t="s">
        <v>248</v>
      </c>
      <c r="J100" s="2" t="s">
        <v>249</v>
      </c>
      <c r="L100" s="3" t="s">
        <v>281</v>
      </c>
      <c r="N100" s="3" t="s">
        <v>252</v>
      </c>
      <c r="O100" s="3" t="str">
        <f>VLOOKUP(N100,Vegetation_DICTIONARY!$A$1:$C$1002,2,FALSE)</f>
        <v>Poaceae</v>
      </c>
      <c r="P100" s="3" t="str">
        <f>VLOOKUP(N100,Vegetation_DICTIONARY!$A$1:$C$1002,3,FALSE)</f>
        <v>Bromus madritensis ssp. Rubens</v>
      </c>
      <c r="Q100" s="2" t="s">
        <v>253</v>
      </c>
      <c r="R100" s="2">
        <v>2</v>
      </c>
      <c r="S100" s="2">
        <v>2</v>
      </c>
      <c r="U100" s="2">
        <v>13</v>
      </c>
    </row>
    <row r="101" spans="2:21" x14ac:dyDescent="0.35">
      <c r="B101" s="3" t="s">
        <v>306</v>
      </c>
      <c r="C101" s="2">
        <v>3</v>
      </c>
      <c r="D101" s="2">
        <v>492</v>
      </c>
      <c r="E101" s="19">
        <v>35.234946999999998</v>
      </c>
      <c r="F101" s="19">
        <v>-115.794898</v>
      </c>
      <c r="G101" s="15">
        <v>42752</v>
      </c>
      <c r="H101" s="3" t="s">
        <v>247</v>
      </c>
      <c r="I101" s="3" t="s">
        <v>248</v>
      </c>
      <c r="J101" s="2" t="s">
        <v>249</v>
      </c>
      <c r="L101" s="3" t="s">
        <v>281</v>
      </c>
      <c r="N101" s="3" t="s">
        <v>275</v>
      </c>
      <c r="O101" s="3" t="str">
        <f>VLOOKUP(N101,Vegetation_DICTIONARY!$A$1:$C$1002,2,FALSE)</f>
        <v>Poaceae</v>
      </c>
      <c r="P101" s="3" t="str">
        <f>VLOOKUP(N101,Vegetation_DICTIONARY!$A$1:$C$1002,3,FALSE)</f>
        <v xml:space="preserve">Unk </v>
      </c>
      <c r="Q101" s="2" t="s">
        <v>253</v>
      </c>
      <c r="R101" s="2">
        <v>2</v>
      </c>
      <c r="S101" s="2">
        <v>2</v>
      </c>
      <c r="U101" s="2">
        <v>13</v>
      </c>
    </row>
    <row r="102" spans="2:21" x14ac:dyDescent="0.35">
      <c r="B102" s="3" t="s">
        <v>306</v>
      </c>
      <c r="C102" s="2">
        <v>3</v>
      </c>
      <c r="D102" s="2">
        <v>492</v>
      </c>
      <c r="E102" s="19">
        <v>35.234946999999998</v>
      </c>
      <c r="F102" s="19">
        <v>-115.794898</v>
      </c>
      <c r="G102" s="15">
        <v>42752</v>
      </c>
      <c r="H102" s="3" t="s">
        <v>247</v>
      </c>
      <c r="I102" s="3" t="s">
        <v>248</v>
      </c>
      <c r="J102" s="2" t="s">
        <v>249</v>
      </c>
      <c r="L102" s="3" t="s">
        <v>270</v>
      </c>
      <c r="N102" s="3" t="s">
        <v>264</v>
      </c>
      <c r="O102" s="3" t="str">
        <f>VLOOKUP(N102,Vegetation_DICTIONARY!$A$1:$C$1002,2,FALSE)</f>
        <v>null</v>
      </c>
      <c r="P102" s="3" t="str">
        <f>VLOOKUP(N102,Vegetation_DICTIONARY!$A$1:$C$1002,3,FALSE)</f>
        <v>Too young to ID</v>
      </c>
      <c r="Q102" s="2" t="s">
        <v>253</v>
      </c>
      <c r="R102" s="2">
        <v>2</v>
      </c>
      <c r="S102" s="2">
        <v>2</v>
      </c>
      <c r="U102" s="2">
        <v>13</v>
      </c>
    </row>
    <row r="103" spans="2:21" x14ac:dyDescent="0.35">
      <c r="B103" s="3" t="s">
        <v>307</v>
      </c>
      <c r="C103" s="2">
        <v>3</v>
      </c>
      <c r="D103" s="2">
        <v>493</v>
      </c>
      <c r="E103" s="19">
        <v>35.234962000000003</v>
      </c>
      <c r="F103" s="19">
        <v>-115.79486799999999</v>
      </c>
      <c r="G103" s="15">
        <v>42752</v>
      </c>
      <c r="H103" s="3" t="s">
        <v>247</v>
      </c>
      <c r="I103" s="3" t="s">
        <v>248</v>
      </c>
      <c r="J103" s="2" t="s">
        <v>249</v>
      </c>
      <c r="L103" s="3" t="s">
        <v>270</v>
      </c>
      <c r="N103" s="3" t="s">
        <v>259</v>
      </c>
      <c r="O103" s="3" t="str">
        <f>VLOOKUP(N103,Vegetation_DICTIONARY!$A$1:$C$1002,2,FALSE)</f>
        <v>Chenopodiaceae</v>
      </c>
      <c r="P103" s="3" t="str">
        <f>VLOOKUP(N103,Vegetation_DICTIONARY!$A$1:$C$1002,3,FALSE)</f>
        <v>Atriplex polycarpa</v>
      </c>
      <c r="Q103" s="2">
        <v>1</v>
      </c>
      <c r="R103" s="2">
        <v>1</v>
      </c>
      <c r="S103" s="2">
        <v>1</v>
      </c>
      <c r="U103" s="2">
        <v>13</v>
      </c>
    </row>
    <row r="104" spans="2:21" x14ac:dyDescent="0.35">
      <c r="B104" s="3" t="s">
        <v>307</v>
      </c>
      <c r="C104" s="2">
        <v>3</v>
      </c>
      <c r="D104" s="2">
        <v>493</v>
      </c>
      <c r="E104" s="19">
        <v>35.234962000000003</v>
      </c>
      <c r="F104" s="19">
        <v>-115.79486799999999</v>
      </c>
      <c r="G104" s="15">
        <v>42752</v>
      </c>
      <c r="H104" s="3" t="s">
        <v>247</v>
      </c>
      <c r="I104" s="3" t="s">
        <v>248</v>
      </c>
      <c r="J104" s="2" t="s">
        <v>249</v>
      </c>
      <c r="L104" s="3" t="s">
        <v>270</v>
      </c>
      <c r="N104" s="3" t="s">
        <v>252</v>
      </c>
      <c r="O104" s="3" t="str">
        <f>VLOOKUP(N104,Vegetation_DICTIONARY!$A$1:$C$1002,2,FALSE)</f>
        <v>Poaceae</v>
      </c>
      <c r="P104" s="3" t="str">
        <f>VLOOKUP(N104,Vegetation_DICTIONARY!$A$1:$C$1002,3,FALSE)</f>
        <v>Bromus madritensis ssp. Rubens</v>
      </c>
      <c r="Q104" s="2" t="s">
        <v>253</v>
      </c>
      <c r="R104" s="2">
        <v>1</v>
      </c>
      <c r="S104" s="2">
        <v>1</v>
      </c>
      <c r="U104" s="2">
        <v>13</v>
      </c>
    </row>
    <row r="105" spans="2:21" x14ac:dyDescent="0.35">
      <c r="B105" s="3" t="s">
        <v>308</v>
      </c>
      <c r="C105" s="2">
        <v>3</v>
      </c>
      <c r="D105" s="2">
        <v>494</v>
      </c>
      <c r="E105" s="19">
        <v>35.234966999999997</v>
      </c>
      <c r="F105" s="19">
        <v>-115.794804</v>
      </c>
      <c r="G105" s="15">
        <v>42752</v>
      </c>
      <c r="H105" s="3" t="s">
        <v>247</v>
      </c>
      <c r="I105" s="3" t="s">
        <v>248</v>
      </c>
      <c r="J105" s="2" t="s">
        <v>249</v>
      </c>
      <c r="L105" s="3" t="s">
        <v>270</v>
      </c>
      <c r="N105" s="3" t="s">
        <v>175</v>
      </c>
      <c r="O105" s="3" t="str">
        <f>VLOOKUP(N105,Vegetation_DICTIONARY!$A$1:$C$1002,2,FALSE)</f>
        <v>Cactaceae</v>
      </c>
      <c r="P105" s="3" t="str">
        <f>VLOOKUP(N105,Vegetation_DICTIONARY!$A$1:$C$1002,3,FALSE)</f>
        <v>Cylindropuntia ramosissima</v>
      </c>
      <c r="Q105" s="2">
        <v>1</v>
      </c>
      <c r="R105" s="2">
        <v>2</v>
      </c>
      <c r="S105" s="2">
        <v>2</v>
      </c>
      <c r="U105" s="2">
        <v>13</v>
      </c>
    </row>
    <row r="106" spans="2:21" x14ac:dyDescent="0.35">
      <c r="B106" s="3" t="s">
        <v>308</v>
      </c>
      <c r="C106" s="2">
        <v>3</v>
      </c>
      <c r="D106" s="2">
        <v>494</v>
      </c>
      <c r="E106" s="19">
        <v>35.234966999999997</v>
      </c>
      <c r="F106" s="19">
        <v>-115.794804</v>
      </c>
      <c r="G106" s="15">
        <v>42752</v>
      </c>
      <c r="H106" s="3" t="s">
        <v>247</v>
      </c>
      <c r="I106" s="3" t="s">
        <v>248</v>
      </c>
      <c r="J106" s="2" t="s">
        <v>249</v>
      </c>
      <c r="L106" s="3" t="s">
        <v>270</v>
      </c>
      <c r="N106" s="3" t="s">
        <v>268</v>
      </c>
      <c r="O106" s="3" t="str">
        <f>VLOOKUP(N106,Vegetation_DICTIONARY!$A$1:$C$1002,2,FALSE)</f>
        <v>Zygophyllaceae</v>
      </c>
      <c r="P106" s="3" t="str">
        <f>VLOOKUP(N106,Vegetation_DICTIONARY!$A$1:$C$1002,3,FALSE)</f>
        <v>Larrea tridentata</v>
      </c>
      <c r="Q106" s="2">
        <v>1</v>
      </c>
      <c r="R106" s="2">
        <v>2</v>
      </c>
      <c r="S106" s="2">
        <v>2</v>
      </c>
      <c r="U106" s="2">
        <v>13</v>
      </c>
    </row>
    <row r="107" spans="2:21" x14ac:dyDescent="0.35">
      <c r="B107" s="3" t="s">
        <v>308</v>
      </c>
      <c r="C107" s="2">
        <v>3</v>
      </c>
      <c r="D107" s="2">
        <v>494</v>
      </c>
      <c r="E107" s="19">
        <v>35.234966999999997</v>
      </c>
      <c r="F107" s="19">
        <v>-115.794804</v>
      </c>
      <c r="G107" s="15">
        <v>42752</v>
      </c>
      <c r="H107" s="3" t="s">
        <v>247</v>
      </c>
      <c r="I107" s="3" t="s">
        <v>248</v>
      </c>
      <c r="J107" s="2" t="s">
        <v>249</v>
      </c>
      <c r="L107" s="3" t="s">
        <v>270</v>
      </c>
      <c r="N107" s="3" t="s">
        <v>275</v>
      </c>
      <c r="O107" s="3" t="str">
        <f>VLOOKUP(N107,Vegetation_DICTIONARY!$A$1:$C$1002,2,FALSE)</f>
        <v>Poaceae</v>
      </c>
      <c r="P107" s="3" t="str">
        <f>VLOOKUP(N107,Vegetation_DICTIONARY!$A$1:$C$1002,3,FALSE)</f>
        <v xml:space="preserve">Unk </v>
      </c>
      <c r="Q107" s="2" t="s">
        <v>253</v>
      </c>
      <c r="R107" s="2">
        <v>2</v>
      </c>
      <c r="S107" s="2">
        <v>2</v>
      </c>
      <c r="U107" s="2">
        <v>13</v>
      </c>
    </row>
    <row r="108" spans="2:21" x14ac:dyDescent="0.35">
      <c r="B108" s="3" t="s">
        <v>308</v>
      </c>
      <c r="C108" s="2">
        <v>3</v>
      </c>
      <c r="D108" s="2">
        <v>494</v>
      </c>
      <c r="E108" s="19">
        <v>35.234966999999997</v>
      </c>
      <c r="F108" s="19">
        <v>-115.794804</v>
      </c>
      <c r="G108" s="15">
        <v>42752</v>
      </c>
      <c r="H108" s="3" t="s">
        <v>247</v>
      </c>
      <c r="I108" s="3" t="s">
        <v>248</v>
      </c>
      <c r="J108" s="2" t="s">
        <v>249</v>
      </c>
      <c r="L108" s="3" t="s">
        <v>270</v>
      </c>
      <c r="N108" s="3" t="s">
        <v>252</v>
      </c>
      <c r="O108" s="3" t="str">
        <f>VLOOKUP(N108,Vegetation_DICTIONARY!$A$1:$C$1002,2,FALSE)</f>
        <v>Poaceae</v>
      </c>
      <c r="P108" s="3" t="str">
        <f>VLOOKUP(N108,Vegetation_DICTIONARY!$A$1:$C$1002,3,FALSE)</f>
        <v>Bromus madritensis ssp. Rubens</v>
      </c>
      <c r="Q108" s="2" t="s">
        <v>253</v>
      </c>
      <c r="R108" s="2">
        <v>2</v>
      </c>
      <c r="S108" s="2">
        <v>2</v>
      </c>
      <c r="U108" s="2">
        <v>13</v>
      </c>
    </row>
    <row r="109" spans="2:21" x14ac:dyDescent="0.35">
      <c r="B109" s="3" t="s">
        <v>309</v>
      </c>
      <c r="C109" s="2">
        <v>3</v>
      </c>
      <c r="D109" s="2">
        <v>495</v>
      </c>
      <c r="E109" s="19">
        <v>35.234974999999999</v>
      </c>
      <c r="F109" s="19">
        <v>-115.794719</v>
      </c>
      <c r="G109" s="15">
        <v>42752</v>
      </c>
      <c r="H109" s="3" t="s">
        <v>247</v>
      </c>
      <c r="I109" s="3" t="s">
        <v>248</v>
      </c>
      <c r="J109" s="2" t="s">
        <v>249</v>
      </c>
      <c r="L109" s="3" t="s">
        <v>270</v>
      </c>
      <c r="N109" s="3" t="s">
        <v>33</v>
      </c>
      <c r="O109" s="3" t="str">
        <f>VLOOKUP(N109,Vegetation_DICTIONARY!$A$1:$C$1002,2,FALSE)</f>
        <v>Cactaceae</v>
      </c>
      <c r="P109" s="3" t="str">
        <f>VLOOKUP(N109,Vegetation_DICTIONARY!$A$1:$C$1002,3,FALSE)</f>
        <v>Opuntia basilaris</v>
      </c>
      <c r="Q109" s="2">
        <v>1</v>
      </c>
      <c r="R109" s="2">
        <v>2</v>
      </c>
      <c r="S109" s="2">
        <v>2</v>
      </c>
      <c r="U109" s="2">
        <v>13</v>
      </c>
    </row>
    <row r="110" spans="2:21" x14ac:dyDescent="0.35">
      <c r="B110" s="3" t="s">
        <v>309</v>
      </c>
      <c r="C110" s="2">
        <v>3</v>
      </c>
      <c r="D110" s="2">
        <v>495</v>
      </c>
      <c r="E110" s="19">
        <v>35.234974999999999</v>
      </c>
      <c r="F110" s="19">
        <v>-115.794719</v>
      </c>
      <c r="G110" s="15">
        <v>42752</v>
      </c>
      <c r="H110" s="3" t="s">
        <v>247</v>
      </c>
      <c r="I110" s="3" t="s">
        <v>248</v>
      </c>
      <c r="J110" s="2" t="s">
        <v>249</v>
      </c>
      <c r="L110" s="3" t="s">
        <v>270</v>
      </c>
      <c r="N110" s="3" t="s">
        <v>268</v>
      </c>
      <c r="O110" s="3" t="str">
        <f>VLOOKUP(N110,Vegetation_DICTIONARY!$A$1:$C$1002,2,FALSE)</f>
        <v>Zygophyllaceae</v>
      </c>
      <c r="P110" s="3" t="str">
        <f>VLOOKUP(N110,Vegetation_DICTIONARY!$A$1:$C$1002,3,FALSE)</f>
        <v>Larrea tridentata</v>
      </c>
      <c r="Q110" s="2">
        <v>1</v>
      </c>
      <c r="R110" s="2">
        <v>2</v>
      </c>
      <c r="S110" s="2">
        <v>2</v>
      </c>
      <c r="U110" s="2">
        <v>13</v>
      </c>
    </row>
    <row r="111" spans="2:21" x14ac:dyDescent="0.35">
      <c r="B111" s="3" t="s">
        <v>309</v>
      </c>
      <c r="C111" s="2">
        <v>3</v>
      </c>
      <c r="D111" s="2">
        <v>495</v>
      </c>
      <c r="E111" s="19">
        <v>35.234974999999999</v>
      </c>
      <c r="F111" s="19">
        <v>-115.794719</v>
      </c>
      <c r="G111" s="15">
        <v>42752</v>
      </c>
      <c r="H111" s="3" t="s">
        <v>247</v>
      </c>
      <c r="I111" s="3" t="s">
        <v>248</v>
      </c>
      <c r="J111" s="2" t="s">
        <v>249</v>
      </c>
      <c r="L111" s="3" t="s">
        <v>270</v>
      </c>
      <c r="N111" s="3" t="s">
        <v>275</v>
      </c>
      <c r="O111" s="3" t="str">
        <f>VLOOKUP(N111,Vegetation_DICTIONARY!$A$1:$C$1002,2,FALSE)</f>
        <v>Poaceae</v>
      </c>
      <c r="P111" s="3" t="str">
        <f>VLOOKUP(N111,Vegetation_DICTIONARY!$A$1:$C$1002,3,FALSE)</f>
        <v xml:space="preserve">Unk </v>
      </c>
      <c r="Q111" s="2" t="s">
        <v>253</v>
      </c>
      <c r="R111" s="2">
        <v>2</v>
      </c>
      <c r="S111" s="2">
        <v>2</v>
      </c>
      <c r="U111" s="2">
        <v>13</v>
      </c>
    </row>
    <row r="112" spans="2:21" x14ac:dyDescent="0.35">
      <c r="B112" s="3" t="s">
        <v>309</v>
      </c>
      <c r="C112" s="2">
        <v>3</v>
      </c>
      <c r="D112" s="2">
        <v>495</v>
      </c>
      <c r="E112" s="19">
        <v>35.234974999999999</v>
      </c>
      <c r="F112" s="19">
        <v>-115.794719</v>
      </c>
      <c r="G112" s="15">
        <v>42752</v>
      </c>
      <c r="H112" s="3" t="s">
        <v>247</v>
      </c>
      <c r="I112" s="3" t="s">
        <v>248</v>
      </c>
      <c r="J112" s="2" t="s">
        <v>249</v>
      </c>
      <c r="L112" s="3" t="s">
        <v>270</v>
      </c>
      <c r="N112" s="3" t="s">
        <v>252</v>
      </c>
      <c r="O112" s="3" t="str">
        <f>VLOOKUP(N112,Vegetation_DICTIONARY!$A$1:$C$1002,2,FALSE)</f>
        <v>Poaceae</v>
      </c>
      <c r="P112" s="3" t="str">
        <f>VLOOKUP(N112,Vegetation_DICTIONARY!$A$1:$C$1002,3,FALSE)</f>
        <v>Bromus madritensis ssp. Rubens</v>
      </c>
      <c r="Q112" s="2" t="s">
        <v>253</v>
      </c>
      <c r="R112" s="2">
        <v>2</v>
      </c>
      <c r="S112" s="2">
        <v>2</v>
      </c>
      <c r="U112" s="2">
        <v>13</v>
      </c>
    </row>
    <row r="113" spans="2:21" x14ac:dyDescent="0.35">
      <c r="B113" s="3" t="s">
        <v>309</v>
      </c>
      <c r="C113" s="2">
        <v>3</v>
      </c>
      <c r="D113" s="2">
        <v>495</v>
      </c>
      <c r="E113" s="19">
        <v>35.234974999999999</v>
      </c>
      <c r="F113" s="19">
        <v>-115.794719</v>
      </c>
      <c r="G113" s="15">
        <v>42752</v>
      </c>
      <c r="H113" s="3" t="s">
        <v>247</v>
      </c>
      <c r="I113" s="3" t="s">
        <v>248</v>
      </c>
      <c r="J113" s="2" t="s">
        <v>249</v>
      </c>
      <c r="L113" s="3" t="s">
        <v>270</v>
      </c>
      <c r="N113" s="3" t="s">
        <v>264</v>
      </c>
      <c r="O113" s="3" t="str">
        <f>VLOOKUP(N113,Vegetation_DICTIONARY!$A$1:$C$1002,2,FALSE)</f>
        <v>null</v>
      </c>
      <c r="P113" s="3" t="str">
        <f>VLOOKUP(N113,Vegetation_DICTIONARY!$A$1:$C$1002,3,FALSE)</f>
        <v>Too young to ID</v>
      </c>
      <c r="Q113" s="2" t="s">
        <v>253</v>
      </c>
      <c r="R113" s="2">
        <v>2</v>
      </c>
      <c r="S113" s="2">
        <v>2</v>
      </c>
      <c r="U113" s="2">
        <v>13</v>
      </c>
    </row>
    <row r="114" spans="2:21" x14ac:dyDescent="0.35">
      <c r="B114" s="3" t="s">
        <v>310</v>
      </c>
      <c r="C114" s="2">
        <v>3</v>
      </c>
      <c r="D114" s="2">
        <v>496</v>
      </c>
      <c r="E114" s="19">
        <v>35.234948000000003</v>
      </c>
      <c r="F114" s="19">
        <v>-115.79467699999999</v>
      </c>
      <c r="G114" s="15">
        <v>42752</v>
      </c>
      <c r="H114" s="3" t="s">
        <v>247</v>
      </c>
      <c r="I114" s="3" t="s">
        <v>248</v>
      </c>
      <c r="J114" s="2" t="s">
        <v>249</v>
      </c>
      <c r="L114" s="3" t="s">
        <v>293</v>
      </c>
      <c r="N114" s="3" t="s">
        <v>30</v>
      </c>
      <c r="O114" s="3" t="str">
        <f>VLOOKUP(N114,Vegetation_DICTIONARY!$A$1:$C$1002,2,FALSE)</f>
        <v>Cactaceae</v>
      </c>
      <c r="P114" s="3" t="str">
        <f>VLOOKUP(N114,Vegetation_DICTIONARY!$A$1:$C$1002,3,FALSE)</f>
        <v>Ferocactus cylindraceus</v>
      </c>
      <c r="Q114" s="2">
        <v>5</v>
      </c>
      <c r="R114" s="2">
        <v>7</v>
      </c>
      <c r="S114" s="2">
        <v>3</v>
      </c>
      <c r="U114" s="2">
        <v>13</v>
      </c>
    </row>
    <row r="115" spans="2:21" x14ac:dyDescent="0.35">
      <c r="B115" s="3" t="s">
        <v>310</v>
      </c>
      <c r="C115" s="2">
        <v>3</v>
      </c>
      <c r="D115" s="2">
        <v>496</v>
      </c>
      <c r="E115" s="19">
        <v>35.234948000000003</v>
      </c>
      <c r="F115" s="19">
        <v>-115.79467699999999</v>
      </c>
      <c r="G115" s="15">
        <v>42752</v>
      </c>
      <c r="H115" s="3" t="s">
        <v>247</v>
      </c>
      <c r="I115" s="3" t="s">
        <v>248</v>
      </c>
      <c r="J115" s="2" t="s">
        <v>249</v>
      </c>
      <c r="L115" s="3" t="s">
        <v>293</v>
      </c>
      <c r="N115" s="3" t="s">
        <v>49</v>
      </c>
      <c r="O115" s="3" t="str">
        <f>VLOOKUP(N115,Vegetation_DICTIONARY!$A$1:$C$1002,2,FALSE)</f>
        <v>Cactaceae</v>
      </c>
      <c r="P115" s="3" t="str">
        <f>VLOOKUP(N115,Vegetation_DICTIONARY!$A$1:$C$1002,3,FALSE)</f>
        <v>Cylindropuntia acanthocarpa</v>
      </c>
      <c r="Q115" s="2">
        <v>1</v>
      </c>
      <c r="R115" s="2">
        <v>7</v>
      </c>
      <c r="S115" s="2">
        <v>3</v>
      </c>
      <c r="U115" s="2">
        <v>13</v>
      </c>
    </row>
    <row r="116" spans="2:21" x14ac:dyDescent="0.35">
      <c r="B116" s="3" t="s">
        <v>310</v>
      </c>
      <c r="C116" s="2">
        <v>3</v>
      </c>
      <c r="D116" s="2">
        <v>496</v>
      </c>
      <c r="E116" s="19">
        <v>35.234948000000003</v>
      </c>
      <c r="F116" s="19">
        <v>-115.79467699999999</v>
      </c>
      <c r="G116" s="15">
        <v>42752</v>
      </c>
      <c r="H116" s="3" t="s">
        <v>247</v>
      </c>
      <c r="I116" s="3" t="s">
        <v>248</v>
      </c>
      <c r="J116" s="2" t="s">
        <v>249</v>
      </c>
      <c r="L116" s="3" t="s">
        <v>293</v>
      </c>
      <c r="N116" s="3" t="s">
        <v>164</v>
      </c>
      <c r="O116" s="3" t="str">
        <f>VLOOKUP(N116,Vegetation_DICTIONARY!$A$1:$C$1002,2,FALSE)</f>
        <v>Ephedraceae</v>
      </c>
      <c r="P116" s="3" t="str">
        <f>VLOOKUP(N116,Vegetation_DICTIONARY!$A$1:$C$1002,3,FALSE)</f>
        <v>Ephedra viridis</v>
      </c>
      <c r="Q116" s="2">
        <v>1</v>
      </c>
      <c r="R116" s="2">
        <v>7</v>
      </c>
      <c r="S116" s="2">
        <v>3</v>
      </c>
      <c r="U116" s="2">
        <v>13</v>
      </c>
    </row>
    <row r="117" spans="2:21" x14ac:dyDescent="0.35">
      <c r="B117" s="3" t="s">
        <v>310</v>
      </c>
      <c r="C117" s="2">
        <v>3</v>
      </c>
      <c r="D117" s="2">
        <v>496</v>
      </c>
      <c r="E117" s="19">
        <v>35.234948000000003</v>
      </c>
      <c r="F117" s="19">
        <v>-115.79467699999999</v>
      </c>
      <c r="G117" s="15">
        <v>42752</v>
      </c>
      <c r="H117" s="3" t="s">
        <v>247</v>
      </c>
      <c r="I117" s="3" t="s">
        <v>248</v>
      </c>
      <c r="J117" s="2" t="s">
        <v>249</v>
      </c>
      <c r="L117" s="3" t="s">
        <v>293</v>
      </c>
      <c r="N117" s="3" t="s">
        <v>252</v>
      </c>
      <c r="O117" s="3" t="str">
        <f>VLOOKUP(N117,Vegetation_DICTIONARY!$A$1:$C$1002,2,FALSE)</f>
        <v>Poaceae</v>
      </c>
      <c r="P117" s="3" t="str">
        <f>VLOOKUP(N117,Vegetation_DICTIONARY!$A$1:$C$1002,3,FALSE)</f>
        <v>Bromus madritensis ssp. Rubens</v>
      </c>
      <c r="Q117" s="2" t="s">
        <v>253</v>
      </c>
      <c r="R117" s="2">
        <v>7</v>
      </c>
      <c r="S117" s="2">
        <v>3</v>
      </c>
      <c r="U117" s="2">
        <v>13</v>
      </c>
    </row>
    <row r="118" spans="2:21" x14ac:dyDescent="0.35">
      <c r="B118" s="3" t="s">
        <v>310</v>
      </c>
      <c r="C118" s="2">
        <v>3</v>
      </c>
      <c r="D118" s="2">
        <v>496</v>
      </c>
      <c r="E118" s="19">
        <v>35.234948000000003</v>
      </c>
      <c r="F118" s="19">
        <v>-115.79467699999999</v>
      </c>
      <c r="G118" s="15">
        <v>42752</v>
      </c>
      <c r="H118" s="3" t="s">
        <v>247</v>
      </c>
      <c r="I118" s="3" t="s">
        <v>248</v>
      </c>
      <c r="J118" s="2" t="s">
        <v>249</v>
      </c>
      <c r="L118" s="3" t="s">
        <v>293</v>
      </c>
      <c r="N118" s="3" t="s">
        <v>275</v>
      </c>
      <c r="O118" s="3" t="str">
        <f>VLOOKUP(N118,Vegetation_DICTIONARY!$A$1:$C$1002,2,FALSE)</f>
        <v>Poaceae</v>
      </c>
      <c r="P118" s="3" t="str">
        <f>VLOOKUP(N118,Vegetation_DICTIONARY!$A$1:$C$1002,3,FALSE)</f>
        <v xml:space="preserve">Unk </v>
      </c>
      <c r="Q118" s="2" t="s">
        <v>253</v>
      </c>
      <c r="R118" s="2">
        <v>7</v>
      </c>
      <c r="S118" s="2">
        <v>3</v>
      </c>
      <c r="U118" s="2">
        <v>13</v>
      </c>
    </row>
    <row r="119" spans="2:21" x14ac:dyDescent="0.35">
      <c r="B119" s="3" t="s">
        <v>311</v>
      </c>
      <c r="C119" s="2">
        <v>3</v>
      </c>
      <c r="D119" s="2">
        <v>497</v>
      </c>
      <c r="E119" s="19">
        <v>35.234743999999999</v>
      </c>
      <c r="F119" s="19">
        <v>-115.795215</v>
      </c>
      <c r="G119" s="15">
        <v>42752</v>
      </c>
      <c r="H119" s="3" t="s">
        <v>247</v>
      </c>
      <c r="I119" s="3" t="s">
        <v>248</v>
      </c>
      <c r="J119" s="2" t="s">
        <v>249</v>
      </c>
      <c r="L119" s="3" t="s">
        <v>293</v>
      </c>
      <c r="N119" s="3" t="s">
        <v>268</v>
      </c>
      <c r="O119" s="3" t="str">
        <f>VLOOKUP(N119,Vegetation_DICTIONARY!$A$1:$C$1002,2,FALSE)</f>
        <v>Zygophyllaceae</v>
      </c>
      <c r="P119" s="3" t="str">
        <f>VLOOKUP(N119,Vegetation_DICTIONARY!$A$1:$C$1002,3,FALSE)</f>
        <v>Larrea tridentata</v>
      </c>
      <c r="Q119" s="2">
        <v>4</v>
      </c>
      <c r="R119" s="2">
        <v>5</v>
      </c>
      <c r="S119" s="2">
        <v>2</v>
      </c>
      <c r="U119" s="2">
        <v>13</v>
      </c>
    </row>
    <row r="120" spans="2:21" x14ac:dyDescent="0.35">
      <c r="B120" s="3" t="s">
        <v>311</v>
      </c>
      <c r="C120" s="2">
        <v>3</v>
      </c>
      <c r="D120" s="2">
        <v>497</v>
      </c>
      <c r="E120" s="19">
        <v>35.234743999999999</v>
      </c>
      <c r="F120" s="19">
        <v>-115.795215</v>
      </c>
      <c r="G120" s="15">
        <v>42752</v>
      </c>
      <c r="H120" s="3" t="s">
        <v>247</v>
      </c>
      <c r="I120" s="3" t="s">
        <v>248</v>
      </c>
      <c r="J120" s="2" t="s">
        <v>249</v>
      </c>
      <c r="L120" s="3" t="s">
        <v>293</v>
      </c>
      <c r="N120" s="3" t="s">
        <v>286</v>
      </c>
      <c r="O120" s="3" t="str">
        <f>VLOOKUP(N120,Vegetation_DICTIONARY!$A$1:$C$1002,2,FALSE)</f>
        <v>Agavaceae</v>
      </c>
      <c r="P120" s="3" t="str">
        <f>VLOOKUP(N120,Vegetation_DICTIONARY!$A$1:$C$1002,3,FALSE)</f>
        <v>Yucca schidigera</v>
      </c>
      <c r="Q120" s="2">
        <v>1</v>
      </c>
      <c r="R120" s="2">
        <v>5</v>
      </c>
      <c r="S120" s="2">
        <v>2</v>
      </c>
      <c r="U120" s="2">
        <v>13</v>
      </c>
    </row>
    <row r="121" spans="2:21" x14ac:dyDescent="0.35">
      <c r="B121" s="3" t="s">
        <v>311</v>
      </c>
      <c r="C121" s="2">
        <v>3</v>
      </c>
      <c r="D121" s="2">
        <v>497</v>
      </c>
      <c r="E121" s="19">
        <v>35.234743999999999</v>
      </c>
      <c r="F121" s="19">
        <v>-115.795215</v>
      </c>
      <c r="G121" s="15">
        <v>42752</v>
      </c>
      <c r="H121" s="3" t="s">
        <v>247</v>
      </c>
      <c r="I121" s="3" t="s">
        <v>248</v>
      </c>
      <c r="J121" s="2" t="s">
        <v>249</v>
      </c>
      <c r="L121" s="3" t="s">
        <v>293</v>
      </c>
      <c r="N121" s="3" t="s">
        <v>252</v>
      </c>
      <c r="O121" s="3" t="str">
        <f>VLOOKUP(N121,Vegetation_DICTIONARY!$A$1:$C$1002,2,FALSE)</f>
        <v>Poaceae</v>
      </c>
      <c r="P121" s="3" t="str">
        <f>VLOOKUP(N121,Vegetation_DICTIONARY!$A$1:$C$1002,3,FALSE)</f>
        <v>Bromus madritensis ssp. Rubens</v>
      </c>
      <c r="Q121" s="2" t="s">
        <v>253</v>
      </c>
      <c r="R121" s="2">
        <v>5</v>
      </c>
      <c r="S121" s="2">
        <v>2</v>
      </c>
      <c r="U121" s="2">
        <v>13</v>
      </c>
    </row>
    <row r="122" spans="2:21" x14ac:dyDescent="0.35">
      <c r="B122" s="3" t="s">
        <v>311</v>
      </c>
      <c r="C122" s="2">
        <v>3</v>
      </c>
      <c r="D122" s="2">
        <v>497</v>
      </c>
      <c r="E122" s="19">
        <v>35.234743999999999</v>
      </c>
      <c r="F122" s="19">
        <v>-115.795215</v>
      </c>
      <c r="G122" s="15">
        <v>42752</v>
      </c>
      <c r="H122" s="3" t="s">
        <v>247</v>
      </c>
      <c r="I122" s="3" t="s">
        <v>248</v>
      </c>
      <c r="J122" s="2" t="s">
        <v>249</v>
      </c>
      <c r="L122" s="3" t="s">
        <v>293</v>
      </c>
      <c r="N122" s="3" t="s">
        <v>275</v>
      </c>
      <c r="O122" s="3" t="str">
        <f>VLOOKUP(N122,Vegetation_DICTIONARY!$A$1:$C$1002,2,FALSE)</f>
        <v>Poaceae</v>
      </c>
      <c r="P122" s="3" t="str">
        <f>VLOOKUP(N122,Vegetation_DICTIONARY!$A$1:$C$1002,3,FALSE)</f>
        <v xml:space="preserve">Unk </v>
      </c>
      <c r="Q122" s="2" t="s">
        <v>253</v>
      </c>
      <c r="R122" s="2">
        <v>5</v>
      </c>
      <c r="S122" s="2">
        <v>2</v>
      </c>
      <c r="U122" s="2">
        <v>13</v>
      </c>
    </row>
    <row r="123" spans="2:21" x14ac:dyDescent="0.35">
      <c r="B123" s="3" t="s">
        <v>311</v>
      </c>
      <c r="C123" s="2">
        <v>3</v>
      </c>
      <c r="D123" s="2">
        <v>497</v>
      </c>
      <c r="E123" s="19">
        <v>35.234743999999999</v>
      </c>
      <c r="F123" s="19">
        <v>-115.795215</v>
      </c>
      <c r="G123" s="15">
        <v>42752</v>
      </c>
      <c r="H123" s="3" t="s">
        <v>247</v>
      </c>
      <c r="I123" s="3" t="s">
        <v>248</v>
      </c>
      <c r="J123" s="2" t="s">
        <v>249</v>
      </c>
      <c r="L123" s="3" t="s">
        <v>293</v>
      </c>
      <c r="N123" s="3" t="s">
        <v>264</v>
      </c>
      <c r="O123" s="3" t="str">
        <f>VLOOKUP(N123,Vegetation_DICTIONARY!$A$1:$C$1002,2,FALSE)</f>
        <v>null</v>
      </c>
      <c r="P123" s="3" t="str">
        <f>VLOOKUP(N123,Vegetation_DICTIONARY!$A$1:$C$1002,3,FALSE)</f>
        <v>Too young to ID</v>
      </c>
      <c r="Q123" s="2" t="s">
        <v>253</v>
      </c>
      <c r="R123" s="2">
        <v>5</v>
      </c>
      <c r="S123" s="2">
        <v>2</v>
      </c>
      <c r="U123" s="2">
        <v>13</v>
      </c>
    </row>
    <row r="124" spans="2:21" x14ac:dyDescent="0.35">
      <c r="B124" s="3" t="s">
        <v>312</v>
      </c>
      <c r="C124" s="2">
        <v>3</v>
      </c>
      <c r="D124" s="2">
        <v>498</v>
      </c>
      <c r="E124" s="19">
        <v>35.234763000000001</v>
      </c>
      <c r="F124" s="19">
        <v>-115.795306</v>
      </c>
      <c r="G124" s="15">
        <v>42752</v>
      </c>
      <c r="H124" s="3" t="s">
        <v>247</v>
      </c>
      <c r="I124" s="3" t="s">
        <v>248</v>
      </c>
      <c r="J124" s="2" t="s">
        <v>249</v>
      </c>
      <c r="L124" s="3" t="s">
        <v>258</v>
      </c>
      <c r="N124" s="3" t="s">
        <v>286</v>
      </c>
      <c r="O124" s="3" t="str">
        <f>VLOOKUP(N124,Vegetation_DICTIONARY!$A$1:$C$1002,2,FALSE)</f>
        <v>Agavaceae</v>
      </c>
      <c r="P124" s="3" t="str">
        <f>VLOOKUP(N124,Vegetation_DICTIONARY!$A$1:$C$1002,3,FALSE)</f>
        <v>Yucca schidigera</v>
      </c>
      <c r="Q124" s="2">
        <v>3</v>
      </c>
      <c r="R124" s="2">
        <v>5</v>
      </c>
      <c r="S124" s="2">
        <v>3</v>
      </c>
      <c r="U124" s="2">
        <v>13</v>
      </c>
    </row>
    <row r="125" spans="2:21" x14ac:dyDescent="0.35">
      <c r="B125" s="3" t="s">
        <v>312</v>
      </c>
      <c r="C125" s="2">
        <v>3</v>
      </c>
      <c r="D125" s="2">
        <v>498</v>
      </c>
      <c r="E125" s="19">
        <v>35.234763000000001</v>
      </c>
      <c r="F125" s="19">
        <v>-115.795306</v>
      </c>
      <c r="G125" s="15">
        <v>42752</v>
      </c>
      <c r="H125" s="3" t="s">
        <v>247</v>
      </c>
      <c r="I125" s="3" t="s">
        <v>248</v>
      </c>
      <c r="J125" s="2" t="s">
        <v>249</v>
      </c>
      <c r="L125" s="3" t="s">
        <v>258</v>
      </c>
      <c r="N125" s="3" t="s">
        <v>30</v>
      </c>
      <c r="O125" s="3" t="str">
        <f>VLOOKUP(N125,Vegetation_DICTIONARY!$A$1:$C$1002,2,FALSE)</f>
        <v>Cactaceae</v>
      </c>
      <c r="P125" s="3" t="str">
        <f>VLOOKUP(N125,Vegetation_DICTIONARY!$A$1:$C$1002,3,FALSE)</f>
        <v>Ferocactus cylindraceus</v>
      </c>
      <c r="Q125" s="2">
        <v>1</v>
      </c>
      <c r="R125" s="2">
        <v>5</v>
      </c>
      <c r="S125" s="2">
        <v>3</v>
      </c>
      <c r="U125" s="2">
        <v>13</v>
      </c>
    </row>
    <row r="126" spans="2:21" x14ac:dyDescent="0.35">
      <c r="B126" s="3" t="s">
        <v>312</v>
      </c>
      <c r="C126" s="2">
        <v>3</v>
      </c>
      <c r="D126" s="2">
        <v>498</v>
      </c>
      <c r="E126" s="19">
        <v>35.234763000000001</v>
      </c>
      <c r="F126" s="19">
        <v>-115.795306</v>
      </c>
      <c r="G126" s="15">
        <v>42752</v>
      </c>
      <c r="H126" s="3" t="s">
        <v>247</v>
      </c>
      <c r="I126" s="3" t="s">
        <v>248</v>
      </c>
      <c r="J126" s="2" t="s">
        <v>249</v>
      </c>
      <c r="L126" s="3" t="s">
        <v>258</v>
      </c>
      <c r="N126" s="3" t="s">
        <v>164</v>
      </c>
      <c r="O126" s="3" t="str">
        <f>VLOOKUP(N126,Vegetation_DICTIONARY!$A$1:$C$1002,2,FALSE)</f>
        <v>Ephedraceae</v>
      </c>
      <c r="P126" s="3" t="str">
        <f>VLOOKUP(N126,Vegetation_DICTIONARY!$A$1:$C$1002,3,FALSE)</f>
        <v>Ephedra viridis</v>
      </c>
      <c r="Q126" s="2">
        <v>1</v>
      </c>
      <c r="R126" s="2">
        <v>5</v>
      </c>
      <c r="S126" s="2">
        <v>3</v>
      </c>
      <c r="U126" s="2">
        <v>13</v>
      </c>
    </row>
    <row r="127" spans="2:21" x14ac:dyDescent="0.35">
      <c r="B127" s="3" t="s">
        <v>312</v>
      </c>
      <c r="C127" s="2">
        <v>3</v>
      </c>
      <c r="D127" s="2">
        <v>498</v>
      </c>
      <c r="E127" s="19">
        <v>35.234763000000001</v>
      </c>
      <c r="F127" s="19">
        <v>-115.795306</v>
      </c>
      <c r="G127" s="15">
        <v>42752</v>
      </c>
      <c r="H127" s="3" t="s">
        <v>247</v>
      </c>
      <c r="I127" s="3" t="s">
        <v>248</v>
      </c>
      <c r="J127" s="2" t="s">
        <v>249</v>
      </c>
      <c r="L127" s="3" t="s">
        <v>258</v>
      </c>
      <c r="N127" s="3" t="s">
        <v>252</v>
      </c>
      <c r="O127" s="3" t="str">
        <f>VLOOKUP(N127,Vegetation_DICTIONARY!$A$1:$C$1002,2,FALSE)</f>
        <v>Poaceae</v>
      </c>
      <c r="P127" s="3" t="str">
        <f>VLOOKUP(N127,Vegetation_DICTIONARY!$A$1:$C$1002,3,FALSE)</f>
        <v>Bromus madritensis ssp. Rubens</v>
      </c>
      <c r="Q127" s="2" t="s">
        <v>253</v>
      </c>
      <c r="R127" s="2">
        <v>5</v>
      </c>
      <c r="S127" s="2">
        <v>3</v>
      </c>
      <c r="U127" s="2">
        <v>13</v>
      </c>
    </row>
    <row r="128" spans="2:21" x14ac:dyDescent="0.35">
      <c r="B128" s="3" t="s">
        <v>312</v>
      </c>
      <c r="C128" s="2">
        <v>3</v>
      </c>
      <c r="D128" s="2">
        <v>498</v>
      </c>
      <c r="E128" s="19">
        <v>35.234763000000001</v>
      </c>
      <c r="F128" s="19">
        <v>-115.795306</v>
      </c>
      <c r="G128" s="15">
        <v>42752</v>
      </c>
      <c r="H128" s="3" t="s">
        <v>247</v>
      </c>
      <c r="I128" s="3" t="s">
        <v>248</v>
      </c>
      <c r="J128" s="2" t="s">
        <v>249</v>
      </c>
      <c r="L128" s="3" t="s">
        <v>258</v>
      </c>
      <c r="N128" s="3" t="s">
        <v>275</v>
      </c>
      <c r="O128" s="3" t="str">
        <f>VLOOKUP(N128,Vegetation_DICTIONARY!$A$1:$C$1002,2,FALSE)</f>
        <v>Poaceae</v>
      </c>
      <c r="P128" s="3" t="str">
        <f>VLOOKUP(N128,Vegetation_DICTIONARY!$A$1:$C$1002,3,FALSE)</f>
        <v xml:space="preserve">Unk </v>
      </c>
      <c r="Q128" s="2" t="s">
        <v>253</v>
      </c>
      <c r="R128" s="2">
        <v>5</v>
      </c>
      <c r="S128" s="2">
        <v>3</v>
      </c>
      <c r="U128" s="2">
        <v>13</v>
      </c>
    </row>
    <row r="129" spans="2:21" x14ac:dyDescent="0.35">
      <c r="B129" s="3" t="s">
        <v>312</v>
      </c>
      <c r="C129" s="2">
        <v>3</v>
      </c>
      <c r="D129" s="2">
        <v>498</v>
      </c>
      <c r="E129" s="19">
        <v>35.234763000000001</v>
      </c>
      <c r="F129" s="19">
        <v>-115.795306</v>
      </c>
      <c r="G129" s="15">
        <v>42752</v>
      </c>
      <c r="H129" s="3" t="s">
        <v>247</v>
      </c>
      <c r="I129" s="3" t="s">
        <v>248</v>
      </c>
      <c r="J129" s="2" t="s">
        <v>249</v>
      </c>
      <c r="L129" s="3" t="s">
        <v>258</v>
      </c>
      <c r="N129" s="3" t="s">
        <v>264</v>
      </c>
      <c r="O129" s="3" t="str">
        <f>VLOOKUP(N129,Vegetation_DICTIONARY!$A$1:$C$1002,2,FALSE)</f>
        <v>null</v>
      </c>
      <c r="P129" s="3" t="str">
        <f>VLOOKUP(N129,Vegetation_DICTIONARY!$A$1:$C$1002,3,FALSE)</f>
        <v>Too young to ID</v>
      </c>
      <c r="Q129" s="2" t="s">
        <v>253</v>
      </c>
      <c r="R129" s="2">
        <v>5</v>
      </c>
      <c r="S129" s="2">
        <v>3</v>
      </c>
      <c r="U129" s="2">
        <v>13</v>
      </c>
    </row>
    <row r="130" spans="2:21" x14ac:dyDescent="0.35">
      <c r="B130" s="3" t="s">
        <v>313</v>
      </c>
      <c r="C130" s="2">
        <v>3</v>
      </c>
      <c r="D130" s="2">
        <v>499</v>
      </c>
      <c r="E130" s="19">
        <v>35.234771000000002</v>
      </c>
      <c r="F130" s="19">
        <v>-115.79539</v>
      </c>
      <c r="G130" s="15">
        <v>42752</v>
      </c>
      <c r="H130" s="3" t="s">
        <v>247</v>
      </c>
      <c r="I130" s="3" t="s">
        <v>248</v>
      </c>
      <c r="J130" s="2" t="s">
        <v>249</v>
      </c>
      <c r="L130" s="3" t="s">
        <v>270</v>
      </c>
      <c r="N130" s="3" t="s">
        <v>164</v>
      </c>
      <c r="O130" s="3" t="str">
        <f>VLOOKUP(N130,Vegetation_DICTIONARY!$A$1:$C$1002,2,FALSE)</f>
        <v>Ephedraceae</v>
      </c>
      <c r="P130" s="3" t="str">
        <f>VLOOKUP(N130,Vegetation_DICTIONARY!$A$1:$C$1002,3,FALSE)</f>
        <v>Ephedra viridis</v>
      </c>
      <c r="Q130" s="2">
        <v>1</v>
      </c>
      <c r="R130" s="2">
        <v>3</v>
      </c>
      <c r="S130" s="2">
        <v>3</v>
      </c>
      <c r="U130" s="2">
        <v>13</v>
      </c>
    </row>
    <row r="131" spans="2:21" x14ac:dyDescent="0.35">
      <c r="B131" s="3" t="s">
        <v>313</v>
      </c>
      <c r="C131" s="2">
        <v>3</v>
      </c>
      <c r="D131" s="2">
        <v>499</v>
      </c>
      <c r="E131" s="19">
        <v>35.234771000000002</v>
      </c>
      <c r="F131" s="19">
        <v>-115.79539</v>
      </c>
      <c r="G131" s="15">
        <v>42752</v>
      </c>
      <c r="H131" s="3" t="s">
        <v>247</v>
      </c>
      <c r="I131" s="3" t="s">
        <v>248</v>
      </c>
      <c r="J131" s="2" t="s">
        <v>249</v>
      </c>
      <c r="L131" s="3" t="s">
        <v>270</v>
      </c>
      <c r="N131" s="3" t="s">
        <v>268</v>
      </c>
      <c r="O131" s="3" t="str">
        <f>VLOOKUP(N131,Vegetation_DICTIONARY!$A$1:$C$1002,2,FALSE)</f>
        <v>Zygophyllaceae</v>
      </c>
      <c r="P131" s="3" t="str">
        <f>VLOOKUP(N131,Vegetation_DICTIONARY!$A$1:$C$1002,3,FALSE)</f>
        <v>Larrea tridentata</v>
      </c>
      <c r="Q131" s="2">
        <v>1</v>
      </c>
      <c r="R131" s="2">
        <v>3</v>
      </c>
      <c r="S131" s="2">
        <v>3</v>
      </c>
      <c r="U131" s="2">
        <v>13</v>
      </c>
    </row>
    <row r="132" spans="2:21" x14ac:dyDescent="0.35">
      <c r="B132" s="3" t="s">
        <v>313</v>
      </c>
      <c r="C132" s="2">
        <v>3</v>
      </c>
      <c r="D132" s="2">
        <v>499</v>
      </c>
      <c r="E132" s="19">
        <v>35.234771000000002</v>
      </c>
      <c r="F132" s="19">
        <v>-115.79539</v>
      </c>
      <c r="G132" s="15">
        <v>42752</v>
      </c>
      <c r="H132" s="3" t="s">
        <v>247</v>
      </c>
      <c r="I132" s="3" t="s">
        <v>248</v>
      </c>
      <c r="J132" s="2" t="s">
        <v>249</v>
      </c>
      <c r="L132" s="3" t="s">
        <v>270</v>
      </c>
      <c r="N132" s="3" t="s">
        <v>33</v>
      </c>
      <c r="O132" s="3" t="str">
        <f>VLOOKUP(N132,Vegetation_DICTIONARY!$A$1:$C$1002,2,FALSE)</f>
        <v>Cactaceae</v>
      </c>
      <c r="P132" s="3" t="str">
        <f>VLOOKUP(N132,Vegetation_DICTIONARY!$A$1:$C$1002,3,FALSE)</f>
        <v>Opuntia basilaris</v>
      </c>
      <c r="Q132" s="2">
        <v>1</v>
      </c>
      <c r="R132" s="2">
        <v>3</v>
      </c>
      <c r="S132" s="2">
        <v>3</v>
      </c>
      <c r="U132" s="2">
        <v>13</v>
      </c>
    </row>
    <row r="133" spans="2:21" x14ac:dyDescent="0.35">
      <c r="B133" s="3" t="s">
        <v>313</v>
      </c>
      <c r="C133" s="2">
        <v>3</v>
      </c>
      <c r="D133" s="2">
        <v>499</v>
      </c>
      <c r="E133" s="19">
        <v>35.234771000000002</v>
      </c>
      <c r="F133" s="19">
        <v>-115.79539</v>
      </c>
      <c r="G133" s="15">
        <v>42752</v>
      </c>
      <c r="H133" s="3" t="s">
        <v>247</v>
      </c>
      <c r="I133" s="3" t="s">
        <v>248</v>
      </c>
      <c r="J133" s="2" t="s">
        <v>249</v>
      </c>
      <c r="L133" s="3" t="s">
        <v>270</v>
      </c>
      <c r="N133" s="3" t="s">
        <v>252</v>
      </c>
      <c r="O133" s="3" t="str">
        <f>VLOOKUP(N133,Vegetation_DICTIONARY!$A$1:$C$1002,2,FALSE)</f>
        <v>Poaceae</v>
      </c>
      <c r="P133" s="3" t="str">
        <f>VLOOKUP(N133,Vegetation_DICTIONARY!$A$1:$C$1002,3,FALSE)</f>
        <v>Bromus madritensis ssp. Rubens</v>
      </c>
      <c r="Q133" s="2" t="s">
        <v>253</v>
      </c>
      <c r="R133" s="2">
        <v>3</v>
      </c>
      <c r="S133" s="2">
        <v>3</v>
      </c>
      <c r="U133" s="2">
        <v>13</v>
      </c>
    </row>
    <row r="134" spans="2:21" x14ac:dyDescent="0.35">
      <c r="B134" s="3" t="s">
        <v>313</v>
      </c>
      <c r="C134" s="2">
        <v>3</v>
      </c>
      <c r="D134" s="2">
        <v>499</v>
      </c>
      <c r="E134" s="19">
        <v>35.234771000000002</v>
      </c>
      <c r="F134" s="19">
        <v>-115.79539</v>
      </c>
      <c r="G134" s="15">
        <v>42752</v>
      </c>
      <c r="H134" s="3" t="s">
        <v>247</v>
      </c>
      <c r="I134" s="3" t="s">
        <v>248</v>
      </c>
      <c r="J134" s="2" t="s">
        <v>249</v>
      </c>
      <c r="L134" s="3" t="s">
        <v>270</v>
      </c>
      <c r="N134" s="3" t="s">
        <v>275</v>
      </c>
      <c r="O134" s="3" t="str">
        <f>VLOOKUP(N134,Vegetation_DICTIONARY!$A$1:$C$1002,2,FALSE)</f>
        <v>Poaceae</v>
      </c>
      <c r="P134" s="3" t="str">
        <f>VLOOKUP(N134,Vegetation_DICTIONARY!$A$1:$C$1002,3,FALSE)</f>
        <v xml:space="preserve">Unk </v>
      </c>
      <c r="Q134" s="2" t="s">
        <v>253</v>
      </c>
      <c r="R134" s="2">
        <v>3</v>
      </c>
      <c r="S134" s="2">
        <v>3</v>
      </c>
      <c r="U134" s="2">
        <v>13</v>
      </c>
    </row>
    <row r="135" spans="2:21" x14ac:dyDescent="0.35">
      <c r="B135" s="3" t="s">
        <v>314</v>
      </c>
      <c r="C135" s="2">
        <v>3</v>
      </c>
      <c r="D135" s="2">
        <v>500</v>
      </c>
      <c r="E135" s="19">
        <v>35.234768000000003</v>
      </c>
      <c r="F135" s="19">
        <v>-115.795449</v>
      </c>
      <c r="G135" s="15">
        <v>42752</v>
      </c>
      <c r="H135" s="3" t="s">
        <v>247</v>
      </c>
      <c r="I135" s="3" t="s">
        <v>248</v>
      </c>
      <c r="J135" s="2" t="s">
        <v>249</v>
      </c>
      <c r="L135" s="3" t="s">
        <v>293</v>
      </c>
      <c r="N135" s="3" t="s">
        <v>164</v>
      </c>
      <c r="O135" s="3" t="str">
        <f>VLOOKUP(N135,Vegetation_DICTIONARY!$A$1:$C$1002,2,FALSE)</f>
        <v>Ephedraceae</v>
      </c>
      <c r="P135" s="3" t="str">
        <f>VLOOKUP(N135,Vegetation_DICTIONARY!$A$1:$C$1002,3,FALSE)</f>
        <v>Ephedra viridis</v>
      </c>
      <c r="Q135" s="2">
        <v>1</v>
      </c>
      <c r="R135" s="2">
        <v>2</v>
      </c>
      <c r="S135" s="2">
        <v>2</v>
      </c>
      <c r="U135" s="2">
        <v>13</v>
      </c>
    </row>
    <row r="136" spans="2:21" x14ac:dyDescent="0.35">
      <c r="B136" s="3" t="s">
        <v>314</v>
      </c>
      <c r="C136" s="2">
        <v>3</v>
      </c>
      <c r="D136" s="2">
        <v>500</v>
      </c>
      <c r="E136" s="19">
        <v>35.234768000000003</v>
      </c>
      <c r="F136" s="19">
        <v>-115.795449</v>
      </c>
      <c r="G136" s="15">
        <v>42752</v>
      </c>
      <c r="H136" s="3" t="s">
        <v>247</v>
      </c>
      <c r="I136" s="3" t="s">
        <v>248</v>
      </c>
      <c r="J136" s="2" t="s">
        <v>249</v>
      </c>
      <c r="L136" s="3" t="s">
        <v>293</v>
      </c>
      <c r="N136" s="3" t="s">
        <v>132</v>
      </c>
      <c r="O136" s="3" t="str">
        <f>VLOOKUP(N136,Vegetation_DICTIONARY!$A$1:$C$1002,2,FALSE)</f>
        <v>Cactaceae</v>
      </c>
      <c r="P136" s="3" t="str">
        <f>VLOOKUP(N136,Vegetation_DICTIONARY!$A$1:$C$1002,3,FALSE)</f>
        <v>Echinocereus engelmannii</v>
      </c>
      <c r="Q136" s="2">
        <v>1</v>
      </c>
      <c r="R136" s="2">
        <v>2</v>
      </c>
      <c r="S136" s="2">
        <v>2</v>
      </c>
      <c r="U136" s="2">
        <v>13</v>
      </c>
    </row>
    <row r="137" spans="2:21" x14ac:dyDescent="0.35">
      <c r="B137" s="3" t="s">
        <v>314</v>
      </c>
      <c r="C137" s="2">
        <v>3</v>
      </c>
      <c r="D137" s="2">
        <v>500</v>
      </c>
      <c r="E137" s="19">
        <v>35.234768000000003</v>
      </c>
      <c r="F137" s="19">
        <v>-115.795449</v>
      </c>
      <c r="G137" s="15">
        <v>42752</v>
      </c>
      <c r="H137" s="3" t="s">
        <v>247</v>
      </c>
      <c r="I137" s="3" t="s">
        <v>248</v>
      </c>
      <c r="J137" s="2" t="s">
        <v>249</v>
      </c>
      <c r="L137" s="3" t="s">
        <v>293</v>
      </c>
      <c r="N137" s="3" t="s">
        <v>252</v>
      </c>
      <c r="O137" s="3" t="str">
        <f>VLOOKUP(N137,Vegetation_DICTIONARY!$A$1:$C$1002,2,FALSE)</f>
        <v>Poaceae</v>
      </c>
      <c r="P137" s="3" t="str">
        <f>VLOOKUP(N137,Vegetation_DICTIONARY!$A$1:$C$1002,3,FALSE)</f>
        <v>Bromus madritensis ssp. Rubens</v>
      </c>
      <c r="Q137" s="2" t="s">
        <v>253</v>
      </c>
      <c r="R137" s="2">
        <v>2</v>
      </c>
      <c r="S137" s="2">
        <v>2</v>
      </c>
      <c r="U137" s="2">
        <v>13</v>
      </c>
    </row>
    <row r="138" spans="2:21" x14ac:dyDescent="0.35">
      <c r="B138" s="3" t="s">
        <v>315</v>
      </c>
      <c r="C138" s="2">
        <v>3</v>
      </c>
      <c r="D138" s="2">
        <v>501</v>
      </c>
      <c r="E138" s="19">
        <v>35.234797</v>
      </c>
      <c r="F138" s="19">
        <v>-115.7955</v>
      </c>
      <c r="G138" s="15">
        <v>42752</v>
      </c>
      <c r="H138" s="3" t="s">
        <v>247</v>
      </c>
      <c r="I138" s="3" t="s">
        <v>248</v>
      </c>
      <c r="J138" s="2" t="s">
        <v>249</v>
      </c>
      <c r="L138" s="3" t="s">
        <v>297</v>
      </c>
      <c r="N138" s="3" t="s">
        <v>49</v>
      </c>
      <c r="O138" s="3" t="str">
        <f>VLOOKUP(N138,Vegetation_DICTIONARY!$A$1:$C$1002,2,FALSE)</f>
        <v>Cactaceae</v>
      </c>
      <c r="P138" s="3" t="str">
        <f>VLOOKUP(N138,Vegetation_DICTIONARY!$A$1:$C$1002,3,FALSE)</f>
        <v>Cylindropuntia acanthocarpa</v>
      </c>
      <c r="Q138" s="2">
        <v>1</v>
      </c>
      <c r="R138" s="2">
        <v>3</v>
      </c>
      <c r="S138" s="2">
        <v>3</v>
      </c>
      <c r="U138" s="2">
        <v>13</v>
      </c>
    </row>
    <row r="139" spans="2:21" x14ac:dyDescent="0.35">
      <c r="B139" s="3" t="s">
        <v>315</v>
      </c>
      <c r="C139" s="2">
        <v>3</v>
      </c>
      <c r="D139" s="2">
        <v>501</v>
      </c>
      <c r="E139" s="19">
        <v>35.234797</v>
      </c>
      <c r="F139" s="19">
        <v>-115.7955</v>
      </c>
      <c r="G139" s="15">
        <v>42752</v>
      </c>
      <c r="H139" s="3" t="s">
        <v>247</v>
      </c>
      <c r="I139" s="3" t="s">
        <v>248</v>
      </c>
      <c r="J139" s="2" t="s">
        <v>249</v>
      </c>
      <c r="L139" s="3" t="s">
        <v>297</v>
      </c>
      <c r="N139" s="3" t="s">
        <v>164</v>
      </c>
      <c r="O139" s="3" t="str">
        <f>VLOOKUP(N139,Vegetation_DICTIONARY!$A$1:$C$1002,2,FALSE)</f>
        <v>Ephedraceae</v>
      </c>
      <c r="P139" s="3" t="str">
        <f>VLOOKUP(N139,Vegetation_DICTIONARY!$A$1:$C$1002,3,FALSE)</f>
        <v>Ephedra viridis</v>
      </c>
      <c r="Q139" s="2">
        <v>1</v>
      </c>
      <c r="R139" s="2">
        <v>3</v>
      </c>
      <c r="S139" s="2">
        <v>3</v>
      </c>
      <c r="U139" s="2">
        <v>13</v>
      </c>
    </row>
    <row r="140" spans="2:21" x14ac:dyDescent="0.35">
      <c r="B140" s="3" t="s">
        <v>315</v>
      </c>
      <c r="C140" s="2">
        <v>3</v>
      </c>
      <c r="D140" s="2">
        <v>501</v>
      </c>
      <c r="E140" s="19">
        <v>35.234797</v>
      </c>
      <c r="F140" s="19">
        <v>-115.7955</v>
      </c>
      <c r="G140" s="15">
        <v>42752</v>
      </c>
      <c r="H140" s="3" t="s">
        <v>247</v>
      </c>
      <c r="I140" s="3" t="s">
        <v>248</v>
      </c>
      <c r="J140" s="2" t="s">
        <v>249</v>
      </c>
      <c r="L140" s="3" t="s">
        <v>297</v>
      </c>
      <c r="N140" s="3" t="s">
        <v>30</v>
      </c>
      <c r="O140" s="3" t="str">
        <f>VLOOKUP(N140,Vegetation_DICTIONARY!$A$1:$C$1002,2,FALSE)</f>
        <v>Cactaceae</v>
      </c>
      <c r="P140" s="3" t="str">
        <f>VLOOKUP(N140,Vegetation_DICTIONARY!$A$1:$C$1002,3,FALSE)</f>
        <v>Ferocactus cylindraceus</v>
      </c>
      <c r="Q140" s="2">
        <v>1</v>
      </c>
      <c r="R140" s="2">
        <v>3</v>
      </c>
      <c r="S140" s="2">
        <v>3</v>
      </c>
      <c r="U140" s="2">
        <v>13</v>
      </c>
    </row>
    <row r="141" spans="2:21" x14ac:dyDescent="0.35">
      <c r="B141" s="3" t="s">
        <v>315</v>
      </c>
      <c r="C141" s="2">
        <v>3</v>
      </c>
      <c r="D141" s="2">
        <v>501</v>
      </c>
      <c r="E141" s="19">
        <v>35.234797</v>
      </c>
      <c r="F141" s="19">
        <v>-115.7955</v>
      </c>
      <c r="G141" s="15">
        <v>42752</v>
      </c>
      <c r="H141" s="3" t="s">
        <v>247</v>
      </c>
      <c r="I141" s="3" t="s">
        <v>248</v>
      </c>
      <c r="J141" s="2" t="s">
        <v>249</v>
      </c>
      <c r="L141" s="3" t="s">
        <v>297</v>
      </c>
      <c r="N141" s="3" t="s">
        <v>252</v>
      </c>
      <c r="O141" s="3" t="str">
        <f>VLOOKUP(N141,Vegetation_DICTIONARY!$A$1:$C$1002,2,FALSE)</f>
        <v>Poaceae</v>
      </c>
      <c r="P141" s="3" t="str">
        <f>VLOOKUP(N141,Vegetation_DICTIONARY!$A$1:$C$1002,3,FALSE)</f>
        <v>Bromus madritensis ssp. Rubens</v>
      </c>
      <c r="Q141" s="2" t="s">
        <v>253</v>
      </c>
      <c r="R141" s="2">
        <v>3</v>
      </c>
      <c r="S141" s="2">
        <v>3</v>
      </c>
      <c r="U141" s="2">
        <v>13</v>
      </c>
    </row>
    <row r="142" spans="2:21" x14ac:dyDescent="0.35">
      <c r="B142" s="3" t="s">
        <v>316</v>
      </c>
      <c r="C142" s="2">
        <v>3</v>
      </c>
      <c r="D142" s="2">
        <v>502</v>
      </c>
      <c r="E142" s="19">
        <v>35.234822999999999</v>
      </c>
      <c r="F142" s="19">
        <v>-115.795554</v>
      </c>
      <c r="G142" s="15">
        <v>42752</v>
      </c>
      <c r="H142" s="3" t="s">
        <v>247</v>
      </c>
      <c r="I142" s="3" t="s">
        <v>248</v>
      </c>
      <c r="J142" s="2" t="s">
        <v>249</v>
      </c>
      <c r="L142" s="3" t="s">
        <v>258</v>
      </c>
      <c r="N142" s="3" t="s">
        <v>286</v>
      </c>
      <c r="O142" s="3" t="str">
        <f>VLOOKUP(N142,Vegetation_DICTIONARY!$A$1:$C$1002,2,FALSE)</f>
        <v>Agavaceae</v>
      </c>
      <c r="P142" s="3" t="str">
        <f>VLOOKUP(N142,Vegetation_DICTIONARY!$A$1:$C$1002,3,FALSE)</f>
        <v>Yucca schidigera</v>
      </c>
      <c r="Q142" s="2">
        <v>3</v>
      </c>
      <c r="R142" s="2">
        <v>7</v>
      </c>
      <c r="S142" s="2">
        <v>4</v>
      </c>
      <c r="U142" s="2">
        <v>13</v>
      </c>
    </row>
    <row r="143" spans="2:21" x14ac:dyDescent="0.35">
      <c r="B143" s="3" t="s">
        <v>316</v>
      </c>
      <c r="C143" s="2">
        <v>3</v>
      </c>
      <c r="D143" s="2">
        <v>502</v>
      </c>
      <c r="E143" s="19">
        <v>35.234822999999999</v>
      </c>
      <c r="F143" s="19">
        <v>-115.795554</v>
      </c>
      <c r="G143" s="15">
        <v>42752</v>
      </c>
      <c r="H143" s="3" t="s">
        <v>247</v>
      </c>
      <c r="I143" s="3" t="s">
        <v>248</v>
      </c>
      <c r="J143" s="2" t="s">
        <v>249</v>
      </c>
      <c r="L143" s="3" t="s">
        <v>258</v>
      </c>
      <c r="N143" s="3" t="s">
        <v>30</v>
      </c>
      <c r="O143" s="3" t="str">
        <f>VLOOKUP(N143,Vegetation_DICTIONARY!$A$1:$C$1002,2,FALSE)</f>
        <v>Cactaceae</v>
      </c>
      <c r="P143" s="3" t="str">
        <f>VLOOKUP(N143,Vegetation_DICTIONARY!$A$1:$C$1002,3,FALSE)</f>
        <v>Ferocactus cylindraceus</v>
      </c>
      <c r="Q143" s="2">
        <v>2</v>
      </c>
      <c r="R143" s="2">
        <v>7</v>
      </c>
      <c r="S143" s="2">
        <v>4</v>
      </c>
      <c r="U143" s="2">
        <v>13</v>
      </c>
    </row>
    <row r="144" spans="2:21" x14ac:dyDescent="0.35">
      <c r="B144" s="3" t="s">
        <v>316</v>
      </c>
      <c r="C144" s="2">
        <v>3</v>
      </c>
      <c r="D144" s="2">
        <v>502</v>
      </c>
      <c r="E144" s="19">
        <v>35.234822999999999</v>
      </c>
      <c r="F144" s="19">
        <v>-115.795554</v>
      </c>
      <c r="G144" s="15">
        <v>42752</v>
      </c>
      <c r="H144" s="3" t="s">
        <v>247</v>
      </c>
      <c r="I144" s="3" t="s">
        <v>248</v>
      </c>
      <c r="J144" s="2" t="s">
        <v>249</v>
      </c>
      <c r="L144" s="3" t="s">
        <v>258</v>
      </c>
      <c r="N144" s="3" t="s">
        <v>259</v>
      </c>
      <c r="O144" s="3" t="str">
        <f>VLOOKUP(N144,Vegetation_DICTIONARY!$A$1:$C$1002,2,FALSE)</f>
        <v>Chenopodiaceae</v>
      </c>
      <c r="P144" s="3" t="str">
        <f>VLOOKUP(N144,Vegetation_DICTIONARY!$A$1:$C$1002,3,FALSE)</f>
        <v>Atriplex polycarpa</v>
      </c>
      <c r="Q144" s="2">
        <v>1</v>
      </c>
      <c r="R144" s="2">
        <v>7</v>
      </c>
      <c r="S144" s="2">
        <v>4</v>
      </c>
      <c r="U144" s="2">
        <v>13</v>
      </c>
    </row>
    <row r="145" spans="2:21" x14ac:dyDescent="0.35">
      <c r="B145" s="3" t="s">
        <v>316</v>
      </c>
      <c r="C145" s="2">
        <v>3</v>
      </c>
      <c r="D145" s="2">
        <v>502</v>
      </c>
      <c r="E145" s="19">
        <v>35.234822999999999</v>
      </c>
      <c r="F145" s="19">
        <v>-115.795554</v>
      </c>
      <c r="G145" s="15">
        <v>42752</v>
      </c>
      <c r="H145" s="3" t="s">
        <v>247</v>
      </c>
      <c r="I145" s="3" t="s">
        <v>248</v>
      </c>
      <c r="J145" s="2" t="s">
        <v>249</v>
      </c>
      <c r="L145" s="3" t="s">
        <v>258</v>
      </c>
      <c r="N145" s="3" t="s">
        <v>268</v>
      </c>
      <c r="O145" s="3" t="str">
        <f>VLOOKUP(N145,Vegetation_DICTIONARY!$A$1:$C$1002,2,FALSE)</f>
        <v>Zygophyllaceae</v>
      </c>
      <c r="P145" s="3" t="str">
        <f>VLOOKUP(N145,Vegetation_DICTIONARY!$A$1:$C$1002,3,FALSE)</f>
        <v>Larrea tridentata</v>
      </c>
      <c r="Q145" s="2">
        <v>1</v>
      </c>
      <c r="R145" s="2">
        <v>7</v>
      </c>
      <c r="S145" s="2">
        <v>4</v>
      </c>
      <c r="U145" s="2">
        <v>13</v>
      </c>
    </row>
    <row r="146" spans="2:21" x14ac:dyDescent="0.35">
      <c r="B146" s="3" t="s">
        <v>316</v>
      </c>
      <c r="C146" s="2">
        <v>3</v>
      </c>
      <c r="D146" s="2">
        <v>502</v>
      </c>
      <c r="E146" s="19">
        <v>35.234822999999999</v>
      </c>
      <c r="F146" s="19">
        <v>-115.795554</v>
      </c>
      <c r="G146" s="15">
        <v>42752</v>
      </c>
      <c r="H146" s="3" t="s">
        <v>247</v>
      </c>
      <c r="I146" s="3" t="s">
        <v>248</v>
      </c>
      <c r="J146" s="2" t="s">
        <v>249</v>
      </c>
      <c r="L146" s="3" t="s">
        <v>258</v>
      </c>
      <c r="N146" s="3" t="s">
        <v>275</v>
      </c>
      <c r="O146" s="3" t="str">
        <f>VLOOKUP(N146,Vegetation_DICTIONARY!$A$1:$C$1002,2,FALSE)</f>
        <v>Poaceae</v>
      </c>
      <c r="P146" s="3" t="str">
        <f>VLOOKUP(N146,Vegetation_DICTIONARY!$A$1:$C$1002,3,FALSE)</f>
        <v xml:space="preserve">Unk </v>
      </c>
      <c r="Q146" s="2" t="s">
        <v>253</v>
      </c>
      <c r="R146" s="2">
        <v>7</v>
      </c>
      <c r="S146" s="2">
        <v>4</v>
      </c>
      <c r="U146" s="2">
        <v>13</v>
      </c>
    </row>
    <row r="147" spans="2:21" x14ac:dyDescent="0.35">
      <c r="B147" s="3" t="s">
        <v>317</v>
      </c>
      <c r="C147" s="2">
        <v>3</v>
      </c>
      <c r="D147" s="2">
        <v>503</v>
      </c>
      <c r="E147" s="19">
        <v>35.234749999999998</v>
      </c>
      <c r="F147" s="19">
        <v>-115.795761</v>
      </c>
      <c r="G147" s="15">
        <v>42752</v>
      </c>
      <c r="H147" s="3" t="s">
        <v>247</v>
      </c>
      <c r="I147" s="3" t="s">
        <v>248</v>
      </c>
      <c r="J147" s="2" t="s">
        <v>249</v>
      </c>
      <c r="L147" s="3" t="s">
        <v>270</v>
      </c>
      <c r="N147" s="3" t="s">
        <v>252</v>
      </c>
      <c r="O147" s="3" t="str">
        <f>VLOOKUP(N147,Vegetation_DICTIONARY!$A$1:$C$1002,2,FALSE)</f>
        <v>Poaceae</v>
      </c>
      <c r="P147" s="3" t="str">
        <f>VLOOKUP(N147,Vegetation_DICTIONARY!$A$1:$C$1002,3,FALSE)</f>
        <v>Bromus madritensis ssp. Rubens</v>
      </c>
      <c r="Q147" s="2" t="s">
        <v>253</v>
      </c>
      <c r="R147" s="2">
        <v>0</v>
      </c>
      <c r="S147" s="2">
        <v>0</v>
      </c>
      <c r="U147" s="2">
        <v>13</v>
      </c>
    </row>
    <row r="148" spans="2:21" x14ac:dyDescent="0.35">
      <c r="B148" s="3" t="s">
        <v>318</v>
      </c>
      <c r="C148" s="2">
        <v>3</v>
      </c>
      <c r="D148" s="2">
        <v>504</v>
      </c>
      <c r="E148" s="19">
        <v>35.234803999999997</v>
      </c>
      <c r="F148" s="19" t="s">
        <v>354</v>
      </c>
      <c r="G148" s="15">
        <v>42752</v>
      </c>
      <c r="H148" s="3" t="s">
        <v>247</v>
      </c>
      <c r="I148" s="3" t="s">
        <v>248</v>
      </c>
      <c r="J148" s="2" t="s">
        <v>249</v>
      </c>
      <c r="L148" s="3" t="s">
        <v>293</v>
      </c>
      <c r="N148" s="3" t="s">
        <v>195</v>
      </c>
      <c r="O148" s="3" t="str">
        <f>VLOOKUP(N148,Vegetation_DICTIONARY!$A$1:$C$1002,2,FALSE)</f>
        <v>Polygonaceae</v>
      </c>
      <c r="P148" s="3" t="str">
        <f>VLOOKUP(N148,Vegetation_DICTIONARY!$A$1:$C$1002,3,FALSE)</f>
        <v>Chorizanthe rigida</v>
      </c>
      <c r="Q148" s="2">
        <v>7</v>
      </c>
      <c r="R148" s="2">
        <v>9</v>
      </c>
      <c r="S148" s="2">
        <v>2</v>
      </c>
      <c r="U148" s="2">
        <v>13</v>
      </c>
    </row>
    <row r="149" spans="2:21" x14ac:dyDescent="0.35">
      <c r="B149" s="3" t="s">
        <v>318</v>
      </c>
      <c r="C149" s="2">
        <v>3</v>
      </c>
      <c r="D149" s="2">
        <v>504</v>
      </c>
      <c r="E149" s="19">
        <v>36.234803999999997</v>
      </c>
      <c r="F149" s="19" t="s">
        <v>354</v>
      </c>
      <c r="G149" s="15">
        <v>42752</v>
      </c>
      <c r="H149" s="3" t="s">
        <v>247</v>
      </c>
      <c r="I149" s="3" t="s">
        <v>248</v>
      </c>
      <c r="J149" s="2" t="s">
        <v>249</v>
      </c>
      <c r="L149" s="3" t="s">
        <v>293</v>
      </c>
      <c r="N149" s="3" t="s">
        <v>252</v>
      </c>
      <c r="O149" s="3" t="str">
        <f>VLOOKUP(N149,Vegetation_DICTIONARY!$A$1:$C$1002,2,FALSE)</f>
        <v>Poaceae</v>
      </c>
      <c r="P149" s="3" t="str">
        <f>VLOOKUP(N149,Vegetation_DICTIONARY!$A$1:$C$1002,3,FALSE)</f>
        <v>Bromus madritensis ssp. Rubens</v>
      </c>
      <c r="Q149" s="2" t="s">
        <v>253</v>
      </c>
      <c r="R149" s="2">
        <v>9</v>
      </c>
      <c r="S149" s="2">
        <v>2</v>
      </c>
      <c r="U149" s="2">
        <v>13</v>
      </c>
    </row>
    <row r="150" spans="2:21" x14ac:dyDescent="0.35">
      <c r="B150" s="3" t="s">
        <v>318</v>
      </c>
      <c r="C150" s="2">
        <v>3</v>
      </c>
      <c r="D150" s="2">
        <v>504</v>
      </c>
      <c r="E150" s="19">
        <v>37.234803999999997</v>
      </c>
      <c r="F150" s="19" t="s">
        <v>354</v>
      </c>
      <c r="G150" s="15">
        <v>42752</v>
      </c>
      <c r="H150" s="3" t="s">
        <v>247</v>
      </c>
      <c r="I150" s="3" t="s">
        <v>248</v>
      </c>
      <c r="J150" s="2" t="s">
        <v>249</v>
      </c>
      <c r="L150" s="3" t="s">
        <v>293</v>
      </c>
      <c r="N150" s="3" t="s">
        <v>93</v>
      </c>
      <c r="O150" s="3" t="str">
        <f>VLOOKUP(N150,Vegetation_DICTIONARY!$A$1:$C$1002,2,FALSE)</f>
        <v>Asteraceae</v>
      </c>
      <c r="P150" s="3" t="str">
        <f>VLOOKUP(N150,Vegetation_DICTIONARY!$A$1:$C$1002,3,FALSE)</f>
        <v>Stylocline micropoides</v>
      </c>
      <c r="Q150" s="2">
        <v>2</v>
      </c>
      <c r="R150" s="2">
        <v>9</v>
      </c>
      <c r="S150" s="2">
        <v>2</v>
      </c>
      <c r="U150" s="2">
        <v>13</v>
      </c>
    </row>
    <row r="151" spans="2:21" x14ac:dyDescent="0.35">
      <c r="B151" s="3" t="s">
        <v>319</v>
      </c>
      <c r="C151" s="2">
        <v>3</v>
      </c>
      <c r="D151" s="2">
        <v>505</v>
      </c>
      <c r="E151" s="19">
        <v>35.234794999999998</v>
      </c>
      <c r="F151" s="19">
        <v>-115.79577</v>
      </c>
      <c r="G151" s="15">
        <v>42752</v>
      </c>
      <c r="H151" s="3" t="s">
        <v>247</v>
      </c>
      <c r="I151" s="3" t="s">
        <v>248</v>
      </c>
      <c r="J151" s="2" t="s">
        <v>249</v>
      </c>
      <c r="L151" s="3" t="s">
        <v>258</v>
      </c>
      <c r="N151" s="3" t="s">
        <v>164</v>
      </c>
      <c r="O151" s="3" t="str">
        <f>VLOOKUP(N151,Vegetation_DICTIONARY!$A$1:$C$1002,2,FALSE)</f>
        <v>Ephedraceae</v>
      </c>
      <c r="P151" s="3" t="str">
        <f>VLOOKUP(N151,Vegetation_DICTIONARY!$A$1:$C$1002,3,FALSE)</f>
        <v>Ephedra viridis</v>
      </c>
      <c r="Q151" s="2">
        <v>1</v>
      </c>
      <c r="R151" s="2">
        <v>2</v>
      </c>
      <c r="S151" s="2">
        <v>2</v>
      </c>
      <c r="U151" s="2">
        <v>13</v>
      </c>
    </row>
    <row r="152" spans="2:21" x14ac:dyDescent="0.35">
      <c r="B152" s="3" t="s">
        <v>319</v>
      </c>
      <c r="C152" s="2">
        <v>3</v>
      </c>
      <c r="D152" s="2">
        <v>505</v>
      </c>
      <c r="E152" s="19">
        <v>35.234794999999998</v>
      </c>
      <c r="F152" s="19">
        <v>-115.79577</v>
      </c>
      <c r="G152" s="15">
        <v>42752</v>
      </c>
      <c r="H152" s="3" t="s">
        <v>247</v>
      </c>
      <c r="I152" s="3" t="s">
        <v>248</v>
      </c>
      <c r="J152" s="2" t="s">
        <v>249</v>
      </c>
      <c r="L152" s="3" t="s">
        <v>258</v>
      </c>
      <c r="N152" s="3" t="s">
        <v>33</v>
      </c>
      <c r="O152" s="3" t="str">
        <f>VLOOKUP(N152,Vegetation_DICTIONARY!$A$1:$C$1002,2,FALSE)</f>
        <v>Cactaceae</v>
      </c>
      <c r="P152" s="3" t="str">
        <f>VLOOKUP(N152,Vegetation_DICTIONARY!$A$1:$C$1002,3,FALSE)</f>
        <v>Opuntia basilaris</v>
      </c>
      <c r="Q152" s="2">
        <v>1</v>
      </c>
      <c r="R152" s="2">
        <v>2</v>
      </c>
      <c r="S152" s="2">
        <v>2</v>
      </c>
      <c r="U152" s="2">
        <v>13</v>
      </c>
    </row>
    <row r="153" spans="2:21" x14ac:dyDescent="0.35">
      <c r="B153" s="3" t="s">
        <v>319</v>
      </c>
      <c r="C153" s="2">
        <v>3</v>
      </c>
      <c r="D153" s="2">
        <v>505</v>
      </c>
      <c r="E153" s="19">
        <v>35.234794999999998</v>
      </c>
      <c r="F153" s="19">
        <v>-115.79577</v>
      </c>
      <c r="G153" s="15">
        <v>42752</v>
      </c>
      <c r="H153" s="3" t="s">
        <v>247</v>
      </c>
      <c r="I153" s="3" t="s">
        <v>248</v>
      </c>
      <c r="J153" s="2" t="s">
        <v>249</v>
      </c>
      <c r="L153" s="3" t="s">
        <v>258</v>
      </c>
      <c r="N153" s="3" t="s">
        <v>252</v>
      </c>
      <c r="O153" s="3" t="str">
        <f>VLOOKUP(N153,Vegetation_DICTIONARY!$A$1:$C$1002,2,FALSE)</f>
        <v>Poaceae</v>
      </c>
      <c r="P153" s="3" t="str">
        <f>VLOOKUP(N153,Vegetation_DICTIONARY!$A$1:$C$1002,3,FALSE)</f>
        <v>Bromus madritensis ssp. Rubens</v>
      </c>
      <c r="Q153" s="2" t="s">
        <v>253</v>
      </c>
      <c r="R153" s="2">
        <v>2</v>
      </c>
      <c r="S153" s="2">
        <v>2</v>
      </c>
      <c r="U153" s="2">
        <v>13</v>
      </c>
    </row>
    <row r="154" spans="2:21" x14ac:dyDescent="0.35">
      <c r="B154" s="3" t="s">
        <v>344</v>
      </c>
      <c r="C154" s="2">
        <v>3</v>
      </c>
      <c r="D154" s="2">
        <v>506</v>
      </c>
      <c r="E154" s="19">
        <v>35.234561999999997</v>
      </c>
      <c r="F154" s="19">
        <v>-115.79520599999999</v>
      </c>
      <c r="G154" s="15">
        <v>42752</v>
      </c>
      <c r="H154" s="3" t="s">
        <v>247</v>
      </c>
      <c r="I154" s="3" t="s">
        <v>248</v>
      </c>
      <c r="J154" s="2" t="s">
        <v>249</v>
      </c>
      <c r="L154" s="3" t="s">
        <v>270</v>
      </c>
      <c r="N154" s="3" t="s">
        <v>175</v>
      </c>
      <c r="O154" s="3" t="str">
        <f>VLOOKUP(N154,Vegetation_DICTIONARY!$A$1:$C$1002,2,FALSE)</f>
        <v>Cactaceae</v>
      </c>
      <c r="P154" s="3" t="str">
        <f>VLOOKUP(N154,Vegetation_DICTIONARY!$A$1:$C$1002,3,FALSE)</f>
        <v>Cylindropuntia ramosissima</v>
      </c>
      <c r="Q154" s="2">
        <v>3</v>
      </c>
      <c r="R154" s="2">
        <v>7</v>
      </c>
      <c r="S154" s="2">
        <v>3</v>
      </c>
      <c r="U154" s="2">
        <v>13</v>
      </c>
    </row>
    <row r="155" spans="2:21" x14ac:dyDescent="0.35">
      <c r="B155" s="3" t="s">
        <v>344</v>
      </c>
      <c r="C155" s="2">
        <v>3</v>
      </c>
      <c r="D155" s="2">
        <v>506</v>
      </c>
      <c r="E155" s="19">
        <v>35.234561999999997</v>
      </c>
      <c r="F155" s="19">
        <v>-115.79520599999999</v>
      </c>
      <c r="G155" s="15">
        <v>42752</v>
      </c>
      <c r="H155" s="3" t="s">
        <v>247</v>
      </c>
      <c r="I155" s="3" t="s">
        <v>248</v>
      </c>
      <c r="J155" s="2" t="s">
        <v>249</v>
      </c>
      <c r="L155" s="3" t="s">
        <v>270</v>
      </c>
      <c r="N155" s="3" t="s">
        <v>132</v>
      </c>
      <c r="O155" s="3" t="str">
        <f>VLOOKUP(N155,Vegetation_DICTIONARY!$A$1:$C$1002,2,FALSE)</f>
        <v>Cactaceae</v>
      </c>
      <c r="P155" s="3" t="str">
        <f>VLOOKUP(N155,Vegetation_DICTIONARY!$A$1:$C$1002,3,FALSE)</f>
        <v>Echinocereus engelmannii</v>
      </c>
      <c r="Q155" s="2">
        <v>2</v>
      </c>
      <c r="R155" s="2">
        <v>7</v>
      </c>
      <c r="S155" s="2">
        <v>3</v>
      </c>
      <c r="U155" s="2">
        <v>13</v>
      </c>
    </row>
    <row r="156" spans="2:21" x14ac:dyDescent="0.35">
      <c r="B156" s="3" t="s">
        <v>344</v>
      </c>
      <c r="C156" s="2">
        <v>3</v>
      </c>
      <c r="D156" s="2">
        <v>506</v>
      </c>
      <c r="E156" s="19">
        <v>35.234561999999997</v>
      </c>
      <c r="F156" s="19">
        <v>-115.79520599999999</v>
      </c>
      <c r="G156" s="15">
        <v>42752</v>
      </c>
      <c r="H156" s="3" t="s">
        <v>247</v>
      </c>
      <c r="I156" s="3" t="s">
        <v>248</v>
      </c>
      <c r="J156" s="2" t="s">
        <v>249</v>
      </c>
      <c r="L156" s="3" t="s">
        <v>270</v>
      </c>
      <c r="N156" s="3" t="s">
        <v>30</v>
      </c>
      <c r="O156" s="3" t="str">
        <f>VLOOKUP(N156,Vegetation_DICTIONARY!$A$1:$C$1002,2,FALSE)</f>
        <v>Cactaceae</v>
      </c>
      <c r="P156" s="3" t="str">
        <f>VLOOKUP(N156,Vegetation_DICTIONARY!$A$1:$C$1002,3,FALSE)</f>
        <v>Ferocactus cylindraceus</v>
      </c>
      <c r="Q156" s="2">
        <v>2</v>
      </c>
      <c r="R156" s="2">
        <v>7</v>
      </c>
      <c r="S156" s="2">
        <v>3</v>
      </c>
      <c r="U156" s="2">
        <v>13</v>
      </c>
    </row>
    <row r="157" spans="2:21" x14ac:dyDescent="0.35">
      <c r="B157" s="3" t="s">
        <v>344</v>
      </c>
      <c r="C157" s="2">
        <v>3</v>
      </c>
      <c r="D157" s="2">
        <v>506</v>
      </c>
      <c r="E157" s="19">
        <v>35.234561999999997</v>
      </c>
      <c r="F157" s="19">
        <v>-115.79520599999999</v>
      </c>
      <c r="G157" s="15">
        <v>42752</v>
      </c>
      <c r="H157" s="3" t="s">
        <v>247</v>
      </c>
      <c r="I157" s="3" t="s">
        <v>248</v>
      </c>
      <c r="J157" s="2" t="s">
        <v>249</v>
      </c>
      <c r="L157" s="3" t="s">
        <v>270</v>
      </c>
      <c r="N157" s="3" t="s">
        <v>252</v>
      </c>
      <c r="O157" s="3" t="str">
        <f>VLOOKUP(N157,Vegetation_DICTIONARY!$A$1:$C$1002,2,FALSE)</f>
        <v>Poaceae</v>
      </c>
      <c r="P157" s="3" t="str">
        <f>VLOOKUP(N157,Vegetation_DICTIONARY!$A$1:$C$1002,3,FALSE)</f>
        <v>Bromus madritensis ssp. Rubens</v>
      </c>
      <c r="Q157" s="2">
        <v>10</v>
      </c>
      <c r="R157" s="2">
        <v>7</v>
      </c>
      <c r="S157" s="2">
        <v>3</v>
      </c>
      <c r="U157" s="2">
        <v>13</v>
      </c>
    </row>
    <row r="158" spans="2:21" x14ac:dyDescent="0.35">
      <c r="B158" s="3" t="s">
        <v>344</v>
      </c>
      <c r="C158" s="2">
        <v>3</v>
      </c>
      <c r="D158" s="2">
        <v>506</v>
      </c>
      <c r="E158" s="19">
        <v>35.234561999999997</v>
      </c>
      <c r="F158" s="19">
        <v>-115.79520599999999</v>
      </c>
      <c r="G158" s="15">
        <v>42752</v>
      </c>
      <c r="H158" s="3" t="s">
        <v>247</v>
      </c>
      <c r="I158" s="3" t="s">
        <v>248</v>
      </c>
      <c r="J158" s="2" t="s">
        <v>249</v>
      </c>
      <c r="L158" s="3" t="s">
        <v>270</v>
      </c>
      <c r="N158" s="3" t="s">
        <v>264</v>
      </c>
      <c r="O158" s="3" t="str">
        <f>VLOOKUP(N158,Vegetation_DICTIONARY!$A$1:$C$1002,2,FALSE)</f>
        <v>null</v>
      </c>
      <c r="P158" s="3" t="str">
        <f>VLOOKUP(N158,Vegetation_DICTIONARY!$A$1:$C$1002,3,FALSE)</f>
        <v>Too young to ID</v>
      </c>
      <c r="Q158" s="2">
        <v>3</v>
      </c>
      <c r="R158" s="2">
        <v>7</v>
      </c>
      <c r="S158" s="2">
        <v>3</v>
      </c>
      <c r="U158" s="2">
        <v>13</v>
      </c>
    </row>
    <row r="159" spans="2:21" x14ac:dyDescent="0.35">
      <c r="B159" s="3" t="s">
        <v>345</v>
      </c>
      <c r="C159" s="2">
        <v>3</v>
      </c>
      <c r="D159" s="2">
        <v>507</v>
      </c>
      <c r="E159" s="19">
        <v>35.234577000000002</v>
      </c>
      <c r="F159" s="19">
        <v>-115.795165</v>
      </c>
      <c r="G159" s="15">
        <v>42752</v>
      </c>
      <c r="H159" s="3" t="s">
        <v>247</v>
      </c>
      <c r="I159" s="3" t="s">
        <v>248</v>
      </c>
      <c r="J159" s="2" t="s">
        <v>249</v>
      </c>
      <c r="L159" s="3" t="s">
        <v>293</v>
      </c>
      <c r="N159" s="3" t="s">
        <v>175</v>
      </c>
      <c r="O159" s="3" t="str">
        <f>VLOOKUP(N159,Vegetation_DICTIONARY!$A$1:$C$1002,2,FALSE)</f>
        <v>Cactaceae</v>
      </c>
      <c r="P159" s="3" t="str">
        <f>VLOOKUP(N159,Vegetation_DICTIONARY!$A$1:$C$1002,3,FALSE)</f>
        <v>Cylindropuntia ramosissima</v>
      </c>
      <c r="Q159" s="2">
        <v>1</v>
      </c>
      <c r="R159" s="2">
        <v>3</v>
      </c>
      <c r="S159" s="2">
        <v>3</v>
      </c>
      <c r="U159" s="2">
        <v>13</v>
      </c>
    </row>
    <row r="160" spans="2:21" x14ac:dyDescent="0.35">
      <c r="B160" s="3" t="s">
        <v>345</v>
      </c>
      <c r="C160" s="2">
        <v>3</v>
      </c>
      <c r="D160" s="2">
        <v>507</v>
      </c>
      <c r="E160" s="19">
        <v>35.234577000000002</v>
      </c>
      <c r="F160" s="19">
        <v>-115.795165</v>
      </c>
      <c r="G160" s="15">
        <v>42752</v>
      </c>
      <c r="H160" s="3" t="s">
        <v>247</v>
      </c>
      <c r="I160" s="3" t="s">
        <v>248</v>
      </c>
      <c r="J160" s="2" t="s">
        <v>249</v>
      </c>
      <c r="L160" s="3" t="s">
        <v>293</v>
      </c>
      <c r="N160" s="3" t="s">
        <v>33</v>
      </c>
      <c r="O160" s="3" t="str">
        <f>VLOOKUP(N160,Vegetation_DICTIONARY!$A$1:$C$1002,2,FALSE)</f>
        <v>Cactaceae</v>
      </c>
      <c r="P160" s="3" t="str">
        <f>VLOOKUP(N160,Vegetation_DICTIONARY!$A$1:$C$1002,3,FALSE)</f>
        <v>Opuntia basilaris</v>
      </c>
      <c r="Q160" s="2">
        <v>1</v>
      </c>
      <c r="R160" s="2">
        <v>3</v>
      </c>
      <c r="S160" s="2">
        <v>3</v>
      </c>
      <c r="U160" s="2">
        <v>13</v>
      </c>
    </row>
    <row r="161" spans="2:21" x14ac:dyDescent="0.35">
      <c r="B161" s="3" t="s">
        <v>345</v>
      </c>
      <c r="C161" s="2">
        <v>3</v>
      </c>
      <c r="D161" s="2">
        <v>507</v>
      </c>
      <c r="E161" s="19">
        <v>35.234577000000002</v>
      </c>
      <c r="F161" s="19">
        <v>-115.795165</v>
      </c>
      <c r="G161" s="15">
        <v>42752</v>
      </c>
      <c r="H161" s="3" t="s">
        <v>247</v>
      </c>
      <c r="I161" s="3" t="s">
        <v>248</v>
      </c>
      <c r="J161" s="2" t="s">
        <v>249</v>
      </c>
      <c r="L161" s="3" t="s">
        <v>293</v>
      </c>
      <c r="N161" s="3" t="s">
        <v>132</v>
      </c>
      <c r="O161" s="3" t="str">
        <f>VLOOKUP(N161,Vegetation_DICTIONARY!$A$1:$C$1002,2,FALSE)</f>
        <v>Cactaceae</v>
      </c>
      <c r="P161" s="3" t="str">
        <f>VLOOKUP(N161,Vegetation_DICTIONARY!$A$1:$C$1002,3,FALSE)</f>
        <v>Echinocereus engelmannii</v>
      </c>
      <c r="Q161" s="2">
        <v>1</v>
      </c>
      <c r="R161" s="2">
        <v>3</v>
      </c>
      <c r="S161" s="2">
        <v>3</v>
      </c>
      <c r="U161" s="2">
        <v>13</v>
      </c>
    </row>
    <row r="162" spans="2:21" x14ac:dyDescent="0.35">
      <c r="B162" s="3" t="s">
        <v>345</v>
      </c>
      <c r="C162" s="2">
        <v>3</v>
      </c>
      <c r="D162" s="2">
        <v>507</v>
      </c>
      <c r="E162" s="19">
        <v>35.234577000000002</v>
      </c>
      <c r="F162" s="19">
        <v>-115.795165</v>
      </c>
      <c r="G162" s="15">
        <v>42752</v>
      </c>
      <c r="H162" s="3" t="s">
        <v>247</v>
      </c>
      <c r="I162" s="3" t="s">
        <v>248</v>
      </c>
      <c r="J162" s="2" t="s">
        <v>249</v>
      </c>
      <c r="L162" s="3" t="s">
        <v>293</v>
      </c>
      <c r="N162" s="3" t="s">
        <v>252</v>
      </c>
      <c r="O162" s="3" t="str">
        <f>VLOOKUP(N162,Vegetation_DICTIONARY!$A$1:$C$1002,2,FALSE)</f>
        <v>Poaceae</v>
      </c>
      <c r="P162" s="3" t="str">
        <f>VLOOKUP(N162,Vegetation_DICTIONARY!$A$1:$C$1002,3,FALSE)</f>
        <v>Bromus madritensis ssp. Rubens</v>
      </c>
      <c r="Q162" s="2" t="s">
        <v>253</v>
      </c>
      <c r="R162" s="2">
        <v>3</v>
      </c>
      <c r="S162" s="2">
        <v>3</v>
      </c>
      <c r="U162" s="2">
        <v>13</v>
      </c>
    </row>
    <row r="163" spans="2:21" x14ac:dyDescent="0.35">
      <c r="B163" s="3" t="s">
        <v>346</v>
      </c>
      <c r="C163" s="2">
        <v>3</v>
      </c>
      <c r="D163" s="2">
        <v>508</v>
      </c>
      <c r="E163" s="19">
        <v>35.234585000000003</v>
      </c>
      <c r="F163" s="19">
        <v>-115.79510000000001</v>
      </c>
      <c r="G163" s="15">
        <v>42752</v>
      </c>
      <c r="H163" s="3" t="s">
        <v>247</v>
      </c>
      <c r="I163" s="3" t="s">
        <v>248</v>
      </c>
      <c r="J163" s="2" t="s">
        <v>249</v>
      </c>
      <c r="L163" s="3" t="s">
        <v>293</v>
      </c>
      <c r="N163" s="3" t="s">
        <v>268</v>
      </c>
      <c r="O163" s="3" t="str">
        <f>VLOOKUP(N163,Vegetation_DICTIONARY!$A$1:$C$1002,2,FALSE)</f>
        <v>Zygophyllaceae</v>
      </c>
      <c r="P163" s="3" t="str">
        <f>VLOOKUP(N163,Vegetation_DICTIONARY!$A$1:$C$1002,3,FALSE)</f>
        <v>Larrea tridentata</v>
      </c>
      <c r="Q163" s="2">
        <v>1</v>
      </c>
      <c r="R163" s="2">
        <v>2</v>
      </c>
      <c r="S163" s="2">
        <v>2</v>
      </c>
      <c r="U163" s="2">
        <v>13</v>
      </c>
    </row>
    <row r="164" spans="2:21" x14ac:dyDescent="0.35">
      <c r="B164" s="3" t="s">
        <v>346</v>
      </c>
      <c r="C164" s="2">
        <v>3</v>
      </c>
      <c r="D164" s="2">
        <v>508</v>
      </c>
      <c r="E164" s="19">
        <v>35.234585000000003</v>
      </c>
      <c r="F164" s="19">
        <v>-115.79510000000001</v>
      </c>
      <c r="G164" s="15">
        <v>42752</v>
      </c>
      <c r="H164" s="3" t="s">
        <v>247</v>
      </c>
      <c r="I164" s="3" t="s">
        <v>248</v>
      </c>
      <c r="J164" s="2" t="s">
        <v>249</v>
      </c>
      <c r="L164" s="3" t="s">
        <v>293</v>
      </c>
      <c r="N164" s="3" t="s">
        <v>49</v>
      </c>
      <c r="O164" s="3" t="str">
        <f>VLOOKUP(N164,Vegetation_DICTIONARY!$A$1:$C$1002,2,FALSE)</f>
        <v>Cactaceae</v>
      </c>
      <c r="P164" s="3" t="str">
        <f>VLOOKUP(N164,Vegetation_DICTIONARY!$A$1:$C$1002,3,FALSE)</f>
        <v>Cylindropuntia acanthocarpa</v>
      </c>
      <c r="Q164" s="2">
        <v>1</v>
      </c>
      <c r="R164" s="2">
        <v>2</v>
      </c>
      <c r="S164" s="2">
        <v>2</v>
      </c>
      <c r="U164" s="2">
        <v>13</v>
      </c>
    </row>
    <row r="165" spans="2:21" x14ac:dyDescent="0.35">
      <c r="B165" s="3" t="s">
        <v>346</v>
      </c>
      <c r="C165" s="2">
        <v>3</v>
      </c>
      <c r="D165" s="2">
        <v>508</v>
      </c>
      <c r="E165" s="19">
        <v>35.234585000000003</v>
      </c>
      <c r="F165" s="19">
        <v>-115.79510000000001</v>
      </c>
      <c r="G165" s="15">
        <v>42752</v>
      </c>
      <c r="H165" s="3" t="s">
        <v>247</v>
      </c>
      <c r="I165" s="3" t="s">
        <v>248</v>
      </c>
      <c r="J165" s="2" t="s">
        <v>249</v>
      </c>
      <c r="L165" s="3" t="s">
        <v>293</v>
      </c>
      <c r="N165" s="3" t="s">
        <v>275</v>
      </c>
      <c r="O165" s="3" t="str">
        <f>VLOOKUP(N165,Vegetation_DICTIONARY!$A$1:$C$1002,2,FALSE)</f>
        <v>Poaceae</v>
      </c>
      <c r="P165" s="3" t="str">
        <f>VLOOKUP(N165,Vegetation_DICTIONARY!$A$1:$C$1002,3,FALSE)</f>
        <v xml:space="preserve">Unk </v>
      </c>
      <c r="Q165" s="2" t="s">
        <v>253</v>
      </c>
      <c r="R165" s="2">
        <v>2</v>
      </c>
      <c r="S165" s="2">
        <v>2</v>
      </c>
      <c r="U165" s="2">
        <v>13</v>
      </c>
    </row>
    <row r="166" spans="2:21" x14ac:dyDescent="0.35">
      <c r="B166" s="3" t="s">
        <v>347</v>
      </c>
      <c r="C166" s="2">
        <v>3</v>
      </c>
      <c r="D166" s="2">
        <v>509</v>
      </c>
      <c r="E166" s="19">
        <v>35.234583999999998</v>
      </c>
      <c r="F166" s="19">
        <v>-115.795041</v>
      </c>
      <c r="G166" s="15">
        <v>42752</v>
      </c>
      <c r="H166" s="3" t="s">
        <v>247</v>
      </c>
      <c r="I166" s="3" t="s">
        <v>248</v>
      </c>
      <c r="J166" s="2" t="s">
        <v>249</v>
      </c>
      <c r="L166" s="3" t="s">
        <v>293</v>
      </c>
      <c r="N166" s="3" t="s">
        <v>30</v>
      </c>
      <c r="O166" s="3" t="str">
        <f>VLOOKUP(N166,Vegetation_DICTIONARY!$A$1:$C$1002,2,FALSE)</f>
        <v>Cactaceae</v>
      </c>
      <c r="P166" s="3" t="str">
        <f>VLOOKUP(N166,Vegetation_DICTIONARY!$A$1:$C$1002,3,FALSE)</f>
        <v>Ferocactus cylindraceus</v>
      </c>
      <c r="Q166" s="2">
        <v>1</v>
      </c>
      <c r="R166" s="2">
        <v>4</v>
      </c>
      <c r="S166" s="2">
        <v>2</v>
      </c>
      <c r="U166" s="2">
        <v>13</v>
      </c>
    </row>
    <row r="167" spans="2:21" x14ac:dyDescent="0.35">
      <c r="B167" s="3" t="s">
        <v>347</v>
      </c>
      <c r="C167" s="2">
        <v>3</v>
      </c>
      <c r="D167" s="2">
        <v>509</v>
      </c>
      <c r="E167" s="19">
        <v>35.234583999999998</v>
      </c>
      <c r="F167" s="19">
        <v>-115.795041</v>
      </c>
      <c r="G167" s="15">
        <v>42752</v>
      </c>
      <c r="H167" s="3" t="s">
        <v>247</v>
      </c>
      <c r="I167" s="3" t="s">
        <v>248</v>
      </c>
      <c r="J167" s="2" t="s">
        <v>249</v>
      </c>
      <c r="L167" s="3" t="s">
        <v>293</v>
      </c>
      <c r="N167" s="3" t="s">
        <v>175</v>
      </c>
      <c r="O167" s="3" t="str">
        <f>VLOOKUP(N167,Vegetation_DICTIONARY!$A$1:$C$1002,2,FALSE)</f>
        <v>Cactaceae</v>
      </c>
      <c r="P167" s="3" t="str">
        <f>VLOOKUP(N167,Vegetation_DICTIONARY!$A$1:$C$1002,3,FALSE)</f>
        <v>Cylindropuntia ramosissima</v>
      </c>
      <c r="Q167" s="2">
        <v>3</v>
      </c>
      <c r="R167" s="2">
        <v>4</v>
      </c>
      <c r="S167" s="2">
        <v>2</v>
      </c>
      <c r="U167" s="2">
        <v>13</v>
      </c>
    </row>
    <row r="168" spans="2:21" x14ac:dyDescent="0.35">
      <c r="B168" s="3" t="s">
        <v>347</v>
      </c>
      <c r="C168" s="2">
        <v>3</v>
      </c>
      <c r="D168" s="2">
        <v>509</v>
      </c>
      <c r="E168" s="19">
        <v>35.234583999999998</v>
      </c>
      <c r="F168" s="19">
        <v>-115.795041</v>
      </c>
      <c r="G168" s="15">
        <v>42752</v>
      </c>
      <c r="H168" s="3" t="s">
        <v>247</v>
      </c>
      <c r="I168" s="3" t="s">
        <v>248</v>
      </c>
      <c r="J168" s="2" t="s">
        <v>249</v>
      </c>
      <c r="L168" s="3" t="s">
        <v>293</v>
      </c>
      <c r="N168" s="3" t="s">
        <v>252</v>
      </c>
      <c r="O168" s="3" t="str">
        <f>VLOOKUP(N168,Vegetation_DICTIONARY!$A$1:$C$1002,2,FALSE)</f>
        <v>Poaceae</v>
      </c>
      <c r="P168" s="3" t="str">
        <f>VLOOKUP(N168,Vegetation_DICTIONARY!$A$1:$C$1002,3,FALSE)</f>
        <v>Bromus madritensis ssp. Rubens</v>
      </c>
      <c r="Q168" s="2" t="s">
        <v>253</v>
      </c>
      <c r="R168" s="2">
        <v>4</v>
      </c>
      <c r="S168" s="2">
        <v>2</v>
      </c>
      <c r="U168" s="2">
        <v>13</v>
      </c>
    </row>
    <row r="169" spans="2:21" x14ac:dyDescent="0.35">
      <c r="B169" s="3" t="s">
        <v>348</v>
      </c>
      <c r="C169" s="2">
        <v>3</v>
      </c>
      <c r="D169" s="2">
        <v>510</v>
      </c>
      <c r="E169" s="19">
        <v>35.234603</v>
      </c>
      <c r="F169" s="19">
        <v>-115.794999</v>
      </c>
      <c r="G169" s="15">
        <v>42752</v>
      </c>
      <c r="H169" s="3" t="s">
        <v>247</v>
      </c>
      <c r="I169" s="3" t="s">
        <v>248</v>
      </c>
      <c r="J169" s="2" t="s">
        <v>249</v>
      </c>
      <c r="L169" s="3" t="s">
        <v>293</v>
      </c>
      <c r="N169" s="3" t="s">
        <v>30</v>
      </c>
      <c r="O169" s="3" t="str">
        <f>VLOOKUP(N169,Vegetation_DICTIONARY!$A$1:$C$1002,2,FALSE)</f>
        <v>Cactaceae</v>
      </c>
      <c r="P169" s="3" t="str">
        <f>VLOOKUP(N169,Vegetation_DICTIONARY!$A$1:$C$1002,3,FALSE)</f>
        <v>Ferocactus cylindraceus</v>
      </c>
      <c r="Q169" s="2">
        <v>1</v>
      </c>
      <c r="R169" s="2">
        <v>3</v>
      </c>
      <c r="S169" s="2">
        <v>2</v>
      </c>
      <c r="U169" s="2">
        <v>13</v>
      </c>
    </row>
    <row r="170" spans="2:21" x14ac:dyDescent="0.35">
      <c r="B170" s="3" t="s">
        <v>348</v>
      </c>
      <c r="C170" s="2">
        <v>3</v>
      </c>
      <c r="D170" s="2">
        <v>510</v>
      </c>
      <c r="E170" s="19">
        <v>35.234603</v>
      </c>
      <c r="F170" s="19">
        <v>-115.794999</v>
      </c>
      <c r="G170" s="15">
        <v>42752</v>
      </c>
      <c r="H170" s="3" t="s">
        <v>247</v>
      </c>
      <c r="I170" s="3" t="s">
        <v>248</v>
      </c>
      <c r="J170" s="2" t="s">
        <v>249</v>
      </c>
      <c r="L170" s="3" t="s">
        <v>293</v>
      </c>
      <c r="N170" s="3" t="s">
        <v>164</v>
      </c>
      <c r="O170" s="3" t="str">
        <f>VLOOKUP(N170,Vegetation_DICTIONARY!$A$1:$C$1002,2,FALSE)</f>
        <v>Ephedraceae</v>
      </c>
      <c r="P170" s="3" t="str">
        <f>VLOOKUP(N170,Vegetation_DICTIONARY!$A$1:$C$1002,3,FALSE)</f>
        <v>Ephedra viridis</v>
      </c>
      <c r="Q170" s="2">
        <v>2</v>
      </c>
      <c r="R170" s="2">
        <v>3</v>
      </c>
      <c r="S170" s="2">
        <v>2</v>
      </c>
      <c r="U170" s="2">
        <v>13</v>
      </c>
    </row>
    <row r="171" spans="2:21" x14ac:dyDescent="0.35">
      <c r="B171" s="3" t="s">
        <v>348</v>
      </c>
      <c r="C171" s="2">
        <v>3</v>
      </c>
      <c r="D171" s="2">
        <v>510</v>
      </c>
      <c r="E171" s="19">
        <v>35.234603</v>
      </c>
      <c r="F171" s="19">
        <v>-115.794999</v>
      </c>
      <c r="G171" s="15">
        <v>42752</v>
      </c>
      <c r="H171" s="3" t="s">
        <v>247</v>
      </c>
      <c r="I171" s="3" t="s">
        <v>248</v>
      </c>
      <c r="J171" s="2" t="s">
        <v>249</v>
      </c>
      <c r="L171" s="3" t="s">
        <v>293</v>
      </c>
      <c r="N171" s="3" t="s">
        <v>263</v>
      </c>
      <c r="O171" s="3" t="str">
        <f>VLOOKUP(N171,Vegetation_DICTIONARY!$A$1:$C$1002,2,FALSE)</f>
        <v>Poaceae</v>
      </c>
      <c r="P171" s="3" t="str">
        <f>VLOOKUP(N171,Vegetation_DICTIONARY!$A$1:$C$1002,3,FALSE)</f>
        <v xml:space="preserve">Unk </v>
      </c>
      <c r="Q171" s="2">
        <v>6</v>
      </c>
      <c r="R171" s="2">
        <v>3</v>
      </c>
      <c r="S171" s="2">
        <v>2</v>
      </c>
      <c r="U171" s="2">
        <v>13</v>
      </c>
    </row>
    <row r="172" spans="2:21" x14ac:dyDescent="0.35">
      <c r="B172" s="3" t="s">
        <v>348</v>
      </c>
      <c r="C172" s="2">
        <v>3</v>
      </c>
      <c r="D172" s="2">
        <v>510</v>
      </c>
      <c r="E172" s="19">
        <v>35.234603</v>
      </c>
      <c r="F172" s="19">
        <v>-115.794999</v>
      </c>
      <c r="G172" s="15">
        <v>42752</v>
      </c>
      <c r="H172" s="3" t="s">
        <v>247</v>
      </c>
      <c r="I172" s="3" t="s">
        <v>248</v>
      </c>
      <c r="J172" s="2" t="s">
        <v>249</v>
      </c>
      <c r="L172" s="3" t="s">
        <v>293</v>
      </c>
      <c r="N172" s="3" t="s">
        <v>252</v>
      </c>
      <c r="O172" s="3" t="str">
        <f>VLOOKUP(N172,Vegetation_DICTIONARY!$A$1:$C$1002,2,FALSE)</f>
        <v>Poaceae</v>
      </c>
      <c r="P172" s="3" t="str">
        <f>VLOOKUP(N172,Vegetation_DICTIONARY!$A$1:$C$1002,3,FALSE)</f>
        <v>Bromus madritensis ssp. Rubens</v>
      </c>
      <c r="Q172" s="2" t="s">
        <v>253</v>
      </c>
      <c r="R172" s="2">
        <v>3</v>
      </c>
      <c r="S172" s="2">
        <v>2</v>
      </c>
      <c r="U172" s="2">
        <v>13</v>
      </c>
    </row>
    <row r="173" spans="2:21" x14ac:dyDescent="0.35">
      <c r="B173" s="3" t="s">
        <v>348</v>
      </c>
      <c r="C173" s="2">
        <v>3</v>
      </c>
      <c r="D173" s="2">
        <v>510</v>
      </c>
      <c r="E173" s="19">
        <v>35.234603</v>
      </c>
      <c r="F173" s="19">
        <v>-115.794999</v>
      </c>
      <c r="G173" s="15">
        <v>42752</v>
      </c>
      <c r="H173" s="3" t="s">
        <v>247</v>
      </c>
      <c r="I173" s="3" t="s">
        <v>248</v>
      </c>
      <c r="J173" s="2" t="s">
        <v>249</v>
      </c>
      <c r="L173" s="3" t="s">
        <v>293</v>
      </c>
      <c r="N173" s="3" t="s">
        <v>264</v>
      </c>
      <c r="O173" s="3" t="str">
        <f>VLOOKUP(N173,Vegetation_DICTIONARY!$A$1:$C$1002,2,FALSE)</f>
        <v>null</v>
      </c>
      <c r="P173" s="3" t="str">
        <f>VLOOKUP(N173,Vegetation_DICTIONARY!$A$1:$C$1002,3,FALSE)</f>
        <v>Too young to ID</v>
      </c>
      <c r="Q173" s="2" t="s">
        <v>253</v>
      </c>
      <c r="R173" s="2">
        <v>3</v>
      </c>
      <c r="S173" s="2">
        <v>2</v>
      </c>
      <c r="U173" s="2">
        <v>13</v>
      </c>
    </row>
    <row r="174" spans="2:21" x14ac:dyDescent="0.35">
      <c r="B174" s="3" t="s">
        <v>349</v>
      </c>
      <c r="C174" s="2">
        <v>3</v>
      </c>
      <c r="D174" s="2">
        <v>511</v>
      </c>
      <c r="E174" s="19">
        <v>35.234614000000001</v>
      </c>
      <c r="F174" s="19">
        <v>-115.794943</v>
      </c>
      <c r="G174" s="15">
        <v>42752</v>
      </c>
      <c r="H174" s="3" t="s">
        <v>247</v>
      </c>
      <c r="I174" s="3" t="s">
        <v>248</v>
      </c>
      <c r="J174" s="2" t="s">
        <v>249</v>
      </c>
      <c r="L174" s="3" t="s">
        <v>258</v>
      </c>
      <c r="N174" s="3" t="s">
        <v>175</v>
      </c>
      <c r="O174" s="3" t="str">
        <f>VLOOKUP(N174,Vegetation_DICTIONARY!$A$1:$C$1002,2,FALSE)</f>
        <v>Cactaceae</v>
      </c>
      <c r="P174" s="3" t="str">
        <f>VLOOKUP(N174,Vegetation_DICTIONARY!$A$1:$C$1002,3,FALSE)</f>
        <v>Cylindropuntia ramosissima</v>
      </c>
      <c r="Q174" s="2">
        <v>5</v>
      </c>
      <c r="R174" s="2">
        <v>7</v>
      </c>
      <c r="S174" s="2">
        <v>3</v>
      </c>
      <c r="U174" s="2">
        <v>13</v>
      </c>
    </row>
    <row r="175" spans="2:21" x14ac:dyDescent="0.35">
      <c r="B175" s="3" t="s">
        <v>349</v>
      </c>
      <c r="C175" s="2">
        <v>3</v>
      </c>
      <c r="D175" s="2">
        <v>511</v>
      </c>
      <c r="E175" s="19">
        <v>35.234614000000001</v>
      </c>
      <c r="F175" s="19">
        <v>-115.794943</v>
      </c>
      <c r="G175" s="15">
        <v>42752</v>
      </c>
      <c r="H175" s="3" t="s">
        <v>247</v>
      </c>
      <c r="I175" s="3" t="s">
        <v>248</v>
      </c>
      <c r="J175" s="2" t="s">
        <v>249</v>
      </c>
      <c r="L175" s="3" t="s">
        <v>258</v>
      </c>
      <c r="N175" s="3" t="s">
        <v>132</v>
      </c>
      <c r="O175" s="3" t="str">
        <f>VLOOKUP(N175,Vegetation_DICTIONARY!$A$1:$C$1002,2,FALSE)</f>
        <v>Cactaceae</v>
      </c>
      <c r="P175" s="3" t="str">
        <f>VLOOKUP(N175,Vegetation_DICTIONARY!$A$1:$C$1002,3,FALSE)</f>
        <v>Echinocereus engelmannii</v>
      </c>
      <c r="Q175" s="2">
        <v>1</v>
      </c>
      <c r="R175" s="2">
        <v>7</v>
      </c>
      <c r="S175" s="2">
        <v>3</v>
      </c>
      <c r="U175" s="2">
        <v>13</v>
      </c>
    </row>
    <row r="176" spans="2:21" x14ac:dyDescent="0.35">
      <c r="B176" s="3" t="s">
        <v>349</v>
      </c>
      <c r="C176" s="2">
        <v>3</v>
      </c>
      <c r="D176" s="2">
        <v>511</v>
      </c>
      <c r="E176" s="19">
        <v>35.234614000000001</v>
      </c>
      <c r="F176" s="19">
        <v>-115.794943</v>
      </c>
      <c r="G176" s="15">
        <v>42752</v>
      </c>
      <c r="H176" s="3" t="s">
        <v>247</v>
      </c>
      <c r="I176" s="3" t="s">
        <v>248</v>
      </c>
      <c r="J176" s="2" t="s">
        <v>249</v>
      </c>
      <c r="L176" s="3" t="s">
        <v>258</v>
      </c>
      <c r="N176" s="3" t="s">
        <v>30</v>
      </c>
      <c r="O176" s="3" t="str">
        <f>VLOOKUP(N176,Vegetation_DICTIONARY!$A$1:$C$1002,2,FALSE)</f>
        <v>Cactaceae</v>
      </c>
      <c r="P176" s="3" t="str">
        <f>VLOOKUP(N176,Vegetation_DICTIONARY!$A$1:$C$1002,3,FALSE)</f>
        <v>Ferocactus cylindraceus</v>
      </c>
      <c r="Q176" s="2">
        <v>1</v>
      </c>
      <c r="R176" s="2">
        <v>7</v>
      </c>
      <c r="S176" s="2">
        <v>3</v>
      </c>
      <c r="U176" s="2">
        <v>13</v>
      </c>
    </row>
    <row r="177" spans="2:21" x14ac:dyDescent="0.35">
      <c r="B177" s="3" t="s">
        <v>349</v>
      </c>
      <c r="C177" s="2">
        <v>3</v>
      </c>
      <c r="D177" s="2">
        <v>511</v>
      </c>
      <c r="E177" s="19">
        <v>35.234614000000001</v>
      </c>
      <c r="F177" s="19">
        <v>-115.794943</v>
      </c>
      <c r="G177" s="15">
        <v>42752</v>
      </c>
      <c r="H177" s="3" t="s">
        <v>247</v>
      </c>
      <c r="I177" s="3" t="s">
        <v>248</v>
      </c>
      <c r="J177" s="2" t="s">
        <v>249</v>
      </c>
      <c r="L177" s="3" t="s">
        <v>258</v>
      </c>
      <c r="N177" s="3" t="s">
        <v>263</v>
      </c>
      <c r="O177" s="3" t="str">
        <f>VLOOKUP(N177,Vegetation_DICTIONARY!$A$1:$C$1002,2,FALSE)</f>
        <v>Poaceae</v>
      </c>
      <c r="P177" s="3" t="str">
        <f>VLOOKUP(N177,Vegetation_DICTIONARY!$A$1:$C$1002,3,FALSE)</f>
        <v xml:space="preserve">Unk </v>
      </c>
      <c r="Q177" s="2" t="s">
        <v>253</v>
      </c>
      <c r="R177" s="2">
        <v>7</v>
      </c>
      <c r="S177" s="2">
        <v>3</v>
      </c>
      <c r="U177" s="2">
        <v>13</v>
      </c>
    </row>
    <row r="178" spans="2:21" x14ac:dyDescent="0.35">
      <c r="B178" s="3" t="s">
        <v>349</v>
      </c>
      <c r="C178" s="2">
        <v>3</v>
      </c>
      <c r="D178" s="2">
        <v>511</v>
      </c>
      <c r="E178" s="19">
        <v>35.234614000000001</v>
      </c>
      <c r="F178" s="19">
        <v>-115.794943</v>
      </c>
      <c r="G178" s="15">
        <v>42752</v>
      </c>
      <c r="H178" s="3" t="s">
        <v>247</v>
      </c>
      <c r="I178" s="3" t="s">
        <v>248</v>
      </c>
      <c r="J178" s="2" t="s">
        <v>249</v>
      </c>
      <c r="L178" s="3" t="s">
        <v>258</v>
      </c>
      <c r="N178" s="3" t="s">
        <v>275</v>
      </c>
      <c r="O178" s="3" t="str">
        <f>VLOOKUP(N178,Vegetation_DICTIONARY!$A$1:$C$1002,2,FALSE)</f>
        <v>Poaceae</v>
      </c>
      <c r="P178" s="3" t="str">
        <f>VLOOKUP(N178,Vegetation_DICTIONARY!$A$1:$C$1002,3,FALSE)</f>
        <v xml:space="preserve">Unk </v>
      </c>
      <c r="Q178" s="2" t="s">
        <v>253</v>
      </c>
      <c r="R178" s="2">
        <v>7</v>
      </c>
      <c r="S178" s="2">
        <v>3</v>
      </c>
      <c r="U178" s="2">
        <v>13</v>
      </c>
    </row>
    <row r="179" spans="2:21" x14ac:dyDescent="0.35">
      <c r="B179" s="3" t="s">
        <v>349</v>
      </c>
      <c r="C179" s="2">
        <v>3</v>
      </c>
      <c r="D179" s="2">
        <v>511</v>
      </c>
      <c r="E179" s="19">
        <v>35.234614000000001</v>
      </c>
      <c r="F179" s="19">
        <v>-115.794943</v>
      </c>
      <c r="G179" s="15">
        <v>42752</v>
      </c>
      <c r="H179" s="3" t="s">
        <v>247</v>
      </c>
      <c r="I179" s="3" t="s">
        <v>248</v>
      </c>
      <c r="J179" s="2" t="s">
        <v>249</v>
      </c>
      <c r="L179" s="3" t="s">
        <v>258</v>
      </c>
      <c r="N179" s="3" t="s">
        <v>252</v>
      </c>
      <c r="O179" s="3" t="str">
        <f>VLOOKUP(N179,Vegetation_DICTIONARY!$A$1:$C$1002,2,FALSE)</f>
        <v>Poaceae</v>
      </c>
      <c r="P179" s="3" t="str">
        <f>VLOOKUP(N179,Vegetation_DICTIONARY!$A$1:$C$1002,3,FALSE)</f>
        <v>Bromus madritensis ssp. Rubens</v>
      </c>
      <c r="Q179" s="2" t="s">
        <v>253</v>
      </c>
      <c r="R179" s="2">
        <v>7</v>
      </c>
      <c r="S179" s="2">
        <v>3</v>
      </c>
      <c r="U179" s="2">
        <v>13</v>
      </c>
    </row>
    <row r="180" spans="2:21" x14ac:dyDescent="0.35">
      <c r="B180" s="3" t="s">
        <v>350</v>
      </c>
      <c r="C180" s="2">
        <v>3</v>
      </c>
      <c r="D180" s="2">
        <v>512</v>
      </c>
      <c r="E180" s="19">
        <v>35.234619000000002</v>
      </c>
      <c r="F180" s="19">
        <v>-115.794894</v>
      </c>
      <c r="G180" s="15">
        <v>42752</v>
      </c>
      <c r="H180" s="3" t="s">
        <v>247</v>
      </c>
      <c r="I180" s="3" t="s">
        <v>248</v>
      </c>
      <c r="J180" s="2" t="s">
        <v>249</v>
      </c>
      <c r="L180" s="3" t="s">
        <v>258</v>
      </c>
      <c r="N180" s="3" t="s">
        <v>175</v>
      </c>
      <c r="O180" s="3" t="str">
        <f>VLOOKUP(N180,Vegetation_DICTIONARY!$A$1:$C$1002,2,FALSE)</f>
        <v>Cactaceae</v>
      </c>
      <c r="P180" s="3" t="str">
        <f>VLOOKUP(N180,Vegetation_DICTIONARY!$A$1:$C$1002,3,FALSE)</f>
        <v>Cylindropuntia ramosissima</v>
      </c>
      <c r="Q180" s="2">
        <v>1</v>
      </c>
      <c r="R180" s="2">
        <v>6</v>
      </c>
      <c r="S180" s="2">
        <v>4</v>
      </c>
      <c r="U180" s="2">
        <v>13</v>
      </c>
    </row>
    <row r="181" spans="2:21" x14ac:dyDescent="0.35">
      <c r="B181" s="3" t="s">
        <v>350</v>
      </c>
      <c r="C181" s="2">
        <v>3</v>
      </c>
      <c r="D181" s="2">
        <v>512</v>
      </c>
      <c r="E181" s="19">
        <v>35.234619000000002</v>
      </c>
      <c r="F181" s="19">
        <v>-115.794894</v>
      </c>
      <c r="G181" s="15">
        <v>42752</v>
      </c>
      <c r="H181" s="3" t="s">
        <v>247</v>
      </c>
      <c r="I181" s="3" t="s">
        <v>248</v>
      </c>
      <c r="J181" s="2" t="s">
        <v>249</v>
      </c>
      <c r="L181" s="3" t="s">
        <v>258</v>
      </c>
      <c r="N181" s="3" t="s">
        <v>132</v>
      </c>
      <c r="O181" s="3" t="str">
        <f>VLOOKUP(N181,Vegetation_DICTIONARY!$A$1:$C$1002,2,FALSE)</f>
        <v>Cactaceae</v>
      </c>
      <c r="P181" s="3" t="str">
        <f>VLOOKUP(N181,Vegetation_DICTIONARY!$A$1:$C$1002,3,FALSE)</f>
        <v>Echinocereus engelmannii</v>
      </c>
      <c r="Q181" s="2">
        <v>1</v>
      </c>
      <c r="R181" s="2">
        <v>6</v>
      </c>
      <c r="S181" s="2">
        <v>4</v>
      </c>
      <c r="U181" s="2">
        <v>13</v>
      </c>
    </row>
    <row r="182" spans="2:21" x14ac:dyDescent="0.35">
      <c r="B182" s="3" t="s">
        <v>350</v>
      </c>
      <c r="C182" s="2">
        <v>3</v>
      </c>
      <c r="D182" s="2">
        <v>512</v>
      </c>
      <c r="E182" s="19">
        <v>35.234619000000002</v>
      </c>
      <c r="F182" s="19">
        <v>-115.794894</v>
      </c>
      <c r="G182" s="15">
        <v>42752</v>
      </c>
      <c r="H182" s="3" t="s">
        <v>247</v>
      </c>
      <c r="I182" s="3" t="s">
        <v>248</v>
      </c>
      <c r="J182" s="2" t="s">
        <v>249</v>
      </c>
      <c r="L182" s="3" t="s">
        <v>258</v>
      </c>
      <c r="N182" s="3" t="s">
        <v>164</v>
      </c>
      <c r="O182" s="3" t="str">
        <f>VLOOKUP(N182,Vegetation_DICTIONARY!$A$1:$C$1002,2,FALSE)</f>
        <v>Ephedraceae</v>
      </c>
      <c r="P182" s="3" t="str">
        <f>VLOOKUP(N182,Vegetation_DICTIONARY!$A$1:$C$1002,3,FALSE)</f>
        <v>Ephedra viridis</v>
      </c>
      <c r="Q182" s="2">
        <v>1</v>
      </c>
      <c r="R182" s="2">
        <v>6</v>
      </c>
      <c r="S182" s="2">
        <v>4</v>
      </c>
      <c r="U182" s="2">
        <v>13</v>
      </c>
    </row>
    <row r="183" spans="2:21" x14ac:dyDescent="0.35">
      <c r="B183" s="3" t="s">
        <v>350</v>
      </c>
      <c r="C183" s="2">
        <v>3</v>
      </c>
      <c r="D183" s="2">
        <v>512</v>
      </c>
      <c r="E183" s="19">
        <v>35.234619000000002</v>
      </c>
      <c r="F183" s="19">
        <v>-115.794894</v>
      </c>
      <c r="G183" s="15">
        <v>42752</v>
      </c>
      <c r="H183" s="3" t="s">
        <v>247</v>
      </c>
      <c r="I183" s="3" t="s">
        <v>248</v>
      </c>
      <c r="J183" s="2" t="s">
        <v>249</v>
      </c>
      <c r="L183" s="3" t="s">
        <v>258</v>
      </c>
      <c r="N183" s="3" t="s">
        <v>67</v>
      </c>
      <c r="O183" s="3" t="str">
        <f>VLOOKUP(N183,Vegetation_DICTIONARY!$A$1:$C$1002,2,FALSE)</f>
        <v>Cactaceae</v>
      </c>
      <c r="P183" s="3" t="str">
        <f>VLOOKUP(N183,Vegetation_DICTIONARY!$A$1:$C$1002,3,FALSE)</f>
        <v>Echinocactus polycephalus</v>
      </c>
      <c r="Q183" s="2">
        <v>3</v>
      </c>
      <c r="R183" s="2">
        <v>6</v>
      </c>
      <c r="S183" s="2">
        <v>4</v>
      </c>
      <c r="U183" s="2">
        <v>13</v>
      </c>
    </row>
    <row r="184" spans="2:21" x14ac:dyDescent="0.35">
      <c r="B184" s="3" t="s">
        <v>350</v>
      </c>
      <c r="C184" s="2">
        <v>3</v>
      </c>
      <c r="D184" s="2">
        <v>512</v>
      </c>
      <c r="E184" s="19">
        <v>35.234619000000002</v>
      </c>
      <c r="F184" s="19">
        <v>-115.794894</v>
      </c>
      <c r="G184" s="15">
        <v>42752</v>
      </c>
      <c r="H184" s="3" t="s">
        <v>247</v>
      </c>
      <c r="I184" s="3" t="s">
        <v>248</v>
      </c>
      <c r="J184" s="2" t="s">
        <v>249</v>
      </c>
      <c r="L184" s="3" t="s">
        <v>258</v>
      </c>
      <c r="N184" s="3" t="s">
        <v>252</v>
      </c>
      <c r="O184" s="3" t="str">
        <f>VLOOKUP(N184,Vegetation_DICTIONARY!$A$1:$C$1002,2,FALSE)</f>
        <v>Poaceae</v>
      </c>
      <c r="P184" s="3" t="str">
        <f>VLOOKUP(N184,Vegetation_DICTIONARY!$A$1:$C$1002,3,FALSE)</f>
        <v>Bromus madritensis ssp. Rubens</v>
      </c>
      <c r="Q184" s="2" t="s">
        <v>253</v>
      </c>
      <c r="R184" s="2">
        <v>6</v>
      </c>
      <c r="S184" s="2">
        <v>4</v>
      </c>
      <c r="U184" s="2">
        <v>13</v>
      </c>
    </row>
    <row r="185" spans="2:21" x14ac:dyDescent="0.35">
      <c r="B185" s="3" t="s">
        <v>350</v>
      </c>
      <c r="C185" s="2">
        <v>3</v>
      </c>
      <c r="D185" s="2">
        <v>512</v>
      </c>
      <c r="E185" s="19">
        <v>35.234619000000002</v>
      </c>
      <c r="F185" s="19">
        <v>-115.794894</v>
      </c>
      <c r="G185" s="15">
        <v>42752</v>
      </c>
      <c r="H185" s="3" t="s">
        <v>247</v>
      </c>
      <c r="I185" s="3" t="s">
        <v>248</v>
      </c>
      <c r="J185" s="2" t="s">
        <v>249</v>
      </c>
      <c r="L185" s="3" t="s">
        <v>258</v>
      </c>
      <c r="N185" s="3" t="s">
        <v>263</v>
      </c>
      <c r="O185" s="3" t="str">
        <f>VLOOKUP(N185,Vegetation_DICTIONARY!$A$1:$C$1002,2,FALSE)</f>
        <v>Poaceae</v>
      </c>
      <c r="P185" s="3" t="str">
        <f>VLOOKUP(N185,Vegetation_DICTIONARY!$A$1:$C$1002,3,FALSE)</f>
        <v xml:space="preserve">Unk </v>
      </c>
      <c r="Q185" s="2">
        <v>10</v>
      </c>
      <c r="R185" s="2">
        <v>6</v>
      </c>
      <c r="S185" s="2">
        <v>4</v>
      </c>
      <c r="U185" s="2">
        <v>13</v>
      </c>
    </row>
    <row r="186" spans="2:21" x14ac:dyDescent="0.35">
      <c r="B186" s="3" t="s">
        <v>351</v>
      </c>
      <c r="C186" s="2">
        <v>3</v>
      </c>
      <c r="D186" s="2">
        <v>513</v>
      </c>
      <c r="E186" s="19">
        <v>35.234625999999999</v>
      </c>
      <c r="F186" s="19">
        <v>-115.794861</v>
      </c>
      <c r="G186" s="15">
        <v>42752</v>
      </c>
      <c r="H186" s="3" t="s">
        <v>247</v>
      </c>
      <c r="I186" s="3" t="s">
        <v>248</v>
      </c>
      <c r="J186" s="2" t="s">
        <v>249</v>
      </c>
      <c r="L186" s="3" t="s">
        <v>293</v>
      </c>
      <c r="N186" s="3" t="s">
        <v>268</v>
      </c>
      <c r="O186" s="3" t="str">
        <f>VLOOKUP(N186,Vegetation_DICTIONARY!$A$1:$C$1002,2,FALSE)</f>
        <v>Zygophyllaceae</v>
      </c>
      <c r="P186" s="3" t="str">
        <f>VLOOKUP(N186,Vegetation_DICTIONARY!$A$1:$C$1002,3,FALSE)</f>
        <v>Larrea tridentata</v>
      </c>
      <c r="Q186" s="2">
        <v>1</v>
      </c>
      <c r="R186" s="2">
        <v>2</v>
      </c>
      <c r="S186" s="2">
        <v>2</v>
      </c>
      <c r="T186" s="3" t="s">
        <v>280</v>
      </c>
      <c r="U186" s="2">
        <v>13</v>
      </c>
    </row>
    <row r="187" spans="2:21" x14ac:dyDescent="0.35">
      <c r="B187" s="3" t="s">
        <v>351</v>
      </c>
      <c r="C187" s="2">
        <v>3</v>
      </c>
      <c r="D187" s="2">
        <v>513</v>
      </c>
      <c r="E187" s="19">
        <v>35.234625999999999</v>
      </c>
      <c r="F187" s="19">
        <v>-115.794861</v>
      </c>
      <c r="G187" s="15">
        <v>42752</v>
      </c>
      <c r="H187" s="3" t="s">
        <v>247</v>
      </c>
      <c r="I187" s="3" t="s">
        <v>248</v>
      </c>
      <c r="J187" s="2" t="s">
        <v>249</v>
      </c>
      <c r="L187" s="3" t="s">
        <v>293</v>
      </c>
      <c r="N187" s="3" t="s">
        <v>164</v>
      </c>
      <c r="O187" s="3" t="str">
        <f>VLOOKUP(N187,Vegetation_DICTIONARY!$A$1:$C$1002,2,FALSE)</f>
        <v>Ephedraceae</v>
      </c>
      <c r="P187" s="3" t="str">
        <f>VLOOKUP(N187,Vegetation_DICTIONARY!$A$1:$C$1002,3,FALSE)</f>
        <v>Ephedra viridis</v>
      </c>
      <c r="Q187" s="2">
        <v>1</v>
      </c>
      <c r="R187" s="2">
        <v>2</v>
      </c>
      <c r="S187" s="2">
        <v>2</v>
      </c>
      <c r="T187" s="3" t="s">
        <v>280</v>
      </c>
      <c r="U187" s="2">
        <v>13</v>
      </c>
    </row>
    <row r="188" spans="2:21" x14ac:dyDescent="0.35">
      <c r="B188" s="3" t="s">
        <v>351</v>
      </c>
      <c r="C188" s="2">
        <v>3</v>
      </c>
      <c r="D188" s="2">
        <v>513</v>
      </c>
      <c r="E188" s="19">
        <v>35.234625999999999</v>
      </c>
      <c r="F188" s="19">
        <v>-115.794861</v>
      </c>
      <c r="G188" s="15">
        <v>42752</v>
      </c>
      <c r="H188" s="3" t="s">
        <v>247</v>
      </c>
      <c r="I188" s="3" t="s">
        <v>248</v>
      </c>
      <c r="J188" s="2" t="s">
        <v>249</v>
      </c>
      <c r="L188" s="3" t="s">
        <v>293</v>
      </c>
      <c r="N188" s="3" t="s">
        <v>264</v>
      </c>
      <c r="O188" s="3" t="str">
        <f>VLOOKUP(N188,Vegetation_DICTIONARY!$A$1:$C$1002,2,FALSE)</f>
        <v>null</v>
      </c>
      <c r="P188" s="3" t="str">
        <f>VLOOKUP(N188,Vegetation_DICTIONARY!$A$1:$C$1002,3,FALSE)</f>
        <v>Too young to ID</v>
      </c>
      <c r="Q188" s="2" t="s">
        <v>253</v>
      </c>
      <c r="R188" s="2">
        <v>2</v>
      </c>
      <c r="S188" s="2">
        <v>2</v>
      </c>
      <c r="T188" s="3" t="s">
        <v>280</v>
      </c>
      <c r="U188" s="2">
        <v>13</v>
      </c>
    </row>
    <row r="189" spans="2:21" x14ac:dyDescent="0.35">
      <c r="B189" s="3" t="s">
        <v>351</v>
      </c>
      <c r="C189" s="2">
        <v>3</v>
      </c>
      <c r="D189" s="2">
        <v>513</v>
      </c>
      <c r="E189" s="19">
        <v>35.234625999999999</v>
      </c>
      <c r="F189" s="19">
        <v>-115.794861</v>
      </c>
      <c r="G189" s="15">
        <v>42752</v>
      </c>
      <c r="H189" s="3" t="s">
        <v>247</v>
      </c>
      <c r="I189" s="3" t="s">
        <v>248</v>
      </c>
      <c r="J189" s="2" t="s">
        <v>249</v>
      </c>
      <c r="L189" s="3" t="s">
        <v>293</v>
      </c>
      <c r="N189" s="3" t="s">
        <v>252</v>
      </c>
      <c r="O189" s="3" t="str">
        <f>VLOOKUP(N189,Vegetation_DICTIONARY!$A$1:$C$1002,2,FALSE)</f>
        <v>Poaceae</v>
      </c>
      <c r="P189" s="3" t="str">
        <f>VLOOKUP(N189,Vegetation_DICTIONARY!$A$1:$C$1002,3,FALSE)</f>
        <v>Bromus madritensis ssp. Rubens</v>
      </c>
      <c r="Q189" s="2" t="s">
        <v>253</v>
      </c>
      <c r="R189" s="2">
        <v>2</v>
      </c>
      <c r="S189" s="2">
        <v>2</v>
      </c>
      <c r="T189" s="3" t="s">
        <v>280</v>
      </c>
      <c r="U189" s="2">
        <v>13</v>
      </c>
    </row>
    <row r="190" spans="2:21" x14ac:dyDescent="0.35">
      <c r="B190" s="3" t="s">
        <v>351</v>
      </c>
      <c r="C190" s="2">
        <v>3</v>
      </c>
      <c r="D190" s="2">
        <v>513</v>
      </c>
      <c r="E190" s="19">
        <v>35.234625999999999</v>
      </c>
      <c r="F190" s="19">
        <v>-115.794861</v>
      </c>
      <c r="G190" s="15">
        <v>42752</v>
      </c>
      <c r="H190" s="3" t="s">
        <v>247</v>
      </c>
      <c r="I190" s="3" t="s">
        <v>248</v>
      </c>
      <c r="J190" s="2" t="s">
        <v>249</v>
      </c>
      <c r="L190" s="3" t="s">
        <v>293</v>
      </c>
      <c r="N190" s="3" t="s">
        <v>275</v>
      </c>
      <c r="O190" s="3" t="str">
        <f>VLOOKUP(N190,Vegetation_DICTIONARY!$A$1:$C$1002,2,FALSE)</f>
        <v>Poaceae</v>
      </c>
      <c r="P190" s="3" t="str">
        <f>VLOOKUP(N190,Vegetation_DICTIONARY!$A$1:$C$1002,3,FALSE)</f>
        <v xml:space="preserve">Unk </v>
      </c>
      <c r="Q190" s="2" t="s">
        <v>253</v>
      </c>
      <c r="R190" s="2">
        <v>2</v>
      </c>
      <c r="S190" s="2">
        <v>2</v>
      </c>
      <c r="T190" s="3" t="s">
        <v>280</v>
      </c>
      <c r="U190" s="2">
        <v>13</v>
      </c>
    </row>
    <row r="191" spans="2:21" x14ac:dyDescent="0.35">
      <c r="B191" s="3" t="s">
        <v>352</v>
      </c>
      <c r="C191" s="2">
        <v>3</v>
      </c>
      <c r="D191" s="2">
        <v>514</v>
      </c>
      <c r="E191" s="19">
        <v>35.234630000000003</v>
      </c>
      <c r="F191" s="19">
        <v>-115.79482299999999</v>
      </c>
      <c r="G191" s="15">
        <v>42752</v>
      </c>
      <c r="H191" s="3" t="s">
        <v>247</v>
      </c>
      <c r="I191" s="3" t="s">
        <v>248</v>
      </c>
      <c r="J191" s="2" t="s">
        <v>249</v>
      </c>
      <c r="L191" s="3" t="s">
        <v>270</v>
      </c>
      <c r="N191" s="3" t="s">
        <v>30</v>
      </c>
      <c r="O191" s="3" t="str">
        <f>VLOOKUP(N191,Vegetation_DICTIONARY!$A$1:$C$1002,2,FALSE)</f>
        <v>Cactaceae</v>
      </c>
      <c r="P191" s="3" t="str">
        <f>VLOOKUP(N191,Vegetation_DICTIONARY!$A$1:$C$1002,3,FALSE)</f>
        <v>Ferocactus cylindraceus</v>
      </c>
      <c r="Q191" s="2">
        <v>1</v>
      </c>
      <c r="R191" s="2">
        <v>4</v>
      </c>
      <c r="S191" s="2">
        <v>4</v>
      </c>
      <c r="U191" s="2">
        <v>13</v>
      </c>
    </row>
    <row r="192" spans="2:21" x14ac:dyDescent="0.35">
      <c r="B192" s="3" t="s">
        <v>352</v>
      </c>
      <c r="C192" s="2">
        <v>3</v>
      </c>
      <c r="D192" s="2">
        <v>514</v>
      </c>
      <c r="E192" s="19">
        <v>35.234630000000003</v>
      </c>
      <c r="F192" s="19">
        <v>-115.79482299999999</v>
      </c>
      <c r="G192" s="15">
        <v>42752</v>
      </c>
      <c r="H192" s="3" t="s">
        <v>247</v>
      </c>
      <c r="I192" s="3" t="s">
        <v>248</v>
      </c>
      <c r="J192" s="2" t="s">
        <v>249</v>
      </c>
      <c r="L192" s="3" t="s">
        <v>270</v>
      </c>
      <c r="N192" s="3" t="s">
        <v>268</v>
      </c>
      <c r="O192" s="3" t="str">
        <f>VLOOKUP(N192,Vegetation_DICTIONARY!$A$1:$C$1002,2,FALSE)</f>
        <v>Zygophyllaceae</v>
      </c>
      <c r="P192" s="3" t="str">
        <f>VLOOKUP(N192,Vegetation_DICTIONARY!$A$1:$C$1002,3,FALSE)</f>
        <v>Larrea tridentata</v>
      </c>
      <c r="Q192" s="2">
        <v>1</v>
      </c>
      <c r="R192" s="2">
        <v>4</v>
      </c>
      <c r="S192" s="2">
        <v>4</v>
      </c>
      <c r="U192" s="2">
        <v>13</v>
      </c>
    </row>
    <row r="193" spans="2:21" x14ac:dyDescent="0.35">
      <c r="B193" s="3" t="s">
        <v>352</v>
      </c>
      <c r="C193" s="2">
        <v>3</v>
      </c>
      <c r="D193" s="2">
        <v>514</v>
      </c>
      <c r="E193" s="19">
        <v>35.234630000000003</v>
      </c>
      <c r="F193" s="19">
        <v>-115.79482299999999</v>
      </c>
      <c r="G193" s="15">
        <v>42752</v>
      </c>
      <c r="H193" s="3" t="s">
        <v>247</v>
      </c>
      <c r="I193" s="3" t="s">
        <v>248</v>
      </c>
      <c r="J193" s="2" t="s">
        <v>249</v>
      </c>
      <c r="L193" s="3" t="s">
        <v>270</v>
      </c>
      <c r="N193" s="3" t="s">
        <v>164</v>
      </c>
      <c r="O193" s="3" t="str">
        <f>VLOOKUP(N193,Vegetation_DICTIONARY!$A$1:$C$1002,2,FALSE)</f>
        <v>Ephedraceae</v>
      </c>
      <c r="P193" s="3" t="str">
        <f>VLOOKUP(N193,Vegetation_DICTIONARY!$A$1:$C$1002,3,FALSE)</f>
        <v>Ephedra viridis</v>
      </c>
      <c r="Q193" s="2">
        <v>1</v>
      </c>
      <c r="R193" s="2">
        <v>4</v>
      </c>
      <c r="S193" s="2">
        <v>4</v>
      </c>
      <c r="U193" s="2">
        <v>13</v>
      </c>
    </row>
    <row r="194" spans="2:21" x14ac:dyDescent="0.35">
      <c r="B194" s="3" t="s">
        <v>352</v>
      </c>
      <c r="C194" s="2">
        <v>3</v>
      </c>
      <c r="D194" s="2">
        <v>514</v>
      </c>
      <c r="E194" s="19">
        <v>35.234630000000003</v>
      </c>
      <c r="F194" s="19">
        <v>-115.79482299999999</v>
      </c>
      <c r="G194" s="15">
        <v>42752</v>
      </c>
      <c r="H194" s="3" t="s">
        <v>247</v>
      </c>
      <c r="I194" s="3" t="s">
        <v>248</v>
      </c>
      <c r="J194" s="2" t="s">
        <v>249</v>
      </c>
      <c r="L194" s="3" t="s">
        <v>270</v>
      </c>
      <c r="N194" s="3" t="s">
        <v>175</v>
      </c>
      <c r="O194" s="3" t="str">
        <f>VLOOKUP(N194,Vegetation_DICTIONARY!$A$1:$C$1002,2,FALSE)</f>
        <v>Cactaceae</v>
      </c>
      <c r="P194" s="3" t="str">
        <f>VLOOKUP(N194,Vegetation_DICTIONARY!$A$1:$C$1002,3,FALSE)</f>
        <v>Cylindropuntia ramosissima</v>
      </c>
      <c r="Q194" s="2">
        <v>1</v>
      </c>
      <c r="R194" s="2">
        <v>4</v>
      </c>
      <c r="S194" s="2">
        <v>4</v>
      </c>
      <c r="U194" s="2">
        <v>13</v>
      </c>
    </row>
    <row r="195" spans="2:21" x14ac:dyDescent="0.35">
      <c r="B195" s="3" t="s">
        <v>352</v>
      </c>
      <c r="C195" s="2">
        <v>3</v>
      </c>
      <c r="D195" s="2">
        <v>514</v>
      </c>
      <c r="E195" s="19">
        <v>35.234630000000003</v>
      </c>
      <c r="F195" s="19">
        <v>-115.79482299999999</v>
      </c>
      <c r="G195" s="15">
        <v>42752</v>
      </c>
      <c r="H195" s="3" t="s">
        <v>247</v>
      </c>
      <c r="I195" s="3" t="s">
        <v>248</v>
      </c>
      <c r="J195" s="2" t="s">
        <v>249</v>
      </c>
      <c r="L195" s="3" t="s">
        <v>270</v>
      </c>
      <c r="N195" s="3" t="s">
        <v>263</v>
      </c>
      <c r="O195" s="3" t="str">
        <f>VLOOKUP(N195,Vegetation_DICTIONARY!$A$1:$C$1002,2,FALSE)</f>
        <v>Poaceae</v>
      </c>
      <c r="P195" s="3" t="str">
        <f>VLOOKUP(N195,Vegetation_DICTIONARY!$A$1:$C$1002,3,FALSE)</f>
        <v xml:space="preserve">Unk </v>
      </c>
      <c r="Q195" s="2">
        <v>2</v>
      </c>
      <c r="R195" s="2">
        <v>4</v>
      </c>
      <c r="S195" s="2">
        <v>4</v>
      </c>
      <c r="U195" s="2">
        <v>13</v>
      </c>
    </row>
    <row r="196" spans="2:21" x14ac:dyDescent="0.35">
      <c r="B196" s="3" t="s">
        <v>352</v>
      </c>
      <c r="C196" s="2">
        <v>3</v>
      </c>
      <c r="D196" s="2">
        <v>514</v>
      </c>
      <c r="E196" s="19">
        <v>35.234630000000003</v>
      </c>
      <c r="F196" s="19">
        <v>-115.79482299999999</v>
      </c>
      <c r="G196" s="15">
        <v>42752</v>
      </c>
      <c r="H196" s="3" t="s">
        <v>247</v>
      </c>
      <c r="I196" s="3" t="s">
        <v>248</v>
      </c>
      <c r="J196" s="2" t="s">
        <v>249</v>
      </c>
      <c r="L196" s="3" t="s">
        <v>270</v>
      </c>
      <c r="N196" s="3" t="s">
        <v>252</v>
      </c>
      <c r="O196" s="3" t="str">
        <f>VLOOKUP(N196,Vegetation_DICTIONARY!$A$1:$C$1002,2,FALSE)</f>
        <v>Poaceae</v>
      </c>
      <c r="P196" s="3" t="str">
        <f>VLOOKUP(N196,Vegetation_DICTIONARY!$A$1:$C$1002,3,FALSE)</f>
        <v>Bromus madritensis ssp. Rubens</v>
      </c>
      <c r="Q196" s="2" t="s">
        <v>253</v>
      </c>
      <c r="R196" s="2">
        <v>4</v>
      </c>
      <c r="S196" s="2">
        <v>4</v>
      </c>
      <c r="U196" s="2">
        <v>13</v>
      </c>
    </row>
    <row r="197" spans="2:21" x14ac:dyDescent="0.35">
      <c r="B197" s="3" t="s">
        <v>352</v>
      </c>
      <c r="C197" s="2">
        <v>3</v>
      </c>
      <c r="D197" s="2">
        <v>514</v>
      </c>
      <c r="E197" s="19">
        <v>35.234630000000003</v>
      </c>
      <c r="F197" s="19">
        <v>-115.79482299999999</v>
      </c>
      <c r="G197" s="15">
        <v>42752</v>
      </c>
      <c r="H197" s="3" t="s">
        <v>247</v>
      </c>
      <c r="I197" s="3" t="s">
        <v>248</v>
      </c>
      <c r="J197" s="2" t="s">
        <v>249</v>
      </c>
      <c r="L197" s="3" t="s">
        <v>270</v>
      </c>
      <c r="N197" s="3" t="s">
        <v>264</v>
      </c>
      <c r="O197" s="3" t="str">
        <f>VLOOKUP(N197,Vegetation_DICTIONARY!$A$1:$C$1002,2,FALSE)</f>
        <v>null</v>
      </c>
      <c r="P197" s="3" t="str">
        <f>VLOOKUP(N197,Vegetation_DICTIONARY!$A$1:$C$1002,3,FALSE)</f>
        <v>Too young to ID</v>
      </c>
      <c r="Q197" s="2" t="s">
        <v>253</v>
      </c>
      <c r="R197" s="2">
        <v>4</v>
      </c>
      <c r="S197" s="2">
        <v>4</v>
      </c>
      <c r="U197" s="2">
        <v>13</v>
      </c>
    </row>
    <row r="198" spans="2:21" x14ac:dyDescent="0.35">
      <c r="B198" s="3" t="s">
        <v>353</v>
      </c>
      <c r="C198" s="2">
        <v>3</v>
      </c>
      <c r="D198" s="2">
        <v>515</v>
      </c>
      <c r="E198" s="19">
        <v>35.234633000000002</v>
      </c>
      <c r="F198" s="19">
        <v>-115.79474399999999</v>
      </c>
      <c r="G198" s="15">
        <v>42752</v>
      </c>
      <c r="H198" s="3" t="s">
        <v>247</v>
      </c>
      <c r="I198" s="3" t="s">
        <v>248</v>
      </c>
      <c r="J198" s="2" t="s">
        <v>249</v>
      </c>
      <c r="L198" s="3" t="s">
        <v>270</v>
      </c>
      <c r="N198" s="3" t="s">
        <v>268</v>
      </c>
      <c r="O198" s="3" t="str">
        <f>VLOOKUP(N198,Vegetation_DICTIONARY!$A$1:$C$1002,2,FALSE)</f>
        <v>Zygophyllaceae</v>
      </c>
      <c r="P198" s="3" t="str">
        <f>VLOOKUP(N198,Vegetation_DICTIONARY!$A$1:$C$1002,3,FALSE)</f>
        <v>Larrea tridentata</v>
      </c>
      <c r="Q198" s="2">
        <v>2</v>
      </c>
      <c r="R198" s="2">
        <v>4</v>
      </c>
      <c r="S198" s="2">
        <v>2</v>
      </c>
      <c r="U198" s="2">
        <v>13</v>
      </c>
    </row>
    <row r="199" spans="2:21" x14ac:dyDescent="0.35">
      <c r="B199" s="3" t="s">
        <v>353</v>
      </c>
      <c r="C199" s="2">
        <v>3</v>
      </c>
      <c r="D199" s="2">
        <v>515</v>
      </c>
      <c r="E199" s="19">
        <v>35.234633000000002</v>
      </c>
      <c r="F199" s="19">
        <v>-115.79474399999999</v>
      </c>
      <c r="G199" s="15">
        <v>42752</v>
      </c>
      <c r="H199" s="3" t="s">
        <v>247</v>
      </c>
      <c r="I199" s="3" t="s">
        <v>248</v>
      </c>
      <c r="J199" s="2" t="s">
        <v>249</v>
      </c>
      <c r="L199" s="3" t="s">
        <v>270</v>
      </c>
      <c r="N199" s="3" t="s">
        <v>164</v>
      </c>
      <c r="O199" s="3" t="str">
        <f>VLOOKUP(N199,Vegetation_DICTIONARY!$A$1:$C$1002,2,FALSE)</f>
        <v>Ephedraceae</v>
      </c>
      <c r="P199" s="3" t="str">
        <f>VLOOKUP(N199,Vegetation_DICTIONARY!$A$1:$C$1002,3,FALSE)</f>
        <v>Ephedra viridis</v>
      </c>
      <c r="Q199" s="2">
        <v>2</v>
      </c>
      <c r="R199" s="2">
        <v>4</v>
      </c>
      <c r="S199" s="2">
        <v>2</v>
      </c>
      <c r="U199" s="2">
        <v>13</v>
      </c>
    </row>
    <row r="200" spans="2:21" x14ac:dyDescent="0.35">
      <c r="B200" s="3" t="s">
        <v>353</v>
      </c>
      <c r="C200" s="2">
        <v>3</v>
      </c>
      <c r="D200" s="2">
        <v>515</v>
      </c>
      <c r="E200" s="19">
        <v>35.234633000000002</v>
      </c>
      <c r="F200" s="19">
        <v>-115.79474399999999</v>
      </c>
      <c r="G200" s="15">
        <v>42752</v>
      </c>
      <c r="H200" s="3" t="s">
        <v>247</v>
      </c>
      <c r="I200" s="3" t="s">
        <v>248</v>
      </c>
      <c r="J200" s="2" t="s">
        <v>249</v>
      </c>
      <c r="L200" s="3" t="s">
        <v>270</v>
      </c>
      <c r="N200" s="3" t="s">
        <v>275</v>
      </c>
      <c r="O200" s="3" t="str">
        <f>VLOOKUP(N200,Vegetation_DICTIONARY!$A$1:$C$1002,2,FALSE)</f>
        <v>Poaceae</v>
      </c>
      <c r="P200" s="3" t="str">
        <f>VLOOKUP(N200,Vegetation_DICTIONARY!$A$1:$C$1002,3,FALSE)</f>
        <v xml:space="preserve">Unk </v>
      </c>
      <c r="Q200" s="2" t="s">
        <v>253</v>
      </c>
      <c r="R200" s="2">
        <v>4</v>
      </c>
      <c r="S200" s="2">
        <v>2</v>
      </c>
      <c r="U200" s="2">
        <v>13</v>
      </c>
    </row>
    <row r="201" spans="2:21" x14ac:dyDescent="0.35">
      <c r="B201" s="3" t="s">
        <v>353</v>
      </c>
      <c r="C201" s="2">
        <v>3</v>
      </c>
      <c r="D201" s="2">
        <v>515</v>
      </c>
      <c r="E201" s="19">
        <v>35.234633000000002</v>
      </c>
      <c r="F201" s="19">
        <v>-115.79474399999999</v>
      </c>
      <c r="G201" s="15">
        <v>42752</v>
      </c>
      <c r="H201" s="3" t="s">
        <v>247</v>
      </c>
      <c r="I201" s="3" t="s">
        <v>248</v>
      </c>
      <c r="J201" s="2" t="s">
        <v>249</v>
      </c>
      <c r="L201" s="3" t="s">
        <v>270</v>
      </c>
      <c r="N201" s="3" t="s">
        <v>252</v>
      </c>
      <c r="O201" s="3" t="str">
        <f>VLOOKUP(N201,Vegetation_DICTIONARY!$A$1:$C$1002,2,FALSE)</f>
        <v>Poaceae</v>
      </c>
      <c r="P201" s="3" t="str">
        <f>VLOOKUP(N201,Vegetation_DICTIONARY!$A$1:$C$1002,3,FALSE)</f>
        <v>Bromus madritensis ssp. Rubens</v>
      </c>
      <c r="Q201" s="2" t="s">
        <v>253</v>
      </c>
      <c r="R201" s="2">
        <v>4</v>
      </c>
      <c r="S201" s="2">
        <v>2</v>
      </c>
      <c r="U201" s="2">
        <v>13</v>
      </c>
    </row>
    <row r="430" spans="15:16" x14ac:dyDescent="0.35">
      <c r="O430" s="3" t="e">
        <f>VLOOKUP(N430,Vegetation_DICTIONARY!$A$1:$C$1002,2,FALSE)</f>
        <v>#N/A</v>
      </c>
      <c r="P430" s="3" t="e">
        <f>VLOOKUP(N430,Vegetation_DICTIONARY!$A$1:$C$1002,3,FALSE)</f>
        <v>#N/A</v>
      </c>
    </row>
    <row r="431" spans="15:16" x14ac:dyDescent="0.35">
      <c r="O431" s="3" t="e">
        <f>VLOOKUP(N431,Vegetation_DICTIONARY!$A$1:$C$1002,2,FALSE)</f>
        <v>#N/A</v>
      </c>
      <c r="P431" s="3" t="e">
        <f>VLOOKUP(N431,Vegetation_DICTIONARY!$A$1:$C$1002,3,FALSE)</f>
        <v>#N/A</v>
      </c>
    </row>
    <row r="432" spans="15:16" x14ac:dyDescent="0.35">
      <c r="O432" s="3" t="e">
        <f>VLOOKUP(N432,Vegetation_DICTIONARY!$A$1:$C$1002,2,FALSE)</f>
        <v>#N/A</v>
      </c>
      <c r="P432" s="3" t="e">
        <f>VLOOKUP(N432,Vegetation_DICTIONARY!$A$1:$C$1002,3,FALSE)</f>
        <v>#N/A</v>
      </c>
    </row>
    <row r="433" spans="15:16" x14ac:dyDescent="0.35">
      <c r="O433" s="3" t="e">
        <f>VLOOKUP(N433,Vegetation_DICTIONARY!$A$1:$C$1002,2,FALSE)</f>
        <v>#N/A</v>
      </c>
      <c r="P433" s="3" t="e">
        <f>VLOOKUP(N433,Vegetation_DICTIONARY!$A$1:$C$1002,3,FALSE)</f>
        <v>#N/A</v>
      </c>
    </row>
    <row r="434" spans="15:16" x14ac:dyDescent="0.35">
      <c r="O434" s="3" t="e">
        <f>VLOOKUP(N434,Vegetation_DICTIONARY!$A$1:$C$1002,2,FALSE)</f>
        <v>#N/A</v>
      </c>
      <c r="P434" s="3" t="e">
        <f>VLOOKUP(N434,Vegetation_DICTIONARY!$A$1:$C$1002,3,FALSE)</f>
        <v>#N/A</v>
      </c>
    </row>
    <row r="435" spans="15:16" x14ac:dyDescent="0.35">
      <c r="O435" s="3" t="e">
        <f>VLOOKUP(N435,Vegetation_DICTIONARY!$A$1:$C$1002,2,FALSE)</f>
        <v>#N/A</v>
      </c>
      <c r="P435" s="3" t="e">
        <f>VLOOKUP(N435,Vegetation_DICTIONARY!$A$1:$C$1002,3,FALSE)</f>
        <v>#N/A</v>
      </c>
    </row>
    <row r="436" spans="15:16" x14ac:dyDescent="0.35">
      <c r="O436" s="3" t="e">
        <f>VLOOKUP(N436,Vegetation_DICTIONARY!$A$1:$C$1002,2,FALSE)</f>
        <v>#N/A</v>
      </c>
      <c r="P436" s="3" t="e">
        <f>VLOOKUP(N436,Vegetation_DICTIONARY!$A$1:$C$1002,3,FALSE)</f>
        <v>#N/A</v>
      </c>
    </row>
    <row r="437" spans="15:16" x14ac:dyDescent="0.35">
      <c r="O437" s="3" t="e">
        <f>VLOOKUP(N437,Vegetation_DICTIONARY!$A$1:$C$1002,2,FALSE)</f>
        <v>#N/A</v>
      </c>
      <c r="P437" s="3" t="e">
        <f>VLOOKUP(N437,Vegetation_DICTIONARY!$A$1:$C$1002,3,FALSE)</f>
        <v>#N/A</v>
      </c>
    </row>
    <row r="438" spans="15:16" x14ac:dyDescent="0.35">
      <c r="O438" s="3" t="e">
        <f>VLOOKUP(N438,Vegetation_DICTIONARY!$A$1:$C$1002,2,FALSE)</f>
        <v>#N/A</v>
      </c>
      <c r="P438" s="3" t="e">
        <f>VLOOKUP(N438,Vegetation_DICTIONARY!$A$1:$C$1002,3,FALSE)</f>
        <v>#N/A</v>
      </c>
    </row>
    <row r="439" spans="15:16" x14ac:dyDescent="0.35">
      <c r="O439" s="3" t="e">
        <f>VLOOKUP(N439,Vegetation_DICTIONARY!$A$1:$C$1002,2,FALSE)</f>
        <v>#N/A</v>
      </c>
      <c r="P439" s="3" t="e">
        <f>VLOOKUP(N439,Vegetation_DICTIONARY!$A$1:$C$1002,3,FALSE)</f>
        <v>#N/A</v>
      </c>
    </row>
    <row r="440" spans="15:16" x14ac:dyDescent="0.35">
      <c r="O440" s="3" t="e">
        <f>VLOOKUP(N440,Vegetation_DICTIONARY!$A$1:$C$1002,2,FALSE)</f>
        <v>#N/A</v>
      </c>
      <c r="P440" s="3" t="e">
        <f>VLOOKUP(N440,Vegetation_DICTIONARY!$A$1:$C$1002,3,FALSE)</f>
        <v>#N/A</v>
      </c>
    </row>
    <row r="441" spans="15:16" x14ac:dyDescent="0.35">
      <c r="O441" s="3" t="e">
        <f>VLOOKUP(N441,Vegetation_DICTIONARY!$A$1:$C$1002,2,FALSE)</f>
        <v>#N/A</v>
      </c>
      <c r="P441" s="3" t="e">
        <f>VLOOKUP(N441,Vegetation_DICTIONARY!$A$1:$C$1002,3,FALSE)</f>
        <v>#N/A</v>
      </c>
    </row>
    <row r="442" spans="15:16" x14ac:dyDescent="0.35">
      <c r="O442" s="3" t="e">
        <f>VLOOKUP(N442,Vegetation_DICTIONARY!$A$1:$C$1002,2,FALSE)</f>
        <v>#N/A</v>
      </c>
      <c r="P442" s="3" t="e">
        <f>VLOOKUP(N442,Vegetation_DICTIONARY!$A$1:$C$1002,3,FALSE)</f>
        <v>#N/A</v>
      </c>
    </row>
    <row r="443" spans="15:16" x14ac:dyDescent="0.35">
      <c r="O443" s="3" t="e">
        <f>VLOOKUP(N443,Vegetation_DICTIONARY!$A$1:$C$1002,2,FALSE)</f>
        <v>#N/A</v>
      </c>
      <c r="P443" s="3" t="e">
        <f>VLOOKUP(N443,Vegetation_DICTIONARY!$A$1:$C$1002,3,FALSE)</f>
        <v>#N/A</v>
      </c>
    </row>
    <row r="444" spans="15:16" x14ac:dyDescent="0.35">
      <c r="O444" s="3" t="e">
        <f>VLOOKUP(N444,Vegetation_DICTIONARY!$A$1:$C$1002,2,FALSE)</f>
        <v>#N/A</v>
      </c>
      <c r="P444" s="3" t="e">
        <f>VLOOKUP(N444,Vegetation_DICTIONARY!$A$1:$C$1002,3,FALSE)</f>
        <v>#N/A</v>
      </c>
    </row>
    <row r="445" spans="15:16" x14ac:dyDescent="0.35">
      <c r="O445" s="3" t="e">
        <f>VLOOKUP(N445,Vegetation_DICTIONARY!$A$1:$C$1002,2,FALSE)</f>
        <v>#N/A</v>
      </c>
      <c r="P445" s="3" t="e">
        <f>VLOOKUP(N445,Vegetation_DICTIONARY!$A$1:$C$1002,3,FALSE)</f>
        <v>#N/A</v>
      </c>
    </row>
    <row r="446" spans="15:16" x14ac:dyDescent="0.35">
      <c r="O446" s="3" t="e">
        <f>VLOOKUP(N446,Vegetation_DICTIONARY!$A$1:$C$1002,2,FALSE)</f>
        <v>#N/A</v>
      </c>
      <c r="P446" s="3" t="e">
        <f>VLOOKUP(N446,Vegetation_DICTIONARY!$A$1:$C$1002,3,FALSE)</f>
        <v>#N/A</v>
      </c>
    </row>
    <row r="447" spans="15:16" x14ac:dyDescent="0.35">
      <c r="O447" s="3" t="e">
        <f>VLOOKUP(N447,Vegetation_DICTIONARY!$A$1:$C$1002,2,FALSE)</f>
        <v>#N/A</v>
      </c>
      <c r="P447" s="3" t="e">
        <f>VLOOKUP(N447,Vegetation_DICTIONARY!$A$1:$C$1002,3,FALSE)</f>
        <v>#N/A</v>
      </c>
    </row>
    <row r="448" spans="15:16" x14ac:dyDescent="0.35">
      <c r="O448" s="3" t="e">
        <f>VLOOKUP(N448,Vegetation_DICTIONARY!$A$1:$C$1002,2,FALSE)</f>
        <v>#N/A</v>
      </c>
      <c r="P448" s="3" t="e">
        <f>VLOOKUP(N448,Vegetation_DICTIONARY!$A$1:$C$1002,3,FALSE)</f>
        <v>#N/A</v>
      </c>
    </row>
    <row r="449" spans="15:16" x14ac:dyDescent="0.35">
      <c r="O449" s="3" t="e">
        <f>VLOOKUP(N449,Vegetation_DICTIONARY!$A$1:$C$1002,2,FALSE)</f>
        <v>#N/A</v>
      </c>
      <c r="P449" s="3" t="e">
        <f>VLOOKUP(N449,Vegetation_DICTIONARY!$A$1:$C$1002,3,FALSE)</f>
        <v>#N/A</v>
      </c>
    </row>
    <row r="450" spans="15:16" x14ac:dyDescent="0.35">
      <c r="O450" s="3" t="e">
        <f>VLOOKUP(N450,Vegetation_DICTIONARY!$A$1:$C$1002,2,FALSE)</f>
        <v>#N/A</v>
      </c>
      <c r="P450" s="3" t="e">
        <f>VLOOKUP(N450,Vegetation_DICTIONARY!$A$1:$C$1002,3,FALSE)</f>
        <v>#N/A</v>
      </c>
    </row>
    <row r="451" spans="15:16" x14ac:dyDescent="0.35">
      <c r="O451" s="3" t="e">
        <f>VLOOKUP(N451,Vegetation_DICTIONARY!$A$1:$C$1002,2,FALSE)</f>
        <v>#N/A</v>
      </c>
      <c r="P451" s="3" t="e">
        <f>VLOOKUP(N451,Vegetation_DICTIONARY!$A$1:$C$1002,3,FALSE)</f>
        <v>#N/A</v>
      </c>
    </row>
    <row r="452" spans="15:16" x14ac:dyDescent="0.35">
      <c r="O452" s="3" t="e">
        <f>VLOOKUP(N452,Vegetation_DICTIONARY!$A$1:$C$1002,2,FALSE)</f>
        <v>#N/A</v>
      </c>
      <c r="P452" s="3" t="e">
        <f>VLOOKUP(N452,Vegetation_DICTIONARY!$A$1:$C$1002,3,FALSE)</f>
        <v>#N/A</v>
      </c>
    </row>
    <row r="453" spans="15:16" x14ac:dyDescent="0.35">
      <c r="O453" s="3" t="e">
        <f>VLOOKUP(N453,Vegetation_DICTIONARY!$A$1:$C$1002,2,FALSE)</f>
        <v>#N/A</v>
      </c>
      <c r="P453" s="3" t="e">
        <f>VLOOKUP(N453,Vegetation_DICTIONARY!$A$1:$C$1002,3,FALSE)</f>
        <v>#N/A</v>
      </c>
    </row>
    <row r="454" spans="15:16" x14ac:dyDescent="0.35">
      <c r="O454" s="3" t="e">
        <f>VLOOKUP(N454,Vegetation_DICTIONARY!$A$1:$C$1002,2,FALSE)</f>
        <v>#N/A</v>
      </c>
      <c r="P454" s="3" t="e">
        <f>VLOOKUP(N454,Vegetation_DICTIONARY!$A$1:$C$1002,3,FALSE)</f>
        <v>#N/A</v>
      </c>
    </row>
    <row r="455" spans="15:16" x14ac:dyDescent="0.35">
      <c r="O455" s="3" t="e">
        <f>VLOOKUP(N455,Vegetation_DICTIONARY!$A$1:$C$1002,2,FALSE)</f>
        <v>#N/A</v>
      </c>
      <c r="P455" s="3" t="e">
        <f>VLOOKUP(N455,Vegetation_DICTIONARY!$A$1:$C$1002,3,FALSE)</f>
        <v>#N/A</v>
      </c>
    </row>
    <row r="456" spans="15:16" x14ac:dyDescent="0.35">
      <c r="O456" s="3" t="e">
        <f>VLOOKUP(N456,Vegetation_DICTIONARY!$A$1:$C$1002,2,FALSE)</f>
        <v>#N/A</v>
      </c>
      <c r="P456" s="3" t="e">
        <f>VLOOKUP(N456,Vegetation_DICTIONARY!$A$1:$C$1002,3,FALSE)</f>
        <v>#N/A</v>
      </c>
    </row>
    <row r="457" spans="15:16" x14ac:dyDescent="0.35">
      <c r="O457" s="3" t="e">
        <f>VLOOKUP(N457,Vegetation_DICTIONARY!$A$1:$C$1002,2,FALSE)</f>
        <v>#N/A</v>
      </c>
      <c r="P457" s="3" t="e">
        <f>VLOOKUP(N457,Vegetation_DICTIONARY!$A$1:$C$1002,3,FALSE)</f>
        <v>#N/A</v>
      </c>
    </row>
    <row r="458" spans="15:16" x14ac:dyDescent="0.35">
      <c r="O458" s="3" t="e">
        <f>VLOOKUP(N458,Vegetation_DICTIONARY!$A$1:$C$1002,2,FALSE)</f>
        <v>#N/A</v>
      </c>
      <c r="P458" s="3" t="e">
        <f>VLOOKUP(N458,Vegetation_DICTIONARY!$A$1:$C$1002,3,FALSE)</f>
        <v>#N/A</v>
      </c>
    </row>
    <row r="459" spans="15:16" x14ac:dyDescent="0.35">
      <c r="O459" s="3" t="e">
        <f>VLOOKUP(N459,Vegetation_DICTIONARY!$A$1:$C$1002,2,FALSE)</f>
        <v>#N/A</v>
      </c>
      <c r="P459" s="3" t="e">
        <f>VLOOKUP(N459,Vegetation_DICTIONARY!$A$1:$C$1002,3,FALSE)</f>
        <v>#N/A</v>
      </c>
    </row>
    <row r="460" spans="15:16" x14ac:dyDescent="0.35">
      <c r="O460" s="3" t="e">
        <f>VLOOKUP(N460,Vegetation_DICTIONARY!$A$1:$C$1002,2,FALSE)</f>
        <v>#N/A</v>
      </c>
      <c r="P460" s="3" t="e">
        <f>VLOOKUP(N460,Vegetation_DICTIONARY!$A$1:$C$1002,3,FALSE)</f>
        <v>#N/A</v>
      </c>
    </row>
    <row r="461" spans="15:16" x14ac:dyDescent="0.35">
      <c r="O461" s="3" t="e">
        <f>VLOOKUP(N461,Vegetation_DICTIONARY!$A$1:$C$1002,2,FALSE)</f>
        <v>#N/A</v>
      </c>
      <c r="P461" s="3" t="e">
        <f>VLOOKUP(N461,Vegetation_DICTIONARY!$A$1:$C$1002,3,FALSE)</f>
        <v>#N/A</v>
      </c>
    </row>
    <row r="462" spans="15:16" x14ac:dyDescent="0.35">
      <c r="O462" s="3" t="e">
        <f>VLOOKUP(N462,Vegetation_DICTIONARY!$A$1:$C$1002,2,FALSE)</f>
        <v>#N/A</v>
      </c>
      <c r="P462" s="3" t="e">
        <f>VLOOKUP(N462,Vegetation_DICTIONARY!$A$1:$C$1002,3,FALSE)</f>
        <v>#N/A</v>
      </c>
    </row>
    <row r="463" spans="15:16" x14ac:dyDescent="0.35">
      <c r="O463" s="3" t="e">
        <f>VLOOKUP(N463,Vegetation_DICTIONARY!$A$1:$C$1002,2,FALSE)</f>
        <v>#N/A</v>
      </c>
      <c r="P463" s="3" t="e">
        <f>VLOOKUP(N463,Vegetation_DICTIONARY!$A$1:$C$1002,3,FALSE)</f>
        <v>#N/A</v>
      </c>
    </row>
    <row r="464" spans="15:16" x14ac:dyDescent="0.35">
      <c r="O464" s="3" t="e">
        <f>VLOOKUP(N464,Vegetation_DICTIONARY!$A$1:$C$1002,2,FALSE)</f>
        <v>#N/A</v>
      </c>
      <c r="P464" s="3" t="e">
        <f>VLOOKUP(N464,Vegetation_DICTIONARY!$A$1:$C$1002,3,FALSE)</f>
        <v>#N/A</v>
      </c>
    </row>
    <row r="465" spans="15:16" x14ac:dyDescent="0.35">
      <c r="O465" s="3" t="e">
        <f>VLOOKUP(N465,Vegetation_DICTIONARY!$A$1:$C$1002,2,FALSE)</f>
        <v>#N/A</v>
      </c>
      <c r="P465" s="3" t="e">
        <f>VLOOKUP(N465,Vegetation_DICTIONARY!$A$1:$C$1002,3,FALSE)</f>
        <v>#N/A</v>
      </c>
    </row>
    <row r="466" spans="15:16" x14ac:dyDescent="0.35">
      <c r="O466" s="3" t="e">
        <f>VLOOKUP(N466,Vegetation_DICTIONARY!$A$1:$C$1002,2,FALSE)</f>
        <v>#N/A</v>
      </c>
      <c r="P466" s="3" t="e">
        <f>VLOOKUP(N466,Vegetation_DICTIONARY!$A$1:$C$1002,3,FALSE)</f>
        <v>#N/A</v>
      </c>
    </row>
    <row r="467" spans="15:16" x14ac:dyDescent="0.35">
      <c r="O467" s="3" t="e">
        <f>VLOOKUP(N467,Vegetation_DICTIONARY!$A$1:$C$1002,2,FALSE)</f>
        <v>#N/A</v>
      </c>
      <c r="P467" s="3" t="e">
        <f>VLOOKUP(N467,Vegetation_DICTIONARY!$A$1:$C$1002,3,FALSE)</f>
        <v>#N/A</v>
      </c>
    </row>
    <row r="468" spans="15:16" x14ac:dyDescent="0.35">
      <c r="O468" s="3" t="e">
        <f>VLOOKUP(N468,Vegetation_DICTIONARY!$A$1:$C$1002,2,FALSE)</f>
        <v>#N/A</v>
      </c>
      <c r="P468" s="3" t="e">
        <f>VLOOKUP(N468,Vegetation_DICTIONARY!$A$1:$C$1002,3,FALSE)</f>
        <v>#N/A</v>
      </c>
    </row>
    <row r="469" spans="15:16" x14ac:dyDescent="0.35">
      <c r="O469" s="3" t="e">
        <f>VLOOKUP(N469,Vegetation_DICTIONARY!$A$1:$C$1002,2,FALSE)</f>
        <v>#N/A</v>
      </c>
      <c r="P469" s="3" t="e">
        <f>VLOOKUP(N469,Vegetation_DICTIONARY!$A$1:$C$1002,3,FALSE)</f>
        <v>#N/A</v>
      </c>
    </row>
    <row r="470" spans="15:16" x14ac:dyDescent="0.35">
      <c r="O470" s="3" t="e">
        <f>VLOOKUP(N470,Vegetation_DICTIONARY!$A$1:$C$1002,2,FALSE)</f>
        <v>#N/A</v>
      </c>
      <c r="P470" s="3" t="e">
        <f>VLOOKUP(N470,Vegetation_DICTIONARY!$A$1:$C$1002,3,FALSE)</f>
        <v>#N/A</v>
      </c>
    </row>
    <row r="471" spans="15:16" x14ac:dyDescent="0.35">
      <c r="O471" s="3" t="e">
        <f>VLOOKUP(N471,Vegetation_DICTIONARY!$A$1:$C$1002,2,FALSE)</f>
        <v>#N/A</v>
      </c>
      <c r="P471" s="3" t="e">
        <f>VLOOKUP(N471,Vegetation_DICTIONARY!$A$1:$C$1002,3,FALSE)</f>
        <v>#N/A</v>
      </c>
    </row>
    <row r="472" spans="15:16" x14ac:dyDescent="0.35">
      <c r="O472" s="3" t="e">
        <f>VLOOKUP(N472,Vegetation_DICTIONARY!$A$1:$C$1002,2,FALSE)</f>
        <v>#N/A</v>
      </c>
      <c r="P472" s="3" t="e">
        <f>VLOOKUP(N472,Vegetation_DICTIONARY!$A$1:$C$1002,3,FALSE)</f>
        <v>#N/A</v>
      </c>
    </row>
    <row r="473" spans="15:16" x14ac:dyDescent="0.35">
      <c r="O473" s="3" t="e">
        <f>VLOOKUP(N473,Vegetation_DICTIONARY!$A$1:$C$1002,2,FALSE)</f>
        <v>#N/A</v>
      </c>
      <c r="P473" s="3" t="e">
        <f>VLOOKUP(N473,Vegetation_DICTIONARY!$A$1:$C$1002,3,FALSE)</f>
        <v>#N/A</v>
      </c>
    </row>
    <row r="474" spans="15:16" x14ac:dyDescent="0.35">
      <c r="O474" s="3" t="e">
        <f>VLOOKUP(N474,Vegetation_DICTIONARY!$A$1:$C$1002,2,FALSE)</f>
        <v>#N/A</v>
      </c>
      <c r="P474" s="3" t="e">
        <f>VLOOKUP(N474,Vegetation_DICTIONARY!$A$1:$C$1002,3,FALSE)</f>
        <v>#N/A</v>
      </c>
    </row>
    <row r="475" spans="15:16" x14ac:dyDescent="0.35">
      <c r="O475" s="3" t="e">
        <f>VLOOKUP(N475,Vegetation_DICTIONARY!$A$1:$C$1002,2,FALSE)</f>
        <v>#N/A</v>
      </c>
      <c r="P475" s="3" t="e">
        <f>VLOOKUP(N475,Vegetation_DICTIONARY!$A$1:$C$1002,3,FALSE)</f>
        <v>#N/A</v>
      </c>
    </row>
    <row r="476" spans="15:16" x14ac:dyDescent="0.35">
      <c r="O476" s="3" t="e">
        <f>VLOOKUP(N476,Vegetation_DICTIONARY!$A$1:$C$1002,2,FALSE)</f>
        <v>#N/A</v>
      </c>
      <c r="P476" s="3" t="e">
        <f>VLOOKUP(N476,Vegetation_DICTIONARY!$A$1:$C$1002,3,FALSE)</f>
        <v>#N/A</v>
      </c>
    </row>
    <row r="477" spans="15:16" x14ac:dyDescent="0.35">
      <c r="O477" s="3" t="e">
        <f>VLOOKUP(N477,Vegetation_DICTIONARY!$A$1:$C$1002,2,FALSE)</f>
        <v>#N/A</v>
      </c>
      <c r="P477" s="3" t="e">
        <f>VLOOKUP(N477,Vegetation_DICTIONARY!$A$1:$C$1002,3,FALSE)</f>
        <v>#N/A</v>
      </c>
    </row>
    <row r="478" spans="15:16" x14ac:dyDescent="0.35">
      <c r="O478" s="3" t="e">
        <f>VLOOKUP(N478,Vegetation_DICTIONARY!$A$1:$C$1002,2,FALSE)</f>
        <v>#N/A</v>
      </c>
      <c r="P478" s="3" t="e">
        <f>VLOOKUP(N478,Vegetation_DICTIONARY!$A$1:$C$1002,3,FALSE)</f>
        <v>#N/A</v>
      </c>
    </row>
    <row r="479" spans="15:16" x14ac:dyDescent="0.35">
      <c r="O479" s="3" t="e">
        <f>VLOOKUP(N479,Vegetation_DICTIONARY!$A$1:$C$1002,2,FALSE)</f>
        <v>#N/A</v>
      </c>
      <c r="P479" s="3" t="e">
        <f>VLOOKUP(N479,Vegetation_DICTIONARY!$A$1:$C$1002,3,FALSE)</f>
        <v>#N/A</v>
      </c>
    </row>
    <row r="480" spans="15:16" x14ac:dyDescent="0.35">
      <c r="O480" s="3" t="e">
        <f>VLOOKUP(N480,Vegetation_DICTIONARY!$A$1:$C$1002,2,FALSE)</f>
        <v>#N/A</v>
      </c>
      <c r="P480" s="3" t="e">
        <f>VLOOKUP(N480,Vegetation_DICTIONARY!$A$1:$C$1002,3,FALSE)</f>
        <v>#N/A</v>
      </c>
    </row>
    <row r="481" spans="15:16" x14ac:dyDescent="0.35">
      <c r="O481" s="3" t="e">
        <f>VLOOKUP(N481,Vegetation_DICTIONARY!$A$1:$C$1002,2,FALSE)</f>
        <v>#N/A</v>
      </c>
      <c r="P481" s="3" t="e">
        <f>VLOOKUP(N481,Vegetation_DICTIONARY!$A$1:$C$1002,3,FALSE)</f>
        <v>#N/A</v>
      </c>
    </row>
    <row r="482" spans="15:16" x14ac:dyDescent="0.35">
      <c r="O482" s="3" t="e">
        <f>VLOOKUP(N482,Vegetation_DICTIONARY!$A$1:$C$1002,2,FALSE)</f>
        <v>#N/A</v>
      </c>
      <c r="P482" s="3" t="e">
        <f>VLOOKUP(N482,Vegetation_DICTIONARY!$A$1:$C$1002,3,FALSE)</f>
        <v>#N/A</v>
      </c>
    </row>
    <row r="483" spans="15:16" x14ac:dyDescent="0.35">
      <c r="O483" s="3" t="e">
        <f>VLOOKUP(N483,Vegetation_DICTIONARY!$A$1:$C$1002,2,FALSE)</f>
        <v>#N/A</v>
      </c>
      <c r="P483" s="3" t="e">
        <f>VLOOKUP(N483,Vegetation_DICTIONARY!$A$1:$C$1002,3,FALSE)</f>
        <v>#N/A</v>
      </c>
    </row>
    <row r="484" spans="15:16" x14ac:dyDescent="0.35">
      <c r="O484" s="3" t="e">
        <f>VLOOKUP(N484,Vegetation_DICTIONARY!$A$1:$C$1002,2,FALSE)</f>
        <v>#N/A</v>
      </c>
      <c r="P484" s="3" t="e">
        <f>VLOOKUP(N484,Vegetation_DICTIONARY!$A$1:$C$1002,3,FALSE)</f>
        <v>#N/A</v>
      </c>
    </row>
    <row r="485" spans="15:16" x14ac:dyDescent="0.35">
      <c r="O485" s="3" t="e">
        <f>VLOOKUP(N485,Vegetation_DICTIONARY!$A$1:$C$1002,2,FALSE)</f>
        <v>#N/A</v>
      </c>
      <c r="P485" s="3" t="e">
        <f>VLOOKUP(N485,Vegetation_DICTIONARY!$A$1:$C$1002,3,FALSE)</f>
        <v>#N/A</v>
      </c>
    </row>
    <row r="486" spans="15:16" x14ac:dyDescent="0.35">
      <c r="O486" s="3" t="e">
        <f>VLOOKUP(N486,Vegetation_DICTIONARY!$A$1:$C$1002,2,FALSE)</f>
        <v>#N/A</v>
      </c>
      <c r="P486" s="3" t="e">
        <f>VLOOKUP(N486,Vegetation_DICTIONARY!$A$1:$C$1002,3,FALSE)</f>
        <v>#N/A</v>
      </c>
    </row>
    <row r="487" spans="15:16" x14ac:dyDescent="0.35">
      <c r="O487" s="3" t="e">
        <f>VLOOKUP(N487,Vegetation_DICTIONARY!$A$1:$C$1002,2,FALSE)</f>
        <v>#N/A</v>
      </c>
      <c r="P487" s="3" t="e">
        <f>VLOOKUP(N487,Vegetation_DICTIONARY!$A$1:$C$1002,3,FALSE)</f>
        <v>#N/A</v>
      </c>
    </row>
    <row r="488" spans="15:16" x14ac:dyDescent="0.35">
      <c r="O488" s="3" t="e">
        <f>VLOOKUP(N488,Vegetation_DICTIONARY!$A$1:$C$1002,2,FALSE)</f>
        <v>#N/A</v>
      </c>
      <c r="P488" s="3" t="e">
        <f>VLOOKUP(N488,Vegetation_DICTIONARY!$A$1:$C$1002,3,FALSE)</f>
        <v>#N/A</v>
      </c>
    </row>
    <row r="489" spans="15:16" x14ac:dyDescent="0.35">
      <c r="O489" s="3" t="e">
        <f>VLOOKUP(N489,Vegetation_DICTIONARY!$A$1:$C$1002,2,FALSE)</f>
        <v>#N/A</v>
      </c>
      <c r="P489" s="3" t="e">
        <f>VLOOKUP(N489,Vegetation_DICTIONARY!$A$1:$C$1002,3,FALSE)</f>
        <v>#N/A</v>
      </c>
    </row>
    <row r="490" spans="15:16" x14ac:dyDescent="0.35">
      <c r="O490" s="3" t="e">
        <f>VLOOKUP(N490,Vegetation_DICTIONARY!$A$1:$C$1002,2,FALSE)</f>
        <v>#N/A</v>
      </c>
      <c r="P490" s="3" t="e">
        <f>VLOOKUP(N490,Vegetation_DICTIONARY!$A$1:$C$1002,3,FALSE)</f>
        <v>#N/A</v>
      </c>
    </row>
    <row r="491" spans="15:16" x14ac:dyDescent="0.35">
      <c r="O491" s="3" t="e">
        <f>VLOOKUP(N491,Vegetation_DICTIONARY!$A$1:$C$1002,2,FALSE)</f>
        <v>#N/A</v>
      </c>
      <c r="P491" s="3" t="e">
        <f>VLOOKUP(N491,Vegetation_DICTIONARY!$A$1:$C$1002,3,FALSE)</f>
        <v>#N/A</v>
      </c>
    </row>
    <row r="492" spans="15:16" x14ac:dyDescent="0.35">
      <c r="O492" s="3" t="e">
        <f>VLOOKUP(N492,Vegetation_DICTIONARY!$A$1:$C$1002,2,FALSE)</f>
        <v>#N/A</v>
      </c>
      <c r="P492" s="3" t="e">
        <f>VLOOKUP(N492,Vegetation_DICTIONARY!$A$1:$C$1002,3,FALSE)</f>
        <v>#N/A</v>
      </c>
    </row>
    <row r="493" spans="15:16" x14ac:dyDescent="0.35">
      <c r="O493" s="3" t="e">
        <f>VLOOKUP(N493,Vegetation_DICTIONARY!$A$1:$C$1002,2,FALSE)</f>
        <v>#N/A</v>
      </c>
      <c r="P493" s="3" t="e">
        <f>VLOOKUP(N493,Vegetation_DICTIONARY!$A$1:$C$1002,3,FALSE)</f>
        <v>#N/A</v>
      </c>
    </row>
    <row r="494" spans="15:16" x14ac:dyDescent="0.35">
      <c r="O494" s="3" t="e">
        <f>VLOOKUP(N494,Vegetation_DICTIONARY!$A$1:$C$1002,2,FALSE)</f>
        <v>#N/A</v>
      </c>
      <c r="P494" s="3" t="e">
        <f>VLOOKUP(N494,Vegetation_DICTIONARY!$A$1:$C$1002,3,FALSE)</f>
        <v>#N/A</v>
      </c>
    </row>
    <row r="495" spans="15:16" x14ac:dyDescent="0.35">
      <c r="O495" s="3" t="e">
        <f>VLOOKUP(N495,Vegetation_DICTIONARY!$A$1:$C$1002,2,FALSE)</f>
        <v>#N/A</v>
      </c>
      <c r="P495" s="3" t="e">
        <f>VLOOKUP(N495,Vegetation_DICTIONARY!$A$1:$C$1002,3,FALSE)</f>
        <v>#N/A</v>
      </c>
    </row>
    <row r="496" spans="15:16" x14ac:dyDescent="0.35">
      <c r="O496" s="3" t="e">
        <f>VLOOKUP(N496,Vegetation_DICTIONARY!$A$1:$C$1002,2,FALSE)</f>
        <v>#N/A</v>
      </c>
      <c r="P496" s="3" t="e">
        <f>VLOOKUP(N496,Vegetation_DICTIONARY!$A$1:$C$1002,3,FALSE)</f>
        <v>#N/A</v>
      </c>
    </row>
    <row r="497" spans="15:16" x14ac:dyDescent="0.35">
      <c r="O497" s="3" t="e">
        <f>VLOOKUP(N497,Vegetation_DICTIONARY!$A$1:$C$1002,2,FALSE)</f>
        <v>#N/A</v>
      </c>
      <c r="P497" s="3" t="e">
        <f>VLOOKUP(N497,Vegetation_DICTIONARY!$A$1:$C$1002,3,FALSE)</f>
        <v>#N/A</v>
      </c>
    </row>
    <row r="498" spans="15:16" x14ac:dyDescent="0.35">
      <c r="O498" s="3" t="e">
        <f>VLOOKUP(N498,Vegetation_DICTIONARY!$A$1:$C$1002,2,FALSE)</f>
        <v>#N/A</v>
      </c>
      <c r="P498" s="3" t="e">
        <f>VLOOKUP(N498,Vegetation_DICTIONARY!$A$1:$C$1002,3,FALSE)</f>
        <v>#N/A</v>
      </c>
    </row>
    <row r="499" spans="15:16" x14ac:dyDescent="0.35">
      <c r="O499" s="3" t="e">
        <f>VLOOKUP(N499,Vegetation_DICTIONARY!$A$1:$C$1002,2,FALSE)</f>
        <v>#N/A</v>
      </c>
      <c r="P499" s="3" t="e">
        <f>VLOOKUP(N499,Vegetation_DICTIONARY!$A$1:$C$1002,3,FALSE)</f>
        <v>#N/A</v>
      </c>
    </row>
    <row r="500" spans="15:16" x14ac:dyDescent="0.35">
      <c r="O500" s="3" t="e">
        <f>VLOOKUP(N500,Vegetation_DICTIONARY!$A$1:$C$1002,2,FALSE)</f>
        <v>#N/A</v>
      </c>
      <c r="P500" s="3" t="e">
        <f>VLOOKUP(N500,Vegetation_DICTIONARY!$A$1:$C$1002,3,FALSE)</f>
        <v>#N/A</v>
      </c>
    </row>
    <row r="501" spans="15:16" x14ac:dyDescent="0.35">
      <c r="O501" s="3" t="e">
        <f>VLOOKUP(N501,Vegetation_DICTIONARY!$A$1:$C$1002,2,FALSE)</f>
        <v>#N/A</v>
      </c>
      <c r="P501" s="3" t="e">
        <f>VLOOKUP(N501,Vegetation_DICTIONARY!$A$1:$C$1002,3,FALSE)</f>
        <v>#N/A</v>
      </c>
    </row>
    <row r="502" spans="15:16" x14ac:dyDescent="0.35">
      <c r="O502" s="3" t="e">
        <f>VLOOKUP(N502,Vegetation_DICTIONARY!$A$1:$C$1002,2,FALSE)</f>
        <v>#N/A</v>
      </c>
      <c r="P502" s="3" t="e">
        <f>VLOOKUP(N502,Vegetation_DICTIONARY!$A$1:$C$1002,3,FALSE)</f>
        <v>#N/A</v>
      </c>
    </row>
    <row r="503" spans="15:16" x14ac:dyDescent="0.35">
      <c r="O503" s="3" t="e">
        <f>VLOOKUP(N503,Vegetation_DICTIONARY!$A$1:$C$1002,2,FALSE)</f>
        <v>#N/A</v>
      </c>
      <c r="P503" s="3" t="e">
        <f>VLOOKUP(N503,Vegetation_DICTIONARY!$A$1:$C$1002,3,FALSE)</f>
        <v>#N/A</v>
      </c>
    </row>
    <row r="504" spans="15:16" x14ac:dyDescent="0.35">
      <c r="O504" s="3" t="e">
        <f>VLOOKUP(N504,Vegetation_DICTIONARY!$A$1:$C$1002,2,FALSE)</f>
        <v>#N/A</v>
      </c>
      <c r="P504" s="3" t="e">
        <f>VLOOKUP(N504,Vegetation_DICTIONARY!$A$1:$C$1002,3,FALSE)</f>
        <v>#N/A</v>
      </c>
    </row>
    <row r="505" spans="15:16" x14ac:dyDescent="0.35">
      <c r="O505" s="3" t="e">
        <f>VLOOKUP(N505,Vegetation_DICTIONARY!$A$1:$C$1002,2,FALSE)</f>
        <v>#N/A</v>
      </c>
      <c r="P505" s="3" t="e">
        <f>VLOOKUP(N505,Vegetation_DICTIONARY!$A$1:$C$1002,3,FALSE)</f>
        <v>#N/A</v>
      </c>
    </row>
    <row r="506" spans="15:16" x14ac:dyDescent="0.35">
      <c r="O506" s="3" t="e">
        <f>VLOOKUP(N506,Vegetation_DICTIONARY!$A$1:$C$1002,2,FALSE)</f>
        <v>#N/A</v>
      </c>
      <c r="P506" s="3" t="e">
        <f>VLOOKUP(N506,Vegetation_DICTIONARY!$A$1:$C$1002,3,FALSE)</f>
        <v>#N/A</v>
      </c>
    </row>
    <row r="507" spans="15:16" x14ac:dyDescent="0.35">
      <c r="O507" s="3" t="e">
        <f>VLOOKUP(N507,Vegetation_DICTIONARY!$A$1:$C$1002,2,FALSE)</f>
        <v>#N/A</v>
      </c>
      <c r="P507" s="3" t="e">
        <f>VLOOKUP(N507,Vegetation_DICTIONARY!$A$1:$C$1002,3,FALSE)</f>
        <v>#N/A</v>
      </c>
    </row>
    <row r="508" spans="15:16" x14ac:dyDescent="0.35">
      <c r="O508" s="3" t="e">
        <f>VLOOKUP(N508,Vegetation_DICTIONARY!$A$1:$C$1002,2,FALSE)</f>
        <v>#N/A</v>
      </c>
      <c r="P508" s="3" t="e">
        <f>VLOOKUP(N508,Vegetation_DICTIONARY!$A$1:$C$1002,3,FALSE)</f>
        <v>#N/A</v>
      </c>
    </row>
    <row r="509" spans="15:16" x14ac:dyDescent="0.35">
      <c r="O509" s="3" t="e">
        <f>VLOOKUP(N509,Vegetation_DICTIONARY!$A$1:$C$1002,2,FALSE)</f>
        <v>#N/A</v>
      </c>
      <c r="P509" s="3" t="e">
        <f>VLOOKUP(N509,Vegetation_DICTIONARY!$A$1:$C$1002,3,FALSE)</f>
        <v>#N/A</v>
      </c>
    </row>
    <row r="510" spans="15:16" x14ac:dyDescent="0.35">
      <c r="O510" s="3" t="e">
        <f>VLOOKUP(N510,Vegetation_DICTIONARY!$A$1:$C$1002,2,FALSE)</f>
        <v>#N/A</v>
      </c>
      <c r="P510" s="3" t="e">
        <f>VLOOKUP(N510,Vegetation_DICTIONARY!$A$1:$C$1002,3,FALSE)</f>
        <v>#N/A</v>
      </c>
    </row>
    <row r="511" spans="15:16" x14ac:dyDescent="0.35">
      <c r="O511" s="3" t="e">
        <f>VLOOKUP(N511,Vegetation_DICTIONARY!$A$1:$C$1002,2,FALSE)</f>
        <v>#N/A</v>
      </c>
      <c r="P511" s="3" t="e">
        <f>VLOOKUP(N511,Vegetation_DICTIONARY!$A$1:$C$1002,3,FALSE)</f>
        <v>#N/A</v>
      </c>
    </row>
    <row r="512" spans="15:16" x14ac:dyDescent="0.35">
      <c r="O512" s="3" t="e">
        <f>VLOOKUP(N512,Vegetation_DICTIONARY!$A$1:$C$1002,2,FALSE)</f>
        <v>#N/A</v>
      </c>
      <c r="P512" s="3" t="e">
        <f>VLOOKUP(N512,Vegetation_DICTIONARY!$A$1:$C$1002,3,FALSE)</f>
        <v>#N/A</v>
      </c>
    </row>
    <row r="513" spans="15:16" x14ac:dyDescent="0.35">
      <c r="O513" s="3" t="e">
        <f>VLOOKUP(N513,Vegetation_DICTIONARY!$A$1:$C$1002,2,FALSE)</f>
        <v>#N/A</v>
      </c>
      <c r="P513" s="3" t="e">
        <f>VLOOKUP(N513,Vegetation_DICTIONARY!$A$1:$C$1002,3,FALSE)</f>
        <v>#N/A</v>
      </c>
    </row>
    <row r="514" spans="15:16" x14ac:dyDescent="0.35">
      <c r="O514" s="3" t="e">
        <f>VLOOKUP(N514,Vegetation_DICTIONARY!$A$1:$C$1002,2,FALSE)</f>
        <v>#N/A</v>
      </c>
      <c r="P514" s="3" t="e">
        <f>VLOOKUP(N514,Vegetation_DICTIONARY!$A$1:$C$1002,3,FALSE)</f>
        <v>#N/A</v>
      </c>
    </row>
    <row r="515" spans="15:16" x14ac:dyDescent="0.35">
      <c r="O515" s="3" t="e">
        <f>VLOOKUP(N515,Vegetation_DICTIONARY!$A$1:$C$1002,2,FALSE)</f>
        <v>#N/A</v>
      </c>
      <c r="P515" s="3" t="e">
        <f>VLOOKUP(N515,Vegetation_DICTIONARY!$A$1:$C$1002,3,FALSE)</f>
        <v>#N/A</v>
      </c>
    </row>
    <row r="516" spans="15:16" x14ac:dyDescent="0.35">
      <c r="O516" s="3" t="e">
        <f>VLOOKUP(N516,Vegetation_DICTIONARY!$A$1:$C$1002,2,FALSE)</f>
        <v>#N/A</v>
      </c>
      <c r="P516" s="3" t="e">
        <f>VLOOKUP(N516,Vegetation_DICTIONARY!$A$1:$C$1002,3,FALSE)</f>
        <v>#N/A</v>
      </c>
    </row>
    <row r="517" spans="15:16" x14ac:dyDescent="0.35">
      <c r="O517" s="3" t="e">
        <f>VLOOKUP(N517,Vegetation_DICTIONARY!$A$1:$C$1002,2,FALSE)</f>
        <v>#N/A</v>
      </c>
      <c r="P517" s="3" t="e">
        <f>VLOOKUP(N517,Vegetation_DICTIONARY!$A$1:$C$1002,3,FALSE)</f>
        <v>#N/A</v>
      </c>
    </row>
    <row r="518" spans="15:16" x14ac:dyDescent="0.35">
      <c r="O518" s="3" t="e">
        <f>VLOOKUP(N518,Vegetation_DICTIONARY!$A$1:$C$1002,2,FALSE)</f>
        <v>#N/A</v>
      </c>
      <c r="P518" s="3" t="e">
        <f>VLOOKUP(N518,Vegetation_DICTIONARY!$A$1:$C$1002,3,FALSE)</f>
        <v>#N/A</v>
      </c>
    </row>
    <row r="519" spans="15:16" x14ac:dyDescent="0.35">
      <c r="O519" s="3" t="e">
        <f>VLOOKUP(N519,Vegetation_DICTIONARY!$A$1:$C$1002,2,FALSE)</f>
        <v>#N/A</v>
      </c>
      <c r="P519" s="3" t="e">
        <f>VLOOKUP(N519,Vegetation_DICTIONARY!$A$1:$C$1002,3,FALSE)</f>
        <v>#N/A</v>
      </c>
    </row>
    <row r="520" spans="15:16" x14ac:dyDescent="0.35">
      <c r="O520" s="3" t="e">
        <f>VLOOKUP(N520,Vegetation_DICTIONARY!$A$1:$C$1002,2,FALSE)</f>
        <v>#N/A</v>
      </c>
      <c r="P520" s="3" t="e">
        <f>VLOOKUP(N520,Vegetation_DICTIONARY!$A$1:$C$1002,3,FALSE)</f>
        <v>#N/A</v>
      </c>
    </row>
    <row r="521" spans="15:16" x14ac:dyDescent="0.35">
      <c r="O521" s="3" t="e">
        <f>VLOOKUP(N521,Vegetation_DICTIONARY!$A$1:$C$1002,2,FALSE)</f>
        <v>#N/A</v>
      </c>
      <c r="P521" s="3" t="e">
        <f>VLOOKUP(N521,Vegetation_DICTIONARY!$A$1:$C$1002,3,FALSE)</f>
        <v>#N/A</v>
      </c>
    </row>
    <row r="522" spans="15:16" x14ac:dyDescent="0.35">
      <c r="O522" s="3" t="e">
        <f>VLOOKUP(N522,Vegetation_DICTIONARY!$A$1:$C$1002,2,FALSE)</f>
        <v>#N/A</v>
      </c>
      <c r="P522" s="3" t="e">
        <f>VLOOKUP(N522,Vegetation_DICTIONARY!$A$1:$C$1002,3,FALSE)</f>
        <v>#N/A</v>
      </c>
    </row>
    <row r="523" spans="15:16" x14ac:dyDescent="0.35">
      <c r="O523" s="3" t="e">
        <f>VLOOKUP(N523,Vegetation_DICTIONARY!$A$1:$C$1002,2,FALSE)</f>
        <v>#N/A</v>
      </c>
      <c r="P523" s="3" t="e">
        <f>VLOOKUP(N523,Vegetation_DICTIONARY!$A$1:$C$1002,3,FALSE)</f>
        <v>#N/A</v>
      </c>
    </row>
    <row r="524" spans="15:16" x14ac:dyDescent="0.35">
      <c r="O524" s="3" t="e">
        <f>VLOOKUP(N524,Vegetation_DICTIONARY!$A$1:$C$1002,2,FALSE)</f>
        <v>#N/A</v>
      </c>
      <c r="P524" s="3" t="e">
        <f>VLOOKUP(N524,Vegetation_DICTIONARY!$A$1:$C$1002,3,FALSE)</f>
        <v>#N/A</v>
      </c>
    </row>
    <row r="525" spans="15:16" x14ac:dyDescent="0.35">
      <c r="O525" s="3" t="e">
        <f>VLOOKUP(N525,Vegetation_DICTIONARY!$A$1:$C$1002,2,FALSE)</f>
        <v>#N/A</v>
      </c>
      <c r="P525" s="3" t="e">
        <f>VLOOKUP(N525,Vegetation_DICTIONARY!$A$1:$C$1002,3,FALSE)</f>
        <v>#N/A</v>
      </c>
    </row>
    <row r="526" spans="15:16" x14ac:dyDescent="0.35">
      <c r="O526" s="3" t="e">
        <f>VLOOKUP(N526,Vegetation_DICTIONARY!$A$1:$C$1002,2,FALSE)</f>
        <v>#N/A</v>
      </c>
      <c r="P526" s="3" t="e">
        <f>VLOOKUP(N526,Vegetation_DICTIONARY!$A$1:$C$1002,3,FALSE)</f>
        <v>#N/A</v>
      </c>
    </row>
    <row r="527" spans="15:16" x14ac:dyDescent="0.35">
      <c r="O527" s="3" t="e">
        <f>VLOOKUP(N527,Vegetation_DICTIONARY!$A$1:$C$1002,2,FALSE)</f>
        <v>#N/A</v>
      </c>
      <c r="P527" s="3" t="e">
        <f>VLOOKUP(N527,Vegetation_DICTIONARY!$A$1:$C$1002,3,FALSE)</f>
        <v>#N/A</v>
      </c>
    </row>
    <row r="528" spans="15:16" x14ac:dyDescent="0.35">
      <c r="O528" s="3" t="e">
        <f>VLOOKUP(N528,Vegetation_DICTIONARY!$A$1:$C$1002,2,FALSE)</f>
        <v>#N/A</v>
      </c>
      <c r="P528" s="3" t="e">
        <f>VLOOKUP(N528,Vegetation_DICTIONARY!$A$1:$C$1002,3,FALSE)</f>
        <v>#N/A</v>
      </c>
    </row>
    <row r="529" spans="15:16" x14ac:dyDescent="0.35">
      <c r="O529" s="3" t="e">
        <f>VLOOKUP(N529,Vegetation_DICTIONARY!$A$1:$C$1002,2,FALSE)</f>
        <v>#N/A</v>
      </c>
      <c r="P529" s="3" t="e">
        <f>VLOOKUP(N529,Vegetation_DICTIONARY!$A$1:$C$1002,3,FALSE)</f>
        <v>#N/A</v>
      </c>
    </row>
    <row r="530" spans="15:16" x14ac:dyDescent="0.35">
      <c r="O530" s="3" t="e">
        <f>VLOOKUP(N530,Vegetation_DICTIONARY!$A$1:$C$1002,2,FALSE)</f>
        <v>#N/A</v>
      </c>
      <c r="P530" s="3" t="e">
        <f>VLOOKUP(N530,Vegetation_DICTIONARY!$A$1:$C$1002,3,FALSE)</f>
        <v>#N/A</v>
      </c>
    </row>
    <row r="531" spans="15:16" x14ac:dyDescent="0.35">
      <c r="O531" s="3" t="e">
        <f>VLOOKUP(N531,Vegetation_DICTIONARY!$A$1:$C$1002,2,FALSE)</f>
        <v>#N/A</v>
      </c>
      <c r="P531" s="3" t="e">
        <f>VLOOKUP(N531,Vegetation_DICTIONARY!$A$1:$C$1002,3,FALSE)</f>
        <v>#N/A</v>
      </c>
    </row>
    <row r="532" spans="15:16" x14ac:dyDescent="0.35">
      <c r="O532" s="3" t="e">
        <f>VLOOKUP(N532,Vegetation_DICTIONARY!$A$1:$C$1002,2,FALSE)</f>
        <v>#N/A</v>
      </c>
      <c r="P532" s="3" t="e">
        <f>VLOOKUP(N532,Vegetation_DICTIONARY!$A$1:$C$1002,3,FALSE)</f>
        <v>#N/A</v>
      </c>
    </row>
    <row r="533" spans="15:16" x14ac:dyDescent="0.35">
      <c r="O533" s="3" t="e">
        <f>VLOOKUP(N533,Vegetation_DICTIONARY!$A$1:$C$1002,2,FALSE)</f>
        <v>#N/A</v>
      </c>
      <c r="P533" s="3" t="e">
        <f>VLOOKUP(N533,Vegetation_DICTIONARY!$A$1:$C$1002,3,FALSE)</f>
        <v>#N/A</v>
      </c>
    </row>
    <row r="534" spans="15:16" x14ac:dyDescent="0.35">
      <c r="O534" s="3" t="e">
        <f>VLOOKUP(N534,Vegetation_DICTIONARY!$A$1:$C$1002,2,FALSE)</f>
        <v>#N/A</v>
      </c>
      <c r="P534" s="3" t="e">
        <f>VLOOKUP(N534,Vegetation_DICTIONARY!$A$1:$C$1002,3,FALSE)</f>
        <v>#N/A</v>
      </c>
    </row>
    <row r="535" spans="15:16" x14ac:dyDescent="0.35">
      <c r="O535" s="3" t="e">
        <f>VLOOKUP(N535,Vegetation_DICTIONARY!$A$1:$C$1002,2,FALSE)</f>
        <v>#N/A</v>
      </c>
      <c r="P535" s="3" t="e">
        <f>VLOOKUP(N535,Vegetation_DICTIONARY!$A$1:$C$1002,3,FALSE)</f>
        <v>#N/A</v>
      </c>
    </row>
    <row r="536" spans="15:16" x14ac:dyDescent="0.35">
      <c r="O536" s="3" t="e">
        <f>VLOOKUP(N536,Vegetation_DICTIONARY!$A$1:$C$1002,2,FALSE)</f>
        <v>#N/A</v>
      </c>
      <c r="P536" s="3" t="e">
        <f>VLOOKUP(N536,Vegetation_DICTIONARY!$A$1:$C$1002,3,FALSE)</f>
        <v>#N/A</v>
      </c>
    </row>
    <row r="537" spans="15:16" x14ac:dyDescent="0.35">
      <c r="O537" s="3" t="e">
        <f>VLOOKUP(N537,Vegetation_DICTIONARY!$A$1:$C$1002,2,FALSE)</f>
        <v>#N/A</v>
      </c>
      <c r="P537" s="3" t="e">
        <f>VLOOKUP(N537,Vegetation_DICTIONARY!$A$1:$C$1002,3,FALSE)</f>
        <v>#N/A</v>
      </c>
    </row>
    <row r="538" spans="15:16" x14ac:dyDescent="0.35">
      <c r="O538" s="3" t="e">
        <f>VLOOKUP(N538,Vegetation_DICTIONARY!$A$1:$C$1002,2,FALSE)</f>
        <v>#N/A</v>
      </c>
      <c r="P538" s="3" t="e">
        <f>VLOOKUP(N538,Vegetation_DICTIONARY!$A$1:$C$1002,3,FALSE)</f>
        <v>#N/A</v>
      </c>
    </row>
    <row r="539" spans="15:16" x14ac:dyDescent="0.35">
      <c r="O539" s="3" t="e">
        <f>VLOOKUP(N539,Vegetation_DICTIONARY!$A$1:$C$1002,2,FALSE)</f>
        <v>#N/A</v>
      </c>
      <c r="P539" s="3" t="e">
        <f>VLOOKUP(N539,Vegetation_DICTIONARY!$A$1:$C$1002,3,FALSE)</f>
        <v>#N/A</v>
      </c>
    </row>
    <row r="540" spans="15:16" x14ac:dyDescent="0.35">
      <c r="O540" s="3" t="e">
        <f>VLOOKUP(N540,Vegetation_DICTIONARY!$A$1:$C$1002,2,FALSE)</f>
        <v>#N/A</v>
      </c>
      <c r="P540" s="3" t="e">
        <f>VLOOKUP(N540,Vegetation_DICTIONARY!$A$1:$C$1002,3,FALSE)</f>
        <v>#N/A</v>
      </c>
    </row>
    <row r="541" spans="15:16" x14ac:dyDescent="0.35">
      <c r="O541" s="3" t="e">
        <f>VLOOKUP(N541,Vegetation_DICTIONARY!$A$1:$C$1002,2,FALSE)</f>
        <v>#N/A</v>
      </c>
      <c r="P541" s="3" t="e">
        <f>VLOOKUP(N541,Vegetation_DICTIONARY!$A$1:$C$1002,3,FALSE)</f>
        <v>#N/A</v>
      </c>
    </row>
    <row r="542" spans="15:16" x14ac:dyDescent="0.35">
      <c r="O542" s="3" t="e">
        <f>VLOOKUP(N542,Vegetation_DICTIONARY!$A$1:$C$1002,2,FALSE)</f>
        <v>#N/A</v>
      </c>
      <c r="P542" s="3" t="e">
        <f>VLOOKUP(N542,Vegetation_DICTIONARY!$A$1:$C$1002,3,FALSE)</f>
        <v>#N/A</v>
      </c>
    </row>
    <row r="543" spans="15:16" x14ac:dyDescent="0.35">
      <c r="O543" s="3" t="e">
        <f>VLOOKUP(N543,Vegetation_DICTIONARY!$A$1:$C$1002,2,FALSE)</f>
        <v>#N/A</v>
      </c>
      <c r="P543" s="3" t="e">
        <f>VLOOKUP(N543,Vegetation_DICTIONARY!$A$1:$C$1002,3,FALSE)</f>
        <v>#N/A</v>
      </c>
    </row>
    <row r="544" spans="15:16" x14ac:dyDescent="0.35">
      <c r="O544" s="3" t="e">
        <f>VLOOKUP(N544,Vegetation_DICTIONARY!$A$1:$C$1002,2,FALSE)</f>
        <v>#N/A</v>
      </c>
      <c r="P544" s="3" t="e">
        <f>VLOOKUP(N544,Vegetation_DICTIONARY!$A$1:$C$1002,3,FALSE)</f>
        <v>#N/A</v>
      </c>
    </row>
    <row r="545" spans="15:16" x14ac:dyDescent="0.35">
      <c r="O545" s="3" t="e">
        <f>VLOOKUP(N545,Vegetation_DICTIONARY!$A$1:$C$1002,2,FALSE)</f>
        <v>#N/A</v>
      </c>
      <c r="P545" s="3" t="e">
        <f>VLOOKUP(N545,Vegetation_DICTIONARY!$A$1:$C$1002,3,FALSE)</f>
        <v>#N/A</v>
      </c>
    </row>
    <row r="546" spans="15:16" x14ac:dyDescent="0.35">
      <c r="O546" s="3" t="e">
        <f>VLOOKUP(N546,Vegetation_DICTIONARY!$A$1:$C$1002,2,FALSE)</f>
        <v>#N/A</v>
      </c>
      <c r="P546" s="3" t="e">
        <f>VLOOKUP(N546,Vegetation_DICTIONARY!$A$1:$C$1002,3,FALSE)</f>
        <v>#N/A</v>
      </c>
    </row>
    <row r="547" spans="15:16" x14ac:dyDescent="0.35">
      <c r="O547" s="3" t="e">
        <f>VLOOKUP(N547,Vegetation_DICTIONARY!$A$1:$C$1002,2,FALSE)</f>
        <v>#N/A</v>
      </c>
      <c r="P547" s="3" t="e">
        <f>VLOOKUP(N547,Vegetation_DICTIONARY!$A$1:$C$1002,3,FALSE)</f>
        <v>#N/A</v>
      </c>
    </row>
    <row r="548" spans="15:16" x14ac:dyDescent="0.35">
      <c r="O548" s="3" t="e">
        <f>VLOOKUP(N548,Vegetation_DICTIONARY!$A$1:$C$1002,2,FALSE)</f>
        <v>#N/A</v>
      </c>
      <c r="P548" s="3" t="e">
        <f>VLOOKUP(N548,Vegetation_DICTIONARY!$A$1:$C$1002,3,FALSE)</f>
        <v>#N/A</v>
      </c>
    </row>
    <row r="549" spans="15:16" x14ac:dyDescent="0.35">
      <c r="O549" s="3" t="e">
        <f>VLOOKUP(N549,Vegetation_DICTIONARY!$A$1:$C$1002,2,FALSE)</f>
        <v>#N/A</v>
      </c>
      <c r="P549" s="3" t="e">
        <f>VLOOKUP(N549,Vegetation_DICTIONARY!$A$1:$C$1002,3,FALSE)</f>
        <v>#N/A</v>
      </c>
    </row>
    <row r="550" spans="15:16" x14ac:dyDescent="0.35">
      <c r="O550" s="3" t="e">
        <f>VLOOKUP(N550,Vegetation_DICTIONARY!$A$1:$C$1002,2,FALSE)</f>
        <v>#N/A</v>
      </c>
      <c r="P550" s="3" t="e">
        <f>VLOOKUP(N550,Vegetation_DICTIONARY!$A$1:$C$1002,3,FALSE)</f>
        <v>#N/A</v>
      </c>
    </row>
    <row r="551" spans="15:16" x14ac:dyDescent="0.35">
      <c r="O551" s="3" t="e">
        <f>VLOOKUP(N551,Vegetation_DICTIONARY!$A$1:$C$1002,2,FALSE)</f>
        <v>#N/A</v>
      </c>
      <c r="P551" s="3" t="e">
        <f>VLOOKUP(N551,Vegetation_DICTIONARY!$A$1:$C$1002,3,FALSE)</f>
        <v>#N/A</v>
      </c>
    </row>
    <row r="552" spans="15:16" x14ac:dyDescent="0.35">
      <c r="O552" s="3" t="e">
        <f>VLOOKUP(N552,Vegetation_DICTIONARY!$A$1:$C$1002,2,FALSE)</f>
        <v>#N/A</v>
      </c>
      <c r="P552" s="3" t="e">
        <f>VLOOKUP(N552,Vegetation_DICTIONARY!$A$1:$C$1002,3,FALSE)</f>
        <v>#N/A</v>
      </c>
    </row>
    <row r="553" spans="15:16" x14ac:dyDescent="0.35">
      <c r="O553" s="3" t="e">
        <f>VLOOKUP(N553,Vegetation_DICTIONARY!$A$1:$C$1002,2,FALSE)</f>
        <v>#N/A</v>
      </c>
      <c r="P553" s="3" t="e">
        <f>VLOOKUP(N553,Vegetation_DICTIONARY!$A$1:$C$1002,3,FALSE)</f>
        <v>#N/A</v>
      </c>
    </row>
    <row r="554" spans="15:16" x14ac:dyDescent="0.35">
      <c r="O554" s="3" t="e">
        <f>VLOOKUP(N554,Vegetation_DICTIONARY!$A$1:$C$1002,2,FALSE)</f>
        <v>#N/A</v>
      </c>
      <c r="P554" s="3" t="e">
        <f>VLOOKUP(N554,Vegetation_DICTIONARY!$A$1:$C$1002,3,FALSE)</f>
        <v>#N/A</v>
      </c>
    </row>
    <row r="555" spans="15:16" x14ac:dyDescent="0.35">
      <c r="O555" s="3" t="e">
        <f>VLOOKUP(N555,Vegetation_DICTIONARY!$A$1:$C$1002,2,FALSE)</f>
        <v>#N/A</v>
      </c>
      <c r="P555" s="3" t="e">
        <f>VLOOKUP(N555,Vegetation_DICTIONARY!$A$1:$C$1002,3,FALSE)</f>
        <v>#N/A</v>
      </c>
    </row>
    <row r="556" spans="15:16" x14ac:dyDescent="0.35">
      <c r="O556" s="3" t="e">
        <f>VLOOKUP(N556,Vegetation_DICTIONARY!$A$1:$C$1002,2,FALSE)</f>
        <v>#N/A</v>
      </c>
      <c r="P556" s="3" t="e">
        <f>VLOOKUP(N556,Vegetation_DICTIONARY!$A$1:$C$1002,3,FALSE)</f>
        <v>#N/A</v>
      </c>
    </row>
    <row r="557" spans="15:16" x14ac:dyDescent="0.35">
      <c r="O557" s="3" t="e">
        <f>VLOOKUP(N557,Vegetation_DICTIONARY!$A$1:$C$1002,2,FALSE)</f>
        <v>#N/A</v>
      </c>
      <c r="P557" s="3" t="e">
        <f>VLOOKUP(N557,Vegetation_DICTIONARY!$A$1:$C$1002,3,FALSE)</f>
        <v>#N/A</v>
      </c>
    </row>
    <row r="558" spans="15:16" x14ac:dyDescent="0.35">
      <c r="O558" s="3" t="e">
        <f>VLOOKUP(N558,Vegetation_DICTIONARY!$A$1:$C$1002,2,FALSE)</f>
        <v>#N/A</v>
      </c>
      <c r="P558" s="3" t="e">
        <f>VLOOKUP(N558,Vegetation_DICTIONARY!$A$1:$C$1002,3,FALSE)</f>
        <v>#N/A</v>
      </c>
    </row>
    <row r="559" spans="15:16" x14ac:dyDescent="0.35">
      <c r="O559" s="3" t="e">
        <f>VLOOKUP(N559,Vegetation_DICTIONARY!$A$1:$C$1002,2,FALSE)</f>
        <v>#N/A</v>
      </c>
      <c r="P559" s="3" t="e">
        <f>VLOOKUP(N559,Vegetation_DICTIONARY!$A$1:$C$1002,3,FALSE)</f>
        <v>#N/A</v>
      </c>
    </row>
    <row r="560" spans="15:16" x14ac:dyDescent="0.35">
      <c r="O560" s="3" t="e">
        <f>VLOOKUP(N560,Vegetation_DICTIONARY!$A$1:$C$1002,2,FALSE)</f>
        <v>#N/A</v>
      </c>
      <c r="P560" s="3" t="e">
        <f>VLOOKUP(N560,Vegetation_DICTIONARY!$A$1:$C$1002,3,FALSE)</f>
        <v>#N/A</v>
      </c>
    </row>
    <row r="561" spans="15:16" x14ac:dyDescent="0.35">
      <c r="O561" s="3" t="e">
        <f>VLOOKUP(N561,Vegetation_DICTIONARY!$A$1:$C$1002,2,FALSE)</f>
        <v>#N/A</v>
      </c>
      <c r="P561" s="3" t="e">
        <f>VLOOKUP(N561,Vegetation_DICTIONARY!$A$1:$C$1002,3,FALSE)</f>
        <v>#N/A</v>
      </c>
    </row>
    <row r="562" spans="15:16" x14ac:dyDescent="0.35">
      <c r="O562" s="3" t="e">
        <f>VLOOKUP(N562,Vegetation_DICTIONARY!$A$1:$C$1002,2,FALSE)</f>
        <v>#N/A</v>
      </c>
      <c r="P562" s="3" t="e">
        <f>VLOOKUP(N562,Vegetation_DICTIONARY!$A$1:$C$1002,3,FALSE)</f>
        <v>#N/A</v>
      </c>
    </row>
    <row r="563" spans="15:16" x14ac:dyDescent="0.35">
      <c r="O563" s="3" t="e">
        <f>VLOOKUP(N563,Vegetation_DICTIONARY!$A$1:$C$1002,2,FALSE)</f>
        <v>#N/A</v>
      </c>
      <c r="P563" s="3" t="e">
        <f>VLOOKUP(N563,Vegetation_DICTIONARY!$A$1:$C$1002,3,FALSE)</f>
        <v>#N/A</v>
      </c>
    </row>
    <row r="564" spans="15:16" x14ac:dyDescent="0.35">
      <c r="O564" s="3" t="e">
        <f>VLOOKUP(N564,Vegetation_DICTIONARY!$A$1:$C$1002,2,FALSE)</f>
        <v>#N/A</v>
      </c>
      <c r="P564" s="3" t="e">
        <f>VLOOKUP(N564,Vegetation_DICTIONARY!$A$1:$C$1002,3,FALSE)</f>
        <v>#N/A</v>
      </c>
    </row>
    <row r="565" spans="15:16" x14ac:dyDescent="0.35">
      <c r="O565" s="3" t="e">
        <f>VLOOKUP(N565,Vegetation_DICTIONARY!$A$1:$C$1002,2,FALSE)</f>
        <v>#N/A</v>
      </c>
      <c r="P565" s="3" t="e">
        <f>VLOOKUP(N565,Vegetation_DICTIONARY!$A$1:$C$1002,3,FALSE)</f>
        <v>#N/A</v>
      </c>
    </row>
    <row r="566" spans="15:16" x14ac:dyDescent="0.35">
      <c r="O566" s="3" t="e">
        <f>VLOOKUP(N566,Vegetation_DICTIONARY!$A$1:$C$1002,2,FALSE)</f>
        <v>#N/A</v>
      </c>
      <c r="P566" s="3" t="e">
        <f>VLOOKUP(N566,Vegetation_DICTIONARY!$A$1:$C$1002,3,FALSE)</f>
        <v>#N/A</v>
      </c>
    </row>
    <row r="567" spans="15:16" x14ac:dyDescent="0.35">
      <c r="O567" s="3" t="e">
        <f>VLOOKUP(N567,Vegetation_DICTIONARY!$A$1:$C$1002,2,FALSE)</f>
        <v>#N/A</v>
      </c>
      <c r="P567" s="3" t="e">
        <f>VLOOKUP(N567,Vegetation_DICTIONARY!$A$1:$C$1002,3,FALSE)</f>
        <v>#N/A</v>
      </c>
    </row>
    <row r="568" spans="15:16" x14ac:dyDescent="0.35">
      <c r="O568" s="3" t="e">
        <f>VLOOKUP(N568,Vegetation_DICTIONARY!$A$1:$C$1002,2,FALSE)</f>
        <v>#N/A</v>
      </c>
      <c r="P568" s="3" t="e">
        <f>VLOOKUP(N568,Vegetation_DICTIONARY!$A$1:$C$1002,3,FALSE)</f>
        <v>#N/A</v>
      </c>
    </row>
    <row r="569" spans="15:16" x14ac:dyDescent="0.35">
      <c r="O569" s="3" t="e">
        <f>VLOOKUP(N569,Vegetation_DICTIONARY!$A$1:$C$1002,2,FALSE)</f>
        <v>#N/A</v>
      </c>
      <c r="P569" s="3" t="e">
        <f>VLOOKUP(N569,Vegetation_DICTIONARY!$A$1:$C$1002,3,FALSE)</f>
        <v>#N/A</v>
      </c>
    </row>
    <row r="570" spans="15:16" x14ac:dyDescent="0.35">
      <c r="O570" s="3" t="e">
        <f>VLOOKUP(N570,Vegetation_DICTIONARY!$A$1:$C$1002,2,FALSE)</f>
        <v>#N/A</v>
      </c>
      <c r="P570" s="3" t="e">
        <f>VLOOKUP(N570,Vegetation_DICTIONARY!$A$1:$C$1002,3,FALSE)</f>
        <v>#N/A</v>
      </c>
    </row>
    <row r="571" spans="15:16" x14ac:dyDescent="0.35">
      <c r="O571" s="3" t="e">
        <f>VLOOKUP(N571,Vegetation_DICTIONARY!$A$1:$C$1002,2,FALSE)</f>
        <v>#N/A</v>
      </c>
      <c r="P571" s="3" t="e">
        <f>VLOOKUP(N571,Vegetation_DICTIONARY!$A$1:$C$1002,3,FALSE)</f>
        <v>#N/A</v>
      </c>
    </row>
    <row r="572" spans="15:16" x14ac:dyDescent="0.35">
      <c r="O572" s="3" t="e">
        <f>VLOOKUP(N572,Vegetation_DICTIONARY!$A$1:$C$1002,2,FALSE)</f>
        <v>#N/A</v>
      </c>
      <c r="P572" s="3" t="e">
        <f>VLOOKUP(N572,Vegetation_DICTIONARY!$A$1:$C$1002,3,FALSE)</f>
        <v>#N/A</v>
      </c>
    </row>
    <row r="573" spans="15:16" x14ac:dyDescent="0.35">
      <c r="O573" s="3" t="e">
        <f>VLOOKUP(N573,Vegetation_DICTIONARY!$A$1:$C$1002,2,FALSE)</f>
        <v>#N/A</v>
      </c>
      <c r="P573" s="3" t="e">
        <f>VLOOKUP(N573,Vegetation_DICTIONARY!$A$1:$C$1002,3,FALSE)</f>
        <v>#N/A</v>
      </c>
    </row>
    <row r="574" spans="15:16" x14ac:dyDescent="0.35">
      <c r="O574" s="3" t="e">
        <f>VLOOKUP(N574,Vegetation_DICTIONARY!$A$1:$C$1002,2,FALSE)</f>
        <v>#N/A</v>
      </c>
      <c r="P574" s="3" t="e">
        <f>VLOOKUP(N574,Vegetation_DICTIONARY!$A$1:$C$1002,3,FALSE)</f>
        <v>#N/A</v>
      </c>
    </row>
    <row r="575" spans="15:16" x14ac:dyDescent="0.35">
      <c r="O575" s="3" t="e">
        <f>VLOOKUP(N575,Vegetation_DICTIONARY!$A$1:$C$1002,2,FALSE)</f>
        <v>#N/A</v>
      </c>
      <c r="P575" s="3" t="e">
        <f>VLOOKUP(N575,Vegetation_DICTIONARY!$A$1:$C$1002,3,FALSE)</f>
        <v>#N/A</v>
      </c>
    </row>
    <row r="576" spans="15:16" x14ac:dyDescent="0.35">
      <c r="O576" s="3" t="e">
        <f>VLOOKUP(N576,Vegetation_DICTIONARY!$A$1:$C$1002,2,FALSE)</f>
        <v>#N/A</v>
      </c>
      <c r="P576" s="3" t="e">
        <f>VLOOKUP(N576,Vegetation_DICTIONARY!$A$1:$C$1002,3,FALSE)</f>
        <v>#N/A</v>
      </c>
    </row>
    <row r="577" spans="15:16" x14ac:dyDescent="0.35">
      <c r="O577" s="3" t="e">
        <f>VLOOKUP(N577,Vegetation_DICTIONARY!$A$1:$C$1002,2,FALSE)</f>
        <v>#N/A</v>
      </c>
      <c r="P577" s="3" t="e">
        <f>VLOOKUP(N577,Vegetation_DICTIONARY!$A$1:$C$1002,3,FALSE)</f>
        <v>#N/A</v>
      </c>
    </row>
    <row r="578" spans="15:16" x14ac:dyDescent="0.35">
      <c r="O578" s="3" t="e">
        <f>VLOOKUP(N578,Vegetation_DICTIONARY!$A$1:$C$1002,2,FALSE)</f>
        <v>#N/A</v>
      </c>
      <c r="P578" s="3" t="e">
        <f>VLOOKUP(N578,Vegetation_DICTIONARY!$A$1:$C$1002,3,FALSE)</f>
        <v>#N/A</v>
      </c>
    </row>
    <row r="579" spans="15:16" x14ac:dyDescent="0.35">
      <c r="O579" s="3" t="e">
        <f>VLOOKUP(N579,Vegetation_DICTIONARY!$A$1:$C$1002,2,FALSE)</f>
        <v>#N/A</v>
      </c>
      <c r="P579" s="3" t="e">
        <f>VLOOKUP(N579,Vegetation_DICTIONARY!$A$1:$C$1002,3,FALSE)</f>
        <v>#N/A</v>
      </c>
    </row>
    <row r="580" spans="15:16" x14ac:dyDescent="0.35">
      <c r="O580" s="3" t="e">
        <f>VLOOKUP(N580,Vegetation_DICTIONARY!$A$1:$C$1002,2,FALSE)</f>
        <v>#N/A</v>
      </c>
      <c r="P580" s="3" t="e">
        <f>VLOOKUP(N580,Vegetation_DICTIONARY!$A$1:$C$1002,3,FALSE)</f>
        <v>#N/A</v>
      </c>
    </row>
    <row r="581" spans="15:16" x14ac:dyDescent="0.35">
      <c r="O581" s="3" t="e">
        <f>VLOOKUP(N581,Vegetation_DICTIONARY!$A$1:$C$1002,2,FALSE)</f>
        <v>#N/A</v>
      </c>
      <c r="P581" s="3" t="e">
        <f>VLOOKUP(N581,Vegetation_DICTIONARY!$A$1:$C$1002,3,FALSE)</f>
        <v>#N/A</v>
      </c>
    </row>
    <row r="582" spans="15:16" x14ac:dyDescent="0.35">
      <c r="O582" s="3" t="e">
        <f>VLOOKUP(N582,Vegetation_DICTIONARY!$A$1:$C$1002,2,FALSE)</f>
        <v>#N/A</v>
      </c>
      <c r="P582" s="3" t="e">
        <f>VLOOKUP(N582,Vegetation_DICTIONARY!$A$1:$C$1002,3,FALSE)</f>
        <v>#N/A</v>
      </c>
    </row>
    <row r="583" spans="15:16" x14ac:dyDescent="0.35">
      <c r="O583" s="3" t="e">
        <f>VLOOKUP(N583,Vegetation_DICTIONARY!$A$1:$C$1002,2,FALSE)</f>
        <v>#N/A</v>
      </c>
      <c r="P583" s="3" t="e">
        <f>VLOOKUP(N583,Vegetation_DICTIONARY!$A$1:$C$1002,3,FALSE)</f>
        <v>#N/A</v>
      </c>
    </row>
    <row r="584" spans="15:16" x14ac:dyDescent="0.35">
      <c r="O584" s="3" t="e">
        <f>VLOOKUP(N584,Vegetation_DICTIONARY!$A$1:$C$1002,2,FALSE)</f>
        <v>#N/A</v>
      </c>
      <c r="P584" s="3" t="e">
        <f>VLOOKUP(N584,Vegetation_DICTIONARY!$A$1:$C$1002,3,FALSE)</f>
        <v>#N/A</v>
      </c>
    </row>
    <row r="585" spans="15:16" x14ac:dyDescent="0.35">
      <c r="O585" s="3" t="e">
        <f>VLOOKUP(N585,Vegetation_DICTIONARY!$A$1:$C$1002,2,FALSE)</f>
        <v>#N/A</v>
      </c>
      <c r="P585" s="3" t="e">
        <f>VLOOKUP(N585,Vegetation_DICTIONARY!$A$1:$C$1002,3,FALSE)</f>
        <v>#N/A</v>
      </c>
    </row>
    <row r="586" spans="15:16" x14ac:dyDescent="0.35">
      <c r="O586" s="3" t="e">
        <f>VLOOKUP(N586,Vegetation_DICTIONARY!$A$1:$C$1002,2,FALSE)</f>
        <v>#N/A</v>
      </c>
      <c r="P586" s="3" t="e">
        <f>VLOOKUP(N586,Vegetation_DICTIONARY!$A$1:$C$1002,3,FALSE)</f>
        <v>#N/A</v>
      </c>
    </row>
    <row r="587" spans="15:16" x14ac:dyDescent="0.35">
      <c r="O587" s="3" t="e">
        <f>VLOOKUP(N587,Vegetation_DICTIONARY!$A$1:$C$1002,2,FALSE)</f>
        <v>#N/A</v>
      </c>
      <c r="P587" s="3" t="e">
        <f>VLOOKUP(N587,Vegetation_DICTIONARY!$A$1:$C$1002,3,FALSE)</f>
        <v>#N/A</v>
      </c>
    </row>
    <row r="588" spans="15:16" x14ac:dyDescent="0.35">
      <c r="O588" s="3" t="e">
        <f>VLOOKUP(N588,Vegetation_DICTIONARY!$A$1:$C$1002,2,FALSE)</f>
        <v>#N/A</v>
      </c>
      <c r="P588" s="3" t="e">
        <f>VLOOKUP(N588,Vegetation_DICTIONARY!$A$1:$C$1002,3,FALSE)</f>
        <v>#N/A</v>
      </c>
    </row>
    <row r="589" spans="15:16" x14ac:dyDescent="0.35">
      <c r="O589" s="3" t="e">
        <f>VLOOKUP(N589,Vegetation_DICTIONARY!$A$1:$C$1002,2,FALSE)</f>
        <v>#N/A</v>
      </c>
      <c r="P589" s="3" t="e">
        <f>VLOOKUP(N589,Vegetation_DICTIONARY!$A$1:$C$1002,3,FALSE)</f>
        <v>#N/A</v>
      </c>
    </row>
    <row r="590" spans="15:16" x14ac:dyDescent="0.35">
      <c r="O590" s="3" t="e">
        <f>VLOOKUP(N590,Vegetation_DICTIONARY!$A$1:$C$1002,2,FALSE)</f>
        <v>#N/A</v>
      </c>
      <c r="P590" s="3" t="e">
        <f>VLOOKUP(N590,Vegetation_DICTIONARY!$A$1:$C$1002,3,FALSE)</f>
        <v>#N/A</v>
      </c>
    </row>
    <row r="591" spans="15:16" x14ac:dyDescent="0.35">
      <c r="O591" s="3" t="e">
        <f>VLOOKUP(N591,Vegetation_DICTIONARY!$A$1:$C$1002,2,FALSE)</f>
        <v>#N/A</v>
      </c>
      <c r="P591" s="3" t="e">
        <f>VLOOKUP(N591,Vegetation_DICTIONARY!$A$1:$C$1002,3,FALSE)</f>
        <v>#N/A</v>
      </c>
    </row>
    <row r="592" spans="15:16" x14ac:dyDescent="0.35">
      <c r="O592" s="3" t="e">
        <f>VLOOKUP(N592,Vegetation_DICTIONARY!$A$1:$C$1002,2,FALSE)</f>
        <v>#N/A</v>
      </c>
      <c r="P592" s="3" t="e">
        <f>VLOOKUP(N592,Vegetation_DICTIONARY!$A$1:$C$1002,3,FALSE)</f>
        <v>#N/A</v>
      </c>
    </row>
    <row r="593" spans="15:16" x14ac:dyDescent="0.35">
      <c r="O593" s="3" t="e">
        <f>VLOOKUP(N593,Vegetation_DICTIONARY!$A$1:$C$1002,2,FALSE)</f>
        <v>#N/A</v>
      </c>
      <c r="P593" s="3" t="e">
        <f>VLOOKUP(N593,Vegetation_DICTIONARY!$A$1:$C$1002,3,FALSE)</f>
        <v>#N/A</v>
      </c>
    </row>
    <row r="594" spans="15:16" x14ac:dyDescent="0.35">
      <c r="O594" s="3" t="e">
        <f>VLOOKUP(N594,Vegetation_DICTIONARY!$A$1:$C$1002,2,FALSE)</f>
        <v>#N/A</v>
      </c>
      <c r="P594" s="3" t="e">
        <f>VLOOKUP(N594,Vegetation_DICTIONARY!$A$1:$C$1002,3,FALSE)</f>
        <v>#N/A</v>
      </c>
    </row>
    <row r="595" spans="15:16" x14ac:dyDescent="0.35">
      <c r="O595" s="3" t="e">
        <f>VLOOKUP(N595,Vegetation_DICTIONARY!$A$1:$C$1002,2,FALSE)</f>
        <v>#N/A</v>
      </c>
      <c r="P595" s="3" t="e">
        <f>VLOOKUP(N595,Vegetation_DICTIONARY!$A$1:$C$1002,3,FALSE)</f>
        <v>#N/A</v>
      </c>
    </row>
    <row r="596" spans="15:16" x14ac:dyDescent="0.35">
      <c r="O596" s="3" t="e">
        <f>VLOOKUP(N596,Vegetation_DICTIONARY!$A$1:$C$1002,2,FALSE)</f>
        <v>#N/A</v>
      </c>
      <c r="P596" s="3" t="e">
        <f>VLOOKUP(N596,Vegetation_DICTIONARY!$A$1:$C$1002,3,FALSE)</f>
        <v>#N/A</v>
      </c>
    </row>
    <row r="597" spans="15:16" x14ac:dyDescent="0.35">
      <c r="O597" s="3" t="e">
        <f>VLOOKUP(N597,Vegetation_DICTIONARY!$A$1:$C$1002,2,FALSE)</f>
        <v>#N/A</v>
      </c>
      <c r="P597" s="3" t="e">
        <f>VLOOKUP(N597,Vegetation_DICTIONARY!$A$1:$C$1002,3,FALSE)</f>
        <v>#N/A</v>
      </c>
    </row>
    <row r="598" spans="15:16" x14ac:dyDescent="0.35">
      <c r="O598" s="3" t="e">
        <f>VLOOKUP(N598,Vegetation_DICTIONARY!$A$1:$C$1002,2,FALSE)</f>
        <v>#N/A</v>
      </c>
      <c r="P598" s="3" t="e">
        <f>VLOOKUP(N598,Vegetation_DICTIONARY!$A$1:$C$1002,3,FALSE)</f>
        <v>#N/A</v>
      </c>
    </row>
    <row r="599" spans="15:16" x14ac:dyDescent="0.35">
      <c r="O599" s="3" t="e">
        <f>VLOOKUP(N599,Vegetation_DICTIONARY!$A$1:$C$1002,2,FALSE)</f>
        <v>#N/A</v>
      </c>
      <c r="P599" s="3" t="e">
        <f>VLOOKUP(N599,Vegetation_DICTIONARY!$A$1:$C$1002,3,FALSE)</f>
        <v>#N/A</v>
      </c>
    </row>
    <row r="600" spans="15:16" x14ac:dyDescent="0.35">
      <c r="O600" s="3" t="e">
        <f>VLOOKUP(N600,Vegetation_DICTIONARY!$A$1:$C$1002,2,FALSE)</f>
        <v>#N/A</v>
      </c>
      <c r="P600" s="3" t="e">
        <f>VLOOKUP(N600,Vegetation_DICTIONARY!$A$1:$C$1002,3,FALSE)</f>
        <v>#N/A</v>
      </c>
    </row>
    <row r="601" spans="15:16" x14ac:dyDescent="0.35">
      <c r="O601" s="3" t="e">
        <f>VLOOKUP(N601,Vegetation_DICTIONARY!$A$1:$C$1002,2,FALSE)</f>
        <v>#N/A</v>
      </c>
      <c r="P601" s="3" t="e">
        <f>VLOOKUP(N601,Vegetation_DICTIONARY!$A$1:$C$1002,3,FALSE)</f>
        <v>#N/A</v>
      </c>
    </row>
    <row r="602" spans="15:16" x14ac:dyDescent="0.35">
      <c r="O602" s="3" t="e">
        <f>VLOOKUP(N602,Vegetation_DICTIONARY!$A$1:$C$1002,2,FALSE)</f>
        <v>#N/A</v>
      </c>
      <c r="P602" s="3" t="e">
        <f>VLOOKUP(N602,Vegetation_DICTIONARY!$A$1:$C$1002,3,FALSE)</f>
        <v>#N/A</v>
      </c>
    </row>
    <row r="603" spans="15:16" x14ac:dyDescent="0.35">
      <c r="O603" s="3" t="e">
        <f>VLOOKUP(N603,Vegetation_DICTIONARY!$A$1:$C$1002,2,FALSE)</f>
        <v>#N/A</v>
      </c>
      <c r="P603" s="3" t="e">
        <f>VLOOKUP(N603,Vegetation_DICTIONARY!$A$1:$C$1002,3,FALSE)</f>
        <v>#N/A</v>
      </c>
    </row>
    <row r="604" spans="15:16" x14ac:dyDescent="0.35">
      <c r="O604" s="3" t="e">
        <f>VLOOKUP(N604,Vegetation_DICTIONARY!$A$1:$C$1002,2,FALSE)</f>
        <v>#N/A</v>
      </c>
      <c r="P604" s="3" t="e">
        <f>VLOOKUP(N604,Vegetation_DICTIONARY!$A$1:$C$1002,3,FALSE)</f>
        <v>#N/A</v>
      </c>
    </row>
    <row r="605" spans="15:16" x14ac:dyDescent="0.35">
      <c r="O605" s="3" t="e">
        <f>VLOOKUP(N605,Vegetation_DICTIONARY!$A$1:$C$1002,2,FALSE)</f>
        <v>#N/A</v>
      </c>
      <c r="P605" s="3" t="e">
        <f>VLOOKUP(N605,Vegetation_DICTIONARY!$A$1:$C$1002,3,FALSE)</f>
        <v>#N/A</v>
      </c>
    </row>
    <row r="606" spans="15:16" x14ac:dyDescent="0.35">
      <c r="O606" s="3" t="e">
        <f>VLOOKUP(N606,Vegetation_DICTIONARY!$A$1:$C$1002,2,FALSE)</f>
        <v>#N/A</v>
      </c>
      <c r="P606" s="3" t="e">
        <f>VLOOKUP(N606,Vegetation_DICTIONARY!$A$1:$C$1002,3,FALSE)</f>
        <v>#N/A</v>
      </c>
    </row>
    <row r="607" spans="15:16" x14ac:dyDescent="0.35">
      <c r="O607" s="3" t="e">
        <f>VLOOKUP(N607,Vegetation_DICTIONARY!$A$1:$C$1002,2,FALSE)</f>
        <v>#N/A</v>
      </c>
      <c r="P607" s="3" t="e">
        <f>VLOOKUP(N607,Vegetation_DICTIONARY!$A$1:$C$1002,3,FALSE)</f>
        <v>#N/A</v>
      </c>
    </row>
    <row r="608" spans="15:16" x14ac:dyDescent="0.35">
      <c r="O608" s="3" t="e">
        <f>VLOOKUP(N608,Vegetation_DICTIONARY!$A$1:$C$1002,2,FALSE)</f>
        <v>#N/A</v>
      </c>
      <c r="P608" s="3" t="e">
        <f>VLOOKUP(N608,Vegetation_DICTIONARY!$A$1:$C$1002,3,FALSE)</f>
        <v>#N/A</v>
      </c>
    </row>
    <row r="609" spans="15:16" x14ac:dyDescent="0.35">
      <c r="O609" s="3" t="e">
        <f>VLOOKUP(N609,Vegetation_DICTIONARY!$A$1:$C$1002,2,FALSE)</f>
        <v>#N/A</v>
      </c>
      <c r="P609" s="3" t="e">
        <f>VLOOKUP(N609,Vegetation_DICTIONARY!$A$1:$C$1002,3,FALSE)</f>
        <v>#N/A</v>
      </c>
    </row>
    <row r="610" spans="15:16" x14ac:dyDescent="0.35">
      <c r="O610" s="3" t="e">
        <f>VLOOKUP(N610,Vegetation_DICTIONARY!$A$1:$C$1002,2,FALSE)</f>
        <v>#N/A</v>
      </c>
      <c r="P610" s="3" t="e">
        <f>VLOOKUP(N610,Vegetation_DICTIONARY!$A$1:$C$1002,3,FALSE)</f>
        <v>#N/A</v>
      </c>
    </row>
    <row r="611" spans="15:16" x14ac:dyDescent="0.35">
      <c r="O611" s="3" t="e">
        <f>VLOOKUP(N611,Vegetation_DICTIONARY!$A$1:$C$1002,2,FALSE)</f>
        <v>#N/A</v>
      </c>
      <c r="P611" s="3" t="e">
        <f>VLOOKUP(N611,Vegetation_DICTIONARY!$A$1:$C$1002,3,FALSE)</f>
        <v>#N/A</v>
      </c>
    </row>
    <row r="612" spans="15:16" x14ac:dyDescent="0.35">
      <c r="O612" s="3" t="e">
        <f>VLOOKUP(N612,Vegetation_DICTIONARY!$A$1:$C$1002,2,FALSE)</f>
        <v>#N/A</v>
      </c>
      <c r="P612" s="3" t="e">
        <f>VLOOKUP(N612,Vegetation_DICTIONARY!$A$1:$C$1002,3,FALSE)</f>
        <v>#N/A</v>
      </c>
    </row>
    <row r="613" spans="15:16" x14ac:dyDescent="0.35">
      <c r="O613" s="3" t="e">
        <f>VLOOKUP(N613,Vegetation_DICTIONARY!$A$1:$C$1002,2,FALSE)</f>
        <v>#N/A</v>
      </c>
      <c r="P613" s="3" t="e">
        <f>VLOOKUP(N613,Vegetation_DICTIONARY!$A$1:$C$1002,3,FALSE)</f>
        <v>#N/A</v>
      </c>
    </row>
    <row r="614" spans="15:16" x14ac:dyDescent="0.35">
      <c r="O614" s="3" t="e">
        <f>VLOOKUP(N614,Vegetation_DICTIONARY!$A$1:$C$1002,2,FALSE)</f>
        <v>#N/A</v>
      </c>
      <c r="P614" s="3" t="e">
        <f>VLOOKUP(N614,Vegetation_DICTIONARY!$A$1:$C$1002,3,FALSE)</f>
        <v>#N/A</v>
      </c>
    </row>
    <row r="615" spans="15:16" x14ac:dyDescent="0.35">
      <c r="O615" s="3" t="e">
        <f>VLOOKUP(N615,Vegetation_DICTIONARY!$A$1:$C$1002,2,FALSE)</f>
        <v>#N/A</v>
      </c>
      <c r="P615" s="3" t="e">
        <f>VLOOKUP(N615,Vegetation_DICTIONARY!$A$1:$C$1002,3,FALSE)</f>
        <v>#N/A</v>
      </c>
    </row>
    <row r="616" spans="15:16" x14ac:dyDescent="0.35">
      <c r="O616" s="3" t="e">
        <f>VLOOKUP(N616,Vegetation_DICTIONARY!$A$1:$C$1002,2,FALSE)</f>
        <v>#N/A</v>
      </c>
      <c r="P616" s="3" t="e">
        <f>VLOOKUP(N616,Vegetation_DICTIONARY!$A$1:$C$1002,3,FALSE)</f>
        <v>#N/A</v>
      </c>
    </row>
    <row r="617" spans="15:16" x14ac:dyDescent="0.35">
      <c r="O617" s="3" t="e">
        <f>VLOOKUP(N617,Vegetation_DICTIONARY!$A$1:$C$1002,2,FALSE)</f>
        <v>#N/A</v>
      </c>
      <c r="P617" s="3" t="e">
        <f>VLOOKUP(N617,Vegetation_DICTIONARY!$A$1:$C$1002,3,FALSE)</f>
        <v>#N/A</v>
      </c>
    </row>
    <row r="618" spans="15:16" x14ac:dyDescent="0.35">
      <c r="O618" s="3" t="e">
        <f>VLOOKUP(N618,Vegetation_DICTIONARY!$A$1:$C$1002,2,FALSE)</f>
        <v>#N/A</v>
      </c>
      <c r="P618" s="3" t="e">
        <f>VLOOKUP(N618,Vegetation_DICTIONARY!$A$1:$C$1002,3,FALSE)</f>
        <v>#N/A</v>
      </c>
    </row>
    <row r="619" spans="15:16" x14ac:dyDescent="0.35">
      <c r="O619" s="3" t="e">
        <f>VLOOKUP(N619,Vegetation_DICTIONARY!$A$1:$C$1002,2,FALSE)</f>
        <v>#N/A</v>
      </c>
      <c r="P619" s="3" t="e">
        <f>VLOOKUP(N619,Vegetation_DICTIONARY!$A$1:$C$1002,3,FALSE)</f>
        <v>#N/A</v>
      </c>
    </row>
    <row r="620" spans="15:16" x14ac:dyDescent="0.35">
      <c r="O620" s="3" t="e">
        <f>VLOOKUP(N620,Vegetation_DICTIONARY!$A$1:$C$1002,2,FALSE)</f>
        <v>#N/A</v>
      </c>
      <c r="P620" s="3" t="e">
        <f>VLOOKUP(N620,Vegetation_DICTIONARY!$A$1:$C$1002,3,FALSE)</f>
        <v>#N/A</v>
      </c>
    </row>
    <row r="621" spans="15:16" x14ac:dyDescent="0.35">
      <c r="O621" s="3" t="e">
        <f>VLOOKUP(N621,Vegetation_DICTIONARY!$A$1:$C$1002,2,FALSE)</f>
        <v>#N/A</v>
      </c>
      <c r="P621" s="3" t="e">
        <f>VLOOKUP(N621,Vegetation_DICTIONARY!$A$1:$C$1002,3,FALSE)</f>
        <v>#N/A</v>
      </c>
    </row>
    <row r="622" spans="15:16" x14ac:dyDescent="0.35">
      <c r="O622" s="3" t="e">
        <f>VLOOKUP(N622,Vegetation_DICTIONARY!$A$1:$C$1002,2,FALSE)</f>
        <v>#N/A</v>
      </c>
      <c r="P622" s="3" t="e">
        <f>VLOOKUP(N622,Vegetation_DICTIONARY!$A$1:$C$1002,3,FALSE)</f>
        <v>#N/A</v>
      </c>
    </row>
    <row r="623" spans="15:16" x14ac:dyDescent="0.35">
      <c r="O623" s="3" t="e">
        <f>VLOOKUP(N623,Vegetation_DICTIONARY!$A$1:$C$1002,2,FALSE)</f>
        <v>#N/A</v>
      </c>
      <c r="P623" s="3" t="e">
        <f>VLOOKUP(N623,Vegetation_DICTIONARY!$A$1:$C$1002,3,FALSE)</f>
        <v>#N/A</v>
      </c>
    </row>
    <row r="624" spans="15:16" x14ac:dyDescent="0.35">
      <c r="O624" s="3" t="e">
        <f>VLOOKUP(N624,Vegetation_DICTIONARY!$A$1:$C$1002,2,FALSE)</f>
        <v>#N/A</v>
      </c>
      <c r="P624" s="3" t="e">
        <f>VLOOKUP(N624,Vegetation_DICTIONARY!$A$1:$C$1002,3,FALSE)</f>
        <v>#N/A</v>
      </c>
    </row>
    <row r="625" spans="15:16" x14ac:dyDescent="0.35">
      <c r="O625" s="3" t="e">
        <f>VLOOKUP(N625,Vegetation_DICTIONARY!$A$1:$C$1002,2,FALSE)</f>
        <v>#N/A</v>
      </c>
      <c r="P625" s="3" t="e">
        <f>VLOOKUP(N625,Vegetation_DICTIONARY!$A$1:$C$1002,3,FALSE)</f>
        <v>#N/A</v>
      </c>
    </row>
    <row r="626" spans="15:16" x14ac:dyDescent="0.35">
      <c r="O626" s="3" t="e">
        <f>VLOOKUP(N626,Vegetation_DICTIONARY!$A$1:$C$1002,2,FALSE)</f>
        <v>#N/A</v>
      </c>
      <c r="P626" s="3" t="e">
        <f>VLOOKUP(N626,Vegetation_DICTIONARY!$A$1:$C$1002,3,FALSE)</f>
        <v>#N/A</v>
      </c>
    </row>
    <row r="627" spans="15:16" x14ac:dyDescent="0.35">
      <c r="O627" s="3" t="e">
        <f>VLOOKUP(N627,Vegetation_DICTIONARY!$A$1:$C$1002,2,FALSE)</f>
        <v>#N/A</v>
      </c>
      <c r="P627" s="3" t="e">
        <f>VLOOKUP(N627,Vegetation_DICTIONARY!$A$1:$C$1002,3,FALSE)</f>
        <v>#N/A</v>
      </c>
    </row>
    <row r="628" spans="15:16" x14ac:dyDescent="0.35">
      <c r="O628" s="3" t="e">
        <f>VLOOKUP(N628,Vegetation_DICTIONARY!$A$1:$C$1002,2,FALSE)</f>
        <v>#N/A</v>
      </c>
      <c r="P628" s="3" t="e">
        <f>VLOOKUP(N628,Vegetation_DICTIONARY!$A$1:$C$1002,3,FALSE)</f>
        <v>#N/A</v>
      </c>
    </row>
    <row r="629" spans="15:16" x14ac:dyDescent="0.35">
      <c r="O629" s="3" t="e">
        <f>VLOOKUP(N629,Vegetation_DICTIONARY!$A$1:$C$1002,2,FALSE)</f>
        <v>#N/A</v>
      </c>
      <c r="P629" s="3" t="e">
        <f>VLOOKUP(N629,Vegetation_DICTIONARY!$A$1:$C$1002,3,FALSE)</f>
        <v>#N/A</v>
      </c>
    </row>
    <row r="630" spans="15:16" x14ac:dyDescent="0.35">
      <c r="O630" s="3" t="e">
        <f>VLOOKUP(N630,Vegetation_DICTIONARY!$A$1:$C$1002,2,FALSE)</f>
        <v>#N/A</v>
      </c>
      <c r="P630" s="3" t="e">
        <f>VLOOKUP(N630,Vegetation_DICTIONARY!$A$1:$C$1002,3,FALSE)</f>
        <v>#N/A</v>
      </c>
    </row>
    <row r="631" spans="15:16" x14ac:dyDescent="0.35">
      <c r="O631" s="3" t="e">
        <f>VLOOKUP(N631,Vegetation_DICTIONARY!$A$1:$C$1002,2,FALSE)</f>
        <v>#N/A</v>
      </c>
      <c r="P631" s="3" t="e">
        <f>VLOOKUP(N631,Vegetation_DICTIONARY!$A$1:$C$1002,3,FALSE)</f>
        <v>#N/A</v>
      </c>
    </row>
    <row r="632" spans="15:16" x14ac:dyDescent="0.35">
      <c r="O632" s="3" t="e">
        <f>VLOOKUP(N632,Vegetation_DICTIONARY!$A$1:$C$1002,2,FALSE)</f>
        <v>#N/A</v>
      </c>
      <c r="P632" s="3" t="e">
        <f>VLOOKUP(N632,Vegetation_DICTIONARY!$A$1:$C$1002,3,FALSE)</f>
        <v>#N/A</v>
      </c>
    </row>
    <row r="633" spans="15:16" x14ac:dyDescent="0.35">
      <c r="O633" s="3" t="e">
        <f>VLOOKUP(N633,Vegetation_DICTIONARY!$A$1:$C$1002,2,FALSE)</f>
        <v>#N/A</v>
      </c>
      <c r="P633" s="3" t="e">
        <f>VLOOKUP(N633,Vegetation_DICTIONARY!$A$1:$C$1002,3,FALSE)</f>
        <v>#N/A</v>
      </c>
    </row>
    <row r="634" spans="15:16" x14ac:dyDescent="0.35">
      <c r="O634" s="3" t="e">
        <f>VLOOKUP(N634,Vegetation_DICTIONARY!$A$1:$C$1002,2,FALSE)</f>
        <v>#N/A</v>
      </c>
      <c r="P634" s="3" t="e">
        <f>VLOOKUP(N634,Vegetation_DICTIONARY!$A$1:$C$1002,3,FALSE)</f>
        <v>#N/A</v>
      </c>
    </row>
    <row r="635" spans="15:16" x14ac:dyDescent="0.35">
      <c r="O635" s="3" t="e">
        <f>VLOOKUP(N635,Vegetation_DICTIONARY!$A$1:$C$1002,2,FALSE)</f>
        <v>#N/A</v>
      </c>
      <c r="P635" s="3" t="e">
        <f>VLOOKUP(N635,Vegetation_DICTIONARY!$A$1:$C$1002,3,FALSE)</f>
        <v>#N/A</v>
      </c>
    </row>
    <row r="636" spans="15:16" x14ac:dyDescent="0.35">
      <c r="O636" s="3" t="e">
        <f>VLOOKUP(N636,Vegetation_DICTIONARY!$A$1:$C$1002,2,FALSE)</f>
        <v>#N/A</v>
      </c>
      <c r="P636" s="3" t="e">
        <f>VLOOKUP(N636,Vegetation_DICTIONARY!$A$1:$C$1002,3,FALSE)</f>
        <v>#N/A</v>
      </c>
    </row>
    <row r="637" spans="15:16" x14ac:dyDescent="0.35">
      <c r="O637" s="3" t="e">
        <f>VLOOKUP(N637,Vegetation_DICTIONARY!$A$1:$C$1002,2,FALSE)</f>
        <v>#N/A</v>
      </c>
      <c r="P637" s="3" t="e">
        <f>VLOOKUP(N637,Vegetation_DICTIONARY!$A$1:$C$1002,3,FALSE)</f>
        <v>#N/A</v>
      </c>
    </row>
    <row r="638" spans="15:16" x14ac:dyDescent="0.35">
      <c r="O638" s="3" t="e">
        <f>VLOOKUP(N638,Vegetation_DICTIONARY!$A$1:$C$1002,2,FALSE)</f>
        <v>#N/A</v>
      </c>
      <c r="P638" s="3" t="e">
        <f>VLOOKUP(N638,Vegetation_DICTIONARY!$A$1:$C$1002,3,FALSE)</f>
        <v>#N/A</v>
      </c>
    </row>
    <row r="639" spans="15:16" x14ac:dyDescent="0.35">
      <c r="O639" s="3" t="e">
        <f>VLOOKUP(N639,Vegetation_DICTIONARY!$A$1:$C$1002,2,FALSE)</f>
        <v>#N/A</v>
      </c>
      <c r="P639" s="3" t="e">
        <f>VLOOKUP(N639,Vegetation_DICTIONARY!$A$1:$C$1002,3,FALSE)</f>
        <v>#N/A</v>
      </c>
    </row>
    <row r="640" spans="15:16" x14ac:dyDescent="0.35">
      <c r="O640" s="3" t="e">
        <f>VLOOKUP(N640,Vegetation_DICTIONARY!$A$1:$C$1002,2,FALSE)</f>
        <v>#N/A</v>
      </c>
      <c r="P640" s="3" t="e">
        <f>VLOOKUP(N640,Vegetation_DICTIONARY!$A$1:$C$1002,3,FALSE)</f>
        <v>#N/A</v>
      </c>
    </row>
    <row r="641" spans="15:16" x14ac:dyDescent="0.35">
      <c r="O641" s="3" t="e">
        <f>VLOOKUP(N641,Vegetation_DICTIONARY!$A$1:$C$1002,2,FALSE)</f>
        <v>#N/A</v>
      </c>
      <c r="P641" s="3" t="e">
        <f>VLOOKUP(N641,Vegetation_DICTIONARY!$A$1:$C$1002,3,FALSE)</f>
        <v>#N/A</v>
      </c>
    </row>
    <row r="642" spans="15:16" x14ac:dyDescent="0.35">
      <c r="O642" s="3" t="e">
        <f>VLOOKUP(N642,Vegetation_DICTIONARY!$A$1:$C$1002,2,FALSE)</f>
        <v>#N/A</v>
      </c>
      <c r="P642" s="3" t="e">
        <f>VLOOKUP(N642,Vegetation_DICTIONARY!$A$1:$C$1002,3,FALSE)</f>
        <v>#N/A</v>
      </c>
    </row>
    <row r="643" spans="15:16" x14ac:dyDescent="0.35">
      <c r="O643" s="3" t="e">
        <f>VLOOKUP(N643,Vegetation_DICTIONARY!$A$1:$C$1002,2,FALSE)</f>
        <v>#N/A</v>
      </c>
      <c r="P643" s="3" t="e">
        <f>VLOOKUP(N643,Vegetation_DICTIONARY!$A$1:$C$1002,3,FALSE)</f>
        <v>#N/A</v>
      </c>
    </row>
    <row r="644" spans="15:16" x14ac:dyDescent="0.35">
      <c r="O644" s="3" t="e">
        <f>VLOOKUP(N644,Vegetation_DICTIONARY!$A$1:$C$1002,2,FALSE)</f>
        <v>#N/A</v>
      </c>
      <c r="P644" s="3" t="e">
        <f>VLOOKUP(N644,Vegetation_DICTIONARY!$A$1:$C$1002,3,FALSE)</f>
        <v>#N/A</v>
      </c>
    </row>
    <row r="645" spans="15:16" x14ac:dyDescent="0.35">
      <c r="O645" s="3" t="e">
        <f>VLOOKUP(N645,Vegetation_DICTIONARY!$A$1:$C$1002,2,FALSE)</f>
        <v>#N/A</v>
      </c>
      <c r="P645" s="3" t="e">
        <f>VLOOKUP(N645,Vegetation_DICTIONARY!$A$1:$C$1002,3,FALSE)</f>
        <v>#N/A</v>
      </c>
    </row>
    <row r="646" spans="15:16" x14ac:dyDescent="0.35">
      <c r="O646" s="3" t="e">
        <f>VLOOKUP(N646,Vegetation_DICTIONARY!$A$1:$C$1002,2,FALSE)</f>
        <v>#N/A</v>
      </c>
      <c r="P646" s="3" t="e">
        <f>VLOOKUP(N646,Vegetation_DICTIONARY!$A$1:$C$1002,3,FALSE)</f>
        <v>#N/A</v>
      </c>
    </row>
    <row r="647" spans="15:16" x14ac:dyDescent="0.35">
      <c r="O647" s="3" t="e">
        <f>VLOOKUP(N647,Vegetation_DICTIONARY!$A$1:$C$1002,2,FALSE)</f>
        <v>#N/A</v>
      </c>
      <c r="P647" s="3" t="e">
        <f>VLOOKUP(N647,Vegetation_DICTIONARY!$A$1:$C$1002,3,FALSE)</f>
        <v>#N/A</v>
      </c>
    </row>
    <row r="648" spans="15:16" x14ac:dyDescent="0.35">
      <c r="O648" s="3" t="e">
        <f>VLOOKUP(N648,Vegetation_DICTIONARY!$A$1:$C$1002,2,FALSE)</f>
        <v>#N/A</v>
      </c>
      <c r="P648" s="3" t="e">
        <f>VLOOKUP(N648,Vegetation_DICTIONARY!$A$1:$C$1002,3,FALSE)</f>
        <v>#N/A</v>
      </c>
    </row>
    <row r="649" spans="15:16" x14ac:dyDescent="0.35">
      <c r="O649" s="3" t="e">
        <f>VLOOKUP(N649,Vegetation_DICTIONARY!$A$1:$C$1002,2,FALSE)</f>
        <v>#N/A</v>
      </c>
      <c r="P649" s="3" t="e">
        <f>VLOOKUP(N649,Vegetation_DICTIONARY!$A$1:$C$1002,3,FALSE)</f>
        <v>#N/A</v>
      </c>
    </row>
    <row r="650" spans="15:16" x14ac:dyDescent="0.35">
      <c r="O650" s="3" t="e">
        <f>VLOOKUP(N650,Vegetation_DICTIONARY!$A$1:$C$1002,2,FALSE)</f>
        <v>#N/A</v>
      </c>
      <c r="P650" s="3" t="e">
        <f>VLOOKUP(N650,Vegetation_DICTIONARY!$A$1:$C$1002,3,FALSE)</f>
        <v>#N/A</v>
      </c>
    </row>
    <row r="651" spans="15:16" x14ac:dyDescent="0.35">
      <c r="O651" s="3" t="e">
        <f>VLOOKUP(N651,Vegetation_DICTIONARY!$A$1:$C$1002,2,FALSE)</f>
        <v>#N/A</v>
      </c>
      <c r="P651" s="3" t="e">
        <f>VLOOKUP(N651,Vegetation_DICTIONARY!$A$1:$C$1002,3,FALSE)</f>
        <v>#N/A</v>
      </c>
    </row>
    <row r="652" spans="15:16" x14ac:dyDescent="0.35">
      <c r="O652" s="3" t="e">
        <f>VLOOKUP(N652,Vegetation_DICTIONARY!$A$1:$C$1002,2,FALSE)</f>
        <v>#N/A</v>
      </c>
      <c r="P652" s="3" t="e">
        <f>VLOOKUP(N652,Vegetation_DICTIONARY!$A$1:$C$1002,3,FALSE)</f>
        <v>#N/A</v>
      </c>
    </row>
    <row r="653" spans="15:16" x14ac:dyDescent="0.35">
      <c r="O653" s="3" t="e">
        <f>VLOOKUP(N653,Vegetation_DICTIONARY!$A$1:$C$1002,2,FALSE)</f>
        <v>#N/A</v>
      </c>
      <c r="P653" s="3" t="e">
        <f>VLOOKUP(N653,Vegetation_DICTIONARY!$A$1:$C$1002,3,FALSE)</f>
        <v>#N/A</v>
      </c>
    </row>
    <row r="654" spans="15:16" x14ac:dyDescent="0.35">
      <c r="O654" s="3" t="e">
        <f>VLOOKUP(N654,Vegetation_DICTIONARY!$A$1:$C$1002,2,FALSE)</f>
        <v>#N/A</v>
      </c>
      <c r="P654" s="3" t="e">
        <f>VLOOKUP(N654,Vegetation_DICTIONARY!$A$1:$C$1002,3,FALSE)</f>
        <v>#N/A</v>
      </c>
    </row>
    <row r="655" spans="15:16" x14ac:dyDescent="0.35">
      <c r="O655" s="3" t="e">
        <f>VLOOKUP(N655,Vegetation_DICTIONARY!$A$1:$C$1002,2,FALSE)</f>
        <v>#N/A</v>
      </c>
      <c r="P655" s="3" t="e">
        <f>VLOOKUP(N655,Vegetation_DICTIONARY!$A$1:$C$1002,3,FALSE)</f>
        <v>#N/A</v>
      </c>
    </row>
    <row r="656" spans="15:16" x14ac:dyDescent="0.35">
      <c r="O656" s="3" t="e">
        <f>VLOOKUP(N656,Vegetation_DICTIONARY!$A$1:$C$1002,2,FALSE)</f>
        <v>#N/A</v>
      </c>
      <c r="P656" s="3" t="e">
        <f>VLOOKUP(N656,Vegetation_DICTIONARY!$A$1:$C$1002,3,FALSE)</f>
        <v>#N/A</v>
      </c>
    </row>
    <row r="657" spans="15:16" x14ac:dyDescent="0.35">
      <c r="O657" s="3" t="e">
        <f>VLOOKUP(N657,Vegetation_DICTIONARY!$A$1:$C$1002,2,FALSE)</f>
        <v>#N/A</v>
      </c>
      <c r="P657" s="3" t="e">
        <f>VLOOKUP(N657,Vegetation_DICTIONARY!$A$1:$C$1002,3,FALSE)</f>
        <v>#N/A</v>
      </c>
    </row>
    <row r="658" spans="15:16" x14ac:dyDescent="0.35">
      <c r="O658" s="3" t="e">
        <f>VLOOKUP(N658,Vegetation_DICTIONARY!$A$1:$C$1002,2,FALSE)</f>
        <v>#N/A</v>
      </c>
      <c r="P658" s="3" t="e">
        <f>VLOOKUP(N658,Vegetation_DICTIONARY!$A$1:$C$1002,3,FALSE)</f>
        <v>#N/A</v>
      </c>
    </row>
    <row r="659" spans="15:16" x14ac:dyDescent="0.35">
      <c r="O659" s="3" t="e">
        <f>VLOOKUP(N659,Vegetation_DICTIONARY!$A$1:$C$1002,2,FALSE)</f>
        <v>#N/A</v>
      </c>
      <c r="P659" s="3" t="e">
        <f>VLOOKUP(N659,Vegetation_DICTIONARY!$A$1:$C$1002,3,FALSE)</f>
        <v>#N/A</v>
      </c>
    </row>
    <row r="660" spans="15:16" x14ac:dyDescent="0.35">
      <c r="O660" s="3" t="e">
        <f>VLOOKUP(N660,Vegetation_DICTIONARY!$A$1:$C$1002,2,FALSE)</f>
        <v>#N/A</v>
      </c>
      <c r="P660" s="3" t="e">
        <f>VLOOKUP(N660,Vegetation_DICTIONARY!$A$1:$C$1002,3,FALSE)</f>
        <v>#N/A</v>
      </c>
    </row>
    <row r="661" spans="15:16" x14ac:dyDescent="0.35">
      <c r="O661" s="3" t="e">
        <f>VLOOKUP(N661,Vegetation_DICTIONARY!$A$1:$C$1002,2,FALSE)</f>
        <v>#N/A</v>
      </c>
      <c r="P661" s="3" t="e">
        <f>VLOOKUP(N661,Vegetation_DICTIONARY!$A$1:$C$1002,3,FALSE)</f>
        <v>#N/A</v>
      </c>
    </row>
    <row r="662" spans="15:16" x14ac:dyDescent="0.35">
      <c r="O662" s="3" t="e">
        <f>VLOOKUP(N662,Vegetation_DICTIONARY!$A$1:$C$1002,2,FALSE)</f>
        <v>#N/A</v>
      </c>
      <c r="P662" s="3" t="e">
        <f>VLOOKUP(N662,Vegetation_DICTIONARY!$A$1:$C$1002,3,FALSE)</f>
        <v>#N/A</v>
      </c>
    </row>
    <row r="663" spans="15:16" x14ac:dyDescent="0.35">
      <c r="O663" s="3" t="e">
        <f>VLOOKUP(N663,Vegetation_DICTIONARY!$A$1:$C$1002,2,FALSE)</f>
        <v>#N/A</v>
      </c>
      <c r="P663" s="3" t="e">
        <f>VLOOKUP(N663,Vegetation_DICTIONARY!$A$1:$C$1002,3,FALSE)</f>
        <v>#N/A</v>
      </c>
    </row>
    <row r="664" spans="15:16" x14ac:dyDescent="0.35">
      <c r="O664" s="3" t="e">
        <f>VLOOKUP(N664,Vegetation_DICTIONARY!$A$1:$C$1002,2,FALSE)</f>
        <v>#N/A</v>
      </c>
      <c r="P664" s="3" t="e">
        <f>VLOOKUP(N664,Vegetation_DICTIONARY!$A$1:$C$1002,3,FALSE)</f>
        <v>#N/A</v>
      </c>
    </row>
    <row r="665" spans="15:16" x14ac:dyDescent="0.35">
      <c r="O665" s="3" t="e">
        <f>VLOOKUP(N665,Vegetation_DICTIONARY!$A$1:$C$1002,2,FALSE)</f>
        <v>#N/A</v>
      </c>
      <c r="P665" s="3" t="e">
        <f>VLOOKUP(N665,Vegetation_DICTIONARY!$A$1:$C$1002,3,FALSE)</f>
        <v>#N/A</v>
      </c>
    </row>
    <row r="666" spans="15:16" x14ac:dyDescent="0.35">
      <c r="O666" s="3" t="e">
        <f>VLOOKUP(N666,Vegetation_DICTIONARY!$A$1:$C$1002,2,FALSE)</f>
        <v>#N/A</v>
      </c>
      <c r="P666" s="3" t="e">
        <f>VLOOKUP(N666,Vegetation_DICTIONARY!$A$1:$C$1002,3,FALSE)</f>
        <v>#N/A</v>
      </c>
    </row>
    <row r="667" spans="15:16" x14ac:dyDescent="0.35">
      <c r="O667" s="3" t="e">
        <f>VLOOKUP(N667,Vegetation_DICTIONARY!$A$1:$C$1002,2,FALSE)</f>
        <v>#N/A</v>
      </c>
      <c r="P667" s="3" t="e">
        <f>VLOOKUP(N667,Vegetation_DICTIONARY!$A$1:$C$1002,3,FALSE)</f>
        <v>#N/A</v>
      </c>
    </row>
    <row r="668" spans="15:16" x14ac:dyDescent="0.35">
      <c r="O668" s="3" t="e">
        <f>VLOOKUP(N668,Vegetation_DICTIONARY!$A$1:$C$1002,2,FALSE)</f>
        <v>#N/A</v>
      </c>
      <c r="P668" s="3" t="e">
        <f>VLOOKUP(N668,Vegetation_DICTIONARY!$A$1:$C$1002,3,FALSE)</f>
        <v>#N/A</v>
      </c>
    </row>
    <row r="669" spans="15:16" x14ac:dyDescent="0.35">
      <c r="O669" s="3" t="e">
        <f>VLOOKUP(N669,Vegetation_DICTIONARY!$A$1:$C$1002,2,FALSE)</f>
        <v>#N/A</v>
      </c>
      <c r="P669" s="3" t="e">
        <f>VLOOKUP(N669,Vegetation_DICTIONARY!$A$1:$C$1002,3,FALSE)</f>
        <v>#N/A</v>
      </c>
    </row>
    <row r="670" spans="15:16" x14ac:dyDescent="0.35">
      <c r="O670" s="3" t="e">
        <f>VLOOKUP(N670,Vegetation_DICTIONARY!$A$1:$C$1002,2,FALSE)</f>
        <v>#N/A</v>
      </c>
      <c r="P670" s="3" t="e">
        <f>VLOOKUP(N670,Vegetation_DICTIONARY!$A$1:$C$1002,3,FALSE)</f>
        <v>#N/A</v>
      </c>
    </row>
    <row r="671" spans="15:16" x14ac:dyDescent="0.35">
      <c r="O671" s="3" t="e">
        <f>VLOOKUP(N671,Vegetation_DICTIONARY!$A$1:$C$1002,2,FALSE)</f>
        <v>#N/A</v>
      </c>
      <c r="P671" s="3" t="e">
        <f>VLOOKUP(N671,Vegetation_DICTIONARY!$A$1:$C$1002,3,FALSE)</f>
        <v>#N/A</v>
      </c>
    </row>
    <row r="672" spans="15:16" x14ac:dyDescent="0.35">
      <c r="O672" s="3" t="e">
        <f>VLOOKUP(N672,Vegetation_DICTIONARY!$A$1:$C$1002,2,FALSE)</f>
        <v>#N/A</v>
      </c>
      <c r="P672" s="3" t="e">
        <f>VLOOKUP(N672,Vegetation_DICTIONARY!$A$1:$C$1002,3,FALSE)</f>
        <v>#N/A</v>
      </c>
    </row>
    <row r="673" spans="15:16" x14ac:dyDescent="0.35">
      <c r="O673" s="3" t="e">
        <f>VLOOKUP(N673,Vegetation_DICTIONARY!$A$1:$C$1002,2,FALSE)</f>
        <v>#N/A</v>
      </c>
      <c r="P673" s="3" t="e">
        <f>VLOOKUP(N673,Vegetation_DICTIONARY!$A$1:$C$1002,3,FALSE)</f>
        <v>#N/A</v>
      </c>
    </row>
    <row r="674" spans="15:16" x14ac:dyDescent="0.35">
      <c r="O674" s="3" t="e">
        <f>VLOOKUP(N674,Vegetation_DICTIONARY!$A$1:$C$1002,2,FALSE)</f>
        <v>#N/A</v>
      </c>
      <c r="P674" s="3" t="e">
        <f>VLOOKUP(N674,Vegetation_DICTIONARY!$A$1:$C$1002,3,FALSE)</f>
        <v>#N/A</v>
      </c>
    </row>
    <row r="675" spans="15:16" x14ac:dyDescent="0.35">
      <c r="O675" s="3" t="e">
        <f>VLOOKUP(N675,Vegetation_DICTIONARY!$A$1:$C$1002,2,FALSE)</f>
        <v>#N/A</v>
      </c>
      <c r="P675" s="3" t="e">
        <f>VLOOKUP(N675,Vegetation_DICTIONARY!$A$1:$C$1002,3,FALSE)</f>
        <v>#N/A</v>
      </c>
    </row>
    <row r="676" spans="15:16" x14ac:dyDescent="0.35">
      <c r="O676" s="3" t="e">
        <f>VLOOKUP(N676,Vegetation_DICTIONARY!$A$1:$C$1002,2,FALSE)</f>
        <v>#N/A</v>
      </c>
      <c r="P676" s="3" t="e">
        <f>VLOOKUP(N676,Vegetation_DICTIONARY!$A$1:$C$1002,3,FALSE)</f>
        <v>#N/A</v>
      </c>
    </row>
    <row r="677" spans="15:16" x14ac:dyDescent="0.35">
      <c r="O677" s="3" t="e">
        <f>VLOOKUP(N677,Vegetation_DICTIONARY!$A$1:$C$1002,2,FALSE)</f>
        <v>#N/A</v>
      </c>
      <c r="P677" s="3" t="e">
        <f>VLOOKUP(N677,Vegetation_DICTIONARY!$A$1:$C$1002,3,FALSE)</f>
        <v>#N/A</v>
      </c>
    </row>
    <row r="678" spans="15:16" x14ac:dyDescent="0.35">
      <c r="O678" s="3" t="e">
        <f>VLOOKUP(N678,Vegetation_DICTIONARY!$A$1:$C$1002,2,FALSE)</f>
        <v>#N/A</v>
      </c>
      <c r="P678" s="3" t="e">
        <f>VLOOKUP(N678,Vegetation_DICTIONARY!$A$1:$C$1002,3,FALSE)</f>
        <v>#N/A</v>
      </c>
    </row>
    <row r="679" spans="15:16" x14ac:dyDescent="0.35">
      <c r="O679" s="3" t="e">
        <f>VLOOKUP(N679,Vegetation_DICTIONARY!$A$1:$C$1002,2,FALSE)</f>
        <v>#N/A</v>
      </c>
      <c r="P679" s="3" t="e">
        <f>VLOOKUP(N679,Vegetation_DICTIONARY!$A$1:$C$1002,3,FALSE)</f>
        <v>#N/A</v>
      </c>
    </row>
    <row r="680" spans="15:16" x14ac:dyDescent="0.35">
      <c r="O680" s="3" t="e">
        <f>VLOOKUP(N680,Vegetation_DICTIONARY!$A$1:$C$1002,2,FALSE)</f>
        <v>#N/A</v>
      </c>
      <c r="P680" s="3" t="e">
        <f>VLOOKUP(N680,Vegetation_DICTIONARY!$A$1:$C$1002,3,FALSE)</f>
        <v>#N/A</v>
      </c>
    </row>
    <row r="681" spans="15:16" x14ac:dyDescent="0.35">
      <c r="O681" s="3" t="e">
        <f>VLOOKUP(N681,Vegetation_DICTIONARY!$A$1:$C$1002,2,FALSE)</f>
        <v>#N/A</v>
      </c>
      <c r="P681" s="3" t="e">
        <f>VLOOKUP(N681,Vegetation_DICTIONARY!$A$1:$C$1002,3,FALSE)</f>
        <v>#N/A</v>
      </c>
    </row>
    <row r="682" spans="15:16" x14ac:dyDescent="0.35">
      <c r="O682" s="3" t="e">
        <f>VLOOKUP(N682,Vegetation_DICTIONARY!$A$1:$C$1002,2,FALSE)</f>
        <v>#N/A</v>
      </c>
      <c r="P682" s="3" t="e">
        <f>VLOOKUP(N682,Vegetation_DICTIONARY!$A$1:$C$1002,3,FALSE)</f>
        <v>#N/A</v>
      </c>
    </row>
    <row r="683" spans="15:16" x14ac:dyDescent="0.35">
      <c r="O683" s="3" t="e">
        <f>VLOOKUP(N683,Vegetation_DICTIONARY!$A$1:$C$1002,2,FALSE)</f>
        <v>#N/A</v>
      </c>
      <c r="P683" s="3" t="e">
        <f>VLOOKUP(N683,Vegetation_DICTIONARY!$A$1:$C$1002,3,FALSE)</f>
        <v>#N/A</v>
      </c>
    </row>
    <row r="684" spans="15:16" x14ac:dyDescent="0.35">
      <c r="O684" s="3" t="e">
        <f>VLOOKUP(N684,Vegetation_DICTIONARY!$A$1:$C$1002,2,FALSE)</f>
        <v>#N/A</v>
      </c>
      <c r="P684" s="3" t="e">
        <f>VLOOKUP(N684,Vegetation_DICTIONARY!$A$1:$C$1002,3,FALSE)</f>
        <v>#N/A</v>
      </c>
    </row>
    <row r="685" spans="15:16" x14ac:dyDescent="0.35">
      <c r="O685" s="3" t="e">
        <f>VLOOKUP(N685,Vegetation_DICTIONARY!$A$1:$C$1002,2,FALSE)</f>
        <v>#N/A</v>
      </c>
      <c r="P685" s="3" t="e">
        <f>VLOOKUP(N685,Vegetation_DICTIONARY!$A$1:$C$1002,3,FALSE)</f>
        <v>#N/A</v>
      </c>
    </row>
    <row r="686" spans="15:16" x14ac:dyDescent="0.35">
      <c r="O686" s="3" t="e">
        <f>VLOOKUP(N686,Vegetation_DICTIONARY!$A$1:$C$1002,2,FALSE)</f>
        <v>#N/A</v>
      </c>
      <c r="P686" s="3" t="e">
        <f>VLOOKUP(N686,Vegetation_DICTIONARY!$A$1:$C$1002,3,FALSE)</f>
        <v>#N/A</v>
      </c>
    </row>
    <row r="687" spans="15:16" x14ac:dyDescent="0.35">
      <c r="O687" s="3" t="e">
        <f>VLOOKUP(N687,Vegetation_DICTIONARY!$A$1:$C$1002,2,FALSE)</f>
        <v>#N/A</v>
      </c>
      <c r="P687" s="3" t="e">
        <f>VLOOKUP(N687,Vegetation_DICTIONARY!$A$1:$C$1002,3,FALSE)</f>
        <v>#N/A</v>
      </c>
    </row>
    <row r="688" spans="15:16" x14ac:dyDescent="0.35">
      <c r="O688" s="3" t="e">
        <f>VLOOKUP(N688,Vegetation_DICTIONARY!$A$1:$C$1002,2,FALSE)</f>
        <v>#N/A</v>
      </c>
      <c r="P688" s="3" t="e">
        <f>VLOOKUP(N688,Vegetation_DICTIONARY!$A$1:$C$1002,3,FALSE)</f>
        <v>#N/A</v>
      </c>
    </row>
    <row r="689" spans="15:16" x14ac:dyDescent="0.35">
      <c r="O689" s="3" t="e">
        <f>VLOOKUP(N689,Vegetation_DICTIONARY!$A$1:$C$1002,2,FALSE)</f>
        <v>#N/A</v>
      </c>
      <c r="P689" s="3" t="e">
        <f>VLOOKUP(N689,Vegetation_DICTIONARY!$A$1:$C$1002,3,FALSE)</f>
        <v>#N/A</v>
      </c>
    </row>
    <row r="690" spans="15:16" x14ac:dyDescent="0.35">
      <c r="O690" s="3" t="e">
        <f>VLOOKUP(N690,Vegetation_DICTIONARY!$A$1:$C$1002,2,FALSE)</f>
        <v>#N/A</v>
      </c>
      <c r="P690" s="3" t="e">
        <f>VLOOKUP(N690,Vegetation_DICTIONARY!$A$1:$C$1002,3,FALSE)</f>
        <v>#N/A</v>
      </c>
    </row>
    <row r="691" spans="15:16" x14ac:dyDescent="0.35">
      <c r="O691" s="3" t="e">
        <f>VLOOKUP(N691,Vegetation_DICTIONARY!$A$1:$C$1002,2,FALSE)</f>
        <v>#N/A</v>
      </c>
      <c r="P691" s="3" t="e">
        <f>VLOOKUP(N691,Vegetation_DICTIONARY!$A$1:$C$1002,3,FALSE)</f>
        <v>#N/A</v>
      </c>
    </row>
    <row r="692" spans="15:16" x14ac:dyDescent="0.35">
      <c r="O692" s="3" t="e">
        <f>VLOOKUP(N692,Vegetation_DICTIONARY!$A$1:$C$1002,2,FALSE)</f>
        <v>#N/A</v>
      </c>
      <c r="P692" s="3" t="e">
        <f>VLOOKUP(N692,Vegetation_DICTIONARY!$A$1:$C$1002,3,FALSE)</f>
        <v>#N/A</v>
      </c>
    </row>
    <row r="693" spans="15:16" x14ac:dyDescent="0.35">
      <c r="O693" s="3" t="e">
        <f>VLOOKUP(N693,Vegetation_DICTIONARY!$A$1:$C$1002,2,FALSE)</f>
        <v>#N/A</v>
      </c>
      <c r="P693" s="3" t="e">
        <f>VLOOKUP(N693,Vegetation_DICTIONARY!$A$1:$C$1002,3,FALSE)</f>
        <v>#N/A</v>
      </c>
    </row>
    <row r="694" spans="15:16" x14ac:dyDescent="0.35">
      <c r="O694" s="3" t="e">
        <f>VLOOKUP(N694,Vegetation_DICTIONARY!$A$1:$C$1002,2,FALSE)</f>
        <v>#N/A</v>
      </c>
      <c r="P694" s="3" t="e">
        <f>VLOOKUP(N694,Vegetation_DICTIONARY!$A$1:$C$1002,3,FALSE)</f>
        <v>#N/A</v>
      </c>
    </row>
    <row r="695" spans="15:16" x14ac:dyDescent="0.35">
      <c r="O695" s="3" t="e">
        <f>VLOOKUP(N695,Vegetation_DICTIONARY!$A$1:$C$1002,2,FALSE)</f>
        <v>#N/A</v>
      </c>
      <c r="P695" s="3" t="e">
        <f>VLOOKUP(N695,Vegetation_DICTIONARY!$A$1:$C$1002,3,FALSE)</f>
        <v>#N/A</v>
      </c>
    </row>
    <row r="696" spans="15:16" x14ac:dyDescent="0.35">
      <c r="O696" s="3" t="e">
        <f>VLOOKUP(N696,Vegetation_DICTIONARY!$A$1:$C$1002,2,FALSE)</f>
        <v>#N/A</v>
      </c>
      <c r="P696" s="3" t="e">
        <f>VLOOKUP(N696,Vegetation_DICTIONARY!$A$1:$C$1002,3,FALSE)</f>
        <v>#N/A</v>
      </c>
    </row>
    <row r="697" spans="15:16" x14ac:dyDescent="0.35">
      <c r="O697" s="3" t="e">
        <f>VLOOKUP(N697,Vegetation_DICTIONARY!$A$1:$C$1002,2,FALSE)</f>
        <v>#N/A</v>
      </c>
      <c r="P697" s="3" t="e">
        <f>VLOOKUP(N697,Vegetation_DICTIONARY!$A$1:$C$1002,3,FALSE)</f>
        <v>#N/A</v>
      </c>
    </row>
    <row r="698" spans="15:16" x14ac:dyDescent="0.35">
      <c r="O698" s="3" t="e">
        <f>VLOOKUP(N698,Vegetation_DICTIONARY!$A$1:$C$1002,2,FALSE)</f>
        <v>#N/A</v>
      </c>
      <c r="P698" s="3" t="e">
        <f>VLOOKUP(N698,Vegetation_DICTIONARY!$A$1:$C$1002,3,FALSE)</f>
        <v>#N/A</v>
      </c>
    </row>
    <row r="699" spans="15:16" x14ac:dyDescent="0.35">
      <c r="O699" s="3" t="e">
        <f>VLOOKUP(N699,Vegetation_DICTIONARY!$A$1:$C$1002,2,FALSE)</f>
        <v>#N/A</v>
      </c>
      <c r="P699" s="3" t="e">
        <f>VLOOKUP(N699,Vegetation_DICTIONARY!$A$1:$C$1002,3,FALSE)</f>
        <v>#N/A</v>
      </c>
    </row>
    <row r="700" spans="15:16" x14ac:dyDescent="0.35">
      <c r="O700" s="3" t="e">
        <f>VLOOKUP(N700,Vegetation_DICTIONARY!$A$1:$C$1002,2,FALSE)</f>
        <v>#N/A</v>
      </c>
      <c r="P700" s="3" t="e">
        <f>VLOOKUP(N700,Vegetation_DICTIONARY!$A$1:$C$1002,3,FALSE)</f>
        <v>#N/A</v>
      </c>
    </row>
    <row r="701" spans="15:16" x14ac:dyDescent="0.35">
      <c r="O701" s="3" t="e">
        <f>VLOOKUP(N701,Vegetation_DICTIONARY!$A$1:$C$1002,2,FALSE)</f>
        <v>#N/A</v>
      </c>
      <c r="P701" s="3" t="e">
        <f>VLOOKUP(N701,Vegetation_DICTIONARY!$A$1:$C$1002,3,FALSE)</f>
        <v>#N/A</v>
      </c>
    </row>
    <row r="702" spans="15:16" x14ac:dyDescent="0.35">
      <c r="O702" s="3" t="e">
        <f>VLOOKUP(N702,Vegetation_DICTIONARY!$A$1:$C$1002,2,FALSE)</f>
        <v>#N/A</v>
      </c>
      <c r="P702" s="3" t="e">
        <f>VLOOKUP(N702,Vegetation_DICTIONARY!$A$1:$C$1002,3,FALSE)</f>
        <v>#N/A</v>
      </c>
    </row>
    <row r="703" spans="15:16" x14ac:dyDescent="0.35">
      <c r="O703" s="3" t="e">
        <f>VLOOKUP(N703,Vegetation_DICTIONARY!$A$1:$C$1002,2,FALSE)</f>
        <v>#N/A</v>
      </c>
      <c r="P703" s="3" t="e">
        <f>VLOOKUP(N703,Vegetation_DICTIONARY!$A$1:$C$1002,3,FALSE)</f>
        <v>#N/A</v>
      </c>
    </row>
    <row r="704" spans="15:16" x14ac:dyDescent="0.35">
      <c r="O704" s="3" t="e">
        <f>VLOOKUP(N704,Vegetation_DICTIONARY!$A$1:$C$1002,2,FALSE)</f>
        <v>#N/A</v>
      </c>
      <c r="P704" s="3" t="e">
        <f>VLOOKUP(N704,Vegetation_DICTIONARY!$A$1:$C$1002,3,FALSE)</f>
        <v>#N/A</v>
      </c>
    </row>
    <row r="705" spans="15:16" x14ac:dyDescent="0.35">
      <c r="O705" s="3" t="e">
        <f>VLOOKUP(N705,Vegetation_DICTIONARY!$A$1:$C$1002,2,FALSE)</f>
        <v>#N/A</v>
      </c>
      <c r="P705" s="3" t="e">
        <f>VLOOKUP(N705,Vegetation_DICTIONARY!$A$1:$C$1002,3,FALSE)</f>
        <v>#N/A</v>
      </c>
    </row>
    <row r="706" spans="15:16" x14ac:dyDescent="0.35">
      <c r="O706" s="3" t="e">
        <f>VLOOKUP(N706,Vegetation_DICTIONARY!$A$1:$C$1002,2,FALSE)</f>
        <v>#N/A</v>
      </c>
      <c r="P706" s="3" t="e">
        <f>VLOOKUP(N706,Vegetation_DICTIONARY!$A$1:$C$1002,3,FALSE)</f>
        <v>#N/A</v>
      </c>
    </row>
    <row r="707" spans="15:16" x14ac:dyDescent="0.35">
      <c r="O707" s="3" t="e">
        <f>VLOOKUP(N707,Vegetation_DICTIONARY!$A$1:$C$1002,2,FALSE)</f>
        <v>#N/A</v>
      </c>
      <c r="P707" s="3" t="e">
        <f>VLOOKUP(N707,Vegetation_DICTIONARY!$A$1:$C$1002,3,FALSE)</f>
        <v>#N/A</v>
      </c>
    </row>
    <row r="708" spans="15:16" x14ac:dyDescent="0.35">
      <c r="O708" s="3" t="e">
        <f>VLOOKUP(N708,Vegetation_DICTIONARY!$A$1:$C$1002,2,FALSE)</f>
        <v>#N/A</v>
      </c>
      <c r="P708" s="3" t="e">
        <f>VLOOKUP(N708,Vegetation_DICTIONARY!$A$1:$C$1002,3,FALSE)</f>
        <v>#N/A</v>
      </c>
    </row>
    <row r="709" spans="15:16" x14ac:dyDescent="0.35">
      <c r="O709" s="3" t="e">
        <f>VLOOKUP(N709,Vegetation_DICTIONARY!$A$1:$C$1002,2,FALSE)</f>
        <v>#N/A</v>
      </c>
      <c r="P709" s="3" t="e">
        <f>VLOOKUP(N709,Vegetation_DICTIONARY!$A$1:$C$1002,3,FALSE)</f>
        <v>#N/A</v>
      </c>
    </row>
    <row r="710" spans="15:16" x14ac:dyDescent="0.35">
      <c r="O710" s="3" t="e">
        <f>VLOOKUP(N710,Vegetation_DICTIONARY!$A$1:$C$1002,2,FALSE)</f>
        <v>#N/A</v>
      </c>
      <c r="P710" s="3" t="e">
        <f>VLOOKUP(N710,Vegetation_DICTIONARY!$A$1:$C$1002,3,FALSE)</f>
        <v>#N/A</v>
      </c>
    </row>
    <row r="711" spans="15:16" x14ac:dyDescent="0.35">
      <c r="O711" s="3" t="e">
        <f>VLOOKUP(N711,Vegetation_DICTIONARY!$A$1:$C$1002,2,FALSE)</f>
        <v>#N/A</v>
      </c>
      <c r="P711" s="3" t="e">
        <f>VLOOKUP(N711,Vegetation_DICTIONARY!$A$1:$C$1002,3,FALSE)</f>
        <v>#N/A</v>
      </c>
    </row>
    <row r="712" spans="15:16" x14ac:dyDescent="0.35">
      <c r="O712" s="3" t="e">
        <f>VLOOKUP(N712,Vegetation_DICTIONARY!$A$1:$C$1002,2,FALSE)</f>
        <v>#N/A</v>
      </c>
      <c r="P712" s="3" t="e">
        <f>VLOOKUP(N712,Vegetation_DICTIONARY!$A$1:$C$1002,3,FALSE)</f>
        <v>#N/A</v>
      </c>
    </row>
    <row r="713" spans="15:16" x14ac:dyDescent="0.35">
      <c r="O713" s="3" t="e">
        <f>VLOOKUP(N713,Vegetation_DICTIONARY!$A$1:$C$1002,2,FALSE)</f>
        <v>#N/A</v>
      </c>
      <c r="P713" s="3" t="e">
        <f>VLOOKUP(N713,Vegetation_DICTIONARY!$A$1:$C$1002,3,FALSE)</f>
        <v>#N/A</v>
      </c>
    </row>
    <row r="714" spans="15:16" x14ac:dyDescent="0.35">
      <c r="O714" s="3" t="e">
        <f>VLOOKUP(N714,Vegetation_DICTIONARY!$A$1:$C$1002,2,FALSE)</f>
        <v>#N/A</v>
      </c>
      <c r="P714" s="3" t="e">
        <f>VLOOKUP(N714,Vegetation_DICTIONARY!$A$1:$C$1002,3,FALSE)</f>
        <v>#N/A</v>
      </c>
    </row>
    <row r="715" spans="15:16" x14ac:dyDescent="0.35">
      <c r="O715" s="3" t="e">
        <f>VLOOKUP(N715,Vegetation_DICTIONARY!$A$1:$C$1002,2,FALSE)</f>
        <v>#N/A</v>
      </c>
      <c r="P715" s="3" t="e">
        <f>VLOOKUP(N715,Vegetation_DICTIONARY!$A$1:$C$1002,3,FALSE)</f>
        <v>#N/A</v>
      </c>
    </row>
    <row r="716" spans="15:16" x14ac:dyDescent="0.35">
      <c r="O716" s="3" t="e">
        <f>VLOOKUP(N716,Vegetation_DICTIONARY!$A$1:$C$1002,2,FALSE)</f>
        <v>#N/A</v>
      </c>
      <c r="P716" s="3" t="e">
        <f>VLOOKUP(N716,Vegetation_DICTIONARY!$A$1:$C$1002,3,FALSE)</f>
        <v>#N/A</v>
      </c>
    </row>
    <row r="717" spans="15:16" x14ac:dyDescent="0.35">
      <c r="O717" s="3" t="e">
        <f>VLOOKUP(N717,Vegetation_DICTIONARY!$A$1:$C$1002,2,FALSE)</f>
        <v>#N/A</v>
      </c>
      <c r="P717" s="3" t="e">
        <f>VLOOKUP(N717,Vegetation_DICTIONARY!$A$1:$C$1002,3,FALSE)</f>
        <v>#N/A</v>
      </c>
    </row>
    <row r="718" spans="15:16" x14ac:dyDescent="0.35">
      <c r="O718" s="3" t="e">
        <f>VLOOKUP(N718,Vegetation_DICTIONARY!$A$1:$C$1002,2,FALSE)</f>
        <v>#N/A</v>
      </c>
      <c r="P718" s="3" t="e">
        <f>VLOOKUP(N718,Vegetation_DICTIONARY!$A$1:$C$1002,3,FALSE)</f>
        <v>#N/A</v>
      </c>
    </row>
    <row r="719" spans="15:16" x14ac:dyDescent="0.35">
      <c r="O719" s="3" t="e">
        <f>VLOOKUP(N719,Vegetation_DICTIONARY!$A$1:$C$1002,2,FALSE)</f>
        <v>#N/A</v>
      </c>
      <c r="P719" s="3" t="e">
        <f>VLOOKUP(N719,Vegetation_DICTIONARY!$A$1:$C$1002,3,FALSE)</f>
        <v>#N/A</v>
      </c>
    </row>
    <row r="720" spans="15:16" x14ac:dyDescent="0.35">
      <c r="O720" s="3" t="e">
        <f>VLOOKUP(N720,Vegetation_DICTIONARY!$A$1:$C$1002,2,FALSE)</f>
        <v>#N/A</v>
      </c>
      <c r="P720" s="3" t="e">
        <f>VLOOKUP(N720,Vegetation_DICTIONARY!$A$1:$C$1002,3,FALSE)</f>
        <v>#N/A</v>
      </c>
    </row>
    <row r="721" spans="15:16" x14ac:dyDescent="0.35">
      <c r="O721" s="3" t="e">
        <f>VLOOKUP(N721,Vegetation_DICTIONARY!$A$1:$C$1002,2,FALSE)</f>
        <v>#N/A</v>
      </c>
      <c r="P721" s="3" t="e">
        <f>VLOOKUP(N721,Vegetation_DICTIONARY!$A$1:$C$1002,3,FALSE)</f>
        <v>#N/A</v>
      </c>
    </row>
    <row r="722" spans="15:16" x14ac:dyDescent="0.35">
      <c r="O722" s="3" t="e">
        <f>VLOOKUP(N722,Vegetation_DICTIONARY!$A$1:$C$1002,2,FALSE)</f>
        <v>#N/A</v>
      </c>
      <c r="P722" s="3" t="e">
        <f>VLOOKUP(N722,Vegetation_DICTIONARY!$A$1:$C$1002,3,FALSE)</f>
        <v>#N/A</v>
      </c>
    </row>
    <row r="723" spans="15:16" x14ac:dyDescent="0.35">
      <c r="O723" s="3" t="e">
        <f>VLOOKUP(N723,Vegetation_DICTIONARY!$A$1:$C$1002,2,FALSE)</f>
        <v>#N/A</v>
      </c>
      <c r="P723" s="3" t="e">
        <f>VLOOKUP(N723,Vegetation_DICTIONARY!$A$1:$C$1002,3,FALSE)</f>
        <v>#N/A</v>
      </c>
    </row>
    <row r="724" spans="15:16" x14ac:dyDescent="0.35">
      <c r="O724" s="3" t="e">
        <f>VLOOKUP(N724,Vegetation_DICTIONARY!$A$1:$C$1002,2,FALSE)</f>
        <v>#N/A</v>
      </c>
      <c r="P724" s="3" t="e">
        <f>VLOOKUP(N724,Vegetation_DICTIONARY!$A$1:$C$1002,3,FALSE)</f>
        <v>#N/A</v>
      </c>
    </row>
    <row r="725" spans="15:16" x14ac:dyDescent="0.35">
      <c r="O725" s="3" t="e">
        <f>VLOOKUP(N725,Vegetation_DICTIONARY!$A$1:$C$1002,2,FALSE)</f>
        <v>#N/A</v>
      </c>
      <c r="P725" s="3" t="e">
        <f>VLOOKUP(N725,Vegetation_DICTIONARY!$A$1:$C$1002,3,FALSE)</f>
        <v>#N/A</v>
      </c>
    </row>
    <row r="726" spans="15:16" x14ac:dyDescent="0.35">
      <c r="O726" s="3" t="e">
        <f>VLOOKUP(N726,Vegetation_DICTIONARY!$A$1:$C$1002,2,FALSE)</f>
        <v>#N/A</v>
      </c>
      <c r="P726" s="3" t="e">
        <f>VLOOKUP(N726,Vegetation_DICTIONARY!$A$1:$C$1002,3,FALSE)</f>
        <v>#N/A</v>
      </c>
    </row>
    <row r="727" spans="15:16" x14ac:dyDescent="0.35">
      <c r="O727" s="3" t="e">
        <f>VLOOKUP(N727,Vegetation_DICTIONARY!$A$1:$C$1002,2,FALSE)</f>
        <v>#N/A</v>
      </c>
      <c r="P727" s="3" t="e">
        <f>VLOOKUP(N727,Vegetation_DICTIONARY!$A$1:$C$1002,3,FALSE)</f>
        <v>#N/A</v>
      </c>
    </row>
    <row r="728" spans="15:16" x14ac:dyDescent="0.35">
      <c r="O728" s="3" t="e">
        <f>VLOOKUP(N728,Vegetation_DICTIONARY!$A$1:$C$1002,2,FALSE)</f>
        <v>#N/A</v>
      </c>
      <c r="P728" s="3" t="e">
        <f>VLOOKUP(N728,Vegetation_DICTIONARY!$A$1:$C$1002,3,FALSE)</f>
        <v>#N/A</v>
      </c>
    </row>
    <row r="729" spans="15:16" x14ac:dyDescent="0.35">
      <c r="O729" s="3" t="e">
        <f>VLOOKUP(N729,Vegetation_DICTIONARY!$A$1:$C$1002,2,FALSE)</f>
        <v>#N/A</v>
      </c>
      <c r="P729" s="3" t="e">
        <f>VLOOKUP(N729,Vegetation_DICTIONARY!$A$1:$C$1002,3,FALSE)</f>
        <v>#N/A</v>
      </c>
    </row>
    <row r="730" spans="15:16" x14ac:dyDescent="0.35">
      <c r="O730" s="3" t="e">
        <f>VLOOKUP(N730,Vegetation_DICTIONARY!$A$1:$C$1002,2,FALSE)</f>
        <v>#N/A</v>
      </c>
      <c r="P730" s="3" t="e">
        <f>VLOOKUP(N730,Vegetation_DICTIONARY!$A$1:$C$1002,3,FALSE)</f>
        <v>#N/A</v>
      </c>
    </row>
    <row r="731" spans="15:16" x14ac:dyDescent="0.35">
      <c r="O731" s="3" t="e">
        <f>VLOOKUP(N731,Vegetation_DICTIONARY!$A$1:$C$1002,2,FALSE)</f>
        <v>#N/A</v>
      </c>
      <c r="P731" s="3" t="e">
        <f>VLOOKUP(N731,Vegetation_DICTIONARY!$A$1:$C$1002,3,FALSE)</f>
        <v>#N/A</v>
      </c>
    </row>
    <row r="732" spans="15:16" x14ac:dyDescent="0.35">
      <c r="O732" s="3" t="e">
        <f>VLOOKUP(N732,Vegetation_DICTIONARY!$A$1:$C$1002,2,FALSE)</f>
        <v>#N/A</v>
      </c>
      <c r="P732" s="3" t="e">
        <f>VLOOKUP(N732,Vegetation_DICTIONARY!$A$1:$C$1002,3,FALSE)</f>
        <v>#N/A</v>
      </c>
    </row>
    <row r="733" spans="15:16" x14ac:dyDescent="0.35">
      <c r="O733" s="3" t="e">
        <f>VLOOKUP(N733,Vegetation_DICTIONARY!$A$1:$C$1002,2,FALSE)</f>
        <v>#N/A</v>
      </c>
      <c r="P733" s="3" t="e">
        <f>VLOOKUP(N733,Vegetation_DICTIONARY!$A$1:$C$1002,3,FALSE)</f>
        <v>#N/A</v>
      </c>
    </row>
    <row r="734" spans="15:16" x14ac:dyDescent="0.35">
      <c r="O734" s="3" t="e">
        <f>VLOOKUP(N734,Vegetation_DICTIONARY!$A$1:$C$1002,2,FALSE)</f>
        <v>#N/A</v>
      </c>
      <c r="P734" s="3" t="e">
        <f>VLOOKUP(N734,Vegetation_DICTIONARY!$A$1:$C$1002,3,FALSE)</f>
        <v>#N/A</v>
      </c>
    </row>
    <row r="735" spans="15:16" x14ac:dyDescent="0.35">
      <c r="O735" s="3" t="e">
        <f>VLOOKUP(N735,Vegetation_DICTIONARY!$A$1:$C$1002,2,FALSE)</f>
        <v>#N/A</v>
      </c>
      <c r="P735" s="3" t="e">
        <f>VLOOKUP(N735,Vegetation_DICTIONARY!$A$1:$C$1002,3,FALSE)</f>
        <v>#N/A</v>
      </c>
    </row>
    <row r="736" spans="15:16" x14ac:dyDescent="0.35">
      <c r="O736" s="3" t="e">
        <f>VLOOKUP(N736,Vegetation_DICTIONARY!$A$1:$C$1002,2,FALSE)</f>
        <v>#N/A</v>
      </c>
      <c r="P736" s="3" t="e">
        <f>VLOOKUP(N736,Vegetation_DICTIONARY!$A$1:$C$1002,3,FALSE)</f>
        <v>#N/A</v>
      </c>
    </row>
    <row r="737" spans="15:16" x14ac:dyDescent="0.35">
      <c r="O737" s="3" t="e">
        <f>VLOOKUP(N737,Vegetation_DICTIONARY!$A$1:$C$1002,2,FALSE)</f>
        <v>#N/A</v>
      </c>
      <c r="P737" s="3" t="e">
        <f>VLOOKUP(N737,Vegetation_DICTIONARY!$A$1:$C$1002,3,FALSE)</f>
        <v>#N/A</v>
      </c>
    </row>
    <row r="738" spans="15:16" x14ac:dyDescent="0.35">
      <c r="O738" s="3" t="e">
        <f>VLOOKUP(N738,Vegetation_DICTIONARY!$A$1:$C$1002,2,FALSE)</f>
        <v>#N/A</v>
      </c>
      <c r="P738" s="3" t="e">
        <f>VLOOKUP(N738,Vegetation_DICTIONARY!$A$1:$C$1002,3,FALSE)</f>
        <v>#N/A</v>
      </c>
    </row>
    <row r="739" spans="15:16" x14ac:dyDescent="0.35">
      <c r="O739" s="3" t="e">
        <f>VLOOKUP(N739,Vegetation_DICTIONARY!$A$1:$C$1002,2,FALSE)</f>
        <v>#N/A</v>
      </c>
      <c r="P739" s="3" t="e">
        <f>VLOOKUP(N739,Vegetation_DICTIONARY!$A$1:$C$1002,3,FALSE)</f>
        <v>#N/A</v>
      </c>
    </row>
    <row r="740" spans="15:16" x14ac:dyDescent="0.35">
      <c r="O740" s="3" t="e">
        <f>VLOOKUP(N740,Vegetation_DICTIONARY!$A$1:$C$1002,2,FALSE)</f>
        <v>#N/A</v>
      </c>
      <c r="P740" s="3" t="e">
        <f>VLOOKUP(N740,Vegetation_DICTIONARY!$A$1:$C$1002,3,FALSE)</f>
        <v>#N/A</v>
      </c>
    </row>
    <row r="741" spans="15:16" x14ac:dyDescent="0.35">
      <c r="O741" s="3" t="e">
        <f>VLOOKUP(N741,Vegetation_DICTIONARY!$A$1:$C$1002,2,FALSE)</f>
        <v>#N/A</v>
      </c>
      <c r="P741" s="3" t="e">
        <f>VLOOKUP(N741,Vegetation_DICTIONARY!$A$1:$C$1002,3,FALSE)</f>
        <v>#N/A</v>
      </c>
    </row>
    <row r="742" spans="15:16" x14ac:dyDescent="0.35">
      <c r="O742" s="3" t="e">
        <f>VLOOKUP(N742,Vegetation_DICTIONARY!$A$1:$C$1002,2,FALSE)</f>
        <v>#N/A</v>
      </c>
      <c r="P742" s="3" t="e">
        <f>VLOOKUP(N742,Vegetation_DICTIONARY!$A$1:$C$1002,3,FALSE)</f>
        <v>#N/A</v>
      </c>
    </row>
    <row r="743" spans="15:16" x14ac:dyDescent="0.35">
      <c r="O743" s="3" t="e">
        <f>VLOOKUP(N743,Vegetation_DICTIONARY!$A$1:$C$1002,2,FALSE)</f>
        <v>#N/A</v>
      </c>
      <c r="P743" s="3" t="e">
        <f>VLOOKUP(N743,Vegetation_DICTIONARY!$A$1:$C$1002,3,FALSE)</f>
        <v>#N/A</v>
      </c>
    </row>
    <row r="744" spans="15:16" x14ac:dyDescent="0.35">
      <c r="O744" s="3" t="e">
        <f>VLOOKUP(N744,Vegetation_DICTIONARY!$A$1:$C$1002,2,FALSE)</f>
        <v>#N/A</v>
      </c>
      <c r="P744" s="3" t="e">
        <f>VLOOKUP(N744,Vegetation_DICTIONARY!$A$1:$C$1002,3,FALSE)</f>
        <v>#N/A</v>
      </c>
    </row>
    <row r="745" spans="15:16" x14ac:dyDescent="0.35">
      <c r="O745" s="3" t="e">
        <f>VLOOKUP(N745,Vegetation_DICTIONARY!$A$1:$C$1002,2,FALSE)</f>
        <v>#N/A</v>
      </c>
      <c r="P745" s="3" t="e">
        <f>VLOOKUP(N745,Vegetation_DICTIONARY!$A$1:$C$1002,3,FALSE)</f>
        <v>#N/A</v>
      </c>
    </row>
    <row r="746" spans="15:16" x14ac:dyDescent="0.35">
      <c r="O746" s="3" t="e">
        <f>VLOOKUP(N746,Vegetation_DICTIONARY!$A$1:$C$1002,2,FALSE)</f>
        <v>#N/A</v>
      </c>
      <c r="P746" s="3" t="e">
        <f>VLOOKUP(N746,Vegetation_DICTIONARY!$A$1:$C$1002,3,FALSE)</f>
        <v>#N/A</v>
      </c>
    </row>
    <row r="747" spans="15:16" x14ac:dyDescent="0.35">
      <c r="O747" s="3" t="e">
        <f>VLOOKUP(N747,Vegetation_DICTIONARY!$A$1:$C$1002,2,FALSE)</f>
        <v>#N/A</v>
      </c>
      <c r="P747" s="3" t="e">
        <f>VLOOKUP(N747,Vegetation_DICTIONARY!$A$1:$C$1002,3,FALSE)</f>
        <v>#N/A</v>
      </c>
    </row>
    <row r="748" spans="15:16" x14ac:dyDescent="0.35">
      <c r="O748" s="3" t="e">
        <f>VLOOKUP(N748,Vegetation_DICTIONARY!$A$1:$C$1002,2,FALSE)</f>
        <v>#N/A</v>
      </c>
      <c r="P748" s="3" t="e">
        <f>VLOOKUP(N748,Vegetation_DICTIONARY!$A$1:$C$1002,3,FALSE)</f>
        <v>#N/A</v>
      </c>
    </row>
    <row r="749" spans="15:16" x14ac:dyDescent="0.35">
      <c r="O749" s="3" t="e">
        <f>VLOOKUP(N749,Vegetation_DICTIONARY!$A$1:$C$1002,2,FALSE)</f>
        <v>#N/A</v>
      </c>
      <c r="P749" s="3" t="e">
        <f>VLOOKUP(N749,Vegetation_DICTIONARY!$A$1:$C$1002,3,FALSE)</f>
        <v>#N/A</v>
      </c>
    </row>
    <row r="750" spans="15:16" x14ac:dyDescent="0.35">
      <c r="O750" s="3" t="e">
        <f>VLOOKUP(N750,Vegetation_DICTIONARY!$A$1:$C$1002,2,FALSE)</f>
        <v>#N/A</v>
      </c>
      <c r="P750" s="3" t="e">
        <f>VLOOKUP(N750,Vegetation_DICTIONARY!$A$1:$C$1002,3,FALSE)</f>
        <v>#N/A</v>
      </c>
    </row>
    <row r="751" spans="15:16" x14ac:dyDescent="0.35">
      <c r="O751" s="3" t="e">
        <f>VLOOKUP(N751,Vegetation_DICTIONARY!$A$1:$C$1002,2,FALSE)</f>
        <v>#N/A</v>
      </c>
      <c r="P751" s="3" t="e">
        <f>VLOOKUP(N751,Vegetation_DICTIONARY!$A$1:$C$1002,3,FALSE)</f>
        <v>#N/A</v>
      </c>
    </row>
    <row r="752" spans="15:16" x14ac:dyDescent="0.35">
      <c r="O752" s="3" t="e">
        <f>VLOOKUP(N752,Vegetation_DICTIONARY!$A$1:$C$1002,2,FALSE)</f>
        <v>#N/A</v>
      </c>
      <c r="P752" s="3" t="e">
        <f>VLOOKUP(N752,Vegetation_DICTIONARY!$A$1:$C$1002,3,FALSE)</f>
        <v>#N/A</v>
      </c>
    </row>
    <row r="753" spans="15:16" x14ac:dyDescent="0.35">
      <c r="O753" s="3" t="e">
        <f>VLOOKUP(N753,Vegetation_DICTIONARY!$A$1:$C$1002,2,FALSE)</f>
        <v>#N/A</v>
      </c>
      <c r="P753" s="3" t="e">
        <f>VLOOKUP(N753,Vegetation_DICTIONARY!$A$1:$C$1002,3,FALSE)</f>
        <v>#N/A</v>
      </c>
    </row>
    <row r="754" spans="15:16" x14ac:dyDescent="0.35">
      <c r="O754" s="3" t="e">
        <f>VLOOKUP(N754,Vegetation_DICTIONARY!$A$1:$C$1002,2,FALSE)</f>
        <v>#N/A</v>
      </c>
      <c r="P754" s="3" t="e">
        <f>VLOOKUP(N754,Vegetation_DICTIONARY!$A$1:$C$1002,3,FALSE)</f>
        <v>#N/A</v>
      </c>
    </row>
    <row r="755" spans="15:16" x14ac:dyDescent="0.35">
      <c r="O755" s="3" t="e">
        <f>VLOOKUP(N755,Vegetation_DICTIONARY!$A$1:$C$1002,2,FALSE)</f>
        <v>#N/A</v>
      </c>
      <c r="P755" s="3" t="e">
        <f>VLOOKUP(N755,Vegetation_DICTIONARY!$A$1:$C$1002,3,FALSE)</f>
        <v>#N/A</v>
      </c>
    </row>
    <row r="756" spans="15:16" x14ac:dyDescent="0.35">
      <c r="O756" s="3" t="e">
        <f>VLOOKUP(N756,Vegetation_DICTIONARY!$A$1:$C$1002,2,FALSE)</f>
        <v>#N/A</v>
      </c>
      <c r="P756" s="3" t="e">
        <f>VLOOKUP(N756,Vegetation_DICTIONARY!$A$1:$C$1002,3,FALSE)</f>
        <v>#N/A</v>
      </c>
    </row>
    <row r="757" spans="15:16" x14ac:dyDescent="0.35">
      <c r="O757" s="3" t="e">
        <f>VLOOKUP(N757,Vegetation_DICTIONARY!$A$1:$C$1002,2,FALSE)</f>
        <v>#N/A</v>
      </c>
      <c r="P757" s="3" t="e">
        <f>VLOOKUP(N757,Vegetation_DICTIONARY!$A$1:$C$1002,3,FALSE)</f>
        <v>#N/A</v>
      </c>
    </row>
    <row r="758" spans="15:16" x14ac:dyDescent="0.35">
      <c r="O758" s="3" t="e">
        <f>VLOOKUP(N758,Vegetation_DICTIONARY!$A$1:$C$1002,2,FALSE)</f>
        <v>#N/A</v>
      </c>
      <c r="P758" s="3" t="e">
        <f>VLOOKUP(N758,Vegetation_DICTIONARY!$A$1:$C$1002,3,FALSE)</f>
        <v>#N/A</v>
      </c>
    </row>
    <row r="759" spans="15:16" x14ac:dyDescent="0.35">
      <c r="O759" s="3" t="e">
        <f>VLOOKUP(N759,Vegetation_DICTIONARY!$A$1:$C$1002,2,FALSE)</f>
        <v>#N/A</v>
      </c>
      <c r="P759" s="3" t="e">
        <f>VLOOKUP(N759,Vegetation_DICTIONARY!$A$1:$C$1002,3,FALSE)</f>
        <v>#N/A</v>
      </c>
    </row>
    <row r="760" spans="15:16" x14ac:dyDescent="0.35">
      <c r="O760" s="3" t="e">
        <f>VLOOKUP(N760,Vegetation_DICTIONARY!$A$1:$C$1002,2,FALSE)</f>
        <v>#N/A</v>
      </c>
      <c r="P760" s="3" t="e">
        <f>VLOOKUP(N760,Vegetation_DICTIONARY!$A$1:$C$1002,3,FALSE)</f>
        <v>#N/A</v>
      </c>
    </row>
    <row r="761" spans="15:16" x14ac:dyDescent="0.35">
      <c r="O761" s="3" t="e">
        <f>VLOOKUP(N761,Vegetation_DICTIONARY!$A$1:$C$1002,2,FALSE)</f>
        <v>#N/A</v>
      </c>
      <c r="P761" s="3" t="e">
        <f>VLOOKUP(N761,Vegetation_DICTIONARY!$A$1:$C$1002,3,FALSE)</f>
        <v>#N/A</v>
      </c>
    </row>
    <row r="762" spans="15:16" x14ac:dyDescent="0.35">
      <c r="O762" s="3" t="e">
        <f>VLOOKUP(N762,Vegetation_DICTIONARY!$A$1:$C$1002,2,FALSE)</f>
        <v>#N/A</v>
      </c>
      <c r="P762" s="3" t="e">
        <f>VLOOKUP(N762,Vegetation_DICTIONARY!$A$1:$C$1002,3,FALSE)</f>
        <v>#N/A</v>
      </c>
    </row>
    <row r="763" spans="15:16" x14ac:dyDescent="0.35">
      <c r="O763" s="3" t="e">
        <f>VLOOKUP(N763,Vegetation_DICTIONARY!$A$1:$C$1002,2,FALSE)</f>
        <v>#N/A</v>
      </c>
      <c r="P763" s="3" t="e">
        <f>VLOOKUP(N763,Vegetation_DICTIONARY!$A$1:$C$1002,3,FALSE)</f>
        <v>#N/A</v>
      </c>
    </row>
    <row r="764" spans="15:16" x14ac:dyDescent="0.35">
      <c r="O764" s="3" t="e">
        <f>VLOOKUP(N764,Vegetation_DICTIONARY!$A$1:$C$1002,2,FALSE)</f>
        <v>#N/A</v>
      </c>
      <c r="P764" s="3" t="e">
        <f>VLOOKUP(N764,Vegetation_DICTIONARY!$A$1:$C$1002,3,FALSE)</f>
        <v>#N/A</v>
      </c>
    </row>
    <row r="765" spans="15:16" x14ac:dyDescent="0.35">
      <c r="O765" s="3" t="e">
        <f>VLOOKUP(N765,Vegetation_DICTIONARY!$A$1:$C$1002,2,FALSE)</f>
        <v>#N/A</v>
      </c>
      <c r="P765" s="3" t="e">
        <f>VLOOKUP(N765,Vegetation_DICTIONARY!$A$1:$C$1002,3,FALSE)</f>
        <v>#N/A</v>
      </c>
    </row>
    <row r="766" spans="15:16" x14ac:dyDescent="0.35">
      <c r="O766" s="3" t="e">
        <f>VLOOKUP(N766,Vegetation_DICTIONARY!$A$1:$C$1002,2,FALSE)</f>
        <v>#N/A</v>
      </c>
      <c r="P766" s="3" t="e">
        <f>VLOOKUP(N766,Vegetation_DICTIONARY!$A$1:$C$1002,3,FALSE)</f>
        <v>#N/A</v>
      </c>
    </row>
    <row r="767" spans="15:16" x14ac:dyDescent="0.35">
      <c r="O767" s="3" t="e">
        <f>VLOOKUP(N767,Vegetation_DICTIONARY!$A$1:$C$1002,2,FALSE)</f>
        <v>#N/A</v>
      </c>
      <c r="P767" s="3" t="e">
        <f>VLOOKUP(N767,Vegetation_DICTIONARY!$A$1:$C$1002,3,FALSE)</f>
        <v>#N/A</v>
      </c>
    </row>
    <row r="768" spans="15:16" x14ac:dyDescent="0.35">
      <c r="O768" s="3" t="e">
        <f>VLOOKUP(N768,Vegetation_DICTIONARY!$A$1:$C$1002,2,FALSE)</f>
        <v>#N/A</v>
      </c>
      <c r="P768" s="3" t="e">
        <f>VLOOKUP(N768,Vegetation_DICTIONARY!$A$1:$C$1002,3,FALSE)</f>
        <v>#N/A</v>
      </c>
    </row>
    <row r="769" spans="15:16" x14ac:dyDescent="0.35">
      <c r="O769" s="3" t="e">
        <f>VLOOKUP(N769,Vegetation_DICTIONARY!$A$1:$C$1002,2,FALSE)</f>
        <v>#N/A</v>
      </c>
      <c r="P769" s="3" t="e">
        <f>VLOOKUP(N769,Vegetation_DICTIONARY!$A$1:$C$1002,3,FALSE)</f>
        <v>#N/A</v>
      </c>
    </row>
    <row r="770" spans="15:16" x14ac:dyDescent="0.35">
      <c r="O770" s="3" t="e">
        <f>VLOOKUP(N770,Vegetation_DICTIONARY!$A$1:$C$1002,2,FALSE)</f>
        <v>#N/A</v>
      </c>
      <c r="P770" s="3" t="e">
        <f>VLOOKUP(N770,Vegetation_DICTIONARY!$A$1:$C$1002,3,FALSE)</f>
        <v>#N/A</v>
      </c>
    </row>
    <row r="771" spans="15:16" x14ac:dyDescent="0.35">
      <c r="O771" s="3" t="e">
        <f>VLOOKUP(N771,Vegetation_DICTIONARY!$A$1:$C$1002,2,FALSE)</f>
        <v>#N/A</v>
      </c>
      <c r="P771" s="3" t="e">
        <f>VLOOKUP(N771,Vegetation_DICTIONARY!$A$1:$C$1002,3,FALSE)</f>
        <v>#N/A</v>
      </c>
    </row>
    <row r="772" spans="15:16" x14ac:dyDescent="0.35">
      <c r="O772" s="3" t="e">
        <f>VLOOKUP(N772,Vegetation_DICTIONARY!$A$1:$C$1002,2,FALSE)</f>
        <v>#N/A</v>
      </c>
      <c r="P772" s="3" t="e">
        <f>VLOOKUP(N772,Vegetation_DICTIONARY!$A$1:$C$1002,3,FALSE)</f>
        <v>#N/A</v>
      </c>
    </row>
    <row r="773" spans="15:16" x14ac:dyDescent="0.35">
      <c r="O773" s="3" t="e">
        <f>VLOOKUP(N773,Vegetation_DICTIONARY!$A$1:$C$1002,2,FALSE)</f>
        <v>#N/A</v>
      </c>
      <c r="P773" s="3" t="e">
        <f>VLOOKUP(N773,Vegetation_DICTIONARY!$A$1:$C$1002,3,FALSE)</f>
        <v>#N/A</v>
      </c>
    </row>
    <row r="774" spans="15:16" x14ac:dyDescent="0.35">
      <c r="O774" s="3" t="e">
        <f>VLOOKUP(N774,Vegetation_DICTIONARY!$A$1:$C$1002,2,FALSE)</f>
        <v>#N/A</v>
      </c>
      <c r="P774" s="3" t="e">
        <f>VLOOKUP(N774,Vegetation_DICTIONARY!$A$1:$C$1002,3,FALSE)</f>
        <v>#N/A</v>
      </c>
    </row>
    <row r="775" spans="15:16" x14ac:dyDescent="0.35">
      <c r="O775" s="3" t="e">
        <f>VLOOKUP(N775,Vegetation_DICTIONARY!$A$1:$C$1002,2,FALSE)</f>
        <v>#N/A</v>
      </c>
      <c r="P775" s="3" t="e">
        <f>VLOOKUP(N775,Vegetation_DICTIONARY!$A$1:$C$1002,3,FALSE)</f>
        <v>#N/A</v>
      </c>
    </row>
    <row r="776" spans="15:16" x14ac:dyDescent="0.35">
      <c r="O776" s="3" t="e">
        <f>VLOOKUP(N776,Vegetation_DICTIONARY!$A$1:$C$1002,2,FALSE)</f>
        <v>#N/A</v>
      </c>
      <c r="P776" s="3" t="e">
        <f>VLOOKUP(N776,Vegetation_DICTIONARY!$A$1:$C$1002,3,FALSE)</f>
        <v>#N/A</v>
      </c>
    </row>
    <row r="777" spans="15:16" x14ac:dyDescent="0.35">
      <c r="O777" s="3" t="e">
        <f>VLOOKUP(N777,Vegetation_DICTIONARY!$A$1:$C$1002,2,FALSE)</f>
        <v>#N/A</v>
      </c>
      <c r="P777" s="3" t="e">
        <f>VLOOKUP(N777,Vegetation_DICTIONARY!$A$1:$C$1002,3,FALSE)</f>
        <v>#N/A</v>
      </c>
    </row>
    <row r="778" spans="15:16" x14ac:dyDescent="0.35">
      <c r="O778" s="3" t="e">
        <f>VLOOKUP(N778,Vegetation_DICTIONARY!$A$1:$C$1002,2,FALSE)</f>
        <v>#N/A</v>
      </c>
      <c r="P778" s="3" t="e">
        <f>VLOOKUP(N778,Vegetation_DICTIONARY!$A$1:$C$1002,3,FALSE)</f>
        <v>#N/A</v>
      </c>
    </row>
    <row r="779" spans="15:16" x14ac:dyDescent="0.35">
      <c r="O779" s="3" t="e">
        <f>VLOOKUP(N779,Vegetation_DICTIONARY!$A$1:$C$1002,2,FALSE)</f>
        <v>#N/A</v>
      </c>
      <c r="P779" s="3" t="e">
        <f>VLOOKUP(N779,Vegetation_DICTIONARY!$A$1:$C$1002,3,FALSE)</f>
        <v>#N/A</v>
      </c>
    </row>
    <row r="780" spans="15:16" x14ac:dyDescent="0.35">
      <c r="O780" s="3" t="e">
        <f>VLOOKUP(N780,Vegetation_DICTIONARY!$A$1:$C$1002,2,FALSE)</f>
        <v>#N/A</v>
      </c>
      <c r="P780" s="3" t="e">
        <f>VLOOKUP(N780,Vegetation_DICTIONARY!$A$1:$C$1002,3,FALSE)</f>
        <v>#N/A</v>
      </c>
    </row>
    <row r="781" spans="15:16" x14ac:dyDescent="0.35">
      <c r="O781" s="3" t="e">
        <f>VLOOKUP(N781,Vegetation_DICTIONARY!$A$1:$C$1002,2,FALSE)</f>
        <v>#N/A</v>
      </c>
      <c r="P781" s="3" t="e">
        <f>VLOOKUP(N781,Vegetation_DICTIONARY!$A$1:$C$1002,3,FALSE)</f>
        <v>#N/A</v>
      </c>
    </row>
    <row r="782" spans="15:16" x14ac:dyDescent="0.35">
      <c r="O782" s="3" t="e">
        <f>VLOOKUP(N782,Vegetation_DICTIONARY!$A$1:$C$1002,2,FALSE)</f>
        <v>#N/A</v>
      </c>
      <c r="P782" s="3" t="e">
        <f>VLOOKUP(N782,Vegetation_DICTIONARY!$A$1:$C$1002,3,FALSE)</f>
        <v>#N/A</v>
      </c>
    </row>
    <row r="783" spans="15:16" x14ac:dyDescent="0.35">
      <c r="O783" s="3" t="e">
        <f>VLOOKUP(N783,Vegetation_DICTIONARY!$A$1:$C$1002,2,FALSE)</f>
        <v>#N/A</v>
      </c>
      <c r="P783" s="3" t="e">
        <f>VLOOKUP(N783,Vegetation_DICTIONARY!$A$1:$C$1002,3,FALSE)</f>
        <v>#N/A</v>
      </c>
    </row>
    <row r="784" spans="15:16" x14ac:dyDescent="0.35">
      <c r="O784" s="3" t="e">
        <f>VLOOKUP(N784,Vegetation_DICTIONARY!$A$1:$C$1002,2,FALSE)</f>
        <v>#N/A</v>
      </c>
      <c r="P784" s="3" t="e">
        <f>VLOOKUP(N784,Vegetation_DICTIONARY!$A$1:$C$1002,3,FALSE)</f>
        <v>#N/A</v>
      </c>
    </row>
    <row r="785" spans="15:16" x14ac:dyDescent="0.35">
      <c r="O785" s="3" t="e">
        <f>VLOOKUP(N785,Vegetation_DICTIONARY!$A$1:$C$1002,2,FALSE)</f>
        <v>#N/A</v>
      </c>
      <c r="P785" s="3" t="e">
        <f>VLOOKUP(N785,Vegetation_DICTIONARY!$A$1:$C$1002,3,FALSE)</f>
        <v>#N/A</v>
      </c>
    </row>
    <row r="786" spans="15:16" x14ac:dyDescent="0.35">
      <c r="O786" s="3" t="e">
        <f>VLOOKUP(N786,Vegetation_DICTIONARY!$A$1:$C$1002,2,FALSE)</f>
        <v>#N/A</v>
      </c>
      <c r="P786" s="3" t="e">
        <f>VLOOKUP(N786,Vegetation_DICTIONARY!$A$1:$C$1002,3,FALSE)</f>
        <v>#N/A</v>
      </c>
    </row>
    <row r="787" spans="15:16" x14ac:dyDescent="0.35">
      <c r="O787" s="3" t="e">
        <f>VLOOKUP(N787,Vegetation_DICTIONARY!$A$1:$C$1002,2,FALSE)</f>
        <v>#N/A</v>
      </c>
      <c r="P787" s="3" t="e">
        <f>VLOOKUP(N787,Vegetation_DICTIONARY!$A$1:$C$1002,3,FALSE)</f>
        <v>#N/A</v>
      </c>
    </row>
    <row r="788" spans="15:16" x14ac:dyDescent="0.35">
      <c r="O788" s="3" t="e">
        <f>VLOOKUP(N788,Vegetation_DICTIONARY!$A$1:$C$1002,2,FALSE)</f>
        <v>#N/A</v>
      </c>
      <c r="P788" s="3" t="e">
        <f>VLOOKUP(N788,Vegetation_DICTIONARY!$A$1:$C$1002,3,FALSE)</f>
        <v>#N/A</v>
      </c>
    </row>
    <row r="789" spans="15:16" x14ac:dyDescent="0.35">
      <c r="O789" s="3" t="e">
        <f>VLOOKUP(N789,Vegetation_DICTIONARY!$A$1:$C$1002,2,FALSE)</f>
        <v>#N/A</v>
      </c>
      <c r="P789" s="3" t="e">
        <f>VLOOKUP(N789,Vegetation_DICTIONARY!$A$1:$C$1002,3,FALSE)</f>
        <v>#N/A</v>
      </c>
    </row>
    <row r="790" spans="15:16" x14ac:dyDescent="0.35">
      <c r="O790" s="3" t="e">
        <f>VLOOKUP(N790,Vegetation_DICTIONARY!$A$1:$C$1002,2,FALSE)</f>
        <v>#N/A</v>
      </c>
      <c r="P790" s="3" t="e">
        <f>VLOOKUP(N790,Vegetation_DICTIONARY!$A$1:$C$1002,3,FALSE)</f>
        <v>#N/A</v>
      </c>
    </row>
    <row r="791" spans="15:16" x14ac:dyDescent="0.35">
      <c r="O791" s="3" t="e">
        <f>VLOOKUP(N791,Vegetation_DICTIONARY!$A$1:$C$1002,2,FALSE)</f>
        <v>#N/A</v>
      </c>
      <c r="P791" s="3" t="e">
        <f>VLOOKUP(N791,Vegetation_DICTIONARY!$A$1:$C$1002,3,FALSE)</f>
        <v>#N/A</v>
      </c>
    </row>
    <row r="792" spans="15:16" x14ac:dyDescent="0.35">
      <c r="O792" s="3" t="e">
        <f>VLOOKUP(N792,Vegetation_DICTIONARY!$A$1:$C$1002,2,FALSE)</f>
        <v>#N/A</v>
      </c>
      <c r="P792" s="3" t="e">
        <f>VLOOKUP(N792,Vegetation_DICTIONARY!$A$1:$C$1002,3,FALSE)</f>
        <v>#N/A</v>
      </c>
    </row>
    <row r="793" spans="15:16" x14ac:dyDescent="0.35">
      <c r="O793" s="3" t="e">
        <f>VLOOKUP(N793,Vegetation_DICTIONARY!$A$1:$C$1002,2,FALSE)</f>
        <v>#N/A</v>
      </c>
      <c r="P793" s="3" t="e">
        <f>VLOOKUP(N793,Vegetation_DICTIONARY!$A$1:$C$1002,3,FALSE)</f>
        <v>#N/A</v>
      </c>
    </row>
    <row r="794" spans="15:16" x14ac:dyDescent="0.35">
      <c r="O794" s="3" t="e">
        <f>VLOOKUP(N794,Vegetation_DICTIONARY!$A$1:$C$1002,2,FALSE)</f>
        <v>#N/A</v>
      </c>
      <c r="P794" s="3" t="e">
        <f>VLOOKUP(N794,Vegetation_DICTIONARY!$A$1:$C$1002,3,FALSE)</f>
        <v>#N/A</v>
      </c>
    </row>
    <row r="795" spans="15:16" x14ac:dyDescent="0.35">
      <c r="O795" s="3" t="e">
        <f>VLOOKUP(N795,Vegetation_DICTIONARY!$A$1:$C$1002,2,FALSE)</f>
        <v>#N/A</v>
      </c>
      <c r="P795" s="3" t="e">
        <f>VLOOKUP(N795,Vegetation_DICTIONARY!$A$1:$C$1002,3,FALSE)</f>
        <v>#N/A</v>
      </c>
    </row>
    <row r="796" spans="15:16" x14ac:dyDescent="0.35">
      <c r="O796" s="3" t="e">
        <f>VLOOKUP(N796,Vegetation_DICTIONARY!$A$1:$C$1002,2,FALSE)</f>
        <v>#N/A</v>
      </c>
      <c r="P796" s="3" t="e">
        <f>VLOOKUP(N796,Vegetation_DICTIONARY!$A$1:$C$1002,3,FALSE)</f>
        <v>#N/A</v>
      </c>
    </row>
    <row r="797" spans="15:16" x14ac:dyDescent="0.35">
      <c r="O797" s="3" t="e">
        <f>VLOOKUP(N797,Vegetation_DICTIONARY!$A$1:$C$1002,2,FALSE)</f>
        <v>#N/A</v>
      </c>
      <c r="P797" s="3" t="e">
        <f>VLOOKUP(N797,Vegetation_DICTIONARY!$A$1:$C$1002,3,FALSE)</f>
        <v>#N/A</v>
      </c>
    </row>
    <row r="798" spans="15:16" x14ac:dyDescent="0.35">
      <c r="O798" s="3" t="e">
        <f>VLOOKUP(N798,Vegetation_DICTIONARY!$A$1:$C$1002,2,FALSE)</f>
        <v>#N/A</v>
      </c>
      <c r="P798" s="3" t="e">
        <f>VLOOKUP(N798,Vegetation_DICTIONARY!$A$1:$C$1002,3,FALSE)</f>
        <v>#N/A</v>
      </c>
    </row>
    <row r="799" spans="15:16" x14ac:dyDescent="0.35">
      <c r="O799" s="3" t="e">
        <f>VLOOKUP(N799,Vegetation_DICTIONARY!$A$1:$C$1002,2,FALSE)</f>
        <v>#N/A</v>
      </c>
      <c r="P799" s="3" t="e">
        <f>VLOOKUP(N799,Vegetation_DICTIONARY!$A$1:$C$1002,3,FALSE)</f>
        <v>#N/A</v>
      </c>
    </row>
    <row r="800" spans="15:16" x14ac:dyDescent="0.35">
      <c r="O800" s="3" t="e">
        <f>VLOOKUP(N800,Vegetation_DICTIONARY!$A$1:$C$1002,2,FALSE)</f>
        <v>#N/A</v>
      </c>
      <c r="P800" s="3" t="e">
        <f>VLOOKUP(N800,Vegetation_DICTIONARY!$A$1:$C$1002,3,FALSE)</f>
        <v>#N/A</v>
      </c>
    </row>
    <row r="801" spans="15:16" x14ac:dyDescent="0.35">
      <c r="O801" s="3" t="e">
        <f>VLOOKUP(N801,Vegetation_DICTIONARY!$A$1:$C$1002,2,FALSE)</f>
        <v>#N/A</v>
      </c>
      <c r="P801" s="3" t="e">
        <f>VLOOKUP(N801,Vegetation_DICTIONARY!$A$1:$C$1002,3,FALSE)</f>
        <v>#N/A</v>
      </c>
    </row>
    <row r="802" spans="15:16" x14ac:dyDescent="0.35">
      <c r="O802" s="3" t="e">
        <f>VLOOKUP(N802,Vegetation_DICTIONARY!$A$1:$C$1002,2,FALSE)</f>
        <v>#N/A</v>
      </c>
      <c r="P802" s="3" t="e">
        <f>VLOOKUP(N802,Vegetation_DICTIONARY!$A$1:$C$1002,3,FALSE)</f>
        <v>#N/A</v>
      </c>
    </row>
    <row r="803" spans="15:16" x14ac:dyDescent="0.35">
      <c r="O803" s="3" t="e">
        <f>VLOOKUP(N803,Vegetation_DICTIONARY!$A$1:$C$1002,2,FALSE)</f>
        <v>#N/A</v>
      </c>
      <c r="P803" s="3" t="e">
        <f>VLOOKUP(N803,Vegetation_DICTIONARY!$A$1:$C$1002,3,FALSE)</f>
        <v>#N/A</v>
      </c>
    </row>
    <row r="804" spans="15:16" x14ac:dyDescent="0.35">
      <c r="O804" s="3" t="e">
        <f>VLOOKUP(N804,Vegetation_DICTIONARY!$A$1:$C$1002,2,FALSE)</f>
        <v>#N/A</v>
      </c>
      <c r="P804" s="3" t="e">
        <f>VLOOKUP(N804,Vegetation_DICTIONARY!$A$1:$C$1002,3,FALSE)</f>
        <v>#N/A</v>
      </c>
    </row>
    <row r="805" spans="15:16" x14ac:dyDescent="0.35">
      <c r="O805" s="3" t="e">
        <f>VLOOKUP(N805,Vegetation_DICTIONARY!$A$1:$C$1002,2,FALSE)</f>
        <v>#N/A</v>
      </c>
      <c r="P805" s="3" t="e">
        <f>VLOOKUP(N805,Vegetation_DICTIONARY!$A$1:$C$1002,3,FALSE)</f>
        <v>#N/A</v>
      </c>
    </row>
    <row r="806" spans="15:16" x14ac:dyDescent="0.35">
      <c r="O806" s="3" t="e">
        <f>VLOOKUP(N806,Vegetation_DICTIONARY!$A$1:$C$1002,2,FALSE)</f>
        <v>#N/A</v>
      </c>
      <c r="P806" s="3" t="e">
        <f>VLOOKUP(N806,Vegetation_DICTIONARY!$A$1:$C$1002,3,FALSE)</f>
        <v>#N/A</v>
      </c>
    </row>
    <row r="807" spans="15:16" x14ac:dyDescent="0.35">
      <c r="O807" s="3" t="e">
        <f>VLOOKUP(N807,Vegetation_DICTIONARY!$A$1:$C$1002,2,FALSE)</f>
        <v>#N/A</v>
      </c>
      <c r="P807" s="3" t="e">
        <f>VLOOKUP(N807,Vegetation_DICTIONARY!$A$1:$C$1002,3,FALSE)</f>
        <v>#N/A</v>
      </c>
    </row>
    <row r="808" spans="15:16" x14ac:dyDescent="0.35">
      <c r="O808" s="3" t="e">
        <f>VLOOKUP(N808,Vegetation_DICTIONARY!$A$1:$C$1002,2,FALSE)</f>
        <v>#N/A</v>
      </c>
      <c r="P808" s="3" t="e">
        <f>VLOOKUP(N808,Vegetation_DICTIONARY!$A$1:$C$1002,3,FALSE)</f>
        <v>#N/A</v>
      </c>
    </row>
    <row r="809" spans="15:16" x14ac:dyDescent="0.35">
      <c r="O809" s="3" t="e">
        <f>VLOOKUP(N809,Vegetation_DICTIONARY!$A$1:$C$1002,2,FALSE)</f>
        <v>#N/A</v>
      </c>
      <c r="P809" s="3" t="e">
        <f>VLOOKUP(N809,Vegetation_DICTIONARY!$A$1:$C$1002,3,FALSE)</f>
        <v>#N/A</v>
      </c>
    </row>
    <row r="810" spans="15:16" x14ac:dyDescent="0.35">
      <c r="O810" s="3" t="e">
        <f>VLOOKUP(N810,Vegetation_DICTIONARY!$A$1:$C$1002,2,FALSE)</f>
        <v>#N/A</v>
      </c>
      <c r="P810" s="3" t="e">
        <f>VLOOKUP(N810,Vegetation_DICTIONARY!$A$1:$C$1002,3,FALSE)</f>
        <v>#N/A</v>
      </c>
    </row>
    <row r="811" spans="15:16" x14ac:dyDescent="0.35">
      <c r="O811" s="3" t="e">
        <f>VLOOKUP(N811,Vegetation_DICTIONARY!$A$1:$C$1002,2,FALSE)</f>
        <v>#N/A</v>
      </c>
      <c r="P811" s="3" t="e">
        <f>VLOOKUP(N811,Vegetation_DICTIONARY!$A$1:$C$1002,3,FALSE)</f>
        <v>#N/A</v>
      </c>
    </row>
    <row r="812" spans="15:16" x14ac:dyDescent="0.35">
      <c r="O812" s="3" t="e">
        <f>VLOOKUP(N812,Vegetation_DICTIONARY!$A$1:$C$1002,2,FALSE)</f>
        <v>#N/A</v>
      </c>
      <c r="P812" s="3" t="e">
        <f>VLOOKUP(N812,Vegetation_DICTIONARY!$A$1:$C$1002,3,FALSE)</f>
        <v>#N/A</v>
      </c>
    </row>
    <row r="813" spans="15:16" x14ac:dyDescent="0.35">
      <c r="O813" s="3" t="e">
        <f>VLOOKUP(N813,Vegetation_DICTIONARY!$A$1:$C$1002,2,FALSE)</f>
        <v>#N/A</v>
      </c>
      <c r="P813" s="3" t="e">
        <f>VLOOKUP(N813,Vegetation_DICTIONARY!$A$1:$C$1002,3,FALSE)</f>
        <v>#N/A</v>
      </c>
    </row>
    <row r="814" spans="15:16" x14ac:dyDescent="0.35">
      <c r="O814" s="3" t="e">
        <f>VLOOKUP(N814,Vegetation_DICTIONARY!$A$1:$C$1002,2,FALSE)</f>
        <v>#N/A</v>
      </c>
      <c r="P814" s="3" t="e">
        <f>VLOOKUP(N814,Vegetation_DICTIONARY!$A$1:$C$1002,3,FALSE)</f>
        <v>#N/A</v>
      </c>
    </row>
    <row r="815" spans="15:16" x14ac:dyDescent="0.35">
      <c r="O815" s="3" t="e">
        <f>VLOOKUP(N815,Vegetation_DICTIONARY!$A$1:$C$1002,2,FALSE)</f>
        <v>#N/A</v>
      </c>
      <c r="P815" s="3" t="e">
        <f>VLOOKUP(N815,Vegetation_DICTIONARY!$A$1:$C$1002,3,FALSE)</f>
        <v>#N/A</v>
      </c>
    </row>
    <row r="816" spans="15:16" x14ac:dyDescent="0.35">
      <c r="O816" s="3" t="e">
        <f>VLOOKUP(N816,Vegetation_DICTIONARY!$A$1:$C$1002,2,FALSE)</f>
        <v>#N/A</v>
      </c>
      <c r="P816" s="3" t="e">
        <f>VLOOKUP(N816,Vegetation_DICTIONARY!$A$1:$C$1002,3,FALSE)</f>
        <v>#N/A</v>
      </c>
    </row>
    <row r="817" spans="15:16" x14ac:dyDescent="0.35">
      <c r="O817" s="3" t="e">
        <f>VLOOKUP(N817,Vegetation_DICTIONARY!$A$1:$C$1002,2,FALSE)</f>
        <v>#N/A</v>
      </c>
      <c r="P817" s="3" t="e">
        <f>VLOOKUP(N817,Vegetation_DICTIONARY!$A$1:$C$1002,3,FALSE)</f>
        <v>#N/A</v>
      </c>
    </row>
    <row r="818" spans="15:16" x14ac:dyDescent="0.35">
      <c r="O818" s="3" t="e">
        <f>VLOOKUP(N818,Vegetation_DICTIONARY!$A$1:$C$1002,2,FALSE)</f>
        <v>#N/A</v>
      </c>
      <c r="P818" s="3" t="e">
        <f>VLOOKUP(N818,Vegetation_DICTIONARY!$A$1:$C$1002,3,FALSE)</f>
        <v>#N/A</v>
      </c>
    </row>
    <row r="819" spans="15:16" x14ac:dyDescent="0.35">
      <c r="O819" s="3" t="e">
        <f>VLOOKUP(N819,Vegetation_DICTIONARY!$A$1:$C$1002,2,FALSE)</f>
        <v>#N/A</v>
      </c>
      <c r="P819" s="3" t="e">
        <f>VLOOKUP(N819,Vegetation_DICTIONARY!$A$1:$C$1002,3,FALSE)</f>
        <v>#N/A</v>
      </c>
    </row>
    <row r="820" spans="15:16" x14ac:dyDescent="0.35">
      <c r="O820" s="3" t="e">
        <f>VLOOKUP(N820,Vegetation_DICTIONARY!$A$1:$C$1002,2,FALSE)</f>
        <v>#N/A</v>
      </c>
      <c r="P820" s="3" t="e">
        <f>VLOOKUP(N820,Vegetation_DICTIONARY!$A$1:$C$1002,3,FALSE)</f>
        <v>#N/A</v>
      </c>
    </row>
    <row r="821" spans="15:16" x14ac:dyDescent="0.35">
      <c r="O821" s="3" t="e">
        <f>VLOOKUP(N821,Vegetation_DICTIONARY!$A$1:$C$1002,2,FALSE)</f>
        <v>#N/A</v>
      </c>
      <c r="P821" s="3" t="e">
        <f>VLOOKUP(N821,Vegetation_DICTIONARY!$A$1:$C$1002,3,FALSE)</f>
        <v>#N/A</v>
      </c>
    </row>
    <row r="822" spans="15:16" x14ac:dyDescent="0.35">
      <c r="O822" s="3" t="e">
        <f>VLOOKUP(N822,Vegetation_DICTIONARY!$A$1:$C$1002,2,FALSE)</f>
        <v>#N/A</v>
      </c>
      <c r="P822" s="3" t="e">
        <f>VLOOKUP(N822,Vegetation_DICTIONARY!$A$1:$C$1002,3,FALSE)</f>
        <v>#N/A</v>
      </c>
    </row>
    <row r="823" spans="15:16" x14ac:dyDescent="0.35">
      <c r="O823" s="3" t="e">
        <f>VLOOKUP(N823,Vegetation_DICTIONARY!$A$1:$C$1002,2,FALSE)</f>
        <v>#N/A</v>
      </c>
      <c r="P823" s="3" t="e">
        <f>VLOOKUP(N823,Vegetation_DICTIONARY!$A$1:$C$1002,3,FALSE)</f>
        <v>#N/A</v>
      </c>
    </row>
    <row r="824" spans="15:16" x14ac:dyDescent="0.35">
      <c r="O824" s="3" t="e">
        <f>VLOOKUP(N824,Vegetation_DICTIONARY!$A$1:$C$1002,2,FALSE)</f>
        <v>#N/A</v>
      </c>
      <c r="P824" s="3" t="e">
        <f>VLOOKUP(N824,Vegetation_DICTIONARY!$A$1:$C$1002,3,FALSE)</f>
        <v>#N/A</v>
      </c>
    </row>
    <row r="825" spans="15:16" x14ac:dyDescent="0.35">
      <c r="O825" s="3" t="e">
        <f>VLOOKUP(N825,Vegetation_DICTIONARY!$A$1:$C$1002,2,FALSE)</f>
        <v>#N/A</v>
      </c>
      <c r="P825" s="3" t="e">
        <f>VLOOKUP(N825,Vegetation_DICTIONARY!$A$1:$C$1002,3,FALSE)</f>
        <v>#N/A</v>
      </c>
    </row>
    <row r="826" spans="15:16" x14ac:dyDescent="0.35">
      <c r="O826" s="3" t="e">
        <f>VLOOKUP(N826,Vegetation_DICTIONARY!$A$1:$C$1002,2,FALSE)</f>
        <v>#N/A</v>
      </c>
      <c r="P826" s="3" t="e">
        <f>VLOOKUP(N826,Vegetation_DICTIONARY!$A$1:$C$1002,3,FALSE)</f>
        <v>#N/A</v>
      </c>
    </row>
    <row r="827" spans="15:16" x14ac:dyDescent="0.35">
      <c r="O827" s="3" t="e">
        <f>VLOOKUP(N827,Vegetation_DICTIONARY!$A$1:$C$1002,2,FALSE)</f>
        <v>#N/A</v>
      </c>
      <c r="P827" s="3" t="e">
        <f>VLOOKUP(N827,Vegetation_DICTIONARY!$A$1:$C$1002,3,FALSE)</f>
        <v>#N/A</v>
      </c>
    </row>
    <row r="828" spans="15:16" x14ac:dyDescent="0.35">
      <c r="O828" s="3" t="e">
        <f>VLOOKUP(N828,Vegetation_DICTIONARY!$A$1:$C$1002,2,FALSE)</f>
        <v>#N/A</v>
      </c>
      <c r="P828" s="3" t="e">
        <f>VLOOKUP(N828,Vegetation_DICTIONARY!$A$1:$C$1002,3,FALSE)</f>
        <v>#N/A</v>
      </c>
    </row>
    <row r="829" spans="15:16" x14ac:dyDescent="0.35">
      <c r="O829" s="3" t="e">
        <f>VLOOKUP(N829,Vegetation_DICTIONARY!$A$1:$C$1002,2,FALSE)</f>
        <v>#N/A</v>
      </c>
      <c r="P829" s="3" t="e">
        <f>VLOOKUP(N829,Vegetation_DICTIONARY!$A$1:$C$1002,3,FALSE)</f>
        <v>#N/A</v>
      </c>
    </row>
    <row r="830" spans="15:16" x14ac:dyDescent="0.35">
      <c r="O830" s="3" t="e">
        <f>VLOOKUP(N830,Vegetation_DICTIONARY!$A$1:$C$1002,2,FALSE)</f>
        <v>#N/A</v>
      </c>
      <c r="P830" s="3" t="e">
        <f>VLOOKUP(N830,Vegetation_DICTIONARY!$A$1:$C$1002,3,FALSE)</f>
        <v>#N/A</v>
      </c>
    </row>
    <row r="831" spans="15:16" x14ac:dyDescent="0.35">
      <c r="O831" s="3" t="e">
        <f>VLOOKUP(N831,Vegetation_DICTIONARY!$A$1:$C$1002,2,FALSE)</f>
        <v>#N/A</v>
      </c>
      <c r="P831" s="3" t="e">
        <f>VLOOKUP(N831,Vegetation_DICTIONARY!$A$1:$C$1002,3,FALSE)</f>
        <v>#N/A</v>
      </c>
    </row>
    <row r="832" spans="15:16" x14ac:dyDescent="0.35">
      <c r="O832" s="3" t="e">
        <f>VLOOKUP(N832,Vegetation_DICTIONARY!$A$1:$C$1002,2,FALSE)</f>
        <v>#N/A</v>
      </c>
      <c r="P832" s="3" t="e">
        <f>VLOOKUP(N832,Vegetation_DICTIONARY!$A$1:$C$1002,3,FALSE)</f>
        <v>#N/A</v>
      </c>
    </row>
    <row r="833" spans="15:16" x14ac:dyDescent="0.35">
      <c r="O833" s="3" t="e">
        <f>VLOOKUP(N833,Vegetation_DICTIONARY!$A$1:$C$1002,2,FALSE)</f>
        <v>#N/A</v>
      </c>
      <c r="P833" s="3" t="e">
        <f>VLOOKUP(N833,Vegetation_DICTIONARY!$A$1:$C$1002,3,FALSE)</f>
        <v>#N/A</v>
      </c>
    </row>
    <row r="834" spans="15:16" x14ac:dyDescent="0.35">
      <c r="O834" s="3" t="e">
        <f>VLOOKUP(N834,Vegetation_DICTIONARY!$A$1:$C$1002,2,FALSE)</f>
        <v>#N/A</v>
      </c>
      <c r="P834" s="3" t="e">
        <f>VLOOKUP(N834,Vegetation_DICTIONARY!$A$1:$C$1002,3,FALSE)</f>
        <v>#N/A</v>
      </c>
    </row>
    <row r="835" spans="15:16" x14ac:dyDescent="0.35">
      <c r="O835" s="3" t="e">
        <f>VLOOKUP(N835,Vegetation_DICTIONARY!$A$1:$C$1002,2,FALSE)</f>
        <v>#N/A</v>
      </c>
      <c r="P835" s="3" t="e">
        <f>VLOOKUP(N835,Vegetation_DICTIONARY!$A$1:$C$1002,3,FALSE)</f>
        <v>#N/A</v>
      </c>
    </row>
    <row r="836" spans="15:16" x14ac:dyDescent="0.35">
      <c r="O836" s="3" t="e">
        <f>VLOOKUP(N836,Vegetation_DICTIONARY!$A$1:$C$1002,2,FALSE)</f>
        <v>#N/A</v>
      </c>
      <c r="P836" s="3" t="e">
        <f>VLOOKUP(N836,Vegetation_DICTIONARY!$A$1:$C$1002,3,FALSE)</f>
        <v>#N/A</v>
      </c>
    </row>
    <row r="837" spans="15:16" x14ac:dyDescent="0.35">
      <c r="O837" s="3" t="e">
        <f>VLOOKUP(N837,Vegetation_DICTIONARY!$A$1:$C$1002,2,FALSE)</f>
        <v>#N/A</v>
      </c>
      <c r="P837" s="3" t="e">
        <f>VLOOKUP(N837,Vegetation_DICTIONARY!$A$1:$C$1002,3,FALSE)</f>
        <v>#N/A</v>
      </c>
    </row>
    <row r="838" spans="15:16" x14ac:dyDescent="0.35">
      <c r="O838" s="3" t="e">
        <f>VLOOKUP(N838,Vegetation_DICTIONARY!$A$1:$C$1002,2,FALSE)</f>
        <v>#N/A</v>
      </c>
      <c r="P838" s="3" t="e">
        <f>VLOOKUP(N838,Vegetation_DICTIONARY!$A$1:$C$1002,3,FALSE)</f>
        <v>#N/A</v>
      </c>
    </row>
    <row r="839" spans="15:16" x14ac:dyDescent="0.35">
      <c r="O839" s="3" t="e">
        <f>VLOOKUP(N839,Vegetation_DICTIONARY!$A$1:$C$1002,2,FALSE)</f>
        <v>#N/A</v>
      </c>
      <c r="P839" s="3" t="e">
        <f>VLOOKUP(N839,Vegetation_DICTIONARY!$A$1:$C$1002,3,FALSE)</f>
        <v>#N/A</v>
      </c>
    </row>
    <row r="840" spans="15:16" x14ac:dyDescent="0.35">
      <c r="O840" s="3" t="e">
        <f>VLOOKUP(N840,Vegetation_DICTIONARY!$A$1:$C$1002,2,FALSE)</f>
        <v>#N/A</v>
      </c>
      <c r="P840" s="3" t="e">
        <f>VLOOKUP(N840,Vegetation_DICTIONARY!$A$1:$C$1002,3,FALSE)</f>
        <v>#N/A</v>
      </c>
    </row>
    <row r="841" spans="15:16" x14ac:dyDescent="0.35">
      <c r="O841" s="3" t="e">
        <f>VLOOKUP(N841,Vegetation_DICTIONARY!$A$1:$C$1002,2,FALSE)</f>
        <v>#N/A</v>
      </c>
      <c r="P841" s="3" t="e">
        <f>VLOOKUP(N841,Vegetation_DICTIONARY!$A$1:$C$1002,3,FALSE)</f>
        <v>#N/A</v>
      </c>
    </row>
    <row r="842" spans="15:16" x14ac:dyDescent="0.35">
      <c r="O842" s="3" t="e">
        <f>VLOOKUP(N842,Vegetation_DICTIONARY!$A$1:$C$1002,2,FALSE)</f>
        <v>#N/A</v>
      </c>
      <c r="P842" s="3" t="e">
        <f>VLOOKUP(N842,Vegetation_DICTIONARY!$A$1:$C$1002,3,FALSE)</f>
        <v>#N/A</v>
      </c>
    </row>
    <row r="843" spans="15:16" x14ac:dyDescent="0.35">
      <c r="O843" s="3" t="e">
        <f>VLOOKUP(N843,Vegetation_DICTIONARY!$A$1:$C$1002,2,FALSE)</f>
        <v>#N/A</v>
      </c>
      <c r="P843" s="3" t="e">
        <f>VLOOKUP(N843,Vegetation_DICTIONARY!$A$1:$C$1002,3,FALSE)</f>
        <v>#N/A</v>
      </c>
    </row>
    <row r="844" spans="15:16" x14ac:dyDescent="0.35">
      <c r="O844" s="3" t="e">
        <f>VLOOKUP(N844,Vegetation_DICTIONARY!$A$1:$C$1002,2,FALSE)</f>
        <v>#N/A</v>
      </c>
      <c r="P844" s="3" t="e">
        <f>VLOOKUP(N844,Vegetation_DICTIONARY!$A$1:$C$1002,3,FALSE)</f>
        <v>#N/A</v>
      </c>
    </row>
    <row r="845" spans="15:16" x14ac:dyDescent="0.35">
      <c r="O845" s="3" t="e">
        <f>VLOOKUP(N845,Vegetation_DICTIONARY!$A$1:$C$1002,2,FALSE)</f>
        <v>#N/A</v>
      </c>
      <c r="P845" s="3" t="e">
        <f>VLOOKUP(N845,Vegetation_DICTIONARY!$A$1:$C$1002,3,FALSE)</f>
        <v>#N/A</v>
      </c>
    </row>
    <row r="846" spans="15:16" x14ac:dyDescent="0.35">
      <c r="O846" s="3" t="e">
        <f>VLOOKUP(N846,Vegetation_DICTIONARY!$A$1:$C$1002,2,FALSE)</f>
        <v>#N/A</v>
      </c>
      <c r="P846" s="3" t="e">
        <f>VLOOKUP(N846,Vegetation_DICTIONARY!$A$1:$C$1002,3,FALSE)</f>
        <v>#N/A</v>
      </c>
    </row>
    <row r="847" spans="15:16" x14ac:dyDescent="0.35">
      <c r="O847" s="3" t="e">
        <f>VLOOKUP(N847,Vegetation_DICTIONARY!$A$1:$C$1002,2,FALSE)</f>
        <v>#N/A</v>
      </c>
      <c r="P847" s="3" t="e">
        <f>VLOOKUP(N847,Vegetation_DICTIONARY!$A$1:$C$1002,3,FALSE)</f>
        <v>#N/A</v>
      </c>
    </row>
    <row r="848" spans="15:16" x14ac:dyDescent="0.35">
      <c r="O848" s="3" t="e">
        <f>VLOOKUP(N848,Vegetation_DICTIONARY!$A$1:$C$1002,2,FALSE)</f>
        <v>#N/A</v>
      </c>
      <c r="P848" s="3" t="e">
        <f>VLOOKUP(N848,Vegetation_DICTIONARY!$A$1:$C$1002,3,FALSE)</f>
        <v>#N/A</v>
      </c>
    </row>
    <row r="849" spans="15:16" x14ac:dyDescent="0.35">
      <c r="O849" s="3" t="e">
        <f>VLOOKUP(N849,Vegetation_DICTIONARY!$A$1:$C$1002,2,FALSE)</f>
        <v>#N/A</v>
      </c>
      <c r="P849" s="3" t="e">
        <f>VLOOKUP(N849,Vegetation_DICTIONARY!$A$1:$C$1002,3,FALSE)</f>
        <v>#N/A</v>
      </c>
    </row>
    <row r="850" spans="15:16" x14ac:dyDescent="0.35">
      <c r="O850" s="3" t="e">
        <f>VLOOKUP(N850,Vegetation_DICTIONARY!$A$1:$C$1002,2,FALSE)</f>
        <v>#N/A</v>
      </c>
      <c r="P850" s="3" t="e">
        <f>VLOOKUP(N850,Vegetation_DICTIONARY!$A$1:$C$1002,3,FALSE)</f>
        <v>#N/A</v>
      </c>
    </row>
    <row r="851" spans="15:16" x14ac:dyDescent="0.35">
      <c r="O851" s="3" t="e">
        <f>VLOOKUP(N851,Vegetation_DICTIONARY!$A$1:$C$1002,2,FALSE)</f>
        <v>#N/A</v>
      </c>
      <c r="P851" s="3" t="e">
        <f>VLOOKUP(N851,Vegetation_DICTIONARY!$A$1:$C$1002,3,FALSE)</f>
        <v>#N/A</v>
      </c>
    </row>
    <row r="852" spans="15:16" x14ac:dyDescent="0.35">
      <c r="O852" s="3" t="e">
        <f>VLOOKUP(N852,Vegetation_DICTIONARY!$A$1:$C$1002,2,FALSE)</f>
        <v>#N/A</v>
      </c>
      <c r="P852" s="3" t="e">
        <f>VLOOKUP(N852,Vegetation_DICTIONARY!$A$1:$C$1002,3,FALSE)</f>
        <v>#N/A</v>
      </c>
    </row>
    <row r="853" spans="15:16" x14ac:dyDescent="0.35">
      <c r="O853" s="3" t="e">
        <f>VLOOKUP(N853,Vegetation_DICTIONARY!$A$1:$C$1002,2,FALSE)</f>
        <v>#N/A</v>
      </c>
      <c r="P853" s="3" t="e">
        <f>VLOOKUP(N853,Vegetation_DICTIONARY!$A$1:$C$1002,3,FALSE)</f>
        <v>#N/A</v>
      </c>
    </row>
    <row r="854" spans="15:16" x14ac:dyDescent="0.35">
      <c r="O854" s="3" t="e">
        <f>VLOOKUP(N854,Vegetation_DICTIONARY!$A$1:$C$1002,2,FALSE)</f>
        <v>#N/A</v>
      </c>
      <c r="P854" s="3" t="e">
        <f>VLOOKUP(N854,Vegetation_DICTIONARY!$A$1:$C$1002,3,FALSE)</f>
        <v>#N/A</v>
      </c>
    </row>
    <row r="855" spans="15:16" x14ac:dyDescent="0.35">
      <c r="O855" s="3" t="e">
        <f>VLOOKUP(N855,Vegetation_DICTIONARY!$A$1:$C$1002,2,FALSE)</f>
        <v>#N/A</v>
      </c>
      <c r="P855" s="3" t="e">
        <f>VLOOKUP(N855,Vegetation_DICTIONARY!$A$1:$C$1002,3,FALSE)</f>
        <v>#N/A</v>
      </c>
    </row>
    <row r="856" spans="15:16" x14ac:dyDescent="0.35">
      <c r="O856" s="3" t="e">
        <f>VLOOKUP(N856,Vegetation_DICTIONARY!$A$1:$C$1002,2,FALSE)</f>
        <v>#N/A</v>
      </c>
      <c r="P856" s="3" t="e">
        <f>VLOOKUP(N856,Vegetation_DICTIONARY!$A$1:$C$1002,3,FALSE)</f>
        <v>#N/A</v>
      </c>
    </row>
    <row r="857" spans="15:16" x14ac:dyDescent="0.35">
      <c r="O857" s="3" t="e">
        <f>VLOOKUP(N857,Vegetation_DICTIONARY!$A$1:$C$1002,2,FALSE)</f>
        <v>#N/A</v>
      </c>
      <c r="P857" s="3" t="e">
        <f>VLOOKUP(N857,Vegetation_DICTIONARY!$A$1:$C$1002,3,FALSE)</f>
        <v>#N/A</v>
      </c>
    </row>
    <row r="858" spans="15:16" x14ac:dyDescent="0.35">
      <c r="O858" s="3" t="e">
        <f>VLOOKUP(N858,Vegetation_DICTIONARY!$A$1:$C$1002,2,FALSE)</f>
        <v>#N/A</v>
      </c>
      <c r="P858" s="3" t="e">
        <f>VLOOKUP(N858,Vegetation_DICTIONARY!$A$1:$C$1002,3,FALSE)</f>
        <v>#N/A</v>
      </c>
    </row>
    <row r="859" spans="15:16" x14ac:dyDescent="0.35">
      <c r="O859" s="3" t="e">
        <f>VLOOKUP(N859,Vegetation_DICTIONARY!$A$1:$C$1002,2,FALSE)</f>
        <v>#N/A</v>
      </c>
      <c r="P859" s="3" t="e">
        <f>VLOOKUP(N859,Vegetation_DICTIONARY!$A$1:$C$1002,3,FALSE)</f>
        <v>#N/A</v>
      </c>
    </row>
    <row r="860" spans="15:16" x14ac:dyDescent="0.35">
      <c r="O860" s="3" t="e">
        <f>VLOOKUP(N860,Vegetation_DICTIONARY!$A$1:$C$1002,2,FALSE)</f>
        <v>#N/A</v>
      </c>
      <c r="P860" s="3" t="e">
        <f>VLOOKUP(N860,Vegetation_DICTIONARY!$A$1:$C$1002,3,FALSE)</f>
        <v>#N/A</v>
      </c>
    </row>
    <row r="861" spans="15:16" x14ac:dyDescent="0.35">
      <c r="O861" s="3" t="e">
        <f>VLOOKUP(N861,Vegetation_DICTIONARY!$A$1:$C$1002,2,FALSE)</f>
        <v>#N/A</v>
      </c>
      <c r="P861" s="3" t="e">
        <f>VLOOKUP(N861,Vegetation_DICTIONARY!$A$1:$C$1002,3,FALSE)</f>
        <v>#N/A</v>
      </c>
    </row>
    <row r="862" spans="15:16" x14ac:dyDescent="0.35">
      <c r="O862" s="3" t="e">
        <f>VLOOKUP(N862,Vegetation_DICTIONARY!$A$1:$C$1002,2,FALSE)</f>
        <v>#N/A</v>
      </c>
      <c r="P862" s="3" t="e">
        <f>VLOOKUP(N862,Vegetation_DICTIONARY!$A$1:$C$1002,3,FALSE)</f>
        <v>#N/A</v>
      </c>
    </row>
    <row r="863" spans="15:16" x14ac:dyDescent="0.35">
      <c r="O863" s="3" t="e">
        <f>VLOOKUP(N863,Vegetation_DICTIONARY!$A$1:$C$1002,2,FALSE)</f>
        <v>#N/A</v>
      </c>
      <c r="P863" s="3" t="e">
        <f>VLOOKUP(N863,Vegetation_DICTIONARY!$A$1:$C$1002,3,FALSE)</f>
        <v>#N/A</v>
      </c>
    </row>
    <row r="864" spans="15:16" x14ac:dyDescent="0.35">
      <c r="O864" s="3" t="e">
        <f>VLOOKUP(N864,Vegetation_DICTIONARY!$A$1:$C$1002,2,FALSE)</f>
        <v>#N/A</v>
      </c>
      <c r="P864" s="3" t="e">
        <f>VLOOKUP(N864,Vegetation_DICTIONARY!$A$1:$C$1002,3,FALSE)</f>
        <v>#N/A</v>
      </c>
    </row>
    <row r="865" spans="15:16" x14ac:dyDescent="0.35">
      <c r="O865" s="3" t="e">
        <f>VLOOKUP(N865,Vegetation_DICTIONARY!$A$1:$C$1002,2,FALSE)</f>
        <v>#N/A</v>
      </c>
      <c r="P865" s="3" t="e">
        <f>VLOOKUP(N865,Vegetation_DICTIONARY!$A$1:$C$1002,3,FALSE)</f>
        <v>#N/A</v>
      </c>
    </row>
    <row r="866" spans="15:16" x14ac:dyDescent="0.35">
      <c r="O866" s="3" t="e">
        <f>VLOOKUP(N866,Vegetation_DICTIONARY!$A$1:$C$1002,2,FALSE)</f>
        <v>#N/A</v>
      </c>
      <c r="P866" s="3" t="e">
        <f>VLOOKUP(N866,Vegetation_DICTIONARY!$A$1:$C$1002,3,FALSE)</f>
        <v>#N/A</v>
      </c>
    </row>
    <row r="867" spans="15:16" x14ac:dyDescent="0.35">
      <c r="O867" s="3" t="e">
        <f>VLOOKUP(N867,Vegetation_DICTIONARY!$A$1:$C$1002,2,FALSE)</f>
        <v>#N/A</v>
      </c>
      <c r="P867" s="3" t="e">
        <f>VLOOKUP(N867,Vegetation_DICTIONARY!$A$1:$C$1002,3,FALSE)</f>
        <v>#N/A</v>
      </c>
    </row>
    <row r="868" spans="15:16" x14ac:dyDescent="0.35">
      <c r="O868" s="3" t="e">
        <f>VLOOKUP(N868,Vegetation_DICTIONARY!$A$1:$C$1002,2,FALSE)</f>
        <v>#N/A</v>
      </c>
      <c r="P868" s="3" t="e">
        <f>VLOOKUP(N868,Vegetation_DICTIONARY!$A$1:$C$1002,3,FALSE)</f>
        <v>#N/A</v>
      </c>
    </row>
    <row r="869" spans="15:16" x14ac:dyDescent="0.35">
      <c r="O869" s="3" t="e">
        <f>VLOOKUP(N869,Vegetation_DICTIONARY!$A$1:$C$1002,2,FALSE)</f>
        <v>#N/A</v>
      </c>
      <c r="P869" s="3" t="e">
        <f>VLOOKUP(N869,Vegetation_DICTIONARY!$A$1:$C$1002,3,FALSE)</f>
        <v>#N/A</v>
      </c>
    </row>
    <row r="870" spans="15:16" x14ac:dyDescent="0.35">
      <c r="O870" s="3" t="e">
        <f>VLOOKUP(N870,Vegetation_DICTIONARY!$A$1:$C$1002,2,FALSE)</f>
        <v>#N/A</v>
      </c>
      <c r="P870" s="3" t="e">
        <f>VLOOKUP(N870,Vegetation_DICTIONARY!$A$1:$C$1002,3,FALSE)</f>
        <v>#N/A</v>
      </c>
    </row>
    <row r="871" spans="15:16" x14ac:dyDescent="0.35">
      <c r="O871" s="3" t="e">
        <f>VLOOKUP(N871,Vegetation_DICTIONARY!$A$1:$C$1002,2,FALSE)</f>
        <v>#N/A</v>
      </c>
      <c r="P871" s="3" t="e">
        <f>VLOOKUP(N871,Vegetation_DICTIONARY!$A$1:$C$1002,3,FALSE)</f>
        <v>#N/A</v>
      </c>
    </row>
    <row r="872" spans="15:16" x14ac:dyDescent="0.35">
      <c r="O872" s="3" t="e">
        <f>VLOOKUP(N872,Vegetation_DICTIONARY!$A$1:$C$1002,2,FALSE)</f>
        <v>#N/A</v>
      </c>
      <c r="P872" s="3" t="e">
        <f>VLOOKUP(N872,Vegetation_DICTIONARY!$A$1:$C$1002,3,FALSE)</f>
        <v>#N/A</v>
      </c>
    </row>
    <row r="873" spans="15:16" x14ac:dyDescent="0.35">
      <c r="O873" s="3" t="e">
        <f>VLOOKUP(N873,Vegetation_DICTIONARY!$A$1:$C$1002,2,FALSE)</f>
        <v>#N/A</v>
      </c>
      <c r="P873" s="3" t="e">
        <f>VLOOKUP(N873,Vegetation_DICTIONARY!$A$1:$C$1002,3,FALSE)</f>
        <v>#N/A</v>
      </c>
    </row>
    <row r="874" spans="15:16" x14ac:dyDescent="0.35">
      <c r="O874" s="3" t="e">
        <f>VLOOKUP(N874,Vegetation_DICTIONARY!$A$1:$C$1002,2,FALSE)</f>
        <v>#N/A</v>
      </c>
      <c r="P874" s="3" t="e">
        <f>VLOOKUP(N874,Vegetation_DICTIONARY!$A$1:$C$1002,3,FALSE)</f>
        <v>#N/A</v>
      </c>
    </row>
    <row r="875" spans="15:16" x14ac:dyDescent="0.35">
      <c r="O875" s="3" t="e">
        <f>VLOOKUP(N875,Vegetation_DICTIONARY!$A$1:$C$1002,2,FALSE)</f>
        <v>#N/A</v>
      </c>
      <c r="P875" s="3" t="e">
        <f>VLOOKUP(N875,Vegetation_DICTIONARY!$A$1:$C$1002,3,FALSE)</f>
        <v>#N/A</v>
      </c>
    </row>
    <row r="876" spans="15:16" x14ac:dyDescent="0.35">
      <c r="O876" s="3" t="e">
        <f>VLOOKUP(N876,Vegetation_DICTIONARY!$A$1:$C$1002,2,FALSE)</f>
        <v>#N/A</v>
      </c>
      <c r="P876" s="3" t="e">
        <f>VLOOKUP(N876,Vegetation_DICTIONARY!$A$1:$C$1002,3,FALSE)</f>
        <v>#N/A</v>
      </c>
    </row>
    <row r="877" spans="15:16" x14ac:dyDescent="0.35">
      <c r="O877" s="3" t="e">
        <f>VLOOKUP(N877,Vegetation_DICTIONARY!$A$1:$C$1002,2,FALSE)</f>
        <v>#N/A</v>
      </c>
      <c r="P877" s="3" t="e">
        <f>VLOOKUP(N877,Vegetation_DICTIONARY!$A$1:$C$1002,3,FALSE)</f>
        <v>#N/A</v>
      </c>
    </row>
    <row r="878" spans="15:16" x14ac:dyDescent="0.35">
      <c r="O878" s="3" t="e">
        <f>VLOOKUP(N878,Vegetation_DICTIONARY!$A$1:$C$1002,2,FALSE)</f>
        <v>#N/A</v>
      </c>
      <c r="P878" s="3" t="e">
        <f>VLOOKUP(N878,Vegetation_DICTIONARY!$A$1:$C$1002,3,FALSE)</f>
        <v>#N/A</v>
      </c>
    </row>
    <row r="879" spans="15:16" x14ac:dyDescent="0.35">
      <c r="O879" s="3" t="e">
        <f>VLOOKUP(N879,Vegetation_DICTIONARY!$A$1:$C$1002,2,FALSE)</f>
        <v>#N/A</v>
      </c>
      <c r="P879" s="3" t="e">
        <f>VLOOKUP(N879,Vegetation_DICTIONARY!$A$1:$C$1002,3,FALSE)</f>
        <v>#N/A</v>
      </c>
    </row>
    <row r="880" spans="15:16" x14ac:dyDescent="0.35">
      <c r="O880" s="3" t="e">
        <f>VLOOKUP(N880,Vegetation_DICTIONARY!$A$1:$C$1002,2,FALSE)</f>
        <v>#N/A</v>
      </c>
      <c r="P880" s="3" t="e">
        <f>VLOOKUP(N880,Vegetation_DICTIONARY!$A$1:$C$1002,3,FALSE)</f>
        <v>#N/A</v>
      </c>
    </row>
    <row r="881" spans="15:16" x14ac:dyDescent="0.35">
      <c r="O881" s="3" t="e">
        <f>VLOOKUP(N881,Vegetation_DICTIONARY!$A$1:$C$1002,2,FALSE)</f>
        <v>#N/A</v>
      </c>
      <c r="P881" s="3" t="e">
        <f>VLOOKUP(N881,Vegetation_DICTIONARY!$A$1:$C$1002,3,FALSE)</f>
        <v>#N/A</v>
      </c>
    </row>
    <row r="882" spans="15:16" x14ac:dyDescent="0.35">
      <c r="O882" s="3" t="e">
        <f>VLOOKUP(N882,Vegetation_DICTIONARY!$A$1:$C$1002,2,FALSE)</f>
        <v>#N/A</v>
      </c>
      <c r="P882" s="3" t="e">
        <f>VLOOKUP(N882,Vegetation_DICTIONARY!$A$1:$C$1002,3,FALSE)</f>
        <v>#N/A</v>
      </c>
    </row>
    <row r="883" spans="15:16" x14ac:dyDescent="0.35">
      <c r="O883" s="3" t="e">
        <f>VLOOKUP(N883,Vegetation_DICTIONARY!$A$1:$C$1002,2,FALSE)</f>
        <v>#N/A</v>
      </c>
      <c r="P883" s="3" t="e">
        <f>VLOOKUP(N883,Vegetation_DICTIONARY!$A$1:$C$1002,3,FALSE)</f>
        <v>#N/A</v>
      </c>
    </row>
    <row r="884" spans="15:16" x14ac:dyDescent="0.35">
      <c r="O884" s="3" t="e">
        <f>VLOOKUP(N884,Vegetation_DICTIONARY!$A$1:$C$1002,2,FALSE)</f>
        <v>#N/A</v>
      </c>
      <c r="P884" s="3" t="e">
        <f>VLOOKUP(N884,Vegetation_DICTIONARY!$A$1:$C$1002,3,FALSE)</f>
        <v>#N/A</v>
      </c>
    </row>
    <row r="885" spans="15:16" x14ac:dyDescent="0.35">
      <c r="O885" s="3" t="e">
        <f>VLOOKUP(N885,Vegetation_DICTIONARY!$A$1:$C$1002,2,FALSE)</f>
        <v>#N/A</v>
      </c>
      <c r="P885" s="3" t="e">
        <f>VLOOKUP(N885,Vegetation_DICTIONARY!$A$1:$C$1002,3,FALSE)</f>
        <v>#N/A</v>
      </c>
    </row>
    <row r="886" spans="15:16" x14ac:dyDescent="0.35">
      <c r="O886" s="3" t="e">
        <f>VLOOKUP(N886,Vegetation_DICTIONARY!$A$1:$C$1002,2,FALSE)</f>
        <v>#N/A</v>
      </c>
      <c r="P886" s="3" t="e">
        <f>VLOOKUP(N886,Vegetation_DICTIONARY!$A$1:$C$1002,3,FALSE)</f>
        <v>#N/A</v>
      </c>
    </row>
    <row r="887" spans="15:16" x14ac:dyDescent="0.35">
      <c r="O887" s="3" t="e">
        <f>VLOOKUP(N887,Vegetation_DICTIONARY!$A$1:$C$1002,2,FALSE)</f>
        <v>#N/A</v>
      </c>
      <c r="P887" s="3" t="e">
        <f>VLOOKUP(N887,Vegetation_DICTIONARY!$A$1:$C$1002,3,FALSE)</f>
        <v>#N/A</v>
      </c>
    </row>
    <row r="888" spans="15:16" x14ac:dyDescent="0.35">
      <c r="O888" s="3" t="e">
        <f>VLOOKUP(N888,Vegetation_DICTIONARY!$A$1:$C$1002,2,FALSE)</f>
        <v>#N/A</v>
      </c>
      <c r="P888" s="3" t="e">
        <f>VLOOKUP(N888,Vegetation_DICTIONARY!$A$1:$C$1002,3,FALSE)</f>
        <v>#N/A</v>
      </c>
    </row>
    <row r="889" spans="15:16" x14ac:dyDescent="0.35">
      <c r="O889" s="3" t="e">
        <f>VLOOKUP(N889,Vegetation_DICTIONARY!$A$1:$C$1002,2,FALSE)</f>
        <v>#N/A</v>
      </c>
      <c r="P889" s="3" t="e">
        <f>VLOOKUP(N889,Vegetation_DICTIONARY!$A$1:$C$1002,3,FALSE)</f>
        <v>#N/A</v>
      </c>
    </row>
    <row r="890" spans="15:16" x14ac:dyDescent="0.35">
      <c r="O890" s="3" t="e">
        <f>VLOOKUP(N890,Vegetation_DICTIONARY!$A$1:$C$1002,2,FALSE)</f>
        <v>#N/A</v>
      </c>
      <c r="P890" s="3" t="e">
        <f>VLOOKUP(N890,Vegetation_DICTIONARY!$A$1:$C$1002,3,FALSE)</f>
        <v>#N/A</v>
      </c>
    </row>
    <row r="891" spans="15:16" x14ac:dyDescent="0.35">
      <c r="O891" s="3" t="e">
        <f>VLOOKUP(N891,Vegetation_DICTIONARY!$A$1:$C$1002,2,FALSE)</f>
        <v>#N/A</v>
      </c>
      <c r="P891" s="3" t="e">
        <f>VLOOKUP(N891,Vegetation_DICTIONARY!$A$1:$C$1002,3,FALSE)</f>
        <v>#N/A</v>
      </c>
    </row>
    <row r="892" spans="15:16" x14ac:dyDescent="0.35">
      <c r="O892" s="3" t="e">
        <f>VLOOKUP(N892,Vegetation_DICTIONARY!$A$1:$C$1002,2,FALSE)</f>
        <v>#N/A</v>
      </c>
      <c r="P892" s="3" t="e">
        <f>VLOOKUP(N892,Vegetation_DICTIONARY!$A$1:$C$1002,3,FALSE)</f>
        <v>#N/A</v>
      </c>
    </row>
    <row r="893" spans="15:16" x14ac:dyDescent="0.35">
      <c r="O893" s="3" t="e">
        <f>VLOOKUP(N893,Vegetation_DICTIONARY!$A$1:$C$1002,2,FALSE)</f>
        <v>#N/A</v>
      </c>
      <c r="P893" s="3" t="e">
        <f>VLOOKUP(N893,Vegetation_DICTIONARY!$A$1:$C$1002,3,FALSE)</f>
        <v>#N/A</v>
      </c>
    </row>
    <row r="894" spans="15:16" x14ac:dyDescent="0.35">
      <c r="O894" s="3" t="e">
        <f>VLOOKUP(N894,Vegetation_DICTIONARY!$A$1:$C$1002,2,FALSE)</f>
        <v>#N/A</v>
      </c>
      <c r="P894" s="3" t="e">
        <f>VLOOKUP(N894,Vegetation_DICTIONARY!$A$1:$C$1002,3,FALSE)</f>
        <v>#N/A</v>
      </c>
    </row>
    <row r="895" spans="15:16" x14ac:dyDescent="0.35">
      <c r="O895" s="3" t="e">
        <f>VLOOKUP(N895,Vegetation_DICTIONARY!$A$1:$C$1002,2,FALSE)</f>
        <v>#N/A</v>
      </c>
      <c r="P895" s="3" t="e">
        <f>VLOOKUP(N895,Vegetation_DICTIONARY!$A$1:$C$1002,3,FALSE)</f>
        <v>#N/A</v>
      </c>
    </row>
    <row r="896" spans="15:16" x14ac:dyDescent="0.35">
      <c r="O896" s="3" t="e">
        <f>VLOOKUP(N896,Vegetation_DICTIONARY!$A$1:$C$1002,2,FALSE)</f>
        <v>#N/A</v>
      </c>
      <c r="P896" s="3" t="e">
        <f>VLOOKUP(N896,Vegetation_DICTIONARY!$A$1:$C$1002,3,FALSE)</f>
        <v>#N/A</v>
      </c>
    </row>
    <row r="897" spans="15:16" x14ac:dyDescent="0.35">
      <c r="O897" s="3" t="e">
        <f>VLOOKUP(N897,Vegetation_DICTIONARY!$A$1:$C$1002,2,FALSE)</f>
        <v>#N/A</v>
      </c>
      <c r="P897" s="3" t="e">
        <f>VLOOKUP(N897,Vegetation_DICTIONARY!$A$1:$C$1002,3,FALSE)</f>
        <v>#N/A</v>
      </c>
    </row>
    <row r="898" spans="15:16" x14ac:dyDescent="0.35">
      <c r="O898" s="3" t="e">
        <f>VLOOKUP(N898,Vegetation_DICTIONARY!$A$1:$C$1002,2,FALSE)</f>
        <v>#N/A</v>
      </c>
      <c r="P898" s="3" t="e">
        <f>VLOOKUP(N898,Vegetation_DICTIONARY!$A$1:$C$1002,3,FALSE)</f>
        <v>#N/A</v>
      </c>
    </row>
    <row r="899" spans="15:16" x14ac:dyDescent="0.35">
      <c r="O899" s="3" t="e">
        <f>VLOOKUP(N899,Vegetation_DICTIONARY!$A$1:$C$1002,2,FALSE)</f>
        <v>#N/A</v>
      </c>
      <c r="P899" s="3" t="e">
        <f>VLOOKUP(N899,Vegetation_DICTIONARY!$A$1:$C$1002,3,FALSE)</f>
        <v>#N/A</v>
      </c>
    </row>
    <row r="900" spans="15:16" x14ac:dyDescent="0.35">
      <c r="O900" s="3" t="e">
        <f>VLOOKUP(N900,Vegetation_DICTIONARY!$A$1:$C$1002,2,FALSE)</f>
        <v>#N/A</v>
      </c>
      <c r="P900" s="3" t="e">
        <f>VLOOKUP(N900,Vegetation_DICTIONARY!$A$1:$C$1002,3,FALSE)</f>
        <v>#N/A</v>
      </c>
    </row>
    <row r="901" spans="15:16" x14ac:dyDescent="0.35">
      <c r="O901" s="3" t="e">
        <f>VLOOKUP(N901,Vegetation_DICTIONARY!$A$1:$C$1002,2,FALSE)</f>
        <v>#N/A</v>
      </c>
      <c r="P901" s="3" t="e">
        <f>VLOOKUP(N901,Vegetation_DICTIONARY!$A$1:$C$1002,3,FALSE)</f>
        <v>#N/A</v>
      </c>
    </row>
    <row r="902" spans="15:16" x14ac:dyDescent="0.35">
      <c r="O902" s="3" t="e">
        <f>VLOOKUP(N902,Vegetation_DICTIONARY!$A$1:$C$1002,2,FALSE)</f>
        <v>#N/A</v>
      </c>
      <c r="P902" s="3" t="e">
        <f>VLOOKUP(N902,Vegetation_DICTIONARY!$A$1:$C$1002,3,FALSE)</f>
        <v>#N/A</v>
      </c>
    </row>
    <row r="903" spans="15:16" x14ac:dyDescent="0.35">
      <c r="O903" s="3" t="e">
        <f>VLOOKUP(N903,Vegetation_DICTIONARY!$A$1:$C$1002,2,FALSE)</f>
        <v>#N/A</v>
      </c>
      <c r="P903" s="3" t="e">
        <f>VLOOKUP(N903,Vegetation_DICTIONARY!$A$1:$C$1002,3,FALSE)</f>
        <v>#N/A</v>
      </c>
    </row>
    <row r="904" spans="15:16" x14ac:dyDescent="0.35">
      <c r="O904" s="3" t="e">
        <f>VLOOKUP(N904,Vegetation_DICTIONARY!$A$1:$C$1002,2,FALSE)</f>
        <v>#N/A</v>
      </c>
      <c r="P904" s="3" t="e">
        <f>VLOOKUP(N904,Vegetation_DICTIONARY!$A$1:$C$1002,3,FALSE)</f>
        <v>#N/A</v>
      </c>
    </row>
    <row r="905" spans="15:16" x14ac:dyDescent="0.35">
      <c r="O905" s="3" t="e">
        <f>VLOOKUP(N905,Vegetation_DICTIONARY!$A$1:$C$1002,2,FALSE)</f>
        <v>#N/A</v>
      </c>
      <c r="P905" s="3" t="e">
        <f>VLOOKUP(N905,Vegetation_DICTIONARY!$A$1:$C$1002,3,FALSE)</f>
        <v>#N/A</v>
      </c>
    </row>
    <row r="906" spans="15:16" x14ac:dyDescent="0.35">
      <c r="O906" s="3" t="e">
        <f>VLOOKUP(N906,Vegetation_DICTIONARY!$A$1:$C$1002,2,FALSE)</f>
        <v>#N/A</v>
      </c>
      <c r="P906" s="3" t="e">
        <f>VLOOKUP(N906,Vegetation_DICTIONARY!$A$1:$C$1002,3,FALSE)</f>
        <v>#N/A</v>
      </c>
    </row>
    <row r="907" spans="15:16" x14ac:dyDescent="0.35">
      <c r="O907" s="3" t="e">
        <f>VLOOKUP(N907,Vegetation_DICTIONARY!$A$1:$C$1002,2,FALSE)</f>
        <v>#N/A</v>
      </c>
      <c r="P907" s="3" t="e">
        <f>VLOOKUP(N907,Vegetation_DICTIONARY!$A$1:$C$1002,3,FALSE)</f>
        <v>#N/A</v>
      </c>
    </row>
    <row r="908" spans="15:16" x14ac:dyDescent="0.35">
      <c r="O908" s="3" t="e">
        <f>VLOOKUP(N908,Vegetation_DICTIONARY!$A$1:$C$1002,2,FALSE)</f>
        <v>#N/A</v>
      </c>
      <c r="P908" s="3" t="e">
        <f>VLOOKUP(N908,Vegetation_DICTIONARY!$A$1:$C$1002,3,FALSE)</f>
        <v>#N/A</v>
      </c>
    </row>
    <row r="909" spans="15:16" x14ac:dyDescent="0.35">
      <c r="O909" s="3" t="e">
        <f>VLOOKUP(N909,Vegetation_DICTIONARY!$A$1:$C$1002,2,FALSE)</f>
        <v>#N/A</v>
      </c>
      <c r="P909" s="3" t="e">
        <f>VLOOKUP(N909,Vegetation_DICTIONARY!$A$1:$C$1002,3,FALSE)</f>
        <v>#N/A</v>
      </c>
    </row>
    <row r="910" spans="15:16" x14ac:dyDescent="0.35">
      <c r="O910" s="3" t="e">
        <f>VLOOKUP(N910,Vegetation_DICTIONARY!$A$1:$C$1002,2,FALSE)</f>
        <v>#N/A</v>
      </c>
      <c r="P910" s="3" t="e">
        <f>VLOOKUP(N910,Vegetation_DICTIONARY!$A$1:$C$1002,3,FALSE)</f>
        <v>#N/A</v>
      </c>
    </row>
    <row r="911" spans="15:16" x14ac:dyDescent="0.35">
      <c r="O911" s="3" t="e">
        <f>VLOOKUP(N911,Vegetation_DICTIONARY!$A$1:$C$1002,2,FALSE)</f>
        <v>#N/A</v>
      </c>
      <c r="P911" s="3" t="e">
        <f>VLOOKUP(N911,Vegetation_DICTIONARY!$A$1:$C$1002,3,FALSE)</f>
        <v>#N/A</v>
      </c>
    </row>
    <row r="912" spans="15:16" x14ac:dyDescent="0.35">
      <c r="O912" s="3" t="e">
        <f>VLOOKUP(N912,Vegetation_DICTIONARY!$A$1:$C$1002,2,FALSE)</f>
        <v>#N/A</v>
      </c>
      <c r="P912" s="3" t="e">
        <f>VLOOKUP(N912,Vegetation_DICTIONARY!$A$1:$C$1002,3,FALSE)</f>
        <v>#N/A</v>
      </c>
    </row>
    <row r="913" spans="15:16" x14ac:dyDescent="0.35">
      <c r="O913" s="3" t="e">
        <f>VLOOKUP(N913,Vegetation_DICTIONARY!$A$1:$C$1002,2,FALSE)</f>
        <v>#N/A</v>
      </c>
      <c r="P913" s="3" t="e">
        <f>VLOOKUP(N913,Vegetation_DICTIONARY!$A$1:$C$1002,3,FALSE)</f>
        <v>#N/A</v>
      </c>
    </row>
    <row r="914" spans="15:16" x14ac:dyDescent="0.35">
      <c r="O914" s="3" t="e">
        <f>VLOOKUP(N914,Vegetation_DICTIONARY!$A$1:$C$1002,2,FALSE)</f>
        <v>#N/A</v>
      </c>
      <c r="P914" s="3" t="e">
        <f>VLOOKUP(N914,Vegetation_DICTIONARY!$A$1:$C$1002,3,FALSE)</f>
        <v>#N/A</v>
      </c>
    </row>
    <row r="915" spans="15:16" x14ac:dyDescent="0.35">
      <c r="O915" s="3" t="e">
        <f>VLOOKUP(N915,Vegetation_DICTIONARY!$A$1:$C$1002,2,FALSE)</f>
        <v>#N/A</v>
      </c>
      <c r="P915" s="3" t="e">
        <f>VLOOKUP(N915,Vegetation_DICTIONARY!$A$1:$C$1002,3,FALSE)</f>
        <v>#N/A</v>
      </c>
    </row>
    <row r="916" spans="15:16" x14ac:dyDescent="0.35">
      <c r="O916" s="3" t="e">
        <f>VLOOKUP(N916,Vegetation_DICTIONARY!$A$1:$C$1002,2,FALSE)</f>
        <v>#N/A</v>
      </c>
      <c r="P916" s="3" t="e">
        <f>VLOOKUP(N916,Vegetation_DICTIONARY!$A$1:$C$1002,3,FALSE)</f>
        <v>#N/A</v>
      </c>
    </row>
    <row r="917" spans="15:16" x14ac:dyDescent="0.35">
      <c r="O917" s="3" t="e">
        <f>VLOOKUP(N917,Vegetation_DICTIONARY!$A$1:$C$1002,2,FALSE)</f>
        <v>#N/A</v>
      </c>
      <c r="P917" s="3" t="e">
        <f>VLOOKUP(N917,Vegetation_DICTIONARY!$A$1:$C$1002,3,FALSE)</f>
        <v>#N/A</v>
      </c>
    </row>
    <row r="918" spans="15:16" x14ac:dyDescent="0.35">
      <c r="O918" s="3" t="e">
        <f>VLOOKUP(N918,Vegetation_DICTIONARY!$A$1:$C$1002,2,FALSE)</f>
        <v>#N/A</v>
      </c>
      <c r="P918" s="3" t="e">
        <f>VLOOKUP(N918,Vegetation_DICTIONARY!$A$1:$C$1002,3,FALSE)</f>
        <v>#N/A</v>
      </c>
    </row>
    <row r="919" spans="15:16" x14ac:dyDescent="0.35">
      <c r="O919" s="3" t="e">
        <f>VLOOKUP(N919,Vegetation_DICTIONARY!$A$1:$C$1002,2,FALSE)</f>
        <v>#N/A</v>
      </c>
      <c r="P919" s="3" t="e">
        <f>VLOOKUP(N919,Vegetation_DICTIONARY!$A$1:$C$1002,3,FALSE)</f>
        <v>#N/A</v>
      </c>
    </row>
    <row r="920" spans="15:16" x14ac:dyDescent="0.35">
      <c r="O920" s="3" t="e">
        <f>VLOOKUP(N920,Vegetation_DICTIONARY!$A$1:$C$1002,2,FALSE)</f>
        <v>#N/A</v>
      </c>
      <c r="P920" s="3" t="e">
        <f>VLOOKUP(N920,Vegetation_DICTIONARY!$A$1:$C$1002,3,FALSE)</f>
        <v>#N/A</v>
      </c>
    </row>
    <row r="921" spans="15:16" x14ac:dyDescent="0.35">
      <c r="O921" s="3" t="e">
        <f>VLOOKUP(N921,Vegetation_DICTIONARY!$A$1:$C$1002,2,FALSE)</f>
        <v>#N/A</v>
      </c>
      <c r="P921" s="3" t="e">
        <f>VLOOKUP(N921,Vegetation_DICTIONARY!$A$1:$C$1002,3,FALSE)</f>
        <v>#N/A</v>
      </c>
    </row>
    <row r="922" spans="15:16" x14ac:dyDescent="0.35">
      <c r="O922" s="3" t="e">
        <f>VLOOKUP(N922,Vegetation_DICTIONARY!$A$1:$C$1002,2,FALSE)</f>
        <v>#N/A</v>
      </c>
      <c r="P922" s="3" t="e">
        <f>VLOOKUP(N922,Vegetation_DICTIONARY!$A$1:$C$1002,3,FALSE)</f>
        <v>#N/A</v>
      </c>
    </row>
    <row r="923" spans="15:16" x14ac:dyDescent="0.35">
      <c r="O923" s="3" t="e">
        <f>VLOOKUP(N923,Vegetation_DICTIONARY!$A$1:$C$1002,2,FALSE)</f>
        <v>#N/A</v>
      </c>
      <c r="P923" s="3" t="e">
        <f>VLOOKUP(N923,Vegetation_DICTIONARY!$A$1:$C$1002,3,FALSE)</f>
        <v>#N/A</v>
      </c>
    </row>
    <row r="924" spans="15:16" x14ac:dyDescent="0.35">
      <c r="O924" s="3" t="e">
        <f>VLOOKUP(N924,Vegetation_DICTIONARY!$A$1:$C$1002,2,FALSE)</f>
        <v>#N/A</v>
      </c>
      <c r="P924" s="3" t="e">
        <f>VLOOKUP(N924,Vegetation_DICTIONARY!$A$1:$C$1002,3,FALSE)</f>
        <v>#N/A</v>
      </c>
    </row>
    <row r="925" spans="15:16" x14ac:dyDescent="0.35">
      <c r="O925" s="3" t="e">
        <f>VLOOKUP(N925,Vegetation_DICTIONARY!$A$1:$C$1002,2,FALSE)</f>
        <v>#N/A</v>
      </c>
      <c r="P925" s="3" t="e">
        <f>VLOOKUP(N925,Vegetation_DICTIONARY!$A$1:$C$1002,3,FALSE)</f>
        <v>#N/A</v>
      </c>
    </row>
    <row r="926" spans="15:16" x14ac:dyDescent="0.35">
      <c r="O926" s="3" t="e">
        <f>VLOOKUP(N926,Vegetation_DICTIONARY!$A$1:$C$1002,2,FALSE)</f>
        <v>#N/A</v>
      </c>
      <c r="P926" s="3" t="e">
        <f>VLOOKUP(N926,Vegetation_DICTIONARY!$A$1:$C$1002,3,FALSE)</f>
        <v>#N/A</v>
      </c>
    </row>
    <row r="927" spans="15:16" x14ac:dyDescent="0.35">
      <c r="O927" s="3" t="e">
        <f>VLOOKUP(N927,Vegetation_DICTIONARY!$A$1:$C$1002,2,FALSE)</f>
        <v>#N/A</v>
      </c>
      <c r="P927" s="3" t="e">
        <f>VLOOKUP(N927,Vegetation_DICTIONARY!$A$1:$C$1002,3,FALSE)</f>
        <v>#N/A</v>
      </c>
    </row>
    <row r="928" spans="15:16" x14ac:dyDescent="0.35">
      <c r="O928" s="3" t="e">
        <f>VLOOKUP(N928,Vegetation_DICTIONARY!$A$1:$C$1002,2,FALSE)</f>
        <v>#N/A</v>
      </c>
      <c r="P928" s="3" t="e">
        <f>VLOOKUP(N928,Vegetation_DICTIONARY!$A$1:$C$1002,3,FALSE)</f>
        <v>#N/A</v>
      </c>
    </row>
    <row r="929" spans="15:16" x14ac:dyDescent="0.35">
      <c r="O929" s="3" t="e">
        <f>VLOOKUP(N929,Vegetation_DICTIONARY!$A$1:$C$1002,2,FALSE)</f>
        <v>#N/A</v>
      </c>
      <c r="P929" s="3" t="e">
        <f>VLOOKUP(N929,Vegetation_DICTIONARY!$A$1:$C$1002,3,FALSE)</f>
        <v>#N/A</v>
      </c>
    </row>
    <row r="930" spans="15:16" x14ac:dyDescent="0.35">
      <c r="O930" s="3" t="e">
        <f>VLOOKUP(N930,Vegetation_DICTIONARY!$A$1:$C$1002,2,FALSE)</f>
        <v>#N/A</v>
      </c>
      <c r="P930" s="3" t="e">
        <f>VLOOKUP(N930,Vegetation_DICTIONARY!$A$1:$C$1002,3,FALSE)</f>
        <v>#N/A</v>
      </c>
    </row>
    <row r="931" spans="15:16" x14ac:dyDescent="0.35">
      <c r="O931" s="3" t="e">
        <f>VLOOKUP(N931,Vegetation_DICTIONARY!$A$1:$C$1002,2,FALSE)</f>
        <v>#N/A</v>
      </c>
      <c r="P931" s="3" t="e">
        <f>VLOOKUP(N931,Vegetation_DICTIONARY!$A$1:$C$1002,3,FALSE)</f>
        <v>#N/A</v>
      </c>
    </row>
    <row r="932" spans="15:16" x14ac:dyDescent="0.35">
      <c r="O932" s="3" t="e">
        <f>VLOOKUP(N932,Vegetation_DICTIONARY!$A$1:$C$1002,2,FALSE)</f>
        <v>#N/A</v>
      </c>
      <c r="P932" s="3" t="e">
        <f>VLOOKUP(N932,Vegetation_DICTIONARY!$A$1:$C$1002,3,FALSE)</f>
        <v>#N/A</v>
      </c>
    </row>
    <row r="933" spans="15:16" x14ac:dyDescent="0.35">
      <c r="O933" s="3" t="e">
        <f>VLOOKUP(N933,Vegetation_DICTIONARY!$A$1:$C$1002,2,FALSE)</f>
        <v>#N/A</v>
      </c>
      <c r="P933" s="3" t="e">
        <f>VLOOKUP(N933,Vegetation_DICTIONARY!$A$1:$C$1002,3,FALSE)</f>
        <v>#N/A</v>
      </c>
    </row>
    <row r="934" spans="15:16" x14ac:dyDescent="0.35">
      <c r="O934" s="3" t="e">
        <f>VLOOKUP(N934,Vegetation_DICTIONARY!$A$1:$C$1002,2,FALSE)</f>
        <v>#N/A</v>
      </c>
      <c r="P934" s="3" t="e">
        <f>VLOOKUP(N934,Vegetation_DICTIONARY!$A$1:$C$1002,3,FALSE)</f>
        <v>#N/A</v>
      </c>
    </row>
    <row r="935" spans="15:16" x14ac:dyDescent="0.35">
      <c r="O935" s="3" t="e">
        <f>VLOOKUP(N935,Vegetation_DICTIONARY!$A$1:$C$1002,2,FALSE)</f>
        <v>#N/A</v>
      </c>
      <c r="P935" s="3" t="e">
        <f>VLOOKUP(N935,Vegetation_DICTIONARY!$A$1:$C$1002,3,FALSE)</f>
        <v>#N/A</v>
      </c>
    </row>
    <row r="936" spans="15:16" x14ac:dyDescent="0.35">
      <c r="O936" s="3" t="e">
        <f>VLOOKUP(N936,Vegetation_DICTIONARY!$A$1:$C$1002,2,FALSE)</f>
        <v>#N/A</v>
      </c>
      <c r="P936" s="3" t="e">
        <f>VLOOKUP(N936,Vegetation_DICTIONARY!$A$1:$C$1002,3,FALSE)</f>
        <v>#N/A</v>
      </c>
    </row>
    <row r="937" spans="15:16" x14ac:dyDescent="0.35">
      <c r="O937" s="3" t="e">
        <f>VLOOKUP(N937,Vegetation_DICTIONARY!$A$1:$C$1002,2,FALSE)</f>
        <v>#N/A</v>
      </c>
      <c r="P937" s="3" t="e">
        <f>VLOOKUP(N937,Vegetation_DICTIONARY!$A$1:$C$1002,3,FALSE)</f>
        <v>#N/A</v>
      </c>
    </row>
    <row r="938" spans="15:16" x14ac:dyDescent="0.35">
      <c r="O938" s="3" t="e">
        <f>VLOOKUP(N938,Vegetation_DICTIONARY!$A$1:$C$1002,2,FALSE)</f>
        <v>#N/A</v>
      </c>
      <c r="P938" s="3" t="e">
        <f>VLOOKUP(N938,Vegetation_DICTIONARY!$A$1:$C$1002,3,FALSE)</f>
        <v>#N/A</v>
      </c>
    </row>
    <row r="939" spans="15:16" x14ac:dyDescent="0.35">
      <c r="O939" s="3" t="e">
        <f>VLOOKUP(N939,Vegetation_DICTIONARY!$A$1:$C$1002,2,FALSE)</f>
        <v>#N/A</v>
      </c>
      <c r="P939" s="3" t="e">
        <f>VLOOKUP(N939,Vegetation_DICTIONARY!$A$1:$C$1002,3,FALSE)</f>
        <v>#N/A</v>
      </c>
    </row>
    <row r="940" spans="15:16" x14ac:dyDescent="0.35">
      <c r="O940" s="3" t="e">
        <f>VLOOKUP(N940,Vegetation_DICTIONARY!$A$1:$C$1002,2,FALSE)</f>
        <v>#N/A</v>
      </c>
      <c r="P940" s="3" t="e">
        <f>VLOOKUP(N940,Vegetation_DICTIONARY!$A$1:$C$1002,3,FALSE)</f>
        <v>#N/A</v>
      </c>
    </row>
    <row r="941" spans="15:16" x14ac:dyDescent="0.35">
      <c r="O941" s="3" t="e">
        <f>VLOOKUP(N941,Vegetation_DICTIONARY!$A$1:$C$1002,2,FALSE)</f>
        <v>#N/A</v>
      </c>
      <c r="P941" s="3" t="e">
        <f>VLOOKUP(N941,Vegetation_DICTIONARY!$A$1:$C$1002,3,FALSE)</f>
        <v>#N/A</v>
      </c>
    </row>
    <row r="942" spans="15:16" x14ac:dyDescent="0.35">
      <c r="O942" s="3" t="e">
        <f>VLOOKUP(N942,Vegetation_DICTIONARY!$A$1:$C$1002,2,FALSE)</f>
        <v>#N/A</v>
      </c>
      <c r="P942" s="3" t="e">
        <f>VLOOKUP(N942,Vegetation_DICTIONARY!$A$1:$C$1002,3,FALSE)</f>
        <v>#N/A</v>
      </c>
    </row>
    <row r="943" spans="15:16" x14ac:dyDescent="0.35">
      <c r="O943" s="3" t="e">
        <f>VLOOKUP(N943,Vegetation_DICTIONARY!$A$1:$C$1002,2,FALSE)</f>
        <v>#N/A</v>
      </c>
      <c r="P943" s="3" t="e">
        <f>VLOOKUP(N943,Vegetation_DICTIONARY!$A$1:$C$1002,3,FALSE)</f>
        <v>#N/A</v>
      </c>
    </row>
    <row r="944" spans="15:16" x14ac:dyDescent="0.35">
      <c r="O944" s="3" t="e">
        <f>VLOOKUP(N944,Vegetation_DICTIONARY!$A$1:$C$1002,2,FALSE)</f>
        <v>#N/A</v>
      </c>
      <c r="P944" s="3" t="e">
        <f>VLOOKUP(N944,Vegetation_DICTIONARY!$A$1:$C$1002,3,FALSE)</f>
        <v>#N/A</v>
      </c>
    </row>
    <row r="945" spans="15:16" x14ac:dyDescent="0.35">
      <c r="O945" s="3" t="e">
        <f>VLOOKUP(N945,Vegetation_DICTIONARY!$A$1:$C$1002,2,FALSE)</f>
        <v>#N/A</v>
      </c>
      <c r="P945" s="3" t="e">
        <f>VLOOKUP(N945,Vegetation_DICTIONARY!$A$1:$C$1002,3,FALSE)</f>
        <v>#N/A</v>
      </c>
    </row>
    <row r="946" spans="15:16" x14ac:dyDescent="0.35">
      <c r="O946" s="3" t="e">
        <f>VLOOKUP(N946,Vegetation_DICTIONARY!$A$1:$C$1002,2,FALSE)</f>
        <v>#N/A</v>
      </c>
      <c r="P946" s="3" t="e">
        <f>VLOOKUP(N946,Vegetation_DICTIONARY!$A$1:$C$1002,3,FALSE)</f>
        <v>#N/A</v>
      </c>
    </row>
    <row r="947" spans="15:16" x14ac:dyDescent="0.35">
      <c r="O947" s="3" t="e">
        <f>VLOOKUP(N947,Vegetation_DICTIONARY!$A$1:$C$1002,2,FALSE)</f>
        <v>#N/A</v>
      </c>
      <c r="P947" s="3" t="e">
        <f>VLOOKUP(N947,Vegetation_DICTIONARY!$A$1:$C$1002,3,FALSE)</f>
        <v>#N/A</v>
      </c>
    </row>
    <row r="948" spans="15:16" x14ac:dyDescent="0.35">
      <c r="O948" s="3" t="e">
        <f>VLOOKUP(N948,Vegetation_DICTIONARY!$A$1:$C$1002,2,FALSE)</f>
        <v>#N/A</v>
      </c>
      <c r="P948" s="3" t="e">
        <f>VLOOKUP(N948,Vegetation_DICTIONARY!$A$1:$C$1002,3,FALSE)</f>
        <v>#N/A</v>
      </c>
    </row>
    <row r="949" spans="15:16" x14ac:dyDescent="0.35">
      <c r="O949" s="3" t="e">
        <f>VLOOKUP(N949,Vegetation_DICTIONARY!$A$1:$C$1002,2,FALSE)</f>
        <v>#N/A</v>
      </c>
      <c r="P949" s="3" t="e">
        <f>VLOOKUP(N949,Vegetation_DICTIONARY!$A$1:$C$1002,3,FALSE)</f>
        <v>#N/A</v>
      </c>
    </row>
    <row r="950" spans="15:16" x14ac:dyDescent="0.35">
      <c r="O950" s="3" t="e">
        <f>VLOOKUP(N950,Vegetation_DICTIONARY!$A$1:$C$1002,2,FALSE)</f>
        <v>#N/A</v>
      </c>
      <c r="P950" s="3" t="e">
        <f>VLOOKUP(N950,Vegetation_DICTIONARY!$A$1:$C$1002,3,FALSE)</f>
        <v>#N/A</v>
      </c>
    </row>
    <row r="951" spans="15:16" x14ac:dyDescent="0.35">
      <c r="O951" s="3" t="e">
        <f>VLOOKUP(N951,Vegetation_DICTIONARY!$A$1:$C$1002,2,FALSE)</f>
        <v>#N/A</v>
      </c>
      <c r="P951" s="3" t="e">
        <f>VLOOKUP(N951,Vegetation_DICTIONARY!$A$1:$C$1002,3,FALSE)</f>
        <v>#N/A</v>
      </c>
    </row>
    <row r="952" spans="15:16" x14ac:dyDescent="0.35">
      <c r="O952" s="3" t="e">
        <f>VLOOKUP(N952,Vegetation_DICTIONARY!$A$1:$C$1002,2,FALSE)</f>
        <v>#N/A</v>
      </c>
      <c r="P952" s="3" t="e">
        <f>VLOOKUP(N952,Vegetation_DICTIONARY!$A$1:$C$1002,3,FALSE)</f>
        <v>#N/A</v>
      </c>
    </row>
    <row r="953" spans="15:16" x14ac:dyDescent="0.35">
      <c r="O953" s="3" t="e">
        <f>VLOOKUP(N953,Vegetation_DICTIONARY!$A$1:$C$1002,2,FALSE)</f>
        <v>#N/A</v>
      </c>
      <c r="P953" s="3" t="e">
        <f>VLOOKUP(N953,Vegetation_DICTIONARY!$A$1:$C$1002,3,FALSE)</f>
        <v>#N/A</v>
      </c>
    </row>
    <row r="954" spans="15:16" x14ac:dyDescent="0.35">
      <c r="O954" s="3" t="e">
        <f>VLOOKUP(N954,Vegetation_DICTIONARY!$A$1:$C$1002,2,FALSE)</f>
        <v>#N/A</v>
      </c>
      <c r="P954" s="3" t="e">
        <f>VLOOKUP(N954,Vegetation_DICTIONARY!$A$1:$C$1002,3,FALSE)</f>
        <v>#N/A</v>
      </c>
    </row>
    <row r="955" spans="15:16" x14ac:dyDescent="0.35">
      <c r="O955" s="3" t="e">
        <f>VLOOKUP(N955,Vegetation_DICTIONARY!$A$1:$C$1002,2,FALSE)</f>
        <v>#N/A</v>
      </c>
      <c r="P955" s="3" t="e">
        <f>VLOOKUP(N955,Vegetation_DICTIONARY!$A$1:$C$1002,3,FALSE)</f>
        <v>#N/A</v>
      </c>
    </row>
    <row r="956" spans="15:16" x14ac:dyDescent="0.35">
      <c r="O956" s="3" t="e">
        <f>VLOOKUP(N956,Vegetation_DICTIONARY!$A$1:$C$1002,2,FALSE)</f>
        <v>#N/A</v>
      </c>
      <c r="P956" s="3" t="e">
        <f>VLOOKUP(N956,Vegetation_DICTIONARY!$A$1:$C$1002,3,FALSE)</f>
        <v>#N/A</v>
      </c>
    </row>
    <row r="957" spans="15:16" x14ac:dyDescent="0.35">
      <c r="O957" s="3" t="e">
        <f>VLOOKUP(N957,Vegetation_DICTIONARY!$A$1:$C$1002,2,FALSE)</f>
        <v>#N/A</v>
      </c>
      <c r="P957" s="3" t="e">
        <f>VLOOKUP(N957,Vegetation_DICTIONARY!$A$1:$C$1002,3,FALSE)</f>
        <v>#N/A</v>
      </c>
    </row>
    <row r="958" spans="15:16" x14ac:dyDescent="0.35">
      <c r="O958" s="3" t="e">
        <f>VLOOKUP(N958,Vegetation_DICTIONARY!$A$1:$C$1002,2,FALSE)</f>
        <v>#N/A</v>
      </c>
      <c r="P958" s="3" t="e">
        <f>VLOOKUP(N958,Vegetation_DICTIONARY!$A$1:$C$1002,3,FALSE)</f>
        <v>#N/A</v>
      </c>
    </row>
    <row r="959" spans="15:16" x14ac:dyDescent="0.35">
      <c r="O959" s="3" t="e">
        <f>VLOOKUP(N959,Vegetation_DICTIONARY!$A$1:$C$1002,2,FALSE)</f>
        <v>#N/A</v>
      </c>
      <c r="P959" s="3" t="e">
        <f>VLOOKUP(N959,Vegetation_DICTIONARY!$A$1:$C$1002,3,FALSE)</f>
        <v>#N/A</v>
      </c>
    </row>
    <row r="960" spans="15:16" x14ac:dyDescent="0.35">
      <c r="O960" s="3" t="e">
        <f>VLOOKUP(N960,Vegetation_DICTIONARY!$A$1:$C$1002,2,FALSE)</f>
        <v>#N/A</v>
      </c>
      <c r="P960" s="3" t="e">
        <f>VLOOKUP(N960,Vegetation_DICTIONARY!$A$1:$C$1002,3,FALSE)</f>
        <v>#N/A</v>
      </c>
    </row>
    <row r="961" spans="15:16" x14ac:dyDescent="0.35">
      <c r="O961" s="3" t="e">
        <f>VLOOKUP(N961,Vegetation_DICTIONARY!$A$1:$C$1002,2,FALSE)</f>
        <v>#N/A</v>
      </c>
      <c r="P961" s="3" t="e">
        <f>VLOOKUP(N961,Vegetation_DICTIONARY!$A$1:$C$1002,3,FALSE)</f>
        <v>#N/A</v>
      </c>
    </row>
    <row r="962" spans="15:16" x14ac:dyDescent="0.35">
      <c r="O962" s="3" t="e">
        <f>VLOOKUP(N962,Vegetation_DICTIONARY!$A$1:$C$1002,2,FALSE)</f>
        <v>#N/A</v>
      </c>
      <c r="P962" s="3" t="e">
        <f>VLOOKUP(N962,Vegetation_DICTIONARY!$A$1:$C$1002,3,FALSE)</f>
        <v>#N/A</v>
      </c>
    </row>
    <row r="963" spans="15:16" x14ac:dyDescent="0.35">
      <c r="O963" s="3" t="e">
        <f>VLOOKUP(N963,Vegetation_DICTIONARY!$A$1:$C$1002,2,FALSE)</f>
        <v>#N/A</v>
      </c>
      <c r="P963" s="3" t="e">
        <f>VLOOKUP(N963,Vegetation_DICTIONARY!$A$1:$C$1002,3,FALSE)</f>
        <v>#N/A</v>
      </c>
    </row>
    <row r="964" spans="15:16" x14ac:dyDescent="0.35">
      <c r="O964" s="3" t="e">
        <f>VLOOKUP(N964,Vegetation_DICTIONARY!$A$1:$C$1002,2,FALSE)</f>
        <v>#N/A</v>
      </c>
      <c r="P964" s="3" t="e">
        <f>VLOOKUP(N964,Vegetation_DICTIONARY!$A$1:$C$1002,3,FALSE)</f>
        <v>#N/A</v>
      </c>
    </row>
    <row r="965" spans="15:16" x14ac:dyDescent="0.35">
      <c r="O965" s="3" t="e">
        <f>VLOOKUP(N965,Vegetation_DICTIONARY!$A$1:$C$1002,2,FALSE)</f>
        <v>#N/A</v>
      </c>
      <c r="P965" s="3" t="e">
        <f>VLOOKUP(N965,Vegetation_DICTIONARY!$A$1:$C$1002,3,FALSE)</f>
        <v>#N/A</v>
      </c>
    </row>
    <row r="966" spans="15:16" x14ac:dyDescent="0.35">
      <c r="O966" s="3" t="e">
        <f>VLOOKUP(N966,Vegetation_DICTIONARY!$A$1:$C$1002,2,FALSE)</f>
        <v>#N/A</v>
      </c>
      <c r="P966" s="3" t="e">
        <f>VLOOKUP(N966,Vegetation_DICTIONARY!$A$1:$C$1002,3,FALSE)</f>
        <v>#N/A</v>
      </c>
    </row>
    <row r="967" spans="15:16" x14ac:dyDescent="0.35">
      <c r="O967" s="3" t="e">
        <f>VLOOKUP(N967,Vegetation_DICTIONARY!$A$1:$C$1002,2,FALSE)</f>
        <v>#N/A</v>
      </c>
      <c r="P967" s="3" t="e">
        <f>VLOOKUP(N967,Vegetation_DICTIONARY!$A$1:$C$1002,3,FALSE)</f>
        <v>#N/A</v>
      </c>
    </row>
    <row r="968" spans="15:16" x14ac:dyDescent="0.35">
      <c r="O968" s="3" t="e">
        <f>VLOOKUP(N968,Vegetation_DICTIONARY!$A$1:$C$1002,2,FALSE)</f>
        <v>#N/A</v>
      </c>
      <c r="P968" s="3" t="e">
        <f>VLOOKUP(N968,Vegetation_DICTIONARY!$A$1:$C$1002,3,FALSE)</f>
        <v>#N/A</v>
      </c>
    </row>
    <row r="969" spans="15:16" x14ac:dyDescent="0.35">
      <c r="O969" s="3" t="e">
        <f>VLOOKUP(N969,Vegetation_DICTIONARY!$A$1:$C$1002,2,FALSE)</f>
        <v>#N/A</v>
      </c>
      <c r="P969" s="3" t="e">
        <f>VLOOKUP(N969,Vegetation_DICTIONARY!$A$1:$C$1002,3,FALSE)</f>
        <v>#N/A</v>
      </c>
    </row>
    <row r="970" spans="15:16" x14ac:dyDescent="0.35">
      <c r="O970" s="3" t="e">
        <f>VLOOKUP(N970,Vegetation_DICTIONARY!$A$1:$C$1002,2,FALSE)</f>
        <v>#N/A</v>
      </c>
      <c r="P970" s="3" t="e">
        <f>VLOOKUP(N970,Vegetation_DICTIONARY!$A$1:$C$1002,3,FALSE)</f>
        <v>#N/A</v>
      </c>
    </row>
    <row r="971" spans="15:16" x14ac:dyDescent="0.35">
      <c r="O971" s="3" t="e">
        <f>VLOOKUP(N971,Vegetation_DICTIONARY!$A$1:$C$1002,2,FALSE)</f>
        <v>#N/A</v>
      </c>
      <c r="P971" s="3" t="e">
        <f>VLOOKUP(N971,Vegetation_DICTIONARY!$A$1:$C$1002,3,FALSE)</f>
        <v>#N/A</v>
      </c>
    </row>
    <row r="972" spans="15:16" x14ac:dyDescent="0.35">
      <c r="O972" s="3" t="e">
        <f>VLOOKUP(N972,Vegetation_DICTIONARY!$A$1:$C$1002,2,FALSE)</f>
        <v>#N/A</v>
      </c>
      <c r="P972" s="3" t="e">
        <f>VLOOKUP(N972,Vegetation_DICTIONARY!$A$1:$C$1002,3,FALSE)</f>
        <v>#N/A</v>
      </c>
    </row>
    <row r="973" spans="15:16" x14ac:dyDescent="0.35">
      <c r="O973" s="3" t="e">
        <f>VLOOKUP(N973,Vegetation_DICTIONARY!$A$1:$C$1002,2,FALSE)</f>
        <v>#N/A</v>
      </c>
      <c r="P973" s="3" t="e">
        <f>VLOOKUP(N973,Vegetation_DICTIONARY!$A$1:$C$1002,3,FALSE)</f>
        <v>#N/A</v>
      </c>
    </row>
    <row r="974" spans="15:16" x14ac:dyDescent="0.35">
      <c r="O974" s="3" t="e">
        <f>VLOOKUP(N974,Vegetation_DICTIONARY!$A$1:$C$1002,2,FALSE)</f>
        <v>#N/A</v>
      </c>
      <c r="P974" s="3" t="e">
        <f>VLOOKUP(N974,Vegetation_DICTIONARY!$A$1:$C$1002,3,FALSE)</f>
        <v>#N/A</v>
      </c>
    </row>
    <row r="975" spans="15:16" x14ac:dyDescent="0.35">
      <c r="O975" s="3" t="e">
        <f>VLOOKUP(N975,Vegetation_DICTIONARY!$A$1:$C$1002,2,FALSE)</f>
        <v>#N/A</v>
      </c>
      <c r="P975" s="3" t="e">
        <f>VLOOKUP(N975,Vegetation_DICTIONARY!$A$1:$C$1002,3,FALSE)</f>
        <v>#N/A</v>
      </c>
    </row>
    <row r="976" spans="15:16" x14ac:dyDescent="0.35">
      <c r="O976" s="3" t="e">
        <f>VLOOKUP(N976,Vegetation_DICTIONARY!$A$1:$C$1002,2,FALSE)</f>
        <v>#N/A</v>
      </c>
      <c r="P976" s="3" t="e">
        <f>VLOOKUP(N976,Vegetation_DICTIONARY!$A$1:$C$1002,3,FALSE)</f>
        <v>#N/A</v>
      </c>
    </row>
    <row r="977" spans="15:16" x14ac:dyDescent="0.35">
      <c r="O977" s="3" t="e">
        <f>VLOOKUP(N977,Vegetation_DICTIONARY!$A$1:$C$1002,2,FALSE)</f>
        <v>#N/A</v>
      </c>
      <c r="P977" s="3" t="e">
        <f>VLOOKUP(N977,Vegetation_DICTIONARY!$A$1:$C$1002,3,FALSE)</f>
        <v>#N/A</v>
      </c>
    </row>
    <row r="978" spans="15:16" x14ac:dyDescent="0.35">
      <c r="O978" s="3" t="e">
        <f>VLOOKUP(N978,Vegetation_DICTIONARY!$A$1:$C$1002,2,FALSE)</f>
        <v>#N/A</v>
      </c>
      <c r="P978" s="3" t="e">
        <f>VLOOKUP(N978,Vegetation_DICTIONARY!$A$1:$C$1002,3,FALSE)</f>
        <v>#N/A</v>
      </c>
    </row>
    <row r="979" spans="15:16" x14ac:dyDescent="0.35">
      <c r="O979" s="3" t="e">
        <f>VLOOKUP(N979,Vegetation_DICTIONARY!$A$1:$C$1002,2,FALSE)</f>
        <v>#N/A</v>
      </c>
      <c r="P979" s="3" t="e">
        <f>VLOOKUP(N979,Vegetation_DICTIONARY!$A$1:$C$1002,3,FALSE)</f>
        <v>#N/A</v>
      </c>
    </row>
    <row r="980" spans="15:16" x14ac:dyDescent="0.35">
      <c r="O980" s="3" t="e">
        <f>VLOOKUP(N980,Vegetation_DICTIONARY!$A$1:$C$1002,2,FALSE)</f>
        <v>#N/A</v>
      </c>
      <c r="P980" s="3" t="e">
        <f>VLOOKUP(N980,Vegetation_DICTIONARY!$A$1:$C$1002,3,FALSE)</f>
        <v>#N/A</v>
      </c>
    </row>
    <row r="981" spans="15:16" x14ac:dyDescent="0.35">
      <c r="O981" s="3" t="e">
        <f>VLOOKUP(N981,Vegetation_DICTIONARY!$A$1:$C$1002,2,FALSE)</f>
        <v>#N/A</v>
      </c>
      <c r="P981" s="3" t="e">
        <f>VLOOKUP(N981,Vegetation_DICTIONARY!$A$1:$C$1002,3,FALSE)</f>
        <v>#N/A</v>
      </c>
    </row>
    <row r="982" spans="15:16" x14ac:dyDescent="0.35">
      <c r="O982" s="3" t="e">
        <f>VLOOKUP(N982,Vegetation_DICTIONARY!$A$1:$C$1002,2,FALSE)</f>
        <v>#N/A</v>
      </c>
      <c r="P982" s="3" t="e">
        <f>VLOOKUP(N982,Vegetation_DICTIONARY!$A$1:$C$1002,3,FALSE)</f>
        <v>#N/A</v>
      </c>
    </row>
    <row r="983" spans="15:16" x14ac:dyDescent="0.35">
      <c r="O983" s="3" t="e">
        <f>VLOOKUP(N983,Vegetation_DICTIONARY!$A$1:$C$1002,2,FALSE)</f>
        <v>#N/A</v>
      </c>
      <c r="P983" s="3" t="e">
        <f>VLOOKUP(N983,Vegetation_DICTIONARY!$A$1:$C$1002,3,FALSE)</f>
        <v>#N/A</v>
      </c>
    </row>
    <row r="984" spans="15:16" x14ac:dyDescent="0.35">
      <c r="O984" s="3" t="e">
        <f>VLOOKUP(N984,Vegetation_DICTIONARY!$A$1:$C$1002,2,FALSE)</f>
        <v>#N/A</v>
      </c>
      <c r="P984" s="3" t="e">
        <f>VLOOKUP(N984,Vegetation_DICTIONARY!$A$1:$C$1002,3,FALSE)</f>
        <v>#N/A</v>
      </c>
    </row>
    <row r="985" spans="15:16" x14ac:dyDescent="0.35">
      <c r="O985" s="3" t="e">
        <f>VLOOKUP(N985,Vegetation_DICTIONARY!$A$1:$C$1002,2,FALSE)</f>
        <v>#N/A</v>
      </c>
      <c r="P985" s="3" t="e">
        <f>VLOOKUP(N985,Vegetation_DICTIONARY!$A$1:$C$1002,3,FALSE)</f>
        <v>#N/A</v>
      </c>
    </row>
    <row r="986" spans="15:16" x14ac:dyDescent="0.35">
      <c r="O986" s="3" t="e">
        <f>VLOOKUP(N986,Vegetation_DICTIONARY!$A$1:$C$1002,2,FALSE)</f>
        <v>#N/A</v>
      </c>
      <c r="P986" s="3" t="e">
        <f>VLOOKUP(N986,Vegetation_DICTIONARY!$A$1:$C$1002,3,FALSE)</f>
        <v>#N/A</v>
      </c>
    </row>
    <row r="987" spans="15:16" x14ac:dyDescent="0.35">
      <c r="O987" s="3" t="e">
        <f>VLOOKUP(N987,Vegetation_DICTIONARY!$A$1:$C$1002,2,FALSE)</f>
        <v>#N/A</v>
      </c>
      <c r="P987" s="3" t="e">
        <f>VLOOKUP(N987,Vegetation_DICTIONARY!$A$1:$C$1002,3,FALSE)</f>
        <v>#N/A</v>
      </c>
    </row>
    <row r="988" spans="15:16" x14ac:dyDescent="0.35">
      <c r="O988" s="3" t="e">
        <f>VLOOKUP(N988,Vegetation_DICTIONARY!$A$1:$C$1002,2,FALSE)</f>
        <v>#N/A</v>
      </c>
      <c r="P988" s="3" t="e">
        <f>VLOOKUP(N988,Vegetation_DICTIONARY!$A$1:$C$1002,3,FALSE)</f>
        <v>#N/A</v>
      </c>
    </row>
    <row r="989" spans="15:16" x14ac:dyDescent="0.35">
      <c r="O989" s="3" t="e">
        <f>VLOOKUP(N989,Vegetation_DICTIONARY!$A$1:$C$1002,2,FALSE)</f>
        <v>#N/A</v>
      </c>
      <c r="P989" s="3" t="e">
        <f>VLOOKUP(N989,Vegetation_DICTIONARY!$A$1:$C$1002,3,FALSE)</f>
        <v>#N/A</v>
      </c>
    </row>
    <row r="990" spans="15:16" x14ac:dyDescent="0.35">
      <c r="O990" s="3" t="e">
        <f>VLOOKUP(N990,Vegetation_DICTIONARY!$A$1:$C$1002,2,FALSE)</f>
        <v>#N/A</v>
      </c>
      <c r="P990" s="3" t="e">
        <f>VLOOKUP(N990,Vegetation_DICTIONARY!$A$1:$C$1002,3,FALSE)</f>
        <v>#N/A</v>
      </c>
    </row>
    <row r="991" spans="15:16" x14ac:dyDescent="0.35">
      <c r="O991" s="3" t="e">
        <f>VLOOKUP(N991,Vegetation_DICTIONARY!$A$1:$C$1002,2,FALSE)</f>
        <v>#N/A</v>
      </c>
      <c r="P991" s="3" t="e">
        <f>VLOOKUP(N991,Vegetation_DICTIONARY!$A$1:$C$1002,3,FALSE)</f>
        <v>#N/A</v>
      </c>
    </row>
    <row r="992" spans="15:16" x14ac:dyDescent="0.35">
      <c r="O992" s="3" t="e">
        <f>VLOOKUP(N992,Vegetation_DICTIONARY!$A$1:$C$1002,2,FALSE)</f>
        <v>#N/A</v>
      </c>
      <c r="P992" s="3" t="e">
        <f>VLOOKUP(N992,Vegetation_DICTIONARY!$A$1:$C$1002,3,FALSE)</f>
        <v>#N/A</v>
      </c>
    </row>
    <row r="993" spans="15:16" x14ac:dyDescent="0.35">
      <c r="O993" s="3" t="e">
        <f>VLOOKUP(N993,Vegetation_DICTIONARY!$A$1:$C$1002,2,FALSE)</f>
        <v>#N/A</v>
      </c>
      <c r="P993" s="3" t="e">
        <f>VLOOKUP(N993,Vegetation_DICTIONARY!$A$1:$C$1002,3,FALSE)</f>
        <v>#N/A</v>
      </c>
    </row>
    <row r="994" spans="15:16" x14ac:dyDescent="0.35">
      <c r="O994" s="3" t="e">
        <f>VLOOKUP(N994,Vegetation_DICTIONARY!$A$1:$C$1002,2,FALSE)</f>
        <v>#N/A</v>
      </c>
      <c r="P994" s="3" t="e">
        <f>VLOOKUP(N994,Vegetation_DICTIONARY!$A$1:$C$1002,3,FALSE)</f>
        <v>#N/A</v>
      </c>
    </row>
    <row r="995" spans="15:16" x14ac:dyDescent="0.35">
      <c r="O995" s="3" t="e">
        <f>VLOOKUP(N995,Vegetation_DICTIONARY!$A$1:$C$1002,2,FALSE)</f>
        <v>#N/A</v>
      </c>
      <c r="P995" s="3" t="e">
        <f>VLOOKUP(N995,Vegetation_DICTIONARY!$A$1:$C$1002,3,FALSE)</f>
        <v>#N/A</v>
      </c>
    </row>
    <row r="996" spans="15:16" x14ac:dyDescent="0.35">
      <c r="O996" s="3" t="e">
        <f>VLOOKUP(N996,Vegetation_DICTIONARY!$A$1:$C$1002,2,FALSE)</f>
        <v>#N/A</v>
      </c>
      <c r="P996" s="3" t="e">
        <f>VLOOKUP(N996,Vegetation_DICTIONARY!$A$1:$C$1002,3,FALSE)</f>
        <v>#N/A</v>
      </c>
    </row>
    <row r="997" spans="15:16" x14ac:dyDescent="0.35">
      <c r="O997" s="3" t="e">
        <f>VLOOKUP(N997,Vegetation_DICTIONARY!$A$1:$C$1002,2,FALSE)</f>
        <v>#N/A</v>
      </c>
      <c r="P997" s="3" t="e">
        <f>VLOOKUP(N997,Vegetation_DICTIONARY!$A$1:$C$1002,3,FALSE)</f>
        <v>#N/A</v>
      </c>
    </row>
  </sheetData>
  <autoFilter ref="A1:U997" xr:uid="{C2C1AEC0-50EC-48CD-871A-5D032E6D2873}"/>
  <phoneticPr fontId="6" type="noConversion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8D46C3D-F8CE-4306-AF11-BC3716053ACB}">
          <x14:formula1>
            <xm:f>Vegetation_DICTIONARY!$A$2:$A$1002</xm:f>
          </x14:formula1>
          <xm:sqref>N2:N201 N430:N997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1B4EB-E3A4-4382-B675-1B847EC35BA8}">
  <dimension ref="A1:C120"/>
  <sheetViews>
    <sheetView topLeftCell="A104" workbookViewId="0">
      <selection activeCell="A55" sqref="A55"/>
    </sheetView>
  </sheetViews>
  <sheetFormatPr defaultRowHeight="15.65" customHeight="1" x14ac:dyDescent="0.35"/>
  <cols>
    <col min="1" max="1" width="27.54296875" customWidth="1"/>
    <col min="2" max="2" width="17.54296875" customWidth="1"/>
    <col min="3" max="3" width="43.7265625" customWidth="1"/>
  </cols>
  <sheetData>
    <row r="1" spans="1:3" s="6" customFormat="1" ht="15.65" customHeight="1" thickBot="1" x14ac:dyDescent="0.4">
      <c r="A1" s="8" t="s">
        <v>13</v>
      </c>
      <c r="B1" s="6" t="s">
        <v>14</v>
      </c>
      <c r="C1" s="6" t="s">
        <v>15</v>
      </c>
    </row>
    <row r="2" spans="1:3" ht="15.65" customHeight="1" thickBot="1" x14ac:dyDescent="0.4">
      <c r="A2" s="4" t="s">
        <v>21</v>
      </c>
      <c r="B2" s="4" t="s">
        <v>22</v>
      </c>
      <c r="C2" s="5" t="s">
        <v>23</v>
      </c>
    </row>
    <row r="3" spans="1:3" ht="15.65" customHeight="1" thickBot="1" x14ac:dyDescent="0.4">
      <c r="A3" s="4" t="s">
        <v>24</v>
      </c>
      <c r="B3" s="4" t="s">
        <v>25</v>
      </c>
      <c r="C3" s="5" t="s">
        <v>26</v>
      </c>
    </row>
    <row r="4" spans="1:3" ht="15.65" customHeight="1" thickBot="1" x14ac:dyDescent="0.4">
      <c r="A4" s="4" t="s">
        <v>27</v>
      </c>
      <c r="B4" s="4" t="s">
        <v>28</v>
      </c>
      <c r="C4" s="5" t="s">
        <v>29</v>
      </c>
    </row>
    <row r="5" spans="1:3" ht="15.65" customHeight="1" thickBot="1" x14ac:dyDescent="0.4">
      <c r="A5" s="4" t="s">
        <v>30</v>
      </c>
      <c r="B5" s="4" t="s">
        <v>31</v>
      </c>
      <c r="C5" s="5" t="s">
        <v>32</v>
      </c>
    </row>
    <row r="6" spans="1:3" ht="15.65" customHeight="1" thickBot="1" x14ac:dyDescent="0.4">
      <c r="A6" s="4" t="s">
        <v>33</v>
      </c>
      <c r="B6" s="4" t="s">
        <v>31</v>
      </c>
      <c r="C6" s="5" t="s">
        <v>34</v>
      </c>
    </row>
    <row r="7" spans="1:3" ht="15.65" customHeight="1" thickBot="1" x14ac:dyDescent="0.4">
      <c r="A7" s="4" t="s">
        <v>35</v>
      </c>
      <c r="B7" s="4" t="s">
        <v>36</v>
      </c>
      <c r="C7" s="5" t="s">
        <v>37</v>
      </c>
    </row>
    <row r="8" spans="1:3" ht="15.65" customHeight="1" thickBot="1" x14ac:dyDescent="0.4">
      <c r="A8" s="4" t="s">
        <v>38</v>
      </c>
      <c r="B8" s="4" t="s">
        <v>39</v>
      </c>
      <c r="C8" s="5" t="s">
        <v>40</v>
      </c>
    </row>
    <row r="9" spans="1:3" ht="15.65" customHeight="1" thickBot="1" x14ac:dyDescent="0.4">
      <c r="A9" s="4" t="s">
        <v>41</v>
      </c>
      <c r="B9" s="4" t="s">
        <v>42</v>
      </c>
      <c r="C9" s="5" t="s">
        <v>43</v>
      </c>
    </row>
    <row r="10" spans="1:3" ht="15.65" customHeight="1" thickBot="1" x14ac:dyDescent="0.4">
      <c r="A10" s="9" t="s">
        <v>224</v>
      </c>
      <c r="B10" s="9" t="s">
        <v>183</v>
      </c>
      <c r="C10" s="12" t="s">
        <v>225</v>
      </c>
    </row>
    <row r="11" spans="1:3" ht="15.65" customHeight="1" thickBot="1" x14ac:dyDescent="0.4">
      <c r="A11" s="4" t="s">
        <v>44</v>
      </c>
      <c r="B11" s="4" t="s">
        <v>45</v>
      </c>
      <c r="C11" s="5" t="s">
        <v>46</v>
      </c>
    </row>
    <row r="12" spans="1:3" ht="15.65" customHeight="1" thickBot="1" x14ac:dyDescent="0.4">
      <c r="A12" s="9" t="s">
        <v>243</v>
      </c>
      <c r="B12" s="9" t="s">
        <v>65</v>
      </c>
      <c r="C12" s="12" t="s">
        <v>244</v>
      </c>
    </row>
    <row r="13" spans="1:3" ht="15.65" customHeight="1" thickBot="1" x14ac:dyDescent="0.4">
      <c r="A13" s="9" t="s">
        <v>236</v>
      </c>
      <c r="B13" s="9" t="s">
        <v>65</v>
      </c>
      <c r="C13" s="12" t="s">
        <v>237</v>
      </c>
    </row>
    <row r="14" spans="1:3" ht="15.65" customHeight="1" thickBot="1" x14ac:dyDescent="0.4">
      <c r="A14" s="4" t="s">
        <v>47</v>
      </c>
      <c r="B14" s="4" t="s">
        <v>45</v>
      </c>
      <c r="C14" s="5" t="s">
        <v>48</v>
      </c>
    </row>
    <row r="15" spans="1:3" ht="15.65" customHeight="1" thickBot="1" x14ac:dyDescent="0.4">
      <c r="A15" s="9" t="s">
        <v>230</v>
      </c>
      <c r="B15" s="9" t="s">
        <v>42</v>
      </c>
      <c r="C15" s="12" t="s">
        <v>231</v>
      </c>
    </row>
    <row r="16" spans="1:3" ht="15.65" customHeight="1" thickBot="1" x14ac:dyDescent="0.4">
      <c r="A16" s="4" t="s">
        <v>49</v>
      </c>
      <c r="B16" s="4" t="s">
        <v>31</v>
      </c>
      <c r="C16" s="5" t="s">
        <v>50</v>
      </c>
    </row>
    <row r="17" spans="1:3" ht="15.65" customHeight="1" thickBot="1" x14ac:dyDescent="0.4">
      <c r="A17" s="4" t="s">
        <v>51</v>
      </c>
      <c r="B17" s="4" t="s">
        <v>52</v>
      </c>
      <c r="C17" s="5" t="s">
        <v>53</v>
      </c>
    </row>
    <row r="18" spans="1:3" ht="15.65" customHeight="1" thickBot="1" x14ac:dyDescent="0.4">
      <c r="A18" s="4" t="s">
        <v>54</v>
      </c>
      <c r="B18" s="4" t="s">
        <v>31</v>
      </c>
      <c r="C18" s="5" t="s">
        <v>55</v>
      </c>
    </row>
    <row r="19" spans="1:3" ht="15.65" customHeight="1" thickBot="1" x14ac:dyDescent="0.4">
      <c r="A19" s="4" t="s">
        <v>56</v>
      </c>
      <c r="B19" s="4" t="s">
        <v>57</v>
      </c>
      <c r="C19" s="5" t="s">
        <v>58</v>
      </c>
    </row>
    <row r="20" spans="1:3" ht="15.65" customHeight="1" thickBot="1" x14ac:dyDescent="0.4">
      <c r="A20" s="4" t="s">
        <v>59</v>
      </c>
      <c r="B20" s="4" t="s">
        <v>28</v>
      </c>
      <c r="C20" s="5" t="s">
        <v>60</v>
      </c>
    </row>
    <row r="21" spans="1:3" ht="15.65" customHeight="1" thickBot="1" x14ac:dyDescent="0.4">
      <c r="A21" s="4" t="s">
        <v>61</v>
      </c>
      <c r="B21" s="4" t="s">
        <v>62</v>
      </c>
      <c r="C21" s="5" t="s">
        <v>63</v>
      </c>
    </row>
    <row r="22" spans="1:3" ht="15.65" customHeight="1" thickBot="1" x14ac:dyDescent="0.4">
      <c r="A22" s="4" t="s">
        <v>64</v>
      </c>
      <c r="B22" s="4" t="s">
        <v>65</v>
      </c>
      <c r="C22" s="5" t="s">
        <v>66</v>
      </c>
    </row>
    <row r="23" spans="1:3" ht="15.65" customHeight="1" thickBot="1" x14ac:dyDescent="0.4">
      <c r="A23" s="4" t="s">
        <v>67</v>
      </c>
      <c r="B23" s="4" t="s">
        <v>31</v>
      </c>
      <c r="C23" s="5" t="s">
        <v>68</v>
      </c>
    </row>
    <row r="24" spans="1:3" ht="15.65" customHeight="1" thickBot="1" x14ac:dyDescent="0.4">
      <c r="A24" s="4" t="s">
        <v>69</v>
      </c>
      <c r="B24" s="4" t="s">
        <v>25</v>
      </c>
      <c r="C24" s="5" t="s">
        <v>70</v>
      </c>
    </row>
    <row r="25" spans="1:3" ht="15.65" customHeight="1" thickBot="1" x14ac:dyDescent="0.4">
      <c r="A25" s="4" t="s">
        <v>71</v>
      </c>
      <c r="B25" s="4" t="s">
        <v>72</v>
      </c>
      <c r="C25" s="5" t="s">
        <v>73</v>
      </c>
    </row>
    <row r="26" spans="1:3" ht="15.65" customHeight="1" thickBot="1" x14ac:dyDescent="0.4">
      <c r="A26" s="4" t="s">
        <v>268</v>
      </c>
      <c r="B26" s="4" t="s">
        <v>74</v>
      </c>
      <c r="C26" s="5" t="s">
        <v>75</v>
      </c>
    </row>
    <row r="27" spans="1:3" ht="15.65" customHeight="1" thickBot="1" x14ac:dyDescent="0.4">
      <c r="A27" s="4" t="s">
        <v>76</v>
      </c>
      <c r="B27" s="4" t="s">
        <v>45</v>
      </c>
      <c r="C27" s="5" t="s">
        <v>77</v>
      </c>
    </row>
    <row r="28" spans="1:3" ht="15.65" customHeight="1" thickBot="1" x14ac:dyDescent="0.4">
      <c r="A28" s="4" t="s">
        <v>78</v>
      </c>
      <c r="B28" s="4" t="s">
        <v>45</v>
      </c>
      <c r="C28" s="5" t="s">
        <v>79</v>
      </c>
    </row>
    <row r="29" spans="1:3" ht="15.65" customHeight="1" thickBot="1" x14ac:dyDescent="0.4">
      <c r="A29" s="4" t="s">
        <v>80</v>
      </c>
      <c r="B29" s="4" t="s">
        <v>45</v>
      </c>
      <c r="C29" s="5" t="s">
        <v>81</v>
      </c>
    </row>
    <row r="30" spans="1:3" ht="15.65" customHeight="1" thickBot="1" x14ac:dyDescent="0.4">
      <c r="A30" s="4" t="s">
        <v>82</v>
      </c>
      <c r="B30" s="4" t="s">
        <v>83</v>
      </c>
      <c r="C30" s="5" t="s">
        <v>84</v>
      </c>
    </row>
    <row r="31" spans="1:3" ht="15.65" customHeight="1" thickBot="1" x14ac:dyDescent="0.4">
      <c r="A31" s="4" t="s">
        <v>85</v>
      </c>
      <c r="B31" s="4" t="s">
        <v>72</v>
      </c>
      <c r="C31" s="5" t="s">
        <v>86</v>
      </c>
    </row>
    <row r="32" spans="1:3" ht="15.65" customHeight="1" thickBot="1" x14ac:dyDescent="0.4">
      <c r="A32" s="4" t="s">
        <v>87</v>
      </c>
      <c r="B32" s="4" t="s">
        <v>88</v>
      </c>
      <c r="C32" s="5" t="s">
        <v>89</v>
      </c>
    </row>
    <row r="33" spans="1:3" ht="15.65" customHeight="1" thickBot="1" x14ac:dyDescent="0.4">
      <c r="A33" s="4" t="s">
        <v>90</v>
      </c>
      <c r="B33" s="4" t="s">
        <v>91</v>
      </c>
      <c r="C33" s="5" t="s">
        <v>92</v>
      </c>
    </row>
    <row r="34" spans="1:3" ht="15.65" customHeight="1" thickBot="1" x14ac:dyDescent="0.4">
      <c r="A34" s="4" t="s">
        <v>93</v>
      </c>
      <c r="B34" s="4" t="s">
        <v>45</v>
      </c>
      <c r="C34" s="5" t="s">
        <v>94</v>
      </c>
    </row>
    <row r="35" spans="1:3" ht="15.65" customHeight="1" thickBot="1" x14ac:dyDescent="0.4">
      <c r="A35" s="4" t="s">
        <v>95</v>
      </c>
      <c r="B35" s="4" t="s">
        <v>96</v>
      </c>
      <c r="C35" s="5" t="s">
        <v>97</v>
      </c>
    </row>
    <row r="36" spans="1:3" ht="15.65" customHeight="1" thickBot="1" x14ac:dyDescent="0.4">
      <c r="A36" s="4" t="s">
        <v>98</v>
      </c>
      <c r="B36" s="4" t="s">
        <v>22</v>
      </c>
      <c r="C36" s="5" t="s">
        <v>99</v>
      </c>
    </row>
    <row r="37" spans="1:3" ht="15.65" customHeight="1" thickBot="1" x14ac:dyDescent="0.4">
      <c r="A37" s="4" t="s">
        <v>100</v>
      </c>
      <c r="B37" s="4" t="s">
        <v>45</v>
      </c>
      <c r="C37" s="5" t="s">
        <v>101</v>
      </c>
    </row>
    <row r="38" spans="1:3" ht="15.65" customHeight="1" thickBot="1" x14ac:dyDescent="0.4">
      <c r="A38" s="4" t="s">
        <v>102</v>
      </c>
      <c r="B38" s="4" t="s">
        <v>103</v>
      </c>
      <c r="C38" s="5" t="s">
        <v>104</v>
      </c>
    </row>
    <row r="39" spans="1:3" ht="15.65" customHeight="1" thickBot="1" x14ac:dyDescent="0.4">
      <c r="A39" s="4" t="s">
        <v>260</v>
      </c>
      <c r="B39" s="4" t="s">
        <v>88</v>
      </c>
      <c r="C39" s="5" t="s">
        <v>105</v>
      </c>
    </row>
    <row r="40" spans="1:3" ht="15.65" customHeight="1" thickBot="1" x14ac:dyDescent="0.4">
      <c r="A40" s="4" t="s">
        <v>106</v>
      </c>
      <c r="B40" s="4" t="s">
        <v>107</v>
      </c>
      <c r="C40" s="5" t="s">
        <v>108</v>
      </c>
    </row>
    <row r="41" spans="1:3" ht="15.65" customHeight="1" thickBot="1" x14ac:dyDescent="0.4">
      <c r="A41" s="4" t="s">
        <v>109</v>
      </c>
      <c r="B41" s="4" t="s">
        <v>25</v>
      </c>
      <c r="C41" s="5" t="s">
        <v>110</v>
      </c>
    </row>
    <row r="42" spans="1:3" ht="15.65" customHeight="1" thickBot="1" x14ac:dyDescent="0.4">
      <c r="A42" s="4" t="s">
        <v>111</v>
      </c>
      <c r="B42" s="4" t="s">
        <v>52</v>
      </c>
      <c r="C42" s="5" t="s">
        <v>112</v>
      </c>
    </row>
    <row r="43" spans="1:3" ht="15.65" customHeight="1" thickBot="1" x14ac:dyDescent="0.4">
      <c r="A43" s="9" t="s">
        <v>240</v>
      </c>
      <c r="B43" s="9" t="s">
        <v>241</v>
      </c>
      <c r="C43" s="12" t="s">
        <v>242</v>
      </c>
    </row>
    <row r="44" spans="1:3" ht="15.65" customHeight="1" thickBot="1" x14ac:dyDescent="0.4">
      <c r="A44" s="4" t="s">
        <v>113</v>
      </c>
      <c r="B44" s="4" t="s">
        <v>45</v>
      </c>
      <c r="C44" s="5" t="s">
        <v>114</v>
      </c>
    </row>
    <row r="45" spans="1:3" ht="15.65" customHeight="1" thickBot="1" x14ac:dyDescent="0.4">
      <c r="A45" s="4" t="s">
        <v>115</v>
      </c>
      <c r="B45" s="4" t="s">
        <v>65</v>
      </c>
      <c r="C45" s="5" t="s">
        <v>116</v>
      </c>
    </row>
    <row r="46" spans="1:3" ht="15.65" customHeight="1" thickBot="1" x14ac:dyDescent="0.4">
      <c r="A46" s="4" t="s">
        <v>117</v>
      </c>
      <c r="B46" s="4" t="s">
        <v>118</v>
      </c>
      <c r="C46" s="5" t="s">
        <v>119</v>
      </c>
    </row>
    <row r="47" spans="1:3" ht="15.65" customHeight="1" thickBot="1" x14ac:dyDescent="0.4">
      <c r="A47" s="4" t="s">
        <v>120</v>
      </c>
      <c r="B47" s="4" t="s">
        <v>118</v>
      </c>
      <c r="C47" s="5" t="s">
        <v>121</v>
      </c>
    </row>
    <row r="48" spans="1:3" ht="15.65" customHeight="1" thickBot="1" x14ac:dyDescent="0.4">
      <c r="A48" s="4" t="s">
        <v>122</v>
      </c>
      <c r="B48" s="4" t="s">
        <v>28</v>
      </c>
      <c r="C48" s="5" t="s">
        <v>123</v>
      </c>
    </row>
    <row r="49" spans="1:3" ht="15.65" customHeight="1" thickBot="1" x14ac:dyDescent="0.4">
      <c r="A49" s="4" t="s">
        <v>124</v>
      </c>
      <c r="B49" s="4" t="s">
        <v>83</v>
      </c>
      <c r="C49" s="5" t="s">
        <v>125</v>
      </c>
    </row>
    <row r="50" spans="1:3" ht="15.65" customHeight="1" thickBot="1" x14ac:dyDescent="0.4">
      <c r="A50" s="4" t="s">
        <v>126</v>
      </c>
      <c r="B50" s="4" t="s">
        <v>45</v>
      </c>
      <c r="C50" s="5" t="s">
        <v>127</v>
      </c>
    </row>
    <row r="51" spans="1:3" ht="15.65" customHeight="1" thickBot="1" x14ac:dyDescent="0.4">
      <c r="A51" s="4" t="s">
        <v>128</v>
      </c>
      <c r="B51" s="4" t="s">
        <v>25</v>
      </c>
      <c r="C51" s="5" t="s">
        <v>129</v>
      </c>
    </row>
    <row r="52" spans="1:3" ht="15.65" customHeight="1" thickBot="1" x14ac:dyDescent="0.4">
      <c r="A52" s="4" t="s">
        <v>130</v>
      </c>
      <c r="B52" s="4" t="s">
        <v>118</v>
      </c>
      <c r="C52" s="5" t="s">
        <v>131</v>
      </c>
    </row>
    <row r="53" spans="1:3" ht="15.65" customHeight="1" thickBot="1" x14ac:dyDescent="0.4">
      <c r="A53" s="4" t="s">
        <v>132</v>
      </c>
      <c r="B53" s="4" t="s">
        <v>31</v>
      </c>
      <c r="C53" s="5" t="s">
        <v>133</v>
      </c>
    </row>
    <row r="54" spans="1:3" ht="15.65" customHeight="1" thickBot="1" x14ac:dyDescent="0.4">
      <c r="A54" s="9" t="s">
        <v>222</v>
      </c>
      <c r="B54" s="9" t="s">
        <v>118</v>
      </c>
      <c r="C54" s="12" t="s">
        <v>223</v>
      </c>
    </row>
    <row r="55" spans="1:3" ht="15.65" customHeight="1" thickBot="1" x14ac:dyDescent="0.4">
      <c r="A55" s="4" t="s">
        <v>134</v>
      </c>
      <c r="B55" s="4" t="s">
        <v>45</v>
      </c>
      <c r="C55" s="5" t="s">
        <v>135</v>
      </c>
    </row>
    <row r="56" spans="1:3" ht="15.65" customHeight="1" thickBot="1" x14ac:dyDescent="0.4">
      <c r="A56" s="4" t="s">
        <v>136</v>
      </c>
      <c r="B56" s="4" t="s">
        <v>137</v>
      </c>
      <c r="C56" s="5" t="s">
        <v>138</v>
      </c>
    </row>
    <row r="57" spans="1:3" ht="15.65" customHeight="1" thickBot="1" x14ac:dyDescent="0.4">
      <c r="A57" s="9" t="s">
        <v>232</v>
      </c>
      <c r="B57" s="9" t="s">
        <v>28</v>
      </c>
      <c r="C57" s="12" t="s">
        <v>233</v>
      </c>
    </row>
    <row r="58" spans="1:3" ht="15.65" customHeight="1" thickBot="1" x14ac:dyDescent="0.4">
      <c r="A58" s="4" t="s">
        <v>139</v>
      </c>
      <c r="B58" s="4" t="s">
        <v>140</v>
      </c>
      <c r="C58" s="5" t="s">
        <v>141</v>
      </c>
    </row>
    <row r="59" spans="1:3" ht="15.65" customHeight="1" thickBot="1" x14ac:dyDescent="0.4">
      <c r="A59" s="9" t="s">
        <v>238</v>
      </c>
      <c r="B59" s="9" t="s">
        <v>28</v>
      </c>
      <c r="C59" s="12" t="s">
        <v>239</v>
      </c>
    </row>
    <row r="60" spans="1:3" ht="15.65" customHeight="1" thickBot="1" x14ac:dyDescent="0.4">
      <c r="A60" s="4" t="s">
        <v>142</v>
      </c>
      <c r="B60" s="4" t="s">
        <v>65</v>
      </c>
      <c r="C60" s="5" t="s">
        <v>143</v>
      </c>
    </row>
    <row r="61" spans="1:3" ht="15.65" customHeight="1" thickBot="1" x14ac:dyDescent="0.4">
      <c r="A61" s="4" t="s">
        <v>144</v>
      </c>
      <c r="B61" s="4" t="s">
        <v>22</v>
      </c>
      <c r="C61" s="5" t="s">
        <v>145</v>
      </c>
    </row>
    <row r="62" spans="1:3" ht="15.65" customHeight="1" thickBot="1" x14ac:dyDescent="0.4">
      <c r="A62" s="4" t="s">
        <v>146</v>
      </c>
      <c r="B62" s="4" t="s">
        <v>147</v>
      </c>
      <c r="C62" s="5" t="s">
        <v>148</v>
      </c>
    </row>
    <row r="63" spans="1:3" ht="15.65" customHeight="1" thickBot="1" x14ac:dyDescent="0.4">
      <c r="A63" s="4" t="s">
        <v>149</v>
      </c>
      <c r="B63" s="4" t="s">
        <v>28</v>
      </c>
      <c r="C63" s="5" t="s">
        <v>150</v>
      </c>
    </row>
    <row r="64" spans="1:3" ht="15.65" customHeight="1" thickBot="1" x14ac:dyDescent="0.4">
      <c r="A64" s="4" t="s">
        <v>151</v>
      </c>
      <c r="B64" s="4" t="s">
        <v>28</v>
      </c>
      <c r="C64" s="5" t="s">
        <v>123</v>
      </c>
    </row>
    <row r="65" spans="1:3" ht="15.65" customHeight="1" thickBot="1" x14ac:dyDescent="0.4">
      <c r="A65" s="4" t="s">
        <v>152</v>
      </c>
      <c r="B65" s="4" t="s">
        <v>45</v>
      </c>
      <c r="C65" s="5" t="s">
        <v>153</v>
      </c>
    </row>
    <row r="66" spans="1:3" ht="15.65" customHeight="1" thickBot="1" x14ac:dyDescent="0.4">
      <c r="A66" s="4" t="s">
        <v>154</v>
      </c>
      <c r="B66" s="4" t="s">
        <v>45</v>
      </c>
      <c r="C66" s="5" t="s">
        <v>155</v>
      </c>
    </row>
    <row r="67" spans="1:3" ht="15.65" customHeight="1" thickBot="1" x14ac:dyDescent="0.4">
      <c r="A67" s="4" t="s">
        <v>156</v>
      </c>
      <c r="B67" s="4" t="s">
        <v>45</v>
      </c>
      <c r="C67" s="5" t="s">
        <v>157</v>
      </c>
    </row>
    <row r="68" spans="1:3" ht="15.65" customHeight="1" thickBot="1" x14ac:dyDescent="0.4">
      <c r="A68" s="4" t="s">
        <v>158</v>
      </c>
      <c r="B68" s="4" t="s">
        <v>118</v>
      </c>
      <c r="C68" s="5" t="s">
        <v>159</v>
      </c>
    </row>
    <row r="69" spans="1:3" ht="15.65" customHeight="1" thickBot="1" x14ac:dyDescent="0.4">
      <c r="A69" s="4" t="s">
        <v>160</v>
      </c>
      <c r="B69" s="4" t="s">
        <v>45</v>
      </c>
      <c r="C69" s="5" t="s">
        <v>161</v>
      </c>
    </row>
    <row r="70" spans="1:3" ht="15.65" customHeight="1" thickBot="1" x14ac:dyDescent="0.4">
      <c r="A70" s="9" t="s">
        <v>234</v>
      </c>
      <c r="B70" s="9" t="s">
        <v>42</v>
      </c>
      <c r="C70" s="12" t="s">
        <v>235</v>
      </c>
    </row>
    <row r="71" spans="1:3" ht="15.65" customHeight="1" thickBot="1" x14ac:dyDescent="0.4">
      <c r="A71" s="4" t="s">
        <v>162</v>
      </c>
      <c r="B71" s="4" t="s">
        <v>140</v>
      </c>
      <c r="C71" s="5" t="s">
        <v>163</v>
      </c>
    </row>
    <row r="72" spans="1:3" ht="15.65" customHeight="1" thickBot="1" x14ac:dyDescent="0.4">
      <c r="A72" s="9" t="s">
        <v>226</v>
      </c>
      <c r="B72" s="9" t="s">
        <v>45</v>
      </c>
      <c r="C72" s="12" t="s">
        <v>227</v>
      </c>
    </row>
    <row r="73" spans="1:3" ht="15.65" customHeight="1" thickBot="1" x14ac:dyDescent="0.4">
      <c r="A73" s="4" t="s">
        <v>164</v>
      </c>
      <c r="B73" s="4" t="s">
        <v>165</v>
      </c>
      <c r="C73" s="5" t="s">
        <v>166</v>
      </c>
    </row>
    <row r="74" spans="1:3" ht="15.65" customHeight="1" thickBot="1" x14ac:dyDescent="0.4">
      <c r="A74" s="4" t="s">
        <v>167</v>
      </c>
      <c r="B74" s="4" t="s">
        <v>45</v>
      </c>
      <c r="C74" s="5" t="s">
        <v>168</v>
      </c>
    </row>
    <row r="75" spans="1:3" ht="15.65" customHeight="1" thickBot="1" x14ac:dyDescent="0.4">
      <c r="A75" s="4" t="s">
        <v>169</v>
      </c>
      <c r="B75" s="4" t="s">
        <v>31</v>
      </c>
      <c r="C75" s="5" t="s">
        <v>170</v>
      </c>
    </row>
    <row r="76" spans="1:3" ht="15.65" customHeight="1" thickBot="1" x14ac:dyDescent="0.4">
      <c r="A76" s="4" t="s">
        <v>171</v>
      </c>
      <c r="B76" s="4" t="s">
        <v>118</v>
      </c>
      <c r="C76" s="5" t="s">
        <v>172</v>
      </c>
    </row>
    <row r="77" spans="1:3" ht="15.65" customHeight="1" thickBot="1" x14ac:dyDescent="0.4">
      <c r="A77" s="4" t="s">
        <v>173</v>
      </c>
      <c r="B77" s="4" t="s">
        <v>62</v>
      </c>
      <c r="C77" s="5" t="s">
        <v>174</v>
      </c>
    </row>
    <row r="78" spans="1:3" ht="15.65" customHeight="1" thickBot="1" x14ac:dyDescent="0.4">
      <c r="A78" s="4" t="s">
        <v>175</v>
      </c>
      <c r="B78" s="4" t="s">
        <v>31</v>
      </c>
      <c r="C78" s="5" t="s">
        <v>176</v>
      </c>
    </row>
    <row r="79" spans="1:3" ht="15.65" customHeight="1" thickBot="1" x14ac:dyDescent="0.4">
      <c r="A79" s="4" t="s">
        <v>177</v>
      </c>
      <c r="B79" s="4" t="s">
        <v>22</v>
      </c>
      <c r="C79" s="5" t="s">
        <v>178</v>
      </c>
    </row>
    <row r="80" spans="1:3" ht="15.65" customHeight="1" thickBot="1" x14ac:dyDescent="0.4">
      <c r="A80" s="4" t="s">
        <v>179</v>
      </c>
      <c r="B80" s="4" t="s">
        <v>180</v>
      </c>
      <c r="C80" s="5" t="s">
        <v>181</v>
      </c>
    </row>
    <row r="81" spans="1:3" ht="15.65" customHeight="1" thickBot="1" x14ac:dyDescent="0.4">
      <c r="A81" s="4" t="s">
        <v>182</v>
      </c>
      <c r="B81" s="4" t="s">
        <v>183</v>
      </c>
      <c r="C81" s="5" t="s">
        <v>184</v>
      </c>
    </row>
    <row r="82" spans="1:3" ht="15.65" customHeight="1" thickBot="1" x14ac:dyDescent="0.4">
      <c r="A82" s="4" t="s">
        <v>185</v>
      </c>
      <c r="B82" s="4" t="s">
        <v>147</v>
      </c>
      <c r="C82" s="5" t="s">
        <v>186</v>
      </c>
    </row>
    <row r="83" spans="1:3" ht="15.65" customHeight="1" thickBot="1" x14ac:dyDescent="0.4">
      <c r="A83" s="4" t="s">
        <v>187</v>
      </c>
      <c r="B83" s="4" t="s">
        <v>118</v>
      </c>
      <c r="C83" s="5" t="s">
        <v>188</v>
      </c>
    </row>
    <row r="84" spans="1:3" ht="15.65" customHeight="1" thickBot="1" x14ac:dyDescent="0.4">
      <c r="A84" s="9" t="s">
        <v>220</v>
      </c>
      <c r="B84" s="9" t="s">
        <v>45</v>
      </c>
      <c r="C84" s="12" t="s">
        <v>221</v>
      </c>
    </row>
    <row r="85" spans="1:3" ht="15.65" customHeight="1" thickBot="1" x14ac:dyDescent="0.4">
      <c r="A85" s="4" t="s">
        <v>189</v>
      </c>
      <c r="B85" s="4" t="s">
        <v>65</v>
      </c>
      <c r="C85" s="5" t="s">
        <v>190</v>
      </c>
    </row>
    <row r="86" spans="1:3" ht="15.65" customHeight="1" thickBot="1" x14ac:dyDescent="0.4">
      <c r="A86" s="4" t="s">
        <v>191</v>
      </c>
      <c r="B86" s="4" t="s">
        <v>45</v>
      </c>
      <c r="C86" s="5" t="s">
        <v>192</v>
      </c>
    </row>
    <row r="87" spans="1:3" ht="15.65" customHeight="1" thickBot="1" x14ac:dyDescent="0.4">
      <c r="A87" s="4" t="s">
        <v>193</v>
      </c>
      <c r="B87" s="4" t="s">
        <v>52</v>
      </c>
      <c r="C87" s="5" t="s">
        <v>194</v>
      </c>
    </row>
    <row r="88" spans="1:3" ht="15.65" customHeight="1" thickBot="1" x14ac:dyDescent="0.4">
      <c r="A88" s="4" t="s">
        <v>195</v>
      </c>
      <c r="B88" s="4" t="s">
        <v>52</v>
      </c>
      <c r="C88" s="5" t="s">
        <v>196</v>
      </c>
    </row>
    <row r="89" spans="1:3" ht="15.65" customHeight="1" x14ac:dyDescent="0.35">
      <c r="A89" t="s">
        <v>228</v>
      </c>
      <c r="B89" t="s">
        <v>118</v>
      </c>
      <c r="C89" s="7" t="s">
        <v>229</v>
      </c>
    </row>
    <row r="90" spans="1:3" ht="15.65" customHeight="1" x14ac:dyDescent="0.35">
      <c r="A90" s="10" t="s">
        <v>197</v>
      </c>
      <c r="B90" s="10" t="s">
        <v>65</v>
      </c>
      <c r="C90" s="13" t="s">
        <v>198</v>
      </c>
    </row>
    <row r="91" spans="1:3" ht="15.65" customHeight="1" x14ac:dyDescent="0.35">
      <c r="A91" s="10" t="s">
        <v>199</v>
      </c>
      <c r="B91" s="10" t="s">
        <v>28</v>
      </c>
      <c r="C91" s="13" t="s">
        <v>200</v>
      </c>
    </row>
    <row r="92" spans="1:3" ht="15.65" customHeight="1" x14ac:dyDescent="0.35">
      <c r="A92" t="s">
        <v>218</v>
      </c>
      <c r="B92" t="s">
        <v>45</v>
      </c>
      <c r="C92" s="7" t="s">
        <v>219</v>
      </c>
    </row>
    <row r="93" spans="1:3" ht="15.65" customHeight="1" x14ac:dyDescent="0.35">
      <c r="A93" s="10" t="s">
        <v>201</v>
      </c>
      <c r="B93" s="10" t="s">
        <v>31</v>
      </c>
      <c r="C93" s="13" t="s">
        <v>202</v>
      </c>
    </row>
    <row r="94" spans="1:3" ht="15.65" customHeight="1" x14ac:dyDescent="0.35">
      <c r="A94" s="10" t="s">
        <v>203</v>
      </c>
      <c r="B94" s="10" t="s">
        <v>204</v>
      </c>
      <c r="C94" s="13" t="s">
        <v>204</v>
      </c>
    </row>
    <row r="95" spans="1:3" ht="15.65" customHeight="1" x14ac:dyDescent="0.35">
      <c r="A95" s="10" t="s">
        <v>205</v>
      </c>
      <c r="B95" s="10" t="s">
        <v>204</v>
      </c>
      <c r="C95" s="13" t="s">
        <v>204</v>
      </c>
    </row>
    <row r="96" spans="1:3" ht="15.65" customHeight="1" x14ac:dyDescent="0.35">
      <c r="A96" s="10" t="s">
        <v>206</v>
      </c>
      <c r="B96" s="10" t="s">
        <v>204</v>
      </c>
      <c r="C96" s="13" t="s">
        <v>204</v>
      </c>
    </row>
    <row r="97" spans="1:3" ht="15.65" customHeight="1" x14ac:dyDescent="0.35">
      <c r="A97" s="10" t="s">
        <v>207</v>
      </c>
      <c r="B97" s="10" t="s">
        <v>204</v>
      </c>
      <c r="C97" s="13" t="s">
        <v>204</v>
      </c>
    </row>
    <row r="98" spans="1:3" ht="15.65" customHeight="1" x14ac:dyDescent="0.35">
      <c r="A98" s="10" t="s">
        <v>208</v>
      </c>
      <c r="B98" s="10" t="s">
        <v>45</v>
      </c>
      <c r="C98" s="13" t="s">
        <v>209</v>
      </c>
    </row>
    <row r="99" spans="1:3" ht="15.65" customHeight="1" x14ac:dyDescent="0.35">
      <c r="A99" s="10" t="s">
        <v>210</v>
      </c>
      <c r="B99" s="10" t="s">
        <v>211</v>
      </c>
      <c r="C99" s="13" t="s">
        <v>212</v>
      </c>
    </row>
    <row r="100" spans="1:3" ht="15.65" customHeight="1" x14ac:dyDescent="0.35">
      <c r="A100" s="11" t="s">
        <v>213</v>
      </c>
      <c r="B100" s="10" t="s">
        <v>45</v>
      </c>
      <c r="C100" s="14" t="s">
        <v>214</v>
      </c>
    </row>
    <row r="101" spans="1:3" ht="15.65" customHeight="1" thickBot="1" x14ac:dyDescent="0.4">
      <c r="A101" s="10" t="s">
        <v>215</v>
      </c>
      <c r="B101" s="10" t="s">
        <v>216</v>
      </c>
      <c r="C101" s="13" t="s">
        <v>217</v>
      </c>
    </row>
    <row r="102" spans="1:3" ht="15.65" customHeight="1" thickBot="1" x14ac:dyDescent="0.4">
      <c r="A102" s="16" t="s">
        <v>259</v>
      </c>
      <c r="B102" s="4" t="s">
        <v>88</v>
      </c>
      <c r="C102" s="5" t="s">
        <v>105</v>
      </c>
    </row>
    <row r="103" spans="1:3" ht="15.65" customHeight="1" x14ac:dyDescent="0.35">
      <c r="A103" s="16" t="s">
        <v>261</v>
      </c>
      <c r="B103" s="16" t="s">
        <v>88</v>
      </c>
      <c r="C103" s="17" t="s">
        <v>105</v>
      </c>
    </row>
    <row r="104" spans="1:3" ht="15.65" customHeight="1" x14ac:dyDescent="0.35">
      <c r="A104" s="16" t="s">
        <v>263</v>
      </c>
      <c r="B104" s="16" t="s">
        <v>147</v>
      </c>
      <c r="C104" s="17" t="s">
        <v>262</v>
      </c>
    </row>
    <row r="105" spans="1:3" ht="15.65" customHeight="1" x14ac:dyDescent="0.35">
      <c r="A105" s="16" t="s">
        <v>264</v>
      </c>
      <c r="B105" s="16" t="s">
        <v>265</v>
      </c>
      <c r="C105" s="17" t="s">
        <v>266</v>
      </c>
    </row>
    <row r="106" spans="1:3" ht="15.65" customHeight="1" x14ac:dyDescent="0.35">
      <c r="A106" s="16" t="s">
        <v>275</v>
      </c>
      <c r="B106" s="16" t="s">
        <v>147</v>
      </c>
      <c r="C106" s="17" t="s">
        <v>262</v>
      </c>
    </row>
    <row r="107" spans="1:3" ht="15.65" customHeight="1" x14ac:dyDescent="0.35">
      <c r="A107" s="16" t="s">
        <v>279</v>
      </c>
      <c r="B107" s="16" t="s">
        <v>147</v>
      </c>
      <c r="C107" s="17" t="s">
        <v>262</v>
      </c>
    </row>
    <row r="108" spans="1:3" ht="15.65" customHeight="1" x14ac:dyDescent="0.35">
      <c r="A108" s="16" t="s">
        <v>321</v>
      </c>
      <c r="B108" s="16" t="s">
        <v>52</v>
      </c>
      <c r="C108" s="17" t="s">
        <v>320</v>
      </c>
    </row>
    <row r="109" spans="1:3" ht="15.65" customHeight="1" x14ac:dyDescent="0.35">
      <c r="A109" s="16" t="s">
        <v>322</v>
      </c>
      <c r="B109" s="16" t="s">
        <v>42</v>
      </c>
      <c r="C109" s="17" t="s">
        <v>235</v>
      </c>
    </row>
    <row r="110" spans="1:3" ht="15.65" customHeight="1" x14ac:dyDescent="0.35">
      <c r="A110" s="16" t="s">
        <v>323</v>
      </c>
      <c r="B110" s="16" t="s">
        <v>45</v>
      </c>
      <c r="C110" s="17" t="s">
        <v>324</v>
      </c>
    </row>
    <row r="111" spans="1:3" ht="15.65" customHeight="1" x14ac:dyDescent="0.35">
      <c r="A111" s="16" t="s">
        <v>325</v>
      </c>
      <c r="B111" s="16" t="s">
        <v>45</v>
      </c>
      <c r="C111" s="17" t="s">
        <v>326</v>
      </c>
    </row>
    <row r="112" spans="1:3" ht="15.65" customHeight="1" x14ac:dyDescent="0.35">
      <c r="A112" s="16" t="s">
        <v>327</v>
      </c>
      <c r="B112" s="16" t="s">
        <v>45</v>
      </c>
      <c r="C112" s="17" t="s">
        <v>326</v>
      </c>
    </row>
    <row r="113" spans="1:3" ht="15.65" customHeight="1" x14ac:dyDescent="0.35">
      <c r="A113" s="16" t="s">
        <v>328</v>
      </c>
      <c r="B113" s="16" t="s">
        <v>329</v>
      </c>
      <c r="C113" s="17" t="s">
        <v>330</v>
      </c>
    </row>
    <row r="114" spans="1:3" ht="15.65" customHeight="1" x14ac:dyDescent="0.35">
      <c r="A114" s="16" t="s">
        <v>331</v>
      </c>
      <c r="B114" s="16" t="s">
        <v>65</v>
      </c>
      <c r="C114" s="17" t="s">
        <v>332</v>
      </c>
    </row>
    <row r="115" spans="1:3" ht="15.65" customHeight="1" x14ac:dyDescent="0.35">
      <c r="A115" s="16" t="s">
        <v>333</v>
      </c>
      <c r="B115" s="16" t="s">
        <v>65</v>
      </c>
      <c r="C115" s="17" t="s">
        <v>334</v>
      </c>
    </row>
    <row r="116" spans="1:3" ht="15.65" customHeight="1" x14ac:dyDescent="0.35">
      <c r="A116" s="16" t="s">
        <v>335</v>
      </c>
      <c r="B116" s="16" t="s">
        <v>25</v>
      </c>
      <c r="C116" s="17" t="s">
        <v>336</v>
      </c>
    </row>
    <row r="117" spans="1:3" ht="15.65" customHeight="1" x14ac:dyDescent="0.35">
      <c r="A117" s="16" t="s">
        <v>337</v>
      </c>
      <c r="B117" s="16" t="s">
        <v>45</v>
      </c>
      <c r="C117" s="17" t="s">
        <v>338</v>
      </c>
    </row>
    <row r="118" spans="1:3" ht="15.65" customHeight="1" x14ac:dyDescent="0.35">
      <c r="A118" s="16" t="s">
        <v>339</v>
      </c>
      <c r="B118" s="16" t="s">
        <v>340</v>
      </c>
      <c r="C118" s="17" t="s">
        <v>341</v>
      </c>
    </row>
    <row r="119" spans="1:3" ht="15.65" customHeight="1" x14ac:dyDescent="0.35">
      <c r="A119" s="16" t="s">
        <v>342</v>
      </c>
      <c r="B119" s="16" t="s">
        <v>88</v>
      </c>
      <c r="C119" s="17" t="s">
        <v>343</v>
      </c>
    </row>
    <row r="120" spans="1:3" ht="15.65" customHeight="1" x14ac:dyDescent="0.35">
      <c r="A120" s="16" t="s">
        <v>355</v>
      </c>
      <c r="B120" s="16" t="s">
        <v>147</v>
      </c>
      <c r="C120" s="17" t="s">
        <v>262</v>
      </c>
    </row>
  </sheetData>
  <sortState ref="A2:C101">
    <sortCondition ref="A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4BBBC0-CC0F-469A-B3CD-8B0D37E3AE00}">
  <dimension ref="A1:B1"/>
  <sheetViews>
    <sheetView workbookViewId="0"/>
  </sheetViews>
  <sheetFormatPr defaultRowHeight="14.5" x14ac:dyDescent="0.35"/>
  <cols>
    <col min="1" max="1" width="56" customWidth="1"/>
  </cols>
  <sheetData>
    <row r="1" spans="1:2" x14ac:dyDescent="0.35">
      <c r="A1" t="s">
        <v>245</v>
      </c>
      <c r="B1" t="e">
        <f>UPPER(LEFT(N4,1))&amp;LOWER(RIGHT(N4,LEN(N4)-1))</f>
        <v>#VALUE!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OBS</vt:lpstr>
      <vt:lpstr>Vegetation_DICTIONARY</vt:lpstr>
      <vt:lpstr>Sheet3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Jess Phoenix</dc:creator>
  <cp:keywords/>
  <dc:description/>
  <cp:lastModifiedBy>Sheila McClure</cp:lastModifiedBy>
  <cp:revision/>
  <dcterms:created xsi:type="dcterms:W3CDTF">2018-09-12T23:45:22Z</dcterms:created>
  <dcterms:modified xsi:type="dcterms:W3CDTF">2020-01-15T02:50:13Z</dcterms:modified>
  <cp:category/>
  <cp:contentStatus/>
</cp:coreProperties>
</file>