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688hdv\Dropbox (Erasmus Universiteit Rotterdam)\Spreadsheet Modelling 2021-2022\Module tests\Test 3\EN\Question files\"/>
    </mc:Choice>
  </mc:AlternateContent>
  <xr:revisionPtr revIDLastSave="0" documentId="13_ncr:1_{1546AEE5-AC3F-4060-B2AF-5E8B054D7230}" xr6:coauthVersionLast="47" xr6:coauthVersionMax="47" xr10:uidLastSave="{00000000-0000-0000-0000-000000000000}"/>
  <bookViews>
    <workbookView xWindow="-23148" yWindow="2700" windowWidth="23256" windowHeight="12576" xr2:uid="{00000000-000D-0000-FFFF-FFFF00000000}"/>
  </bookViews>
  <sheets>
    <sheet name="Cover sheet" sheetId="19" r:id="rId1"/>
    <sheet name="Q1" sheetId="15" r:id="rId2"/>
    <sheet name="PivotTableData" sheetId="1" r:id="rId3"/>
    <sheet name="Q2" sheetId="2" r:id="rId4"/>
    <sheet name="Q3" sheetId="14" r:id="rId5"/>
    <sheet name="Q4" sheetId="4" r:id="rId6"/>
    <sheet name="Q5" sheetId="5" r:id="rId7"/>
    <sheet name="Q6" sheetId="6" r:id="rId8"/>
    <sheet name="Q7" sheetId="8" r:id="rId9"/>
    <sheet name="Bonu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1" i="15"/>
  <c r="B1" i="14"/>
  <c r="B13" i="19" l="1"/>
  <c r="B11" i="19"/>
  <c r="AE32" i="8" l="1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31" i="8"/>
  <c r="D3" i="6"/>
  <c r="G104" i="10"/>
  <c r="AH8" i="5"/>
  <c r="AI8" i="5"/>
  <c r="AJ8" i="5"/>
  <c r="AK8" i="5"/>
  <c r="AL8" i="5"/>
  <c r="AH9" i="5"/>
  <c r="AI9" i="5"/>
  <c r="AJ9" i="5"/>
  <c r="AK9" i="5"/>
  <c r="AL9" i="5"/>
  <c r="AH10" i="5"/>
  <c r="AI10" i="5"/>
  <c r="AJ10" i="5"/>
  <c r="AK10" i="5"/>
  <c r="AL10" i="5"/>
  <c r="AH11" i="5"/>
  <c r="AI11" i="5"/>
  <c r="AJ11" i="5"/>
  <c r="AK11" i="5"/>
  <c r="AL11" i="5"/>
  <c r="AH12" i="5"/>
  <c r="AI12" i="5"/>
  <c r="AJ12" i="5"/>
  <c r="AK12" i="5"/>
  <c r="AL12" i="5"/>
  <c r="AH13" i="5"/>
  <c r="AI13" i="5"/>
  <c r="AJ13" i="5"/>
  <c r="AK13" i="5"/>
  <c r="AL13" i="5"/>
  <c r="AH14" i="5"/>
  <c r="AI14" i="5"/>
  <c r="AJ14" i="5"/>
  <c r="AK14" i="5"/>
  <c r="AL14" i="5"/>
  <c r="AH15" i="5"/>
  <c r="AI15" i="5"/>
  <c r="AJ15" i="5"/>
  <c r="AK15" i="5"/>
  <c r="AL15" i="5"/>
  <c r="AH16" i="5"/>
  <c r="AI16" i="5"/>
  <c r="AJ16" i="5"/>
  <c r="AK16" i="5"/>
  <c r="AL16" i="5"/>
  <c r="AH17" i="5"/>
  <c r="AI17" i="5"/>
  <c r="AJ17" i="5"/>
  <c r="AK17" i="5"/>
  <c r="AL17" i="5"/>
  <c r="AH18" i="5"/>
  <c r="AI18" i="5"/>
  <c r="AJ18" i="5"/>
  <c r="AK18" i="5"/>
  <c r="AL18" i="5"/>
  <c r="AH19" i="5"/>
  <c r="AI19" i="5"/>
  <c r="AJ19" i="5"/>
  <c r="AK19" i="5"/>
  <c r="AL19" i="5"/>
  <c r="AH20" i="5"/>
  <c r="AI20" i="5"/>
  <c r="AJ20" i="5"/>
  <c r="AK20" i="5"/>
  <c r="AL20" i="5"/>
  <c r="AH21" i="5"/>
  <c r="AI21" i="5"/>
  <c r="AJ21" i="5"/>
  <c r="AK21" i="5"/>
  <c r="AL21" i="5"/>
  <c r="AH22" i="5"/>
  <c r="AI22" i="5"/>
  <c r="AJ22" i="5"/>
  <c r="AK22" i="5"/>
  <c r="AL22" i="5"/>
  <c r="AH23" i="5"/>
  <c r="AI23" i="5"/>
  <c r="AJ23" i="5"/>
  <c r="AK23" i="5"/>
  <c r="AL23" i="5"/>
  <c r="AH24" i="5"/>
  <c r="AI24" i="5"/>
  <c r="AJ24" i="5"/>
  <c r="AK24" i="5"/>
  <c r="AL24" i="5"/>
  <c r="AH25" i="5"/>
  <c r="AI25" i="5"/>
  <c r="AJ25" i="5"/>
  <c r="AK25" i="5"/>
  <c r="AL25" i="5"/>
  <c r="AH26" i="5"/>
  <c r="AI26" i="5"/>
  <c r="AJ26" i="5"/>
  <c r="AK26" i="5"/>
  <c r="AL26" i="5"/>
  <c r="AH27" i="5"/>
  <c r="AI27" i="5"/>
  <c r="AJ27" i="5"/>
  <c r="AK27" i="5"/>
  <c r="AL27" i="5"/>
  <c r="AH28" i="5"/>
  <c r="AI28" i="5"/>
  <c r="AJ28" i="5"/>
  <c r="AK28" i="5"/>
  <c r="AL28" i="5"/>
  <c r="AH29" i="5"/>
  <c r="AI29" i="5"/>
  <c r="AJ29" i="5"/>
  <c r="AK29" i="5"/>
  <c r="AL29" i="5"/>
  <c r="AH30" i="5"/>
  <c r="AI30" i="5"/>
  <c r="AJ30" i="5"/>
  <c r="AK30" i="5"/>
  <c r="AL30" i="5"/>
  <c r="AH31" i="5"/>
  <c r="AI31" i="5"/>
  <c r="AJ31" i="5"/>
  <c r="AK31" i="5"/>
  <c r="AL31" i="5"/>
  <c r="AH32" i="5"/>
  <c r="AI32" i="5"/>
  <c r="AJ32" i="5"/>
  <c r="AK32" i="5"/>
  <c r="AL32" i="5"/>
  <c r="AH33" i="5"/>
  <c r="AI33" i="5"/>
  <c r="AJ33" i="5"/>
  <c r="AK33" i="5"/>
  <c r="AL33" i="5"/>
  <c r="AH34" i="5"/>
  <c r="AI34" i="5"/>
  <c r="AJ34" i="5"/>
  <c r="AK34" i="5"/>
  <c r="AL34" i="5"/>
  <c r="AH35" i="5"/>
  <c r="AI35" i="5"/>
  <c r="AJ35" i="5"/>
  <c r="AK35" i="5"/>
  <c r="AL35" i="5"/>
  <c r="AH36" i="5"/>
  <c r="AI36" i="5"/>
  <c r="AJ36" i="5"/>
  <c r="AK36" i="5"/>
  <c r="AL36" i="5"/>
  <c r="AH37" i="5"/>
  <c r="AI37" i="5"/>
  <c r="AJ37" i="5"/>
  <c r="AK37" i="5"/>
  <c r="AL37" i="5"/>
  <c r="AH38" i="5"/>
  <c r="AI38" i="5"/>
  <c r="AJ38" i="5"/>
  <c r="AK38" i="5"/>
  <c r="AL38" i="5"/>
  <c r="AH39" i="5"/>
  <c r="AI39" i="5"/>
  <c r="AJ39" i="5"/>
  <c r="AK39" i="5"/>
  <c r="AL39" i="5"/>
  <c r="AH40" i="5"/>
  <c r="AI40" i="5"/>
  <c r="AJ40" i="5"/>
  <c r="AK40" i="5"/>
  <c r="AL40" i="5"/>
  <c r="AH41" i="5"/>
  <c r="AI41" i="5"/>
  <c r="AJ41" i="5"/>
  <c r="AK41" i="5"/>
  <c r="AL41" i="5"/>
  <c r="AH42" i="5"/>
  <c r="AI42" i="5"/>
  <c r="AJ42" i="5"/>
  <c r="AK42" i="5"/>
  <c r="AL42" i="5"/>
  <c r="AH43" i="5"/>
  <c r="AI43" i="5"/>
  <c r="AJ43" i="5"/>
  <c r="AK43" i="5"/>
  <c r="AL43" i="5"/>
  <c r="AH44" i="5"/>
  <c r="AI44" i="5"/>
  <c r="AJ44" i="5"/>
  <c r="AK44" i="5"/>
  <c r="AL44" i="5"/>
  <c r="AH45" i="5"/>
  <c r="AI45" i="5"/>
  <c r="AJ45" i="5"/>
  <c r="AK45" i="5"/>
  <c r="AL45" i="5"/>
  <c r="AH46" i="5"/>
  <c r="AI46" i="5"/>
  <c r="AJ46" i="5"/>
  <c r="AK46" i="5"/>
  <c r="AL46" i="5"/>
  <c r="AH47" i="5"/>
  <c r="AI47" i="5"/>
  <c r="AJ47" i="5"/>
  <c r="AK47" i="5"/>
  <c r="AL47" i="5"/>
  <c r="AH48" i="5"/>
  <c r="AI48" i="5"/>
  <c r="AJ48" i="5"/>
  <c r="AK48" i="5"/>
  <c r="AL48" i="5"/>
  <c r="AH49" i="5"/>
  <c r="AI49" i="5"/>
  <c r="AJ49" i="5"/>
  <c r="AK49" i="5"/>
  <c r="AL49" i="5"/>
  <c r="AH50" i="5"/>
  <c r="AI50" i="5"/>
  <c r="AJ50" i="5"/>
  <c r="AK50" i="5"/>
  <c r="AL50" i="5"/>
  <c r="AH51" i="5"/>
  <c r="AI51" i="5"/>
  <c r="AJ51" i="5"/>
  <c r="AK51" i="5"/>
  <c r="AL51" i="5"/>
  <c r="AH52" i="5"/>
  <c r="AI52" i="5"/>
  <c r="AJ52" i="5"/>
  <c r="AK52" i="5"/>
  <c r="AL52" i="5"/>
  <c r="AH53" i="5"/>
  <c r="AI53" i="5"/>
  <c r="AJ53" i="5"/>
  <c r="AK53" i="5"/>
  <c r="AL53" i="5"/>
  <c r="AH54" i="5"/>
  <c r="AI54" i="5"/>
  <c r="AJ54" i="5"/>
  <c r="AK54" i="5"/>
  <c r="AL54" i="5"/>
  <c r="AH55" i="5"/>
  <c r="AI55" i="5"/>
  <c r="AJ55" i="5"/>
  <c r="AK55" i="5"/>
  <c r="AL55" i="5"/>
  <c r="AH56" i="5"/>
  <c r="AI56" i="5"/>
  <c r="AJ56" i="5"/>
  <c r="AK56" i="5"/>
  <c r="AL56" i="5"/>
  <c r="AH57" i="5"/>
  <c r="AI57" i="5"/>
  <c r="AJ57" i="5"/>
  <c r="AK57" i="5"/>
  <c r="AL57" i="5"/>
  <c r="AH58" i="5"/>
  <c r="AI58" i="5"/>
  <c r="AJ58" i="5"/>
  <c r="AK58" i="5"/>
  <c r="AL58" i="5"/>
  <c r="AH59" i="5"/>
  <c r="AI59" i="5"/>
  <c r="AJ59" i="5"/>
  <c r="AK59" i="5"/>
  <c r="AL59" i="5"/>
  <c r="AH60" i="5"/>
  <c r="AI60" i="5"/>
  <c r="AJ60" i="5"/>
  <c r="AK60" i="5"/>
  <c r="AL60" i="5"/>
  <c r="AH61" i="5"/>
  <c r="AI61" i="5"/>
  <c r="AJ61" i="5"/>
  <c r="AK61" i="5"/>
  <c r="AL61" i="5"/>
  <c r="AH62" i="5"/>
  <c r="AI62" i="5"/>
  <c r="AJ62" i="5"/>
  <c r="AK62" i="5"/>
  <c r="AL62" i="5"/>
  <c r="AH63" i="5"/>
  <c r="AI63" i="5"/>
  <c r="AJ63" i="5"/>
  <c r="AK63" i="5"/>
  <c r="AL63" i="5"/>
  <c r="AH64" i="5"/>
  <c r="AI64" i="5"/>
  <c r="AJ64" i="5"/>
  <c r="AK64" i="5"/>
  <c r="AL64" i="5"/>
  <c r="AH65" i="5"/>
  <c r="AI65" i="5"/>
  <c r="AJ65" i="5"/>
  <c r="AK65" i="5"/>
  <c r="AL65" i="5"/>
  <c r="AH66" i="5"/>
  <c r="AI66" i="5"/>
  <c r="AJ66" i="5"/>
  <c r="AK66" i="5"/>
  <c r="AL66" i="5"/>
  <c r="AH67" i="5"/>
  <c r="AI67" i="5"/>
  <c r="AJ67" i="5"/>
  <c r="AK67" i="5"/>
  <c r="AL67" i="5"/>
  <c r="AH68" i="5"/>
  <c r="AI68" i="5"/>
  <c r="AJ68" i="5"/>
  <c r="AK68" i="5"/>
  <c r="AL68" i="5"/>
  <c r="AH69" i="5"/>
  <c r="AI69" i="5"/>
  <c r="AJ69" i="5"/>
  <c r="AK69" i="5"/>
  <c r="AL69" i="5"/>
  <c r="AH70" i="5"/>
  <c r="AI70" i="5"/>
  <c r="AJ70" i="5"/>
  <c r="AK70" i="5"/>
  <c r="AL70" i="5"/>
  <c r="AH71" i="5"/>
  <c r="AI71" i="5"/>
  <c r="AJ71" i="5"/>
  <c r="AK71" i="5"/>
  <c r="AL71" i="5"/>
  <c r="AH72" i="5"/>
  <c r="AI72" i="5"/>
  <c r="AJ72" i="5"/>
  <c r="AK72" i="5"/>
  <c r="AL72" i="5"/>
  <c r="AH73" i="5"/>
  <c r="AI73" i="5"/>
  <c r="AJ73" i="5"/>
  <c r="AK73" i="5"/>
  <c r="AL73" i="5"/>
  <c r="AH74" i="5"/>
  <c r="AI74" i="5"/>
  <c r="AJ74" i="5"/>
  <c r="AK74" i="5"/>
  <c r="AL74" i="5"/>
  <c r="AH75" i="5"/>
  <c r="AI75" i="5"/>
  <c r="AJ75" i="5"/>
  <c r="AK75" i="5"/>
  <c r="AL75" i="5"/>
  <c r="AH76" i="5"/>
  <c r="AI76" i="5"/>
  <c r="AJ76" i="5"/>
  <c r="AK76" i="5"/>
  <c r="AL76" i="5"/>
  <c r="AH77" i="5"/>
  <c r="AI77" i="5"/>
  <c r="AJ77" i="5"/>
  <c r="AK77" i="5"/>
  <c r="AL77" i="5"/>
  <c r="AH78" i="5"/>
  <c r="AI78" i="5"/>
  <c r="AJ78" i="5"/>
  <c r="AK78" i="5"/>
  <c r="AL78" i="5"/>
  <c r="AH79" i="5"/>
  <c r="AI79" i="5"/>
  <c r="AJ79" i="5"/>
  <c r="AK79" i="5"/>
  <c r="AL79" i="5"/>
  <c r="AH80" i="5"/>
  <c r="AI80" i="5"/>
  <c r="AJ80" i="5"/>
  <c r="AK80" i="5"/>
  <c r="AL80" i="5"/>
  <c r="AH81" i="5"/>
  <c r="AI81" i="5"/>
  <c r="AJ81" i="5"/>
  <c r="AK81" i="5"/>
  <c r="AL81" i="5"/>
  <c r="AH82" i="5"/>
  <c r="AI82" i="5"/>
  <c r="AJ82" i="5"/>
  <c r="AK82" i="5"/>
  <c r="AL82" i="5"/>
  <c r="AH83" i="5"/>
  <c r="AI83" i="5"/>
  <c r="AJ83" i="5"/>
  <c r="AK83" i="5"/>
  <c r="AL83" i="5"/>
  <c r="AH84" i="5"/>
  <c r="AI84" i="5"/>
  <c r="AJ84" i="5"/>
  <c r="AK84" i="5"/>
  <c r="AL84" i="5"/>
  <c r="AH85" i="5"/>
  <c r="AI85" i="5"/>
  <c r="AJ85" i="5"/>
  <c r="AK85" i="5"/>
  <c r="AL85" i="5"/>
  <c r="AH86" i="5"/>
  <c r="AI86" i="5"/>
  <c r="AJ86" i="5"/>
  <c r="AK86" i="5"/>
  <c r="AL86" i="5"/>
  <c r="AH87" i="5"/>
  <c r="AI87" i="5"/>
  <c r="AJ87" i="5"/>
  <c r="AK87" i="5"/>
  <c r="AL87" i="5"/>
  <c r="AH88" i="5"/>
  <c r="AI88" i="5"/>
  <c r="AJ88" i="5"/>
  <c r="AK88" i="5"/>
  <c r="AL88" i="5"/>
  <c r="AH89" i="5"/>
  <c r="AI89" i="5"/>
  <c r="AJ89" i="5"/>
  <c r="AK89" i="5"/>
  <c r="AL89" i="5"/>
  <c r="AH90" i="5"/>
  <c r="AI90" i="5"/>
  <c r="AJ90" i="5"/>
  <c r="AK90" i="5"/>
  <c r="AL90" i="5"/>
  <c r="AH91" i="5"/>
  <c r="AI91" i="5"/>
  <c r="AJ91" i="5"/>
  <c r="AK91" i="5"/>
  <c r="AL91" i="5"/>
  <c r="AH92" i="5"/>
  <c r="AI92" i="5"/>
  <c r="AJ92" i="5"/>
  <c r="AK92" i="5"/>
  <c r="AL92" i="5"/>
  <c r="AH93" i="5"/>
  <c r="AI93" i="5"/>
  <c r="AJ93" i="5"/>
  <c r="AK93" i="5"/>
  <c r="AL93" i="5"/>
  <c r="AH94" i="5"/>
  <c r="AI94" i="5"/>
  <c r="AJ94" i="5"/>
  <c r="AK94" i="5"/>
  <c r="AL94" i="5"/>
  <c r="AH95" i="5"/>
  <c r="AI95" i="5"/>
  <c r="AJ95" i="5"/>
  <c r="AK95" i="5"/>
  <c r="AL95" i="5"/>
  <c r="AH96" i="5"/>
  <c r="AI96" i="5"/>
  <c r="AJ96" i="5"/>
  <c r="AK96" i="5"/>
  <c r="AL96" i="5"/>
  <c r="AH97" i="5"/>
  <c r="AI97" i="5"/>
  <c r="AJ97" i="5"/>
  <c r="AK97" i="5"/>
  <c r="AL97" i="5"/>
  <c r="AH98" i="5"/>
  <c r="AI98" i="5"/>
  <c r="AJ98" i="5"/>
  <c r="AK98" i="5"/>
  <c r="AL98" i="5"/>
  <c r="AH99" i="5"/>
  <c r="AI99" i="5"/>
  <c r="AJ99" i="5"/>
  <c r="AK99" i="5"/>
  <c r="AL99" i="5"/>
  <c r="AH100" i="5"/>
  <c r="AI100" i="5"/>
  <c r="AJ100" i="5"/>
  <c r="AK100" i="5"/>
  <c r="AL100" i="5"/>
  <c r="AH101" i="5"/>
  <c r="AI101" i="5"/>
  <c r="AJ101" i="5"/>
  <c r="AK101" i="5"/>
  <c r="AL101" i="5"/>
  <c r="AH102" i="5"/>
  <c r="AI102" i="5"/>
  <c r="AJ102" i="5"/>
  <c r="AK102" i="5"/>
  <c r="AL102" i="5"/>
  <c r="AH103" i="5"/>
  <c r="AI103" i="5"/>
  <c r="AJ103" i="5"/>
  <c r="AK103" i="5"/>
  <c r="AL103" i="5"/>
  <c r="AH104" i="5"/>
  <c r="AI104" i="5"/>
  <c r="AJ104" i="5"/>
  <c r="AK104" i="5"/>
  <c r="AL104" i="5"/>
  <c r="AH105" i="5"/>
  <c r="AI105" i="5"/>
  <c r="AJ105" i="5"/>
  <c r="AK105" i="5"/>
  <c r="AL105" i="5"/>
  <c r="AH106" i="5"/>
  <c r="AI106" i="5"/>
  <c r="AJ106" i="5"/>
  <c r="AK106" i="5"/>
  <c r="AL106" i="5"/>
  <c r="AH107" i="5"/>
  <c r="AI107" i="5"/>
  <c r="AJ107" i="5"/>
  <c r="AK107" i="5"/>
  <c r="AL107" i="5"/>
  <c r="AH108" i="5"/>
  <c r="AI108" i="5"/>
  <c r="AJ108" i="5"/>
  <c r="AK108" i="5"/>
  <c r="AL108" i="5"/>
  <c r="AH109" i="5"/>
  <c r="AI109" i="5"/>
  <c r="AJ109" i="5"/>
  <c r="AK109" i="5"/>
  <c r="AL109" i="5"/>
  <c r="AH110" i="5"/>
  <c r="AI110" i="5"/>
  <c r="AJ110" i="5"/>
  <c r="AK110" i="5"/>
  <c r="AL110" i="5"/>
  <c r="AH111" i="5"/>
  <c r="AI111" i="5"/>
  <c r="AJ111" i="5"/>
  <c r="AK111" i="5"/>
  <c r="AL111" i="5"/>
  <c r="AH112" i="5"/>
  <c r="AI112" i="5"/>
  <c r="AJ112" i="5"/>
  <c r="AK112" i="5"/>
  <c r="AL112" i="5"/>
  <c r="AH113" i="5"/>
  <c r="AI113" i="5"/>
  <c r="AJ113" i="5"/>
  <c r="AK113" i="5"/>
  <c r="AL113" i="5"/>
  <c r="AH114" i="5"/>
  <c r="AI114" i="5"/>
  <c r="AJ114" i="5"/>
  <c r="AK114" i="5"/>
  <c r="AL114" i="5"/>
  <c r="AH115" i="5"/>
  <c r="AI115" i="5"/>
  <c r="AJ115" i="5"/>
  <c r="AK115" i="5"/>
  <c r="AL115" i="5"/>
  <c r="AH116" i="5"/>
  <c r="AI116" i="5"/>
  <c r="AJ116" i="5"/>
  <c r="AK116" i="5"/>
  <c r="AL116" i="5"/>
  <c r="AH117" i="5"/>
  <c r="AI117" i="5"/>
  <c r="AJ117" i="5"/>
  <c r="AK117" i="5"/>
  <c r="AL117" i="5"/>
  <c r="AH118" i="5"/>
  <c r="AI118" i="5"/>
  <c r="AJ118" i="5"/>
  <c r="AK118" i="5"/>
  <c r="AL118" i="5"/>
  <c r="AH119" i="5"/>
  <c r="AI119" i="5"/>
  <c r="AJ119" i="5"/>
  <c r="AK119" i="5"/>
  <c r="AL119" i="5"/>
  <c r="AH120" i="5"/>
  <c r="AI120" i="5"/>
  <c r="AJ120" i="5"/>
  <c r="AK120" i="5"/>
  <c r="AL120" i="5"/>
  <c r="AH121" i="5"/>
  <c r="AI121" i="5"/>
  <c r="AJ121" i="5"/>
  <c r="AK121" i="5"/>
  <c r="AL121" i="5"/>
  <c r="AH122" i="5"/>
  <c r="AI122" i="5"/>
  <c r="AJ122" i="5"/>
  <c r="AK122" i="5"/>
  <c r="AL122" i="5"/>
  <c r="AH123" i="5"/>
  <c r="AI123" i="5"/>
  <c r="AJ123" i="5"/>
  <c r="AK123" i="5"/>
  <c r="AL123" i="5"/>
  <c r="AH124" i="5"/>
  <c r="AI124" i="5"/>
  <c r="AJ124" i="5"/>
  <c r="AK124" i="5"/>
  <c r="AL124" i="5"/>
  <c r="AH125" i="5"/>
  <c r="AI125" i="5"/>
  <c r="AJ125" i="5"/>
  <c r="AK125" i="5"/>
  <c r="AL125" i="5"/>
  <c r="AH126" i="5"/>
  <c r="AI126" i="5"/>
  <c r="AJ126" i="5"/>
  <c r="AK126" i="5"/>
  <c r="AL126" i="5"/>
  <c r="AH127" i="5"/>
  <c r="AI127" i="5"/>
  <c r="AJ127" i="5"/>
  <c r="AK127" i="5"/>
  <c r="AL127" i="5"/>
  <c r="AH128" i="5"/>
  <c r="AI128" i="5"/>
  <c r="AJ128" i="5"/>
  <c r="AK128" i="5"/>
  <c r="AL128" i="5"/>
  <c r="AH129" i="5"/>
  <c r="AI129" i="5"/>
  <c r="AJ129" i="5"/>
  <c r="AK129" i="5"/>
  <c r="AL129" i="5"/>
  <c r="AH130" i="5"/>
  <c r="AI130" i="5"/>
  <c r="AJ130" i="5"/>
  <c r="AK130" i="5"/>
  <c r="AL130" i="5"/>
  <c r="AH131" i="5"/>
  <c r="AI131" i="5"/>
  <c r="AJ131" i="5"/>
  <c r="AK131" i="5"/>
  <c r="AL131" i="5"/>
  <c r="AH132" i="5"/>
  <c r="AI132" i="5"/>
  <c r="AJ132" i="5"/>
  <c r="AK132" i="5"/>
  <c r="AL132" i="5"/>
  <c r="AH133" i="5"/>
  <c r="AI133" i="5"/>
  <c r="AJ133" i="5"/>
  <c r="AK133" i="5"/>
  <c r="AL133" i="5"/>
  <c r="AH134" i="5"/>
  <c r="AI134" i="5"/>
  <c r="AJ134" i="5"/>
  <c r="AK134" i="5"/>
  <c r="AL134" i="5"/>
  <c r="AH135" i="5"/>
  <c r="AI135" i="5"/>
  <c r="AJ135" i="5"/>
  <c r="AK135" i="5"/>
  <c r="AL135" i="5"/>
  <c r="AH136" i="5"/>
  <c r="AI136" i="5"/>
  <c r="AJ136" i="5"/>
  <c r="AK136" i="5"/>
  <c r="AL136" i="5"/>
  <c r="AH137" i="5"/>
  <c r="AI137" i="5"/>
  <c r="AJ137" i="5"/>
  <c r="AK137" i="5"/>
  <c r="AL137" i="5"/>
  <c r="AH138" i="5"/>
  <c r="AI138" i="5"/>
  <c r="AJ138" i="5"/>
  <c r="AK138" i="5"/>
  <c r="AL138" i="5"/>
  <c r="AH139" i="5"/>
  <c r="AI139" i="5"/>
  <c r="AJ139" i="5"/>
  <c r="AK139" i="5"/>
  <c r="AL139" i="5"/>
  <c r="AH140" i="5"/>
  <c r="AI140" i="5"/>
  <c r="AJ140" i="5"/>
  <c r="AK140" i="5"/>
  <c r="AL140" i="5"/>
  <c r="AH141" i="5"/>
  <c r="AI141" i="5"/>
  <c r="AJ141" i="5"/>
  <c r="AK141" i="5"/>
  <c r="AL141" i="5"/>
  <c r="AH142" i="5"/>
  <c r="AI142" i="5"/>
  <c r="AJ142" i="5"/>
  <c r="AK142" i="5"/>
  <c r="AL142" i="5"/>
  <c r="AH143" i="5"/>
  <c r="AI143" i="5"/>
  <c r="AJ143" i="5"/>
  <c r="AK143" i="5"/>
  <c r="AL143" i="5"/>
  <c r="AH144" i="5"/>
  <c r="AI144" i="5"/>
  <c r="AJ144" i="5"/>
  <c r="AK144" i="5"/>
  <c r="AL144" i="5"/>
  <c r="AH145" i="5"/>
  <c r="AI145" i="5"/>
  <c r="AJ145" i="5"/>
  <c r="AK145" i="5"/>
  <c r="AL145" i="5"/>
  <c r="AH146" i="5"/>
  <c r="AI146" i="5"/>
  <c r="AJ146" i="5"/>
  <c r="AK146" i="5"/>
  <c r="AL146" i="5"/>
  <c r="AH147" i="5"/>
  <c r="AI147" i="5"/>
  <c r="AJ147" i="5"/>
  <c r="AK147" i="5"/>
  <c r="AL147" i="5"/>
  <c r="AH148" i="5"/>
  <c r="AI148" i="5"/>
  <c r="AJ148" i="5"/>
  <c r="AK148" i="5"/>
  <c r="AL148" i="5"/>
  <c r="AH149" i="5"/>
  <c r="AI149" i="5"/>
  <c r="AJ149" i="5"/>
  <c r="AK149" i="5"/>
  <c r="AL149" i="5"/>
  <c r="AH150" i="5"/>
  <c r="AI150" i="5"/>
  <c r="AJ150" i="5"/>
  <c r="AK150" i="5"/>
  <c r="AL150" i="5"/>
  <c r="AH151" i="5"/>
  <c r="AI151" i="5"/>
  <c r="AJ151" i="5"/>
  <c r="AK151" i="5"/>
  <c r="AL151" i="5"/>
  <c r="AH152" i="5"/>
  <c r="AI152" i="5"/>
  <c r="AJ152" i="5"/>
  <c r="AK152" i="5"/>
  <c r="AL152" i="5"/>
  <c r="AH153" i="5"/>
  <c r="AI153" i="5"/>
  <c r="AJ153" i="5"/>
  <c r="AK153" i="5"/>
  <c r="AL153" i="5"/>
  <c r="AH154" i="5"/>
  <c r="AI154" i="5"/>
  <c r="AJ154" i="5"/>
  <c r="AK154" i="5"/>
  <c r="AL154" i="5"/>
  <c r="AH155" i="5"/>
  <c r="AI155" i="5"/>
  <c r="AJ155" i="5"/>
  <c r="AK155" i="5"/>
  <c r="AL155" i="5"/>
  <c r="AH156" i="5"/>
  <c r="AI156" i="5"/>
  <c r="AJ156" i="5"/>
  <c r="AK156" i="5"/>
  <c r="AL156" i="5"/>
  <c r="AH157" i="5"/>
  <c r="AI157" i="5"/>
  <c r="AJ157" i="5"/>
  <c r="AK157" i="5"/>
  <c r="AL157" i="5"/>
  <c r="AH158" i="5"/>
  <c r="AI158" i="5"/>
  <c r="AJ158" i="5"/>
  <c r="AK158" i="5"/>
  <c r="AL158" i="5"/>
  <c r="AH159" i="5"/>
  <c r="AI159" i="5"/>
  <c r="AJ159" i="5"/>
  <c r="AK159" i="5"/>
  <c r="AL159" i="5"/>
  <c r="AH160" i="5"/>
  <c r="AI160" i="5"/>
  <c r="AJ160" i="5"/>
  <c r="AK160" i="5"/>
  <c r="AL160" i="5"/>
  <c r="AH161" i="5"/>
  <c r="AI161" i="5"/>
  <c r="AJ161" i="5"/>
  <c r="AK161" i="5"/>
  <c r="AL161" i="5"/>
  <c r="AH162" i="5"/>
  <c r="AI162" i="5"/>
  <c r="AJ162" i="5"/>
  <c r="AK162" i="5"/>
  <c r="AL162" i="5"/>
  <c r="AH163" i="5"/>
  <c r="AI163" i="5"/>
  <c r="AJ163" i="5"/>
  <c r="AK163" i="5"/>
  <c r="AL163" i="5"/>
  <c r="AH164" i="5"/>
  <c r="AI164" i="5"/>
  <c r="AJ164" i="5"/>
  <c r="AK164" i="5"/>
  <c r="AL164" i="5"/>
  <c r="AH165" i="5"/>
  <c r="AI165" i="5"/>
  <c r="AJ165" i="5"/>
  <c r="AK165" i="5"/>
  <c r="AL165" i="5"/>
  <c r="AH166" i="5"/>
  <c r="AI166" i="5"/>
  <c r="AJ166" i="5"/>
  <c r="AK166" i="5"/>
  <c r="AL166" i="5"/>
  <c r="AH167" i="5"/>
  <c r="AI167" i="5"/>
  <c r="AJ167" i="5"/>
  <c r="AK167" i="5"/>
  <c r="AL167" i="5"/>
  <c r="AH168" i="5"/>
  <c r="AI168" i="5"/>
  <c r="AJ168" i="5"/>
  <c r="AK168" i="5"/>
  <c r="AL168" i="5"/>
  <c r="AH169" i="5"/>
  <c r="AI169" i="5"/>
  <c r="AJ169" i="5"/>
  <c r="AK169" i="5"/>
  <c r="AL169" i="5"/>
  <c r="AH170" i="5"/>
  <c r="AI170" i="5"/>
  <c r="AJ170" i="5"/>
  <c r="AK170" i="5"/>
  <c r="AL170" i="5"/>
  <c r="AH171" i="5"/>
  <c r="AI171" i="5"/>
  <c r="AJ171" i="5"/>
  <c r="AK171" i="5"/>
  <c r="AL171" i="5"/>
  <c r="AH172" i="5"/>
  <c r="AI172" i="5"/>
  <c r="AJ172" i="5"/>
  <c r="AK172" i="5"/>
  <c r="AL172" i="5"/>
  <c r="AH173" i="5"/>
  <c r="AI173" i="5"/>
  <c r="AJ173" i="5"/>
  <c r="AK173" i="5"/>
  <c r="AL173" i="5"/>
  <c r="AH174" i="5"/>
  <c r="AI174" i="5"/>
  <c r="AJ174" i="5"/>
  <c r="AK174" i="5"/>
  <c r="AL174" i="5"/>
  <c r="AH175" i="5"/>
  <c r="AI175" i="5"/>
  <c r="AJ175" i="5"/>
  <c r="AK175" i="5"/>
  <c r="AL175" i="5"/>
  <c r="AH176" i="5"/>
  <c r="AI176" i="5"/>
  <c r="AJ176" i="5"/>
  <c r="AK176" i="5"/>
  <c r="AL176" i="5"/>
  <c r="AH177" i="5"/>
  <c r="AI177" i="5"/>
  <c r="AJ177" i="5"/>
  <c r="AK177" i="5"/>
  <c r="AL177" i="5"/>
  <c r="AH178" i="5"/>
  <c r="AI178" i="5"/>
  <c r="AJ178" i="5"/>
  <c r="AK178" i="5"/>
  <c r="AL178" i="5"/>
  <c r="AH179" i="5"/>
  <c r="AI179" i="5"/>
  <c r="AJ179" i="5"/>
  <c r="AK179" i="5"/>
  <c r="AL179" i="5"/>
  <c r="AH180" i="5"/>
  <c r="AI180" i="5"/>
  <c r="AJ180" i="5"/>
  <c r="AK180" i="5"/>
  <c r="AL180" i="5"/>
  <c r="AH181" i="5"/>
  <c r="AI181" i="5"/>
  <c r="AJ181" i="5"/>
  <c r="AK181" i="5"/>
  <c r="AL181" i="5"/>
  <c r="AH182" i="5"/>
  <c r="AI182" i="5"/>
  <c r="AJ182" i="5"/>
  <c r="AK182" i="5"/>
  <c r="AL182" i="5"/>
  <c r="AH183" i="5"/>
  <c r="AI183" i="5"/>
  <c r="AJ183" i="5"/>
  <c r="AK183" i="5"/>
  <c r="AL183" i="5"/>
  <c r="AH184" i="5"/>
  <c r="AI184" i="5"/>
  <c r="AJ184" i="5"/>
  <c r="AK184" i="5"/>
  <c r="AL184" i="5"/>
  <c r="AH185" i="5"/>
  <c r="AI185" i="5"/>
  <c r="AJ185" i="5"/>
  <c r="AK185" i="5"/>
  <c r="AL185" i="5"/>
  <c r="AH186" i="5"/>
  <c r="AI186" i="5"/>
  <c r="AJ186" i="5"/>
  <c r="AK186" i="5"/>
  <c r="AL186" i="5"/>
  <c r="AH187" i="5"/>
  <c r="AI187" i="5"/>
  <c r="AJ187" i="5"/>
  <c r="AK187" i="5"/>
  <c r="AL187" i="5"/>
  <c r="AH188" i="5"/>
  <c r="AI188" i="5"/>
  <c r="AJ188" i="5"/>
  <c r="AK188" i="5"/>
  <c r="AL188" i="5"/>
  <c r="AH189" i="5"/>
  <c r="AI189" i="5"/>
  <c r="AJ189" i="5"/>
  <c r="AK189" i="5"/>
  <c r="AL189" i="5"/>
  <c r="AH190" i="5"/>
  <c r="AI190" i="5"/>
  <c r="AJ190" i="5"/>
  <c r="AK190" i="5"/>
  <c r="AL190" i="5"/>
  <c r="AH191" i="5"/>
  <c r="AI191" i="5"/>
  <c r="AJ191" i="5"/>
  <c r="AK191" i="5"/>
  <c r="AL191" i="5"/>
  <c r="AH192" i="5"/>
  <c r="AI192" i="5"/>
  <c r="AJ192" i="5"/>
  <c r="AK192" i="5"/>
  <c r="AL192" i="5"/>
  <c r="AH193" i="5"/>
  <c r="AI193" i="5"/>
  <c r="AJ193" i="5"/>
  <c r="AK193" i="5"/>
  <c r="AL193" i="5"/>
  <c r="AH194" i="5"/>
  <c r="AI194" i="5"/>
  <c r="AJ194" i="5"/>
  <c r="AK194" i="5"/>
  <c r="AL194" i="5"/>
  <c r="AH195" i="5"/>
  <c r="AI195" i="5"/>
  <c r="AJ195" i="5"/>
  <c r="AK195" i="5"/>
  <c r="AL195" i="5"/>
  <c r="AH196" i="5"/>
  <c r="AI196" i="5"/>
  <c r="AJ196" i="5"/>
  <c r="AK196" i="5"/>
  <c r="AL196" i="5"/>
  <c r="AH197" i="5"/>
  <c r="AI197" i="5"/>
  <c r="AJ197" i="5"/>
  <c r="AK197" i="5"/>
  <c r="AL197" i="5"/>
  <c r="AH198" i="5"/>
  <c r="AI198" i="5"/>
  <c r="AJ198" i="5"/>
  <c r="AK198" i="5"/>
  <c r="AL198" i="5"/>
  <c r="AH199" i="5"/>
  <c r="AI199" i="5"/>
  <c r="AJ199" i="5"/>
  <c r="AK199" i="5"/>
  <c r="AL199" i="5"/>
  <c r="AH200" i="5"/>
  <c r="AI200" i="5"/>
  <c r="AJ200" i="5"/>
  <c r="AK200" i="5"/>
  <c r="AL200" i="5"/>
  <c r="AH201" i="5"/>
  <c r="AI201" i="5"/>
  <c r="AJ201" i="5"/>
  <c r="AK201" i="5"/>
  <c r="AL201" i="5"/>
  <c r="AH202" i="5"/>
  <c r="AI202" i="5"/>
  <c r="AJ202" i="5"/>
  <c r="AK202" i="5"/>
  <c r="AL202" i="5"/>
  <c r="AH203" i="5"/>
  <c r="AI203" i="5"/>
  <c r="AJ203" i="5"/>
  <c r="AK203" i="5"/>
  <c r="AL203" i="5"/>
  <c r="AH204" i="5"/>
  <c r="AI204" i="5"/>
  <c r="AJ204" i="5"/>
  <c r="AK204" i="5"/>
  <c r="AL204" i="5"/>
  <c r="AH205" i="5"/>
  <c r="AI205" i="5"/>
  <c r="AJ205" i="5"/>
  <c r="AK205" i="5"/>
  <c r="AL205" i="5"/>
  <c r="AH206" i="5"/>
  <c r="AI206" i="5"/>
  <c r="AJ206" i="5"/>
  <c r="AK206" i="5"/>
  <c r="AL206" i="5"/>
  <c r="AH207" i="5"/>
  <c r="AI207" i="5"/>
  <c r="AJ207" i="5"/>
  <c r="AK207" i="5"/>
  <c r="AL207" i="5"/>
  <c r="AH208" i="5"/>
  <c r="AI208" i="5"/>
  <c r="AJ208" i="5"/>
  <c r="AK208" i="5"/>
  <c r="AL208" i="5"/>
  <c r="AH209" i="5"/>
  <c r="AI209" i="5"/>
  <c r="AJ209" i="5"/>
  <c r="AK209" i="5"/>
  <c r="AL209" i="5"/>
  <c r="AH210" i="5"/>
  <c r="AI210" i="5"/>
  <c r="AJ210" i="5"/>
  <c r="AK210" i="5"/>
  <c r="AL210" i="5"/>
  <c r="AH211" i="5"/>
  <c r="AI211" i="5"/>
  <c r="AJ211" i="5"/>
  <c r="AK211" i="5"/>
  <c r="AL211" i="5"/>
  <c r="AH212" i="5"/>
  <c r="AI212" i="5"/>
  <c r="AJ212" i="5"/>
  <c r="AK212" i="5"/>
  <c r="AL212" i="5"/>
  <c r="AH213" i="5"/>
  <c r="AI213" i="5"/>
  <c r="AJ213" i="5"/>
  <c r="AK213" i="5"/>
  <c r="AL213" i="5"/>
  <c r="AH214" i="5"/>
  <c r="AI214" i="5"/>
  <c r="AJ214" i="5"/>
  <c r="AK214" i="5"/>
  <c r="AL214" i="5"/>
  <c r="AH215" i="5"/>
  <c r="AI215" i="5"/>
  <c r="AJ215" i="5"/>
  <c r="AK215" i="5"/>
  <c r="AL215" i="5"/>
  <c r="AH216" i="5"/>
  <c r="AI216" i="5"/>
  <c r="AJ216" i="5"/>
  <c r="AK216" i="5"/>
  <c r="AL216" i="5"/>
  <c r="AH217" i="5"/>
  <c r="AI217" i="5"/>
  <c r="AJ217" i="5"/>
  <c r="AK217" i="5"/>
  <c r="AL217" i="5"/>
  <c r="AH218" i="5"/>
  <c r="AI218" i="5"/>
  <c r="AJ218" i="5"/>
  <c r="AK218" i="5"/>
  <c r="AL218" i="5"/>
  <c r="AH219" i="5"/>
  <c r="AI219" i="5"/>
  <c r="AJ219" i="5"/>
  <c r="AK219" i="5"/>
  <c r="AL219" i="5"/>
  <c r="AH220" i="5"/>
  <c r="AI220" i="5"/>
  <c r="AJ220" i="5"/>
  <c r="AK220" i="5"/>
  <c r="AL220" i="5"/>
  <c r="AH221" i="5"/>
  <c r="AI221" i="5"/>
  <c r="AJ221" i="5"/>
  <c r="AK221" i="5"/>
  <c r="AL221" i="5"/>
  <c r="AH222" i="5"/>
  <c r="AI222" i="5"/>
  <c r="AJ222" i="5"/>
  <c r="AK222" i="5"/>
  <c r="AL222" i="5"/>
  <c r="AH223" i="5"/>
  <c r="AI223" i="5"/>
  <c r="AJ223" i="5"/>
  <c r="AK223" i="5"/>
  <c r="AL223" i="5"/>
  <c r="AH224" i="5"/>
  <c r="AI224" i="5"/>
  <c r="AJ224" i="5"/>
  <c r="AK224" i="5"/>
  <c r="AL224" i="5"/>
  <c r="AH225" i="5"/>
  <c r="AI225" i="5"/>
  <c r="AJ225" i="5"/>
  <c r="AK225" i="5"/>
  <c r="AL225" i="5"/>
  <c r="AH226" i="5"/>
  <c r="AI226" i="5"/>
  <c r="AJ226" i="5"/>
  <c r="AK226" i="5"/>
  <c r="AL226" i="5"/>
  <c r="AH227" i="5"/>
  <c r="AI227" i="5"/>
  <c r="AJ227" i="5"/>
  <c r="AK227" i="5"/>
  <c r="AL227" i="5"/>
  <c r="AH228" i="5"/>
  <c r="AI228" i="5"/>
  <c r="AJ228" i="5"/>
  <c r="AK228" i="5"/>
  <c r="AL228" i="5"/>
  <c r="AH229" i="5"/>
  <c r="AI229" i="5"/>
  <c r="AJ229" i="5"/>
  <c r="AK229" i="5"/>
  <c r="AL229" i="5"/>
  <c r="AH230" i="5"/>
  <c r="AI230" i="5"/>
  <c r="AJ230" i="5"/>
  <c r="AK230" i="5"/>
  <c r="AL230" i="5"/>
  <c r="AH231" i="5"/>
  <c r="AI231" i="5"/>
  <c r="AJ231" i="5"/>
  <c r="AK231" i="5"/>
  <c r="AL231" i="5"/>
  <c r="AH232" i="5"/>
  <c r="AI232" i="5"/>
  <c r="AJ232" i="5"/>
  <c r="AK232" i="5"/>
  <c r="AL232" i="5"/>
  <c r="AH233" i="5"/>
  <c r="AI233" i="5"/>
  <c r="AJ233" i="5"/>
  <c r="AK233" i="5"/>
  <c r="AL233" i="5"/>
  <c r="AH234" i="5"/>
  <c r="AI234" i="5"/>
  <c r="AJ234" i="5"/>
  <c r="AK234" i="5"/>
  <c r="AL234" i="5"/>
  <c r="AH235" i="5"/>
  <c r="AI235" i="5"/>
  <c r="AJ235" i="5"/>
  <c r="AK235" i="5"/>
  <c r="AL235" i="5"/>
  <c r="AH236" i="5"/>
  <c r="AI236" i="5"/>
  <c r="AJ236" i="5"/>
  <c r="AK236" i="5"/>
  <c r="AL236" i="5"/>
  <c r="AH237" i="5"/>
  <c r="AI237" i="5"/>
  <c r="AJ237" i="5"/>
  <c r="AK237" i="5"/>
  <c r="AL237" i="5"/>
  <c r="AH238" i="5"/>
  <c r="AI238" i="5"/>
  <c r="AJ238" i="5"/>
  <c r="AK238" i="5"/>
  <c r="AL238" i="5"/>
  <c r="AH239" i="5"/>
  <c r="AI239" i="5"/>
  <c r="AJ239" i="5"/>
  <c r="AK239" i="5"/>
  <c r="AL239" i="5"/>
  <c r="AH240" i="5"/>
  <c r="AI240" i="5"/>
  <c r="AJ240" i="5"/>
  <c r="AK240" i="5"/>
  <c r="AL240" i="5"/>
  <c r="AH241" i="5"/>
  <c r="AI241" i="5"/>
  <c r="AJ241" i="5"/>
  <c r="AK241" i="5"/>
  <c r="AL241" i="5"/>
  <c r="AH242" i="5"/>
  <c r="AI242" i="5"/>
  <c r="AJ242" i="5"/>
  <c r="AK242" i="5"/>
  <c r="AL242" i="5"/>
  <c r="AH243" i="5"/>
  <c r="AI243" i="5"/>
  <c r="AJ243" i="5"/>
  <c r="AK243" i="5"/>
  <c r="AL243" i="5"/>
  <c r="AH244" i="5"/>
  <c r="AI244" i="5"/>
  <c r="AJ244" i="5"/>
  <c r="AK244" i="5"/>
  <c r="AL244" i="5"/>
  <c r="AH245" i="5"/>
  <c r="AI245" i="5"/>
  <c r="AJ245" i="5"/>
  <c r="AK245" i="5"/>
  <c r="AL245" i="5"/>
  <c r="AH246" i="5"/>
  <c r="AI246" i="5"/>
  <c r="AJ246" i="5"/>
  <c r="AK246" i="5"/>
  <c r="AL246" i="5"/>
  <c r="AH247" i="5"/>
  <c r="AI247" i="5"/>
  <c r="AJ247" i="5"/>
  <c r="AK247" i="5"/>
  <c r="AL247" i="5"/>
  <c r="AH248" i="5"/>
  <c r="AI248" i="5"/>
  <c r="AJ248" i="5"/>
  <c r="AK248" i="5"/>
  <c r="AL248" i="5"/>
  <c r="AH249" i="5"/>
  <c r="AI249" i="5"/>
  <c r="AJ249" i="5"/>
  <c r="AK249" i="5"/>
  <c r="AL249" i="5"/>
  <c r="AH250" i="5"/>
  <c r="AI250" i="5"/>
  <c r="AJ250" i="5"/>
  <c r="AK250" i="5"/>
  <c r="AL250" i="5"/>
  <c r="AH251" i="5"/>
  <c r="AI251" i="5"/>
  <c r="AJ251" i="5"/>
  <c r="AK251" i="5"/>
  <c r="AL251" i="5"/>
  <c r="AH252" i="5"/>
  <c r="AI252" i="5"/>
  <c r="AJ252" i="5"/>
  <c r="AK252" i="5"/>
  <c r="AL252" i="5"/>
  <c r="AH253" i="5"/>
  <c r="AI253" i="5"/>
  <c r="AJ253" i="5"/>
  <c r="AK253" i="5"/>
  <c r="AL253" i="5"/>
  <c r="AH254" i="5"/>
  <c r="AI254" i="5"/>
  <c r="AJ254" i="5"/>
  <c r="AK254" i="5"/>
  <c r="AL254" i="5"/>
  <c r="AH255" i="5"/>
  <c r="AI255" i="5"/>
  <c r="AJ255" i="5"/>
  <c r="AK255" i="5"/>
  <c r="AL255" i="5"/>
  <c r="AH256" i="5"/>
  <c r="AI256" i="5"/>
  <c r="AJ256" i="5"/>
  <c r="AK256" i="5"/>
  <c r="AL256" i="5"/>
  <c r="AH257" i="5"/>
  <c r="AI257" i="5"/>
  <c r="AJ257" i="5"/>
  <c r="AK257" i="5"/>
  <c r="AL257" i="5"/>
  <c r="AH258" i="5"/>
  <c r="AI258" i="5"/>
  <c r="AJ258" i="5"/>
  <c r="AK258" i="5"/>
  <c r="AL258" i="5"/>
  <c r="AH259" i="5"/>
  <c r="AI259" i="5"/>
  <c r="AJ259" i="5"/>
  <c r="AK259" i="5"/>
  <c r="AL259" i="5"/>
  <c r="AI7" i="5"/>
  <c r="AJ7" i="5"/>
  <c r="AK7" i="5"/>
  <c r="AL7" i="5"/>
  <c r="AH7" i="5"/>
  <c r="G105" i="10"/>
  <c r="H105" i="10"/>
  <c r="I105" i="10"/>
  <c r="J105" i="10"/>
  <c r="G106" i="10"/>
  <c r="H106" i="10"/>
  <c r="I106" i="10"/>
  <c r="J106" i="10"/>
  <c r="G107" i="10"/>
  <c r="H107" i="10"/>
  <c r="I107" i="10"/>
  <c r="J107" i="10"/>
  <c r="H104" i="10"/>
  <c r="I104" i="10"/>
  <c r="J104" i="10"/>
  <c r="B15" i="19"/>
  <c r="C7" i="4"/>
  <c r="A21" i="6"/>
  <c r="C21" i="6"/>
  <c r="A22" i="6"/>
  <c r="C22" i="6"/>
  <c r="A23" i="6"/>
  <c r="C23" i="6"/>
  <c r="A24" i="6"/>
  <c r="C24" i="6"/>
  <c r="A25" i="6"/>
  <c r="A40" i="6" s="1"/>
  <c r="C25" i="6"/>
  <c r="A26" i="6"/>
  <c r="C26" i="6"/>
  <c r="C41" i="6" s="1"/>
  <c r="C56" i="6" s="1"/>
  <c r="C71" i="6" s="1"/>
  <c r="C86" i="6" s="1"/>
  <c r="C101" i="6" s="1"/>
  <c r="C116" i="6" s="1"/>
  <c r="C131" i="6" s="1"/>
  <c r="C146" i="6" s="1"/>
  <c r="C161" i="6" s="1"/>
  <c r="C176" i="6" s="1"/>
  <c r="C191" i="6" s="1"/>
  <c r="C206" i="6" s="1"/>
  <c r="C221" i="6" s="1"/>
  <c r="C236" i="6" s="1"/>
  <c r="C251" i="6" s="1"/>
  <c r="C266" i="6" s="1"/>
  <c r="C281" i="6" s="1"/>
  <c r="C296" i="6" s="1"/>
  <c r="C311" i="6" s="1"/>
  <c r="C326" i="6" s="1"/>
  <c r="A27" i="6"/>
  <c r="A42" i="6" s="1"/>
  <c r="C27" i="6"/>
  <c r="A28" i="6"/>
  <c r="C28" i="6"/>
  <c r="A29" i="6"/>
  <c r="C29" i="6"/>
  <c r="A30" i="6"/>
  <c r="C30" i="6"/>
  <c r="C45" i="6" s="1"/>
  <c r="C60" i="6" s="1"/>
  <c r="C75" i="6" s="1"/>
  <c r="C90" i="6" s="1"/>
  <c r="C105" i="6" s="1"/>
  <c r="C120" i="6" s="1"/>
  <c r="C135" i="6" s="1"/>
  <c r="C150" i="6" s="1"/>
  <c r="C165" i="6" s="1"/>
  <c r="C180" i="6" s="1"/>
  <c r="C195" i="6" s="1"/>
  <c r="C210" i="6" s="1"/>
  <c r="C225" i="6" s="1"/>
  <c r="C240" i="6" s="1"/>
  <c r="C255" i="6" s="1"/>
  <c r="C270" i="6" s="1"/>
  <c r="C285" i="6" s="1"/>
  <c r="C300" i="6" s="1"/>
  <c r="C315" i="6" s="1"/>
  <c r="C330" i="6" s="1"/>
  <c r="A31" i="6"/>
  <c r="C31" i="6"/>
  <c r="A32" i="6"/>
  <c r="C32" i="6"/>
  <c r="A33" i="6"/>
  <c r="A48" i="6" s="1"/>
  <c r="C33" i="6"/>
  <c r="A34" i="6"/>
  <c r="C34" i="6"/>
  <c r="C49" i="6" s="1"/>
  <c r="C64" i="6" s="1"/>
  <c r="C79" i="6" s="1"/>
  <c r="C94" i="6" s="1"/>
  <c r="C109" i="6" s="1"/>
  <c r="C124" i="6" s="1"/>
  <c r="C139" i="6" s="1"/>
  <c r="C154" i="6" s="1"/>
  <c r="C169" i="6" s="1"/>
  <c r="C184" i="6" s="1"/>
  <c r="C199" i="6" s="1"/>
  <c r="C214" i="6" s="1"/>
  <c r="C229" i="6" s="1"/>
  <c r="C244" i="6" s="1"/>
  <c r="C259" i="6" s="1"/>
  <c r="C274" i="6" s="1"/>
  <c r="C289" i="6" s="1"/>
  <c r="C304" i="6" s="1"/>
  <c r="C319" i="6" s="1"/>
  <c r="C334" i="6" s="1"/>
  <c r="A35" i="6"/>
  <c r="C35" i="6"/>
  <c r="C36" i="6"/>
  <c r="C37" i="6"/>
  <c r="C38" i="6"/>
  <c r="C53" i="6" s="1"/>
  <c r="C68" i="6" s="1"/>
  <c r="C83" i="6" s="1"/>
  <c r="C98" i="6" s="1"/>
  <c r="C113" i="6" s="1"/>
  <c r="C128" i="6" s="1"/>
  <c r="C143" i="6" s="1"/>
  <c r="C158" i="6" s="1"/>
  <c r="C173" i="6" s="1"/>
  <c r="C188" i="6" s="1"/>
  <c r="C203" i="6" s="1"/>
  <c r="C218" i="6" s="1"/>
  <c r="C233" i="6" s="1"/>
  <c r="C248" i="6" s="1"/>
  <c r="C263" i="6" s="1"/>
  <c r="C278" i="6" s="1"/>
  <c r="C293" i="6" s="1"/>
  <c r="C308" i="6" s="1"/>
  <c r="C323" i="6" s="1"/>
  <c r="A39" i="6"/>
  <c r="C39" i="6"/>
  <c r="C54" i="6" s="1"/>
  <c r="C69" i="6" s="1"/>
  <c r="C84" i="6" s="1"/>
  <c r="C99" i="6" s="1"/>
  <c r="C114" i="6" s="1"/>
  <c r="C129" i="6" s="1"/>
  <c r="C144" i="6" s="1"/>
  <c r="C159" i="6" s="1"/>
  <c r="C174" i="6" s="1"/>
  <c r="C189" i="6" s="1"/>
  <c r="C204" i="6" s="1"/>
  <c r="C219" i="6" s="1"/>
  <c r="C234" i="6" s="1"/>
  <c r="C249" i="6" s="1"/>
  <c r="C264" i="6" s="1"/>
  <c r="C279" i="6" s="1"/>
  <c r="C294" i="6" s="1"/>
  <c r="C309" i="6" s="1"/>
  <c r="C324" i="6" s="1"/>
  <c r="C40" i="6"/>
  <c r="A41" i="6"/>
  <c r="A56" i="6" s="1"/>
  <c r="C42" i="6"/>
  <c r="C57" i="6" s="1"/>
  <c r="C72" i="6" s="1"/>
  <c r="C87" i="6" s="1"/>
  <c r="C102" i="6" s="1"/>
  <c r="C117" i="6" s="1"/>
  <c r="C132" i="6" s="1"/>
  <c r="C147" i="6" s="1"/>
  <c r="C162" i="6" s="1"/>
  <c r="C177" i="6" s="1"/>
  <c r="C192" i="6" s="1"/>
  <c r="C207" i="6" s="1"/>
  <c r="C222" i="6" s="1"/>
  <c r="C237" i="6" s="1"/>
  <c r="C252" i="6" s="1"/>
  <c r="C267" i="6" s="1"/>
  <c r="C282" i="6" s="1"/>
  <c r="C297" i="6" s="1"/>
  <c r="C312" i="6" s="1"/>
  <c r="C327" i="6" s="1"/>
  <c r="C43" i="6"/>
  <c r="C44" i="6"/>
  <c r="A45" i="6"/>
  <c r="A46" i="6"/>
  <c r="C46" i="6"/>
  <c r="C61" i="6" s="1"/>
  <c r="C76" i="6" s="1"/>
  <c r="C91" i="6" s="1"/>
  <c r="C106" i="6" s="1"/>
  <c r="C121" i="6" s="1"/>
  <c r="C136" i="6" s="1"/>
  <c r="C151" i="6" s="1"/>
  <c r="C166" i="6" s="1"/>
  <c r="C181" i="6" s="1"/>
  <c r="C196" i="6" s="1"/>
  <c r="C211" i="6" s="1"/>
  <c r="C226" i="6" s="1"/>
  <c r="C241" i="6" s="1"/>
  <c r="C256" i="6" s="1"/>
  <c r="C271" i="6" s="1"/>
  <c r="C286" i="6" s="1"/>
  <c r="C301" i="6" s="1"/>
  <c r="C316" i="6" s="1"/>
  <c r="C331" i="6" s="1"/>
  <c r="C47" i="6"/>
  <c r="C62" i="6" s="1"/>
  <c r="C77" i="6" s="1"/>
  <c r="C92" i="6" s="1"/>
  <c r="C107" i="6" s="1"/>
  <c r="C122" i="6" s="1"/>
  <c r="C137" i="6" s="1"/>
  <c r="C152" i="6" s="1"/>
  <c r="C167" i="6" s="1"/>
  <c r="C182" i="6" s="1"/>
  <c r="C197" i="6" s="1"/>
  <c r="C212" i="6" s="1"/>
  <c r="C227" i="6" s="1"/>
  <c r="C242" i="6" s="1"/>
  <c r="C257" i="6" s="1"/>
  <c r="C272" i="6" s="1"/>
  <c r="C287" i="6" s="1"/>
  <c r="C302" i="6" s="1"/>
  <c r="C317" i="6" s="1"/>
  <c r="C332" i="6" s="1"/>
  <c r="C48" i="6"/>
  <c r="A49" i="6"/>
  <c r="A64" i="6" s="1"/>
  <c r="C50" i="6"/>
  <c r="C65" i="6" s="1"/>
  <c r="C80" i="6" s="1"/>
  <c r="C95" i="6" s="1"/>
  <c r="C110" i="6" s="1"/>
  <c r="C125" i="6" s="1"/>
  <c r="C140" i="6" s="1"/>
  <c r="C155" i="6" s="1"/>
  <c r="C170" i="6" s="1"/>
  <c r="C185" i="6" s="1"/>
  <c r="C200" i="6" s="1"/>
  <c r="C215" i="6" s="1"/>
  <c r="C230" i="6" s="1"/>
  <c r="C245" i="6" s="1"/>
  <c r="C260" i="6" s="1"/>
  <c r="C275" i="6" s="1"/>
  <c r="C290" i="6" s="1"/>
  <c r="C305" i="6" s="1"/>
  <c r="C320" i="6" s="1"/>
  <c r="C335" i="6" s="1"/>
  <c r="C51" i="6"/>
  <c r="C66" i="6" s="1"/>
  <c r="C81" i="6" s="1"/>
  <c r="C96" i="6" s="1"/>
  <c r="C111" i="6" s="1"/>
  <c r="C126" i="6" s="1"/>
  <c r="C141" i="6" s="1"/>
  <c r="C156" i="6" s="1"/>
  <c r="C171" i="6" s="1"/>
  <c r="C186" i="6" s="1"/>
  <c r="C201" i="6" s="1"/>
  <c r="C216" i="6" s="1"/>
  <c r="C231" i="6" s="1"/>
  <c r="C246" i="6" s="1"/>
  <c r="C261" i="6" s="1"/>
  <c r="C276" i="6" s="1"/>
  <c r="C291" i="6" s="1"/>
  <c r="C306" i="6" s="1"/>
  <c r="C321" i="6" s="1"/>
  <c r="C52" i="6"/>
  <c r="C55" i="6"/>
  <c r="C70" i="6" s="1"/>
  <c r="C85" i="6" s="1"/>
  <c r="C100" i="6" s="1"/>
  <c r="C115" i="6" s="1"/>
  <c r="C130" i="6" s="1"/>
  <c r="C145" i="6" s="1"/>
  <c r="C160" i="6" s="1"/>
  <c r="C175" i="6" s="1"/>
  <c r="C190" i="6" s="1"/>
  <c r="C205" i="6" s="1"/>
  <c r="C220" i="6" s="1"/>
  <c r="C235" i="6" s="1"/>
  <c r="C250" i="6" s="1"/>
  <c r="C265" i="6" s="1"/>
  <c r="C280" i="6" s="1"/>
  <c r="C295" i="6" s="1"/>
  <c r="C310" i="6" s="1"/>
  <c r="C325" i="6" s="1"/>
  <c r="C58" i="6"/>
  <c r="C73" i="6" s="1"/>
  <c r="C88" i="6" s="1"/>
  <c r="C103" i="6" s="1"/>
  <c r="C118" i="6" s="1"/>
  <c r="C133" i="6" s="1"/>
  <c r="C148" i="6" s="1"/>
  <c r="C163" i="6" s="1"/>
  <c r="C178" i="6" s="1"/>
  <c r="C193" i="6" s="1"/>
  <c r="C208" i="6" s="1"/>
  <c r="C223" i="6" s="1"/>
  <c r="C238" i="6" s="1"/>
  <c r="C253" i="6" s="1"/>
  <c r="C268" i="6" s="1"/>
  <c r="C283" i="6" s="1"/>
  <c r="C298" i="6" s="1"/>
  <c r="C313" i="6" s="1"/>
  <c r="C328" i="6" s="1"/>
  <c r="C59" i="6"/>
  <c r="C74" i="6" s="1"/>
  <c r="C89" i="6" s="1"/>
  <c r="C104" i="6" s="1"/>
  <c r="C119" i="6" s="1"/>
  <c r="C134" i="6" s="1"/>
  <c r="C149" i="6" s="1"/>
  <c r="C164" i="6" s="1"/>
  <c r="C179" i="6" s="1"/>
  <c r="C194" i="6" s="1"/>
  <c r="C209" i="6" s="1"/>
  <c r="C224" i="6" s="1"/>
  <c r="C239" i="6" s="1"/>
  <c r="C254" i="6" s="1"/>
  <c r="C269" i="6" s="1"/>
  <c r="C284" i="6" s="1"/>
  <c r="C299" i="6" s="1"/>
  <c r="C314" i="6" s="1"/>
  <c r="C329" i="6" s="1"/>
  <c r="C63" i="6"/>
  <c r="C67" i="6"/>
  <c r="C78" i="6"/>
  <c r="C93" i="6" s="1"/>
  <c r="C108" i="6" s="1"/>
  <c r="C123" i="6" s="1"/>
  <c r="C138" i="6" s="1"/>
  <c r="C153" i="6" s="1"/>
  <c r="C168" i="6" s="1"/>
  <c r="C183" i="6" s="1"/>
  <c r="C198" i="6" s="1"/>
  <c r="C213" i="6" s="1"/>
  <c r="C228" i="6" s="1"/>
  <c r="C243" i="6" s="1"/>
  <c r="C258" i="6" s="1"/>
  <c r="C273" i="6" s="1"/>
  <c r="C288" i="6" s="1"/>
  <c r="C303" i="6" s="1"/>
  <c r="C318" i="6" s="1"/>
  <c r="C333" i="6" s="1"/>
  <c r="C82" i="6"/>
  <c r="C97" i="6" s="1"/>
  <c r="C112" i="6" s="1"/>
  <c r="C127" i="6" s="1"/>
  <c r="C142" i="6" s="1"/>
  <c r="C157" i="6" s="1"/>
  <c r="C172" i="6" s="1"/>
  <c r="C187" i="6" s="1"/>
  <c r="C202" i="6" s="1"/>
  <c r="C217" i="6" s="1"/>
  <c r="C232" i="6" s="1"/>
  <c r="C247" i="6" s="1"/>
  <c r="C262" i="6" s="1"/>
  <c r="C277" i="6" s="1"/>
  <c r="C292" i="6" s="1"/>
  <c r="C307" i="6" s="1"/>
  <c r="C322" i="6" s="1"/>
  <c r="B1" i="2"/>
  <c r="B12" i="19" s="1"/>
  <c r="B1" i="4"/>
  <c r="B1" i="10"/>
  <c r="B1" i="8"/>
  <c r="B18" i="19" l="1"/>
  <c r="B19" i="19"/>
  <c r="B14" i="19"/>
  <c r="A57" i="6"/>
  <c r="A43" i="6"/>
  <c r="A38" i="6"/>
  <c r="A50" i="6"/>
  <c r="A54" i="6"/>
  <c r="A61" i="6"/>
  <c r="A47" i="6"/>
  <c r="A37" i="6"/>
  <c r="A79" i="6"/>
  <c r="A63" i="6"/>
  <c r="A71" i="6"/>
  <c r="A55" i="6"/>
  <c r="A60" i="6"/>
  <c r="A52" i="6"/>
  <c r="A44" i="6"/>
  <c r="A36" i="6"/>
  <c r="A53" i="6" l="1"/>
  <c r="A58" i="6"/>
  <c r="A72" i="6"/>
  <c r="A69" i="6"/>
  <c r="A65" i="6"/>
  <c r="A76" i="6"/>
  <c r="A62" i="6"/>
  <c r="A51" i="6"/>
  <c r="A59" i="6"/>
  <c r="A75" i="6"/>
  <c r="A67" i="6"/>
  <c r="A70" i="6"/>
  <c r="A78" i="6"/>
  <c r="A91" i="6"/>
  <c r="A94" i="6"/>
  <c r="A86" i="6"/>
  <c r="AF49" i="8"/>
  <c r="AF41" i="8"/>
  <c r="AF34" i="8"/>
  <c r="AF42" i="8"/>
  <c r="AF35" i="8"/>
  <c r="AF43" i="8"/>
  <c r="AF36" i="8"/>
  <c r="AF44" i="8"/>
  <c r="AF37" i="8"/>
  <c r="AF50" i="8"/>
  <c r="AF38" i="8"/>
  <c r="AF45" i="8"/>
  <c r="AF46" i="8"/>
  <c r="AF39" i="8"/>
  <c r="AF47" i="8"/>
  <c r="AF40" i="8"/>
  <c r="AF32" i="8"/>
  <c r="AF112" i="8" s="1"/>
  <c r="AF31" i="8"/>
  <c r="AF106" i="8" s="1"/>
  <c r="AF48" i="8"/>
  <c r="AF33" i="8"/>
  <c r="AF100" i="8" l="1"/>
  <c r="A84" i="6"/>
  <c r="A68" i="6"/>
  <c r="A80" i="6"/>
  <c r="A77" i="6"/>
  <c r="A87" i="6"/>
  <c r="A73" i="6"/>
  <c r="A85" i="6"/>
  <c r="A93" i="6"/>
  <c r="A109" i="6"/>
  <c r="A82" i="6"/>
  <c r="A74" i="6"/>
  <c r="A90" i="6"/>
  <c r="A101" i="6"/>
  <c r="A106" i="6"/>
  <c r="A66" i="6"/>
  <c r="A95" i="6" l="1"/>
  <c r="A92" i="6"/>
  <c r="A88" i="6"/>
  <c r="A83" i="6"/>
  <c r="A102" i="6"/>
  <c r="A99" i="6"/>
  <c r="A81" i="6"/>
  <c r="A105" i="6"/>
  <c r="A124" i="6"/>
  <c r="A100" i="6"/>
  <c r="A116" i="6"/>
  <c r="A89" i="6"/>
  <c r="A108" i="6"/>
  <c r="A97" i="6"/>
  <c r="A121" i="6"/>
  <c r="AB6" i="5"/>
  <c r="AC6" i="5"/>
  <c r="AD6" i="5"/>
  <c r="AE6" i="5"/>
  <c r="AF6" i="5"/>
  <c r="B1" i="5"/>
  <c r="B16" i="19" l="1"/>
  <c r="A103" i="6"/>
  <c r="A98" i="6"/>
  <c r="A114" i="6"/>
  <c r="A107" i="6"/>
  <c r="A117" i="6"/>
  <c r="A110" i="6"/>
  <c r="A136" i="6"/>
  <c r="A123" i="6"/>
  <c r="A139" i="6"/>
  <c r="A104" i="6"/>
  <c r="A120" i="6"/>
  <c r="A115" i="6"/>
  <c r="A112" i="6"/>
  <c r="A131" i="6"/>
  <c r="A96" i="6"/>
  <c r="B7" i="4"/>
  <c r="A122" i="6" l="1"/>
  <c r="A129" i="6"/>
  <c r="A125" i="6"/>
  <c r="A113" i="6"/>
  <c r="A118" i="6"/>
  <c r="A132" i="6"/>
  <c r="A127" i="6"/>
  <c r="A111" i="6"/>
  <c r="A151" i="6"/>
  <c r="A119" i="6"/>
  <c r="A130" i="6"/>
  <c r="A138" i="6"/>
  <c r="A146" i="6"/>
  <c r="A135" i="6"/>
  <c r="A154" i="6"/>
  <c r="A140" i="6" l="1"/>
  <c r="A144" i="6"/>
  <c r="A133" i="6"/>
  <c r="A137" i="6"/>
  <c r="A128" i="6"/>
  <c r="A147" i="6"/>
  <c r="A166" i="6"/>
  <c r="A169" i="6"/>
  <c r="A153" i="6"/>
  <c r="A134" i="6"/>
  <c r="A161" i="6"/>
  <c r="A150" i="6"/>
  <c r="A145" i="6"/>
  <c r="A142" i="6"/>
  <c r="A126" i="6"/>
  <c r="A162" i="6" l="1"/>
  <c r="A159" i="6"/>
  <c r="A155" i="6"/>
  <c r="A152" i="6"/>
  <c r="A148" i="6"/>
  <c r="A143" i="6"/>
  <c r="A176" i="6"/>
  <c r="A168" i="6"/>
  <c r="A160" i="6"/>
  <c r="A184" i="6"/>
  <c r="A141" i="6"/>
  <c r="A157" i="6"/>
  <c r="A149" i="6"/>
  <c r="A165" i="6"/>
  <c r="A181" i="6"/>
  <c r="A170" i="6" l="1"/>
  <c r="A167" i="6"/>
  <c r="A177" i="6"/>
  <c r="A158" i="6"/>
  <c r="A174" i="6"/>
  <c r="A163" i="6"/>
  <c r="A199" i="6"/>
  <c r="A191" i="6"/>
  <c r="A156" i="6"/>
  <c r="A196" i="6"/>
  <c r="A164" i="6"/>
  <c r="A183" i="6"/>
  <c r="A175" i="6"/>
  <c r="A180" i="6"/>
  <c r="A172" i="6"/>
  <c r="A173" i="6" l="1"/>
  <c r="A192" i="6"/>
  <c r="A182" i="6"/>
  <c r="A185" i="6"/>
  <c r="A178" i="6"/>
  <c r="A189" i="6"/>
  <c r="A190" i="6"/>
  <c r="A198" i="6"/>
  <c r="A171" i="6"/>
  <c r="A195" i="6"/>
  <c r="A179" i="6"/>
  <c r="A206" i="6"/>
  <c r="A214" i="6"/>
  <c r="A187" i="6"/>
  <c r="A211" i="6"/>
  <c r="A200" i="6" l="1"/>
  <c r="A197" i="6"/>
  <c r="A207" i="6"/>
  <c r="A193" i="6"/>
  <c r="A188" i="6"/>
  <c r="A204" i="6"/>
  <c r="A221" i="6"/>
  <c r="A186" i="6"/>
  <c r="A213" i="6"/>
  <c r="A194" i="6"/>
  <c r="A226" i="6"/>
  <c r="A202" i="6"/>
  <c r="A210" i="6"/>
  <c r="A229" i="6"/>
  <c r="A205" i="6"/>
  <c r="A222" i="6" l="1"/>
  <c r="A219" i="6"/>
  <c r="A212" i="6"/>
  <c r="A208" i="6"/>
  <c r="A203" i="6"/>
  <c r="A215" i="6"/>
  <c r="A225" i="6"/>
  <c r="A209" i="6"/>
  <c r="A217" i="6"/>
  <c r="A201" i="6"/>
  <c r="A236" i="6"/>
  <c r="A220" i="6"/>
  <c r="A241" i="6"/>
  <c r="A244" i="6"/>
  <c r="A228" i="6"/>
  <c r="A227" i="6" l="1"/>
  <c r="A223" i="6"/>
  <c r="A230" i="6"/>
  <c r="A234" i="6"/>
  <c r="A218" i="6"/>
  <c r="A237" i="6"/>
  <c r="A256" i="6"/>
  <c r="A224" i="6"/>
  <c r="A243" i="6"/>
  <c r="A235" i="6"/>
  <c r="A259" i="6"/>
  <c r="A251" i="6"/>
  <c r="A232" i="6"/>
  <c r="A216" i="6"/>
  <c r="A240" i="6"/>
  <c r="A245" i="6" l="1"/>
  <c r="A249" i="6"/>
  <c r="A252" i="6"/>
  <c r="A238" i="6"/>
  <c r="A233" i="6"/>
  <c r="A242" i="6"/>
  <c r="A250" i="6"/>
  <c r="A274" i="6"/>
  <c r="A255" i="6"/>
  <c r="A266" i="6"/>
  <c r="A239" i="6"/>
  <c r="A231" i="6"/>
  <c r="A247" i="6"/>
  <c r="A258" i="6"/>
  <c r="A271" i="6"/>
  <c r="A267" i="6" l="1"/>
  <c r="A257" i="6"/>
  <c r="A264" i="6"/>
  <c r="A253" i="6"/>
  <c r="A248" i="6"/>
  <c r="A260" i="6"/>
  <c r="A289" i="6"/>
  <c r="A262" i="6"/>
  <c r="A270" i="6"/>
  <c r="A281" i="6"/>
  <c r="A286" i="6"/>
  <c r="A246" i="6"/>
  <c r="A273" i="6"/>
  <c r="A254" i="6"/>
  <c r="A265" i="6"/>
  <c r="A268" i="6" l="1"/>
  <c r="A279" i="6"/>
  <c r="A275" i="6"/>
  <c r="A272" i="6"/>
  <c r="A263" i="6"/>
  <c r="A282" i="6"/>
  <c r="A277" i="6"/>
  <c r="A285" i="6"/>
  <c r="A304" i="6"/>
  <c r="A280" i="6"/>
  <c r="A301" i="6"/>
  <c r="A288" i="6"/>
  <c r="A296" i="6"/>
  <c r="A261" i="6"/>
  <c r="A269" i="6"/>
  <c r="A287" i="6" l="1"/>
  <c r="A297" i="6"/>
  <c r="A294" i="6"/>
  <c r="A290" i="6"/>
  <c r="A278" i="6"/>
  <c r="A283" i="6"/>
  <c r="A303" i="6"/>
  <c r="A276" i="6"/>
  <c r="A300" i="6"/>
  <c r="A316" i="6"/>
  <c r="A319" i="6"/>
  <c r="A284" i="6"/>
  <c r="A292" i="6"/>
  <c r="A311" i="6"/>
  <c r="A295" i="6"/>
  <c r="A309" i="6" l="1"/>
  <c r="A298" i="6"/>
  <c r="A312" i="6"/>
  <c r="A305" i="6"/>
  <c r="A293" i="6"/>
  <c r="A302" i="6"/>
  <c r="A334" i="6"/>
  <c r="A307" i="6"/>
  <c r="A315" i="6"/>
  <c r="A291" i="6"/>
  <c r="A331" i="6"/>
  <c r="A310" i="6"/>
  <c r="A326" i="6"/>
  <c r="A299" i="6"/>
  <c r="A318" i="6"/>
  <c r="A327" i="6" l="1"/>
  <c r="A317" i="6"/>
  <c r="A313" i="6"/>
  <c r="A308" i="6"/>
  <c r="A324" i="6"/>
  <c r="A320" i="6"/>
  <c r="A306" i="6"/>
  <c r="A330" i="6"/>
  <c r="A325" i="6"/>
  <c r="A322" i="6"/>
  <c r="A333" i="6"/>
  <c r="A314" i="6"/>
  <c r="A335" i="6" l="1"/>
  <c r="A332" i="6"/>
  <c r="A323" i="6"/>
  <c r="A328" i="6"/>
  <c r="A329" i="6"/>
  <c r="A321" i="6"/>
  <c r="B1" i="6"/>
  <c r="B17" i="19" l="1"/>
</calcChain>
</file>

<file path=xl/sharedStrings.xml><?xml version="1.0" encoding="utf-8"?>
<sst xmlns="http://schemas.openxmlformats.org/spreadsheetml/2006/main" count="36014" uniqueCount="5951">
  <si>
    <t>Name</t>
  </si>
  <si>
    <t>Sex</t>
  </si>
  <si>
    <t>Age</t>
  </si>
  <si>
    <t>Height</t>
  </si>
  <si>
    <t>Weight</t>
  </si>
  <si>
    <t>Year</t>
  </si>
  <si>
    <t>Event</t>
  </si>
  <si>
    <t>Medal</t>
  </si>
  <si>
    <t>M</t>
  </si>
  <si>
    <t>CHN</t>
  </si>
  <si>
    <t>NA</t>
  </si>
  <si>
    <t>DEN</t>
  </si>
  <si>
    <t>Gold</t>
  </si>
  <si>
    <t>F</t>
  </si>
  <si>
    <t>NED</t>
  </si>
  <si>
    <t>USA</t>
  </si>
  <si>
    <t>Athletics Women's 100 metres</t>
  </si>
  <si>
    <t>Athletics Women's 4 x 100 metres Relay</t>
  </si>
  <si>
    <t>FIN</t>
  </si>
  <si>
    <t>Bronze</t>
  </si>
  <si>
    <t>Athletics Men's Shot Put</t>
  </si>
  <si>
    <t>NOR</t>
  </si>
  <si>
    <t>Silver</t>
  </si>
  <si>
    <t>ROU</t>
  </si>
  <si>
    <t>EST</t>
  </si>
  <si>
    <t>Athletics Men's Pole Vault</t>
  </si>
  <si>
    <t>Athletics Men's High Jump</t>
  </si>
  <si>
    <t>Jamale (Djamel-) Aarrass (Ahrass-)</t>
  </si>
  <si>
    <t>FRA</t>
  </si>
  <si>
    <t>Athletics Men's 1,500 metres</t>
  </si>
  <si>
    <t>Athletics Men's 4 x 100 metres Relay</t>
  </si>
  <si>
    <t>Athletics Men's Long Jump</t>
  </si>
  <si>
    <t>MAR</t>
  </si>
  <si>
    <t>Moonika Aava</t>
  </si>
  <si>
    <t>Athletics Women's Javelin Throw</t>
  </si>
  <si>
    <t>ESP</t>
  </si>
  <si>
    <t>EGY</t>
  </si>
  <si>
    <t>IRI</t>
  </si>
  <si>
    <t>Antonio Abadia Beci</t>
  </si>
  <si>
    <t>Athletics Men's 5,000 metres</t>
  </si>
  <si>
    <t>BUL</t>
  </si>
  <si>
    <t>ITA</t>
  </si>
  <si>
    <t>CHA</t>
  </si>
  <si>
    <t>AZE</t>
  </si>
  <si>
    <t>SUD</t>
  </si>
  <si>
    <t>Mariya Vasilyevna Abakumova (-Tarabina)</t>
  </si>
  <si>
    <t>RUS</t>
  </si>
  <si>
    <t>ARG</t>
  </si>
  <si>
    <t>CUB</t>
  </si>
  <si>
    <t>BLR</t>
  </si>
  <si>
    <t>GRE</t>
  </si>
  <si>
    <t>CMR</t>
  </si>
  <si>
    <t>TUR</t>
  </si>
  <si>
    <t>CHI</t>
  </si>
  <si>
    <t>MEX</t>
  </si>
  <si>
    <t>Athletics Women's Shot Put</t>
  </si>
  <si>
    <t>Emanuele Abate</t>
  </si>
  <si>
    <t>Athletics Men's 110 metres Hurdles</t>
  </si>
  <si>
    <t>Athletics Women's Marathon</t>
  </si>
  <si>
    <t>NCA</t>
  </si>
  <si>
    <t>Athletics Men's 100 metres</t>
  </si>
  <si>
    <t>HUN</t>
  </si>
  <si>
    <t>NGR</t>
  </si>
  <si>
    <t>ALG</t>
  </si>
  <si>
    <t>KUW</t>
  </si>
  <si>
    <t>Athletics Men's 400 metres Hurdles</t>
  </si>
  <si>
    <t>Abubakar Abbas Abbas</t>
  </si>
  <si>
    <t>BRN</t>
  </si>
  <si>
    <t>Athletics Men's 400 metres</t>
  </si>
  <si>
    <t>PAK</t>
  </si>
  <si>
    <t>Athletics Men's Hammer Throw</t>
  </si>
  <si>
    <t>IRQ</t>
  </si>
  <si>
    <t>LIB</t>
  </si>
  <si>
    <t>Athletics Men's 800 metres</t>
  </si>
  <si>
    <t>QAT</t>
  </si>
  <si>
    <t>MAS</t>
  </si>
  <si>
    <t>Ruslan Abbasov</t>
  </si>
  <si>
    <t>GER</t>
  </si>
  <si>
    <t>CAN</t>
  </si>
  <si>
    <t>IRL</t>
  </si>
  <si>
    <t>AUS</t>
  </si>
  <si>
    <t>RSA</t>
  </si>
  <si>
    <t>Ali Abdalla Afringi</t>
  </si>
  <si>
    <t>ERI</t>
  </si>
  <si>
    <t>TAN</t>
  </si>
  <si>
    <t>Athletics Men's Marathon</t>
  </si>
  <si>
    <t>Athletics Men's 4 x 400 metres Relay</t>
  </si>
  <si>
    <t>Athletics Men's 10,000 metres</t>
  </si>
  <si>
    <t>JOR</t>
  </si>
  <si>
    <t>Athletics Men's 200 metres</t>
  </si>
  <si>
    <t>TUN</t>
  </si>
  <si>
    <t>LBA</t>
  </si>
  <si>
    <t>Abdalla Abdelgadir El-Sheikh</t>
  </si>
  <si>
    <t>Ihab Abdelrahman El-Sayed Abdelrahman</t>
  </si>
  <si>
    <t>Athletics Men's Javelin Throw</t>
  </si>
  <si>
    <t>Bashir Abdi</t>
  </si>
  <si>
    <t>BEL</t>
  </si>
  <si>
    <t>Youcef Abdi</t>
  </si>
  <si>
    <t>Athletics Men's 3,000 metres Steeplechase</t>
  </si>
  <si>
    <t>DJI</t>
  </si>
  <si>
    <t>Abdihakim "Abdi" Abdirahman</t>
  </si>
  <si>
    <t>PLE</t>
  </si>
  <si>
    <t>COM</t>
  </si>
  <si>
    <t>KAZ</t>
  </si>
  <si>
    <t>Maizurah Abdul Rahim</t>
  </si>
  <si>
    <t>BRU</t>
  </si>
  <si>
    <t>Athletics Women's 200 metres</t>
  </si>
  <si>
    <t>IND</t>
  </si>
  <si>
    <t>KSA</t>
  </si>
  <si>
    <t>SYR</t>
  </si>
  <si>
    <t>MDV</t>
  </si>
  <si>
    <t>ETH</t>
  </si>
  <si>
    <t>Dana Abdul Razak (Hussain-)</t>
  </si>
  <si>
    <t>Athletics Men's Triple Jump</t>
  </si>
  <si>
    <t>UAE</t>
  </si>
  <si>
    <t>INA</t>
  </si>
  <si>
    <t>Rukayatu "Ruky" Abdulai</t>
  </si>
  <si>
    <t>Athletics Women's Long Jump</t>
  </si>
  <si>
    <t>PHI</t>
  </si>
  <si>
    <t>Ahmad Hassan Abdullah</t>
  </si>
  <si>
    <t>SGP</t>
  </si>
  <si>
    <t>UZB</t>
  </si>
  <si>
    <t>Laye Abdullayeva</t>
  </si>
  <si>
    <t>Athletics Women's 5,000 metres</t>
  </si>
  <si>
    <t>Athletics Men's Discus Throw</t>
  </si>
  <si>
    <t>KGZ</t>
  </si>
  <si>
    <t>TJK</t>
  </si>
  <si>
    <t>JPN</t>
  </si>
  <si>
    <t>CGO</t>
  </si>
  <si>
    <t>SUI</t>
  </si>
  <si>
    <t>BRA</t>
  </si>
  <si>
    <t>Athletics Women's 10,000 metres</t>
  </si>
  <si>
    <t>MON</t>
  </si>
  <si>
    <t>Arthur Abele</t>
  </si>
  <si>
    <t>Athletics Men's Decathlon</t>
  </si>
  <si>
    <t>ISR</t>
  </si>
  <si>
    <t>URU</t>
  </si>
  <si>
    <t>Tesfaye Abera Dibaba</t>
  </si>
  <si>
    <t>SWE</t>
  </si>
  <si>
    <t>Athletics Women's Discus Throw</t>
  </si>
  <si>
    <t>ISV</t>
  </si>
  <si>
    <t>Elvan Abeylegesse</t>
  </si>
  <si>
    <t>Athletics Women's 1,500 metres</t>
  </si>
  <si>
    <t>SRI</t>
  </si>
  <si>
    <t>ARM</t>
  </si>
  <si>
    <t>CIV</t>
  </si>
  <si>
    <t>Mitsuhiro Abiko</t>
  </si>
  <si>
    <t>Tomomi Abiko</t>
  </si>
  <si>
    <t>Athletics Women's Pole Vault</t>
  </si>
  <si>
    <t>KEN</t>
  </si>
  <si>
    <t>Endurance Abinuwa</t>
  </si>
  <si>
    <t>BEN</t>
  </si>
  <si>
    <t>Inga Eduardovna Abitova</t>
  </si>
  <si>
    <t>UKR</t>
  </si>
  <si>
    <t>GBR</t>
  </si>
  <si>
    <t>GHA</t>
  </si>
  <si>
    <t>Bukola Dammy Abogunloko</t>
  </si>
  <si>
    <t>Athletics Women's 4 x 400 metres Relay</t>
  </si>
  <si>
    <t>SOM</t>
  </si>
  <si>
    <t>LAT</t>
  </si>
  <si>
    <t>NIG</t>
  </si>
  <si>
    <t>Ibrahim Mohamedin Aboubaker</t>
  </si>
  <si>
    <t>Rabah Aboud</t>
  </si>
  <si>
    <t>MLI</t>
  </si>
  <si>
    <t>AFG</t>
  </si>
  <si>
    <t>Tadesse Abraham</t>
  </si>
  <si>
    <t>Athletics Women's 800 metres</t>
  </si>
  <si>
    <t>POL</t>
  </si>
  <si>
    <t>CRC</t>
  </si>
  <si>
    <t>PAN</t>
  </si>
  <si>
    <t>GEO</t>
  </si>
  <si>
    <t>Yelena Vasilyevna Abramchuk (Kopets-)</t>
  </si>
  <si>
    <t>SLO</t>
  </si>
  <si>
    <t>CRO</t>
  </si>
  <si>
    <t>Aliyah Abrams</t>
  </si>
  <si>
    <t>GUY</t>
  </si>
  <si>
    <t>Athletics Women's 400 metres</t>
  </si>
  <si>
    <t>NZL</t>
  </si>
  <si>
    <t>Benik Abramyan</t>
  </si>
  <si>
    <t>POR</t>
  </si>
  <si>
    <t>Arnaldo Lus Isaas Abrantes</t>
  </si>
  <si>
    <t>PAR</t>
  </si>
  <si>
    <t>ANG</t>
  </si>
  <si>
    <t>VEN</t>
  </si>
  <si>
    <t>rika Abril Surez</t>
  </si>
  <si>
    <t>COL</t>
  </si>
  <si>
    <t>Ayele Abshero Biza</t>
  </si>
  <si>
    <t>Athletics Women's 400 metres Hurdles</t>
  </si>
  <si>
    <t>Mohamed Abu Abdullah</t>
  </si>
  <si>
    <t>BAN</t>
  </si>
  <si>
    <t>Methkal Marouf Abu Drais</t>
  </si>
  <si>
    <t>Nagmeldin Ali Abubakr</t>
  </si>
  <si>
    <t>Folashade "Shade" Abugan</t>
  </si>
  <si>
    <t>PER</t>
  </si>
  <si>
    <t>Mohammed Abukhousa</t>
  </si>
  <si>
    <t>Kariman Abuljadayel</t>
  </si>
  <si>
    <t>ESA</t>
  </si>
  <si>
    <t>PUR</t>
  </si>
  <si>
    <t>Jos Eduardo Acevedo Herrera</t>
  </si>
  <si>
    <t>Gemma Acheampong</t>
  </si>
  <si>
    <t>UGA</t>
  </si>
  <si>
    <t>Onochie Lawrence "Larry" Achike</t>
  </si>
  <si>
    <t>Janet Achola</t>
  </si>
  <si>
    <t>HON</t>
  </si>
  <si>
    <t>ECU</t>
  </si>
  <si>
    <t>Amelia Lynn "Amy" Acuff (-Harvey)</t>
  </si>
  <si>
    <t>Athletics Women's High Jump</t>
  </si>
  <si>
    <t>TKM</t>
  </si>
  <si>
    <t>MRI</t>
  </si>
  <si>
    <t>Idrissa Adam</t>
  </si>
  <si>
    <t>SEY</t>
  </si>
  <si>
    <t>LUX</t>
  </si>
  <si>
    <t>MTN</t>
  </si>
  <si>
    <t>CZE</t>
  </si>
  <si>
    <t>Antoine Xavier Adams</t>
  </si>
  <si>
    <t>SKN</t>
  </si>
  <si>
    <t>Athletics Men's 20 kilometres Walk</t>
  </si>
  <si>
    <t>TTO</t>
  </si>
  <si>
    <t>DOM</t>
  </si>
  <si>
    <t>VIN</t>
  </si>
  <si>
    <t>Liam Adams</t>
  </si>
  <si>
    <t>Luke Kendall Adams</t>
  </si>
  <si>
    <t>Athletics Men's 50 kilometres Walk</t>
  </si>
  <si>
    <t>Lyukman Rasakovich Adams</t>
  </si>
  <si>
    <t>Athletics Women's 100 metres Hurdles</t>
  </si>
  <si>
    <t>Valerie Kasanita Adams-Vili (-Price)</t>
  </si>
  <si>
    <t>JAM</t>
  </si>
  <si>
    <t>Jangy McKinley Addy</t>
  </si>
  <si>
    <t>LBR</t>
  </si>
  <si>
    <t>Oluwakemi 'Kemi' Adekoya</t>
  </si>
  <si>
    <t>SUR</t>
  </si>
  <si>
    <t>Abrar Osman Adem</t>
  </si>
  <si>
    <t>Margaret Adetutu Adeoye</t>
  </si>
  <si>
    <t>Berhane Adere Debala</t>
  </si>
  <si>
    <t>NEP</t>
  </si>
  <si>
    <t>Moriam Seun Adigun</t>
  </si>
  <si>
    <t>MGL</t>
  </si>
  <si>
    <t>Bradley Don "Brad" Adkins</t>
  </si>
  <si>
    <t>AUT</t>
  </si>
  <si>
    <t>PLW</t>
  </si>
  <si>
    <t>LTU</t>
  </si>
  <si>
    <t>TOG</t>
  </si>
  <si>
    <t>NAM</t>
  </si>
  <si>
    <t>AHO</t>
  </si>
  <si>
    <t>Elisngela Maria Adriano</t>
  </si>
  <si>
    <t>ISL</t>
  </si>
  <si>
    <t>ASA</t>
  </si>
  <si>
    <t>Sara Aerts</t>
  </si>
  <si>
    <t>Athletics Women's Heptathlon</t>
  </si>
  <si>
    <t>SAM</t>
  </si>
  <si>
    <t>RWA</t>
  </si>
  <si>
    <t>DMA</t>
  </si>
  <si>
    <t>HAI</t>
  </si>
  <si>
    <t>Levon Aghasyan</t>
  </si>
  <si>
    <t>Naroa Agirre Kamio</t>
  </si>
  <si>
    <t>MLT</t>
  </si>
  <si>
    <t>Lindy Brigitte Agricole (Leveau-)</t>
  </si>
  <si>
    <t>CYP</t>
  </si>
  <si>
    <t>GUI</t>
  </si>
  <si>
    <t>Alberto Martn Aguilar Surez</t>
  </si>
  <si>
    <t>Alessandra Aguilar Morn</t>
  </si>
  <si>
    <t>Evelis Jazmin Aguilar Torres</t>
  </si>
  <si>
    <t>BIZ</t>
  </si>
  <si>
    <t>Yulenmis Aguilar Martnez</t>
  </si>
  <si>
    <t>Jessica Carolina Aguilera Aguilera</t>
  </si>
  <si>
    <t>Feta Ahamada</t>
  </si>
  <si>
    <t>Kelsie Ahbe</t>
  </si>
  <si>
    <t>Azneem Ahmed</t>
  </si>
  <si>
    <t>Mohammed Ahmed</t>
  </si>
  <si>
    <t>Zemzem Ahmed Deko</t>
  </si>
  <si>
    <t>Athletics Women's 3,000 metres Steeplechase</t>
  </si>
  <si>
    <t>KOR</t>
  </si>
  <si>
    <t>Odile Ahouanwanou</t>
  </si>
  <si>
    <t>Murielle Ahour</t>
  </si>
  <si>
    <t>Michelle-Lee Raquel Ahye</t>
  </si>
  <si>
    <t>Neringa Aidietyt</t>
  </si>
  <si>
    <t>Athletics Women's 20 kilometres Walk</t>
  </si>
  <si>
    <t>Harry Leslie Aikines-Aryeetey</t>
  </si>
  <si>
    <t>THA</t>
  </si>
  <si>
    <t>Souad At Salem (-Mahour-Bacha)</t>
  </si>
  <si>
    <t>BER</t>
  </si>
  <si>
    <t>Marina Aleksandrovna Aitova (Korzhova-)</t>
  </si>
  <si>
    <t>Mobolade Abimbola Ajomale</t>
  </si>
  <si>
    <t>Yukiko Akaba</t>
  </si>
  <si>
    <t>SLE</t>
  </si>
  <si>
    <t>Stella Akakpo</t>
  </si>
  <si>
    <t>Meryem (Mirriam Jepchirchir-) Akda (Mayo-)</t>
  </si>
  <si>
    <t>Tark Langat Akda</t>
  </si>
  <si>
    <t>Patsy Serafina Akeli</t>
  </si>
  <si>
    <t>PNG</t>
  </si>
  <si>
    <t>Morolake Akinosun</t>
  </si>
  <si>
    <t>Malika Al-Akkaoui</t>
  </si>
  <si>
    <t>Halil Akka</t>
  </si>
  <si>
    <t>Shirin Akter</t>
  </si>
  <si>
    <t>Noah Akwu</t>
  </si>
  <si>
    <t>YEM</t>
  </si>
  <si>
    <t>IOA</t>
  </si>
  <si>
    <t>OMA</t>
  </si>
  <si>
    <t>Ali Ahmed Al-Amri</t>
  </si>
  <si>
    <t>Tariq Ahmed Al-Amri</t>
  </si>
  <si>
    <t>Mohamed Mutlaq Khalaf Al-Azemi</t>
  </si>
  <si>
    <t>Fadwa Al-Bouza</t>
  </si>
  <si>
    <t>Sultan Mubarak M. Al-Dawoodi</t>
  </si>
  <si>
    <t>Rashid Shafi Al-Dosari</t>
  </si>
  <si>
    <t>Bahaa Al-Farra</t>
  </si>
  <si>
    <t>Mostafa Muhammad Hisham Muhammad Salah Abdulhamid Al-Gamel</t>
  </si>
  <si>
    <t>Nabil Mohammed Al-Garbi</t>
  </si>
  <si>
    <t>Mohamad Al-Garni</t>
  </si>
  <si>
    <t>Rakia Al-Gassra</t>
  </si>
  <si>
    <t>Sultan Abdulmajeed E. Al-Habshi</t>
  </si>
  <si>
    <t>Shinoona Salah Al-Habsi</t>
  </si>
  <si>
    <t>Khalil Ahmed Al-Hanahneh</t>
  </si>
  <si>
    <t>Dalal Masfir Al-Harith</t>
  </si>
  <si>
    <t>Barakat Mubarak Al-Harthi</t>
  </si>
  <si>
    <t>Abdullah Abdulaziz Al-Joud</t>
  </si>
  <si>
    <t>Hajar Saeed Saad Sowaid Al-Khaldi</t>
  </si>
  <si>
    <t>Noor Hussain Al-Malki</t>
  </si>
  <si>
    <t>Nader Abdullah Al-Massri</t>
  </si>
  <si>
    <t>Riyadh Al-Mustafa</t>
  </si>
  <si>
    <t>Moukheld Mahil F. Al-Outaibi</t>
  </si>
  <si>
    <t>Samira Al-Raf</t>
  </si>
  <si>
    <t>Hussain Taher Al-Sabee</t>
  </si>
  <si>
    <t>Omar Jouma Bilal Al-Salfa</t>
  </si>
  <si>
    <t>Mohamed Abdullah Obaid Al-Salhi (Kosgei-)</t>
  </si>
  <si>
    <t>Fawaz Al-Shammari</t>
  </si>
  <si>
    <t>Hicham Al-Siguni</t>
  </si>
  <si>
    <t>Abdullah Said Al-Sooli</t>
  </si>
  <si>
    <t>Mohamed Issa Al-Thawadi</t>
  </si>
  <si>
    <t>Mohammed Ahmed Al-Yafaee</t>
  </si>
  <si>
    <t>Buthayna Eid Al-Yaqoubi</t>
  </si>
  <si>
    <t>Ali Mohamed Gharib Al-Zinkawi</t>
  </si>
  <si>
    <t>Danielle Remilekun B. "Danni" Alakija</t>
  </si>
  <si>
    <t>FIJ</t>
  </si>
  <si>
    <t>Salima El Ouali Al-Alami</t>
  </si>
  <si>
    <t>Yenew Alamirew Getahun</t>
  </si>
  <si>
    <t>Mariem Alaoui Selsouli</t>
  </si>
  <si>
    <t>Janice Alatoa</t>
  </si>
  <si>
    <t>VAN</t>
  </si>
  <si>
    <t>MDA</t>
  </si>
  <si>
    <t>BAH</t>
  </si>
  <si>
    <t>Dailenys Alcntara Pacheco</t>
  </si>
  <si>
    <t>Athletics Women's Triple Jump</t>
  </si>
  <si>
    <t>Aurelie Alcindor</t>
  </si>
  <si>
    <t>Kyle Scott Alcorn</t>
  </si>
  <si>
    <t>GUA</t>
  </si>
  <si>
    <t>Yamil Aldama Pozo (-Dodds)</t>
  </si>
  <si>
    <t>Eric Javier Alejandro</t>
  </si>
  <si>
    <t>Virgilijus Alekna</t>
  </si>
  <si>
    <t>Denis Sergeyevich Alekseyev</t>
  </si>
  <si>
    <t>SRB</t>
  </si>
  <si>
    <t>Habitam Alemu</t>
  </si>
  <si>
    <t>Ayanna Alexander</t>
  </si>
  <si>
    <t>J'maal Alexander</t>
  </si>
  <si>
    <t>IVB</t>
  </si>
  <si>
    <t>Kineke Alicia Alexander</t>
  </si>
  <si>
    <t>Khaido Alexouli</t>
  </si>
  <si>
    <t>MOZ</t>
  </si>
  <si>
    <t>Ahmed Ali</t>
  </si>
  <si>
    <t>Belal Mansoor Ali</t>
  </si>
  <si>
    <t>CAF</t>
  </si>
  <si>
    <t>Ghada Ali</t>
  </si>
  <si>
    <t>Kame Ali</t>
  </si>
  <si>
    <t>MAD</t>
  </si>
  <si>
    <t>Nia Sifaatihii Ali</t>
  </si>
  <si>
    <t>Thamer Kamal Ali</t>
  </si>
  <si>
    <t>Zourah Mohamed Ali</t>
  </si>
  <si>
    <t>Bibiro Ali Taher</t>
  </si>
  <si>
    <t>Hamza Ali</t>
  </si>
  <si>
    <t>BIH</t>
  </si>
  <si>
    <t>Cora Alicto</t>
  </si>
  <si>
    <t>GUM</t>
  </si>
  <si>
    <t>Antonio Alkana</t>
  </si>
  <si>
    <t>CAY</t>
  </si>
  <si>
    <t>SVK</t>
  </si>
  <si>
    <t>Devon Allen</t>
  </si>
  <si>
    <t>BAR</t>
  </si>
  <si>
    <t>Ade Franci Alleyne-Forte</t>
  </si>
  <si>
    <t>Audrey Alloh</t>
  </si>
  <si>
    <t>Amandine Allou Affou</t>
  </si>
  <si>
    <t>Miguel ngel Almachi Condo</t>
  </si>
  <si>
    <t>Rose Mary Almanza Blanco</t>
  </si>
  <si>
    <t>GBS</t>
  </si>
  <si>
    <t>Joo Carlos Marques de Almeida</t>
  </si>
  <si>
    <t>Anna Aleksandrovna Alminova</t>
  </si>
  <si>
    <t>Maria Laura Almiro</t>
  </si>
  <si>
    <t>Uzodinma Anthony Alozie</t>
  </si>
  <si>
    <t>Alberto lvarez Muoz</t>
  </si>
  <si>
    <t>Higor Silva Alves</t>
  </si>
  <si>
    <t>Mohammed Aman Geleto</t>
  </si>
  <si>
    <t>TLS</t>
  </si>
  <si>
    <t>Hailemariyam Amare Tegen</t>
  </si>
  <si>
    <t>Nauraj Singh Randhawa Amarjit Singh</t>
  </si>
  <si>
    <t>Eyawomano Doreen Amata</t>
  </si>
  <si>
    <t>Kim Oscar Amb</t>
  </si>
  <si>
    <t>COD</t>
  </si>
  <si>
    <t>GAB</t>
  </si>
  <si>
    <t>Christine Amertil (-Ling)</t>
  </si>
  <si>
    <t>Mohamed Ameur</t>
  </si>
  <si>
    <t>SMR</t>
  </si>
  <si>
    <t>LAO</t>
  </si>
  <si>
    <t>Seth Kwame Amoo</t>
  </si>
  <si>
    <t>Nijel Carlos Amilfitano Amos</t>
  </si>
  <si>
    <t>BOT</t>
  </si>
  <si>
    <t>Paulo Amotun Lokoro</t>
  </si>
  <si>
    <t>ROT</t>
  </si>
  <si>
    <t>John Ampomah</t>
  </si>
  <si>
    <t>Janet Amponsah</t>
  </si>
  <si>
    <t>CAM</t>
  </si>
  <si>
    <t>PRK</t>
  </si>
  <si>
    <t>An Seul-Ki</t>
  </si>
  <si>
    <t>Phara Anacharsis</t>
  </si>
  <si>
    <t>Khrysoula Anagnostopoulou</t>
  </si>
  <si>
    <t>SOL</t>
  </si>
  <si>
    <t>Anis Viktorovich Ananenko</t>
  </si>
  <si>
    <t>Mohsen Muhammad Abdul Mohsen Anany Youssef Mustapha</t>
  </si>
  <si>
    <t>Mikhailis Anastasakis</t>
  </si>
  <si>
    <t>Konstantinos "Kostas" Anastasiou</t>
  </si>
  <si>
    <t>Lindsey Anderson (Olson-)</t>
  </si>
  <si>
    <t>Marvin Anderson</t>
  </si>
  <si>
    <t>Isabellah Moraa Andersson (Amoro-)</t>
  </si>
  <si>
    <t>SEN</t>
  </si>
  <si>
    <t>CPV</t>
  </si>
  <si>
    <t>Jordin Andrade</t>
  </si>
  <si>
    <t>Mathilde Andraud</t>
  </si>
  <si>
    <t>Nilson de Oliveira Andr</t>
  </si>
  <si>
    <t>Thiago do Rosario Andr</t>
  </si>
  <si>
    <t>Maria Andrejczyk</t>
  </si>
  <si>
    <t>Jessica "Jess" Andrews (-Martin)</t>
  </si>
  <si>
    <t>Robert Adrian "Robby" Andrews</t>
  </si>
  <si>
    <t>Marian Andrews-Heffernan</t>
  </si>
  <si>
    <t>Georgy Aleksandrovich Andreyev</t>
  </si>
  <si>
    <t>Leonid Vladimirovich Andreyev</t>
  </si>
  <si>
    <t>Pavel Vladimirovich Andreyev</t>
  </si>
  <si>
    <t>Ottaviano Andriani</t>
  </si>
  <si>
    <t>Tatyana Valeryevna Andrianova</t>
  </si>
  <si>
    <t>Daniel Andjar Ponce</t>
  </si>
  <si>
    <t>Youndry Andjar de la Cruz</t>
  </si>
  <si>
    <t>Tonje Angelsen</t>
  </si>
  <si>
    <t>Emma Iwebunor Ania</t>
  </si>
  <si>
    <t>Vitaly Vladimirovich Anichkin</t>
  </si>
  <si>
    <t>Vida Anim</t>
  </si>
  <si>
    <t>Emilia Ankiewicz</t>
  </si>
  <si>
    <t>Justin John Anlezark</t>
  </si>
  <si>
    <t>Mame-Ibra Anne</t>
  </si>
  <si>
    <t>GEQ</t>
  </si>
  <si>
    <t>BOL</t>
  </si>
  <si>
    <t>Seema Antil</t>
  </si>
  <si>
    <t>Manuel Andr Antonio</t>
  </si>
  <si>
    <t>Aleksandra Viktorovna Antonova</t>
  </si>
  <si>
    <t>Olena Anatolivna Antonova</t>
  </si>
  <si>
    <t>AND</t>
  </si>
  <si>
    <t>Nataliya Nikolayevna Antyukh</t>
  </si>
  <si>
    <t>Sayaka Aoki</t>
  </si>
  <si>
    <t>Zouhair Aouad</t>
  </si>
  <si>
    <t>Eref Apak</t>
  </si>
  <si>
    <t>ANT</t>
  </si>
  <si>
    <t>Lusapho Lesly April</t>
  </si>
  <si>
    <t>Alice Aprot Nawowuna</t>
  </si>
  <si>
    <t>Rababe Arafi</t>
  </si>
  <si>
    <t>Hirooki Arai</t>
  </si>
  <si>
    <t>Ryohei Arai</t>
  </si>
  <si>
    <t>Ronalds Arjs</t>
  </si>
  <si>
    <t>Zuleima Aramendiz Meja</t>
  </si>
  <si>
    <t>Jacob Araptany</t>
  </si>
  <si>
    <t>Luiz Alberto Cardoso de Arajo</t>
  </si>
  <si>
    <t>Vctor Aravena Pincheira</t>
  </si>
  <si>
    <t>Edward Ignacio Araya Corts</t>
  </si>
  <si>
    <t>Yerko Ignacio Araya Corts</t>
  </si>
  <si>
    <t>Geisa Rafaela Arcanjo</t>
  </si>
  <si>
    <t>Francisco Arcilla Aller</t>
  </si>
  <si>
    <t>Giulia Arcioni</t>
  </si>
  <si>
    <t>Abeba Aregawi Gebretsadik</t>
  </si>
  <si>
    <t>Sandra Lorena Arenas Campuzano</t>
  </si>
  <si>
    <t>Yenima Arencibia Barrisontes</t>
  </si>
  <si>
    <t>Mareks rents</t>
  </si>
  <si>
    <t>Alfredo Arvalo Reyes</t>
  </si>
  <si>
    <t>ider Orlando Arvalo Truque</t>
  </si>
  <si>
    <t>Kellys Yesenia Arias Figueroa</t>
  </si>
  <si>
    <t>Polat Kemboi Arkan</t>
  </si>
  <si>
    <t>Wilma Yanet Arizapana Yucra</t>
  </si>
  <si>
    <t>Yuliya Vladimirovna Arkhipova-Andreyeva</t>
  </si>
  <si>
    <t>Alina Armas</t>
  </si>
  <si>
    <t>Aaron Nigel Armstrong</t>
  </si>
  <si>
    <t>Dylan Armstrong</t>
  </si>
  <si>
    <t>Tsanko Rosenov Arnaudov</t>
  </si>
  <si>
    <t>Niklas Bo Arrhenius</t>
  </si>
  <si>
    <t>Christine Arron</t>
  </si>
  <si>
    <t>Andrs Arroyo</t>
  </si>
  <si>
    <t>Andreea Arsine</t>
  </si>
  <si>
    <t>Mauricio Jos Arteaga Snchez</t>
  </si>
  <si>
    <t>Natalia Artic-Stratulat</t>
  </si>
  <si>
    <t>Rifat Rimatovich Artikov</t>
  </si>
  <si>
    <t>Eleni Artymata</t>
  </si>
  <si>
    <t>Peninah Arusei Jerop</t>
  </si>
  <si>
    <t>Jan Magnus Arvidsson</t>
  </si>
  <si>
    <t>Tatyana Alekseyevna Aryasova (Khmeleva-)</t>
  </si>
  <si>
    <t>Marina Aleksandrovna Arzamasova (Katovich-)</t>
  </si>
  <si>
    <t>Mohammad Arzandeh</t>
  </si>
  <si>
    <t>Yelena Vladimirovna Arzhakova</t>
  </si>
  <si>
    <t>Nobuharu Asahara</t>
  </si>
  <si>
    <t>Nataliya Asanova</t>
  </si>
  <si>
    <t>Sabina Asenjo lvarez</t>
  </si>
  <si>
    <t>Gashaw Asfaw Melese</t>
  </si>
  <si>
    <t>Ronnie Ash</t>
  </si>
  <si>
    <t>ZIM</t>
  </si>
  <si>
    <t>GRN</t>
  </si>
  <si>
    <t>Geraldina Rachel "Dina" Asher-Smith</t>
  </si>
  <si>
    <t>Whitney Jordan Ashley</t>
  </si>
  <si>
    <t>Nickel Ashmeade</t>
  </si>
  <si>
    <t>Rouhollah Askari Gandomani</t>
  </si>
  <si>
    <t>Yerzhan Askarov</t>
  </si>
  <si>
    <t>Yared Asmerom Tesfit</t>
  </si>
  <si>
    <t>Jeanine Assani Issouf</t>
  </si>
  <si>
    <t>Meskerem Assefa Legesse (Wondimagegn)</t>
  </si>
  <si>
    <t>Sofia Assefa Abebe</t>
  </si>
  <si>
    <t>Tigist Assefa</t>
  </si>
  <si>
    <t>Jonathan Jens-Erik strand</t>
  </si>
  <si>
    <t>Gloria Asumnu</t>
  </si>
  <si>
    <t>Nikolay Atanasov Atanasov</t>
  </si>
  <si>
    <t>Delphine Bertille Atangana Bodo</t>
  </si>
  <si>
    <t>Sarah Atcho</t>
  </si>
  <si>
    <t>Hseyin Atc</t>
  </si>
  <si>
    <t>Teddy H. Atine-Venel</t>
  </si>
  <si>
    <t>Derrick Atkins</t>
  </si>
  <si>
    <t>Amy Atkinson</t>
  </si>
  <si>
    <t>Mert Atl</t>
  </si>
  <si>
    <t>Sarah Amer Attar</t>
  </si>
  <si>
    <t>Charlene Maria Attard</t>
  </si>
  <si>
    <t>HKG</t>
  </si>
  <si>
    <t>LCA</t>
  </si>
  <si>
    <t>FSM</t>
  </si>
  <si>
    <t>Jssica de Barros Augusto</t>
  </si>
  <si>
    <t>Olutoyin "Toyin" Augustus</t>
  </si>
  <si>
    <t>Rafa Augustyn</t>
  </si>
  <si>
    <t>MYA</t>
  </si>
  <si>
    <t>Bastien Auzeil</t>
  </si>
  <si>
    <t>Fatih Avan</t>
  </si>
  <si>
    <t>Anna Mikhaylovna Avdeyeva</t>
  </si>
  <si>
    <t>Aleksandr "Alex" Averbukh</t>
  </si>
  <si>
    <t>Roman Valeriyovych Avramenko</t>
  </si>
  <si>
    <t>Baraah Awadallah Marouane</t>
  </si>
  <si>
    <t>Daniel James Awde</t>
  </si>
  <si>
    <t>Derlis Ramn Ayala Snchez</t>
  </si>
  <si>
    <t>Hiwot Ayalew Yeder</t>
  </si>
  <si>
    <t>Almaz Ayana Eba</t>
  </si>
  <si>
    <t>Esma Aydemir</t>
  </si>
  <si>
    <t>Sema Aydemir-Apak</t>
  </si>
  <si>
    <t>Merve Aydn</t>
  </si>
  <si>
    <t>Diana Aydosova</t>
  </si>
  <si>
    <t>Thomas Ayeko</t>
  </si>
  <si>
    <t>MAW</t>
  </si>
  <si>
    <t>Burcu Ayhan (-Yksel)</t>
  </si>
  <si>
    <t>Sanjay Claude Ayre</t>
  </si>
  <si>
    <t>Tatyana Nikolayevna Azarova</t>
  </si>
  <si>
    <t>Ned Justeen Azemia</t>
  </si>
  <si>
    <t>Ctia Isabel da Silva Azevedo</t>
  </si>
  <si>
    <t>Masoud Azizi</t>
  </si>
  <si>
    <t>Yoshihiro Azuma</t>
  </si>
  <si>
    <t>Houleye Ba</t>
  </si>
  <si>
    <t>Mehdi Abdelhafid Baala</t>
  </si>
  <si>
    <t>Jaroslav Bba</t>
  </si>
  <si>
    <t>Youssef Baba</t>
  </si>
  <si>
    <t>Lalita Shivaji Babar</t>
  </si>
  <si>
    <t>Ivan Babaryka</t>
  </si>
  <si>
    <t>Nazim Tahir olu Babayev</t>
  </si>
  <si>
    <t>ZAM</t>
  </si>
  <si>
    <t>Andrew James "Andy" Baddeley</t>
  </si>
  <si>
    <t>Joel Baden</t>
  </si>
  <si>
    <t>Ahmed Bader Magour</t>
  </si>
  <si>
    <t>Ndiss Kaba Badji</t>
  </si>
  <si>
    <t>Kateina Baurov</t>
  </si>
  <si>
    <t>Jos Alessandro Bernardo Baggio</t>
  </si>
  <si>
    <t>Meraf Bahta Ogbagaber</t>
  </si>
  <si>
    <t>TPE</t>
  </si>
  <si>
    <t>Bai Xue</t>
  </si>
  <si>
    <t>STP</t>
  </si>
  <si>
    <t>Aleen May Bailey</t>
  </si>
  <si>
    <t>Daniel Everton Bailey</t>
  </si>
  <si>
    <t>Jade Latoya Bailey</t>
  </si>
  <si>
    <t>Ryan Bailey</t>
  </si>
  <si>
    <t>Tavis Bailey</t>
  </si>
  <si>
    <t>Kemar Bailey-Cole</t>
  </si>
  <si>
    <t>Andretti "Dretti" Bain</t>
  </si>
  <si>
    <t>Balzs Baji</t>
  </si>
  <si>
    <t>Christopher Edwin "Chris" Baker</t>
  </si>
  <si>
    <t>Keshia Chantay Baker (-Kirtz)</t>
  </si>
  <si>
    <t>Mohammed Abduh Bakhet</t>
  </si>
  <si>
    <t>Amina Barsham Bakhit</t>
  </si>
  <si>
    <t>Sergey Vasilyevich Bakulin</t>
  </si>
  <si>
    <t>MKD</t>
  </si>
  <si>
    <t>Athletics Women's Hammer Throw</t>
  </si>
  <si>
    <t>Egl Balinait</t>
  </si>
  <si>
    <t>ivil Balinait</t>
  </si>
  <si>
    <t>Claudia Balderrama Ibaez</t>
  </si>
  <si>
    <t>Stefano Baldini</t>
  </si>
  <si>
    <t>Hugo Balduino de Sousa</t>
  </si>
  <si>
    <t>Musaeb Abdulrahman Balla</t>
  </si>
  <si>
    <t>Jorge Esteban Balliengo</t>
  </si>
  <si>
    <t>Michal Balner</t>
  </si>
  <si>
    <t>Erik Balnuweit</t>
  </si>
  <si>
    <t>Bernardo Baloyes Navas</t>
  </si>
  <si>
    <t>Onalenna Oabona Baloyi</t>
  </si>
  <si>
    <t>Ksenija Balta</t>
  </si>
  <si>
    <t>Yuliya Vladimirovna Balykina</t>
  </si>
  <si>
    <t>Margaret Bamgbose</t>
  </si>
  <si>
    <t>Abdoullah Bamoussa</t>
  </si>
  <si>
    <t>TGA</t>
  </si>
  <si>
    <t>Lewis Simon Banda</t>
  </si>
  <si>
    <t>Philipp Bandi</t>
  </si>
  <si>
    <t>Zahra Bani</t>
  </si>
  <si>
    <t>Konstantinos "Kostas" Baniotis</t>
  </si>
  <si>
    <t>Jarrod Bannister</t>
  </si>
  <si>
    <t>Andriana Veselinova Banova</t>
  </si>
  <si>
    <t>LIE</t>
  </si>
  <si>
    <t>Ivan Mykolaiyovych Banzeruk</t>
  </si>
  <si>
    <t>Kelly-Ann Kaylene Baptiste</t>
  </si>
  <si>
    <t>Alana Barber</t>
  </si>
  <si>
    <t>Shawnacy Campbell "Shawn" Barber</t>
  </si>
  <si>
    <t>Vera Lcia Mendes Barbosa</t>
  </si>
  <si>
    <t>MNE</t>
  </si>
  <si>
    <t>Daundre Barnaby</t>
  </si>
  <si>
    <t>Emre Zafer (Winston-) Barnes</t>
  </si>
  <si>
    <t>Bryan Barnett</t>
  </si>
  <si>
    <t>Tarasue Barnett</t>
  </si>
  <si>
    <t>Jessie Barr</t>
  </si>
  <si>
    <t>Thomas Barr</t>
  </si>
  <si>
    <t>Romain Barras</t>
  </si>
  <si>
    <t>Brigetta LaShea Barrett</t>
  </si>
  <si>
    <t>Jennifer Mae "Jenny" Barringer-Simpson</t>
  </si>
  <si>
    <t>Juan Luis Barrios Nieves</t>
  </si>
  <si>
    <t>Yarelis Barrios Castaeda</t>
  </si>
  <si>
    <t>Gonzalo Barroilhet Costabal</t>
  </si>
  <si>
    <t>Trevor Barron</t>
  </si>
  <si>
    <t>Erick Bernab Barrondo Garca</t>
  </si>
  <si>
    <t>Elsa Marisa Branco Barros Rodrigues</t>
  </si>
  <si>
    <t>Mamadou Barry</t>
  </si>
  <si>
    <t>Trevor George Barry</t>
  </si>
  <si>
    <t>Mutaz Essa Barshim</t>
  </si>
  <si>
    <t>Ralf Bartels</t>
  </si>
  <si>
    <t>Trish Bartholomew</t>
  </si>
  <si>
    <t>Erica K. Bartolina (Boren-, -Fraley)</t>
  </si>
  <si>
    <t>Jitka Bartonikov</t>
  </si>
  <si>
    <t>Miguel ngel Brzola</t>
  </si>
  <si>
    <t>Jeremy Bascom</t>
  </si>
  <si>
    <t>Dimitri David Bascou</t>
  </si>
  <si>
    <t>Ndabili Bashingili</t>
  </si>
  <si>
    <t>Daham Najim Bashir</t>
  </si>
  <si>
    <t>Arjun Kumar Basnet</t>
  </si>
  <si>
    <t>GAM</t>
  </si>
  <si>
    <t>Bat-Ochiryn Ser-Od</t>
  </si>
  <si>
    <t>Batgereliin Mngntuyaa</t>
  </si>
  <si>
    <t>Milo Btovsk</t>
  </si>
  <si>
    <t>Jackie Baumann</t>
  </si>
  <si>
    <t>Anne Sofie Holm Baumeister (Jrgensen-)</t>
  </si>
  <si>
    <t>Iga Baumgart</t>
  </si>
  <si>
    <t>Francisco Bautista Cuamatzi</t>
  </si>
  <si>
    <t>Bayartsogtyn Mnkhzayaa</t>
  </si>
  <si>
    <t>Sebastian Bayer</t>
  </si>
  <si>
    <t>Justine Bayiga</t>
  </si>
  <si>
    <t>Getuli Amnaay Bayo</t>
  </si>
  <si>
    <t>Selim Bayrak</t>
  </si>
  <si>
    <t>Mario Alfonzo Bazn Argandoa</t>
  </si>
  <si>
    <t>Lorne Dorcas Bazolo</t>
  </si>
  <si>
    <t>Chiara Bazzoni</t>
  </si>
  <si>
    <t>Kierre Beckles</t>
  </si>
  <si>
    <t>Alex Beddoes</t>
  </si>
  <si>
    <t>COK</t>
  </si>
  <si>
    <t>Sylwester Bednarek</t>
  </si>
  <si>
    <t>ALB</t>
  </si>
  <si>
    <t>Vera Begi</t>
  </si>
  <si>
    <t>Amy Yoder Begley</t>
  </si>
  <si>
    <t>Pascal Behrenbruch</t>
  </si>
  <si>
    <t>Ruth Beita Vila</t>
  </si>
  <si>
    <t>Monika Joanna Bejnar</t>
  </si>
  <si>
    <t>Alemitu Bekele Degfa</t>
  </si>
  <si>
    <t>Alemu Bekele Gebre</t>
  </si>
  <si>
    <t>Kenenisa Bekele Beyecha</t>
  </si>
  <si>
    <t>Mekdes Bekele Tadesse</t>
  </si>
  <si>
    <t>Tariku Bekele Beyecha</t>
  </si>
  <si>
    <t>Maryna Oleksandrivna Bekh</t>
  </si>
  <si>
    <t>Emir Bekri</t>
  </si>
  <si>
    <t>Mohamed Khaled Belabbas</t>
  </si>
  <si>
    <t>Yekaterina Vladimirovna Belanovich (Artyukh-)</t>
  </si>
  <si>
    <t>Almensh Belete</t>
  </si>
  <si>
    <t>Mimi Belete Gebregeiorges</t>
  </si>
  <si>
    <t>Yehualeye Beletew</t>
  </si>
  <si>
    <t>Mohammed El-Amine Belferar</t>
  </si>
  <si>
    <t>Maria Belimpasaki</t>
  </si>
  <si>
    <t>Olga Vladimirovna Belkina</t>
  </si>
  <si>
    <t>Kenwood Kenta Bell</t>
  </si>
  <si>
    <t>Tia-Adana Belle</t>
  </si>
  <si>
    <t>Janeil Bellille</t>
  </si>
  <si>
    <t>Dailn Belmonte Torres</t>
  </si>
  <si>
    <t>Wilhem Belocian</t>
  </si>
  <si>
    <t>Yury Vladimirovich Belov</t>
  </si>
  <si>
    <t>Amira Ben Amor</t>
  </si>
  <si>
    <t>Amor Ben Yahia</t>
  </si>
  <si>
    <t>Leila Maryam Ben Youssef</t>
  </si>
  <si>
    <t>Christopher Anthony "Chris" Benard</t>
  </si>
  <si>
    <t>Virgen Benavides Muoz</t>
  </si>
  <si>
    <t>Jos Reynaldo Bencosme de Leon</t>
  </si>
  <si>
    <t>Giordano Benedetti</t>
  </si>
  <si>
    <t>Angelica Therese Bengtsson</t>
  </si>
  <si>
    <t>Hasna Benhassi</t>
  </si>
  <si>
    <t>Christopher "Chris" Bennett</t>
  </si>
  <si>
    <t>Ronald Roosevelt Bennett Martnez</t>
  </si>
  <si>
    <t>Yassine Bensghir</t>
  </si>
  <si>
    <t>Katarna Bereov</t>
  </si>
  <si>
    <t>Jere Petrud Bergius</t>
  </si>
  <si>
    <t>Zuzana Bergrov</t>
  </si>
  <si>
    <t>Lemi Berhanu Hayle</t>
  </si>
  <si>
    <t>Boris Berian</t>
  </si>
  <si>
    <t>Eline Berings</t>
  </si>
  <si>
    <t>Javier Bermejo Merino</t>
  </si>
  <si>
    <t>Antonio "Toni" Bernad Planas</t>
  </si>
  <si>
    <t>Maria Bernard</t>
  </si>
  <si>
    <t>Martyn John Bernard</t>
  </si>
  <si>
    <t>Neisha Bernard-Thomas</t>
  </si>
  <si>
    <t>Jeimy Julissa Bernrdez Santos</t>
  </si>
  <si>
    <t>Yahya Berrabah</t>
  </si>
  <si>
    <t>Timothy B. "Tim" Berrett</t>
  </si>
  <si>
    <t>Gwen Berry</t>
  </si>
  <si>
    <t>Massimo Bertocchi</t>
  </si>
  <si>
    <t>Catherine Bertone</t>
  </si>
  <si>
    <t>Mariya Aleksandrovna Bespalova</t>
  </si>
  <si>
    <t>Jahvid Andre Best</t>
  </si>
  <si>
    <t>Yoandri Betanzos Francis</t>
  </si>
  <si>
    <t>Nicholas Kiplagat Bett</t>
  </si>
  <si>
    <t>Amina Bettiche</t>
  </si>
  <si>
    <t>Andrea Bettinelli</t>
  </si>
  <si>
    <t>Kristof Beyens</t>
  </si>
  <si>
    <t>Chala Beyo Techo</t>
  </si>
  <si>
    <t>Alemayehu Bezabeh Desta</t>
  </si>
  <si>
    <t>Saraswati Bhattarai</t>
  </si>
  <si>
    <t>SWZ</t>
  </si>
  <si>
    <t>Bian Ka</t>
  </si>
  <si>
    <t>Olha Anatolivna Bibik</t>
  </si>
  <si>
    <t>BUR</t>
  </si>
  <si>
    <t>Nora Ada Bicet Juan</t>
  </si>
  <si>
    <t>Yiech Pur Biel</t>
  </si>
  <si>
    <t>Micha Bieniek</t>
  </si>
  <si>
    <t>Quentin Bigot</t>
  </si>
  <si>
    <t>Yekaterina Eduardovna Bikert</t>
  </si>
  <si>
    <t>Roman Blek</t>
  </si>
  <si>
    <t>Cindy Billaud</t>
  </si>
  <si>
    <t>Mathieu Bilodeau</t>
  </si>
  <si>
    <t>Yuriy Hryhorovych Bilonoh</t>
  </si>
  <si>
    <t>Wilfried Bingangoye</t>
  </si>
  <si>
    <t>Khamica Bingham</t>
  </si>
  <si>
    <t>Michael Allen Oswald Bingham</t>
  </si>
  <si>
    <t>Amanda Yvette Bingson</t>
  </si>
  <si>
    <t>BDI</t>
  </si>
  <si>
    <t>Roxana Elisabeta Brc</t>
  </si>
  <si>
    <t>Dane Alex Bird-Smith</t>
  </si>
  <si>
    <t>Damien Birkinhead</t>
  </si>
  <si>
    <t>Collis Birmingham</t>
  </si>
  <si>
    <t>Melissa Corrine Bishop</t>
  </si>
  <si>
    <t>Ruth Bisibori Nyangau</t>
  </si>
  <si>
    <t>Stanley Kipleting Biwott</t>
  </si>
  <si>
    <t>Michael Blackwood</t>
  </si>
  <si>
    <t>Yohan Blake</t>
  </si>
  <si>
    <t>Jos Luis Blanco Quevedo</t>
  </si>
  <si>
    <t>Benjamin Floyd "Ben" Blankenship</t>
  </si>
  <si>
    <t>Julia Helen Bleasdale</t>
  </si>
  <si>
    <t>Holly Bethan Bleasdale-Bradshaw</t>
  </si>
  <si>
    <t>Keston Bledman</t>
  </si>
  <si>
    <t>Adrian Blincoe</t>
  </si>
  <si>
    <t>Liudmyla Leonidivna Blonska (Shevchuk-)</t>
  </si>
  <si>
    <t>Mlanie Blouin</t>
  </si>
  <si>
    <t>Olga Yevgenyevna Bludova-Safronova</t>
  </si>
  <si>
    <t>Jennifer "Jenny" Blundell</t>
  </si>
  <si>
    <t>Adrian Bocki</t>
  </si>
  <si>
    <t>Anju Bobby George (Markose-)</t>
  </si>
  <si>
    <t>Miriam Bobkov</t>
  </si>
  <si>
    <t>Claudia Mihaela Bobocea</t>
  </si>
  <si>
    <t>Ancua Bobocel</t>
  </si>
  <si>
    <t>Solomon Bockarie-Bayoh</t>
  </si>
  <si>
    <t>Lauren Boden-Wells</t>
  </si>
  <si>
    <t>Ihor Valeriyovych Bodrov</t>
  </si>
  <si>
    <t>Melissa Boekelman</t>
  </si>
  <si>
    <t>Dmitry Anatolyevich Bogdanov</t>
  </si>
  <si>
    <t>Anna Andreyevna Bogdanova</t>
  </si>
  <si>
    <t>Anna Bogdanovich</t>
  </si>
  <si>
    <t>Galina Yevgenyevna Bogomolova</t>
  </si>
  <si>
    <t>Mowen Boino</t>
  </si>
  <si>
    <t>Aauri Lorena Bokesa Abia</t>
  </si>
  <si>
    <t>Peter Bol</t>
  </si>
  <si>
    <t>Cynthia Maduengele Bolingo Mbongo</t>
  </si>
  <si>
    <t>Svetlana Bolshakova</t>
  </si>
  <si>
    <t>Usain St. Leo Bolt</t>
  </si>
  <si>
    <t>Artyom Yuryevich Bondarenko</t>
  </si>
  <si>
    <t>Bohdan Viktorovych Bondarenko</t>
  </si>
  <si>
    <t>Liemarvin Bonevacia</t>
  </si>
  <si>
    <t>Elena Maria Bonfanti</t>
  </si>
  <si>
    <t>Caio Oliveira de Sena Bonfim</t>
  </si>
  <si>
    <t>Celma da Graa Soares Bonfim</t>
  </si>
  <si>
    <t>Magaly Bonilla Sols</t>
  </si>
  <si>
    <t>Daisurami Bonne Rousseau</t>
  </si>
  <si>
    <t>Wanida Boonwan</t>
  </si>
  <si>
    <t>Hillary Bor</t>
  </si>
  <si>
    <t>Valeriy Viktorovich Borchin</t>
  </si>
  <si>
    <t>Cleopatra Ayesha Borel-Brown</t>
  </si>
  <si>
    <t>Pavel Gennadyevich Boreysha</t>
  </si>
  <si>
    <t>Diane Borg</t>
  </si>
  <si>
    <t>Lzaro Eduardo Borges Ried</t>
  </si>
  <si>
    <t>Konstantin Igorevich Borichevsky</t>
  </si>
  <si>
    <t>Yevgeny Valeryevich Borisov</t>
  </si>
  <si>
    <t>Dylan Borle</t>
  </si>
  <si>
    <t>Jonathan Borle</t>
  </si>
  <si>
    <t>Kvin Borle</t>
  </si>
  <si>
    <t>Olivia Borle</t>
  </si>
  <si>
    <t>Yaneisi Borlot Simn</t>
  </si>
  <si>
    <t>Brittany Borman</t>
  </si>
  <si>
    <t>Jrme Bortoluzzi</t>
  </si>
  <si>
    <t>Yury Mikhaylovich Borzakovsky</t>
  </si>
  <si>
    <t>Vanessa Boslak</t>
  </si>
  <si>
    <t>Branger Aymard Bosse</t>
  </si>
  <si>
    <t>Pierre-Ambroise Bosse</t>
  </si>
  <si>
    <t>Thomas Stewart "Tom" Bosworth</t>
  </si>
  <si>
    <t>Christine Botlogetswe</t>
  </si>
  <si>
    <t>Kaltoum Bouaasayriya</t>
  </si>
  <si>
    <t>Hicham Bouchicha</t>
  </si>
  <si>
    <t>Anier Bou</t>
  </si>
  <si>
    <t>Marcelle Cecilia Bouele Bondo</t>
  </si>
  <si>
    <t>Tarik Bouguetab</t>
  </si>
  <si>
    <t>Tarek Boukensa</t>
  </si>
  <si>
    <t>Kamal Boulahfane</t>
  </si>
  <si>
    <t>Kawtar Boulaid</t>
  </si>
  <si>
    <t>Soufiyan Bouqantar</t>
  </si>
  <si>
    <t>Abderrahhime Bouramdane</t>
  </si>
  <si>
    <t>Larbi Bourrada</t>
  </si>
  <si>
    <t>Frentorish "Tori" Bowie</t>
  </si>
  <si>
    <t>Brendan Boyce</t>
  </si>
  <si>
    <t>Alana Boyd</t>
  </si>
  <si>
    <t>Marvin Bracy</t>
  </si>
  <si>
    <t>Mario Alfonso Bran Granillo</t>
  </si>
  <si>
    <t>Nathan "Nate" Brannen</t>
  </si>
  <si>
    <t>Ryan Brathwaite</t>
  </si>
  <si>
    <t>Shane Brathwaite</t>
  </si>
  <si>
    <t>Pieter Braun</t>
  </si>
  <si>
    <t>Albert Idel Bravo Morales</t>
  </si>
  <si>
    <t>Thiago Braz da Silva</t>
  </si>
  <si>
    <t>Melissa Breen</t>
  </si>
  <si>
    <t>Nils Brembach</t>
  </si>
  <si>
    <t>Nery Antonio Brenes Crdenas</t>
  </si>
  <si>
    <t>Marcela Valeria Britos</t>
  </si>
  <si>
    <t>Stefan Brits</t>
  </si>
  <si>
    <t>Fionnuala Britton-McCormack</t>
  </si>
  <si>
    <t>Ivana Brkljai</t>
  </si>
  <si>
    <t>Nadine Martina Broersen</t>
  </si>
  <si>
    <t>Trayvon Jaquez Bromell</t>
  </si>
  <si>
    <t>Lance Brooks</t>
  </si>
  <si>
    <t>Sheri-Ann Brooks</t>
  </si>
  <si>
    <t>Tia Ra'shone Brooks</t>
  </si>
  <si>
    <t>Aaron Brown</t>
  </si>
  <si>
    <t>Alicia Brown</t>
  </si>
  <si>
    <t>Christopher Deon "Chris" Brown</t>
  </si>
  <si>
    <t>Darrel Rondel Brown</t>
  </si>
  <si>
    <t>Ashani Kemarley Brown</t>
  </si>
  <si>
    <t>T'erea Brown</t>
  </si>
  <si>
    <t>Stephanie Karenmonica Brown-Trafton</t>
  </si>
  <si>
    <t>Pierre Browne</t>
  </si>
  <si>
    <t>Lucas "Luc" Bruchet</t>
  </si>
  <si>
    <t>Ivano Brugnetti</t>
  </si>
  <si>
    <t>Henricho Bruintjies</t>
  </si>
  <si>
    <t>Ese Brume</t>
  </si>
  <si>
    <t>Federico Bruno</t>
  </si>
  <si>
    <t>Yelyzaveta Viktorivna Bryzhina</t>
  </si>
  <si>
    <t>Artur Brzozowski</t>
  </si>
  <si>
    <t>Andreas Hjartbro Bube</t>
  </si>
  <si>
    <t>Mat Bubenik</t>
  </si>
  <si>
    <t>Botjan Bu</t>
  </si>
  <si>
    <t>Ivano Bucci</t>
  </si>
  <si>
    <t>Selina Christina Bchel</t>
  </si>
  <si>
    <t>Nicole Bchler</t>
  </si>
  <si>
    <t>Stphane Buckland</t>
  </si>
  <si>
    <t>Markino Buckley</t>
  </si>
  <si>
    <t>Zoe Buckman</t>
  </si>
  <si>
    <t>Serhiy Volodymyrovych Budza</t>
  </si>
  <si>
    <t>Abdul Buhari</t>
  </si>
  <si>
    <t>Matthias Bhler</t>
  </si>
  <si>
    <t>Marion Buisson</t>
  </si>
  <si>
    <t>Cristina Ioana Bujin</t>
  </si>
  <si>
    <t>Spas Bukhalov</t>
  </si>
  <si>
    <t>Konrad Bukowiecki</t>
  </si>
  <si>
    <t>Anna Vladimirovna Bulgakova</t>
  </si>
  <si>
    <t>Makelesi Bulikiobo-Batimala</t>
  </si>
  <si>
    <t>Michael Bultheel</t>
  </si>
  <si>
    <t>Gamze Bulut</t>
  </si>
  <si>
    <t>Seren Bundy-Davies</t>
  </si>
  <si>
    <t>Wilfred Kipkemboi Bungei</t>
  </si>
  <si>
    <t>Paul Geoffrey Burgess</t>
  </si>
  <si>
    <t>Gelete Burka Bati</t>
  </si>
  <si>
    <t>Daniil Sergeyevich Burkenya</t>
  </si>
  <si>
    <t>Olena Ivanivna Burkovska</t>
  </si>
  <si>
    <t>Pedro Luiz Burmann de Oliveira</t>
  </si>
  <si>
    <t>Marian Joan Burnett</t>
  </si>
  <si>
    <t>Marc Burns</t>
  </si>
  <si>
    <t>David Bustos Gonzlez</t>
  </si>
  <si>
    <t>Urige Arado Buta</t>
  </si>
  <si>
    <t>Andrew "Andy" Butchart</t>
  </si>
  <si>
    <t>Vitaliy Mykolaiovych Butrym</t>
  </si>
  <si>
    <t>Paulina Buziak</t>
  </si>
  <si>
    <t>Igor Bychkov</t>
  </si>
  <si>
    <t>Byeon Yeong-Jun</t>
  </si>
  <si>
    <t>Linda Byrne</t>
  </si>
  <si>
    <t>Denia Caballero Ponce</t>
  </si>
  <si>
    <t>Yolanda Beatriz Caballero Prez</t>
  </si>
  <si>
    <t>Ana Isabel Vermelhudo Cabecinha</t>
  </si>
  <si>
    <t>Donald "Donn" Cabral</t>
  </si>
  <si>
    <t>Johnathan Knight Cabral</t>
  </si>
  <si>
    <t>Eusebio Cceres Lpez</t>
  </si>
  <si>
    <t>Ignacio Cceres Llorca</t>
  </si>
  <si>
    <t>Kateina Cachov</t>
  </si>
  <si>
    <t>Erik Cade</t>
  </si>
  <si>
    <t>Levi Asher Cadogan</t>
  </si>
  <si>
    <t>Florent Caelen</t>
  </si>
  <si>
    <t>Diego Cafagna</t>
  </si>
  <si>
    <t>Cai Zelin</t>
  </si>
  <si>
    <t>Asl akr (-Alptekin)</t>
  </si>
  <si>
    <t>Zulia Ins Calatayud Torres</t>
  </si>
  <si>
    <t>Franck Caldeira de Almeida</t>
  </si>
  <si>
    <t>Vincenza Cal</t>
  </si>
  <si>
    <t>Sonia Calizaya Huanca</t>
  </si>
  <si>
    <t>Mara Elena Calle Galarza</t>
  </si>
  <si>
    <t>Emmanuel Earl Callender</t>
  </si>
  <si>
    <t>Schillonie Calvert</t>
  </si>
  <si>
    <t>Alyn Camara</t>
  </si>
  <si>
    <t>Bounkou Camara</t>
  </si>
  <si>
    <t>Kadiatou Camara</t>
  </si>
  <si>
    <t>Jillian Mary "Jill" Camarena-Williams</t>
  </si>
  <si>
    <t>Asuka Antonio "Aska" Cambridge</t>
  </si>
  <si>
    <t>Ibrahim Camejo Savas</t>
  </si>
  <si>
    <t>Amber Campbell</t>
  </si>
  <si>
    <t>Kemoy Campbell</t>
  </si>
  <si>
    <t>Simoya Kadine Campbell</t>
  </si>
  <si>
    <t>Veronica Angella Campbell-Brown</t>
  </si>
  <si>
    <t>Filippo Campioli</t>
  </si>
  <si>
    <t>Kvin Campion</t>
  </si>
  <si>
    <t>Lus Henry Campos Cruz</t>
  </si>
  <si>
    <t>Yasemin Can</t>
  </si>
  <si>
    <t>Juan Manuel Cano Ceres</t>
  </si>
  <si>
    <t>Christian Cantwell</t>
  </si>
  <si>
    <t>VIE</t>
  </si>
  <si>
    <t>Cao Shuo</t>
  </si>
  <si>
    <t>Tereza apkov</t>
  </si>
  <si>
    <t>Teodorico Caporaso</t>
  </si>
  <si>
    <t>Marzia Caravelli</t>
  </si>
  <si>
    <t>Kelsey Card</t>
  </si>
  <si>
    <t>Juan Carlos Cardona Rivas</t>
  </si>
  <si>
    <t>Augusto Manuel Ferreira Cardoso Pereira</t>
  </si>
  <si>
    <t>Daniela Bruno Stoffel Cardoso</t>
  </si>
  <si>
    <t>Michelle Carey</t>
  </si>
  <si>
    <t>Yaniel Carrero Zambrano</t>
  </si>
  <si>
    <t>Yeseida Isaid Carrillo Torres</t>
  </si>
  <si>
    <t>Javier Adolfo Carriqueo Inostroza</t>
  </si>
  <si>
    <t>Fernando Carro Morillo</t>
  </si>
  <si>
    <t>Hamish Carson</t>
  </si>
  <si>
    <t>Deuce Carter</t>
  </si>
  <si>
    <t>Michelle Denee Carter</t>
  </si>
  <si>
    <t>Nesta Carter</t>
  </si>
  <si>
    <t>Louise Carton</t>
  </si>
  <si>
    <t>Florian Carvalho</t>
  </si>
  <si>
    <t>Miguel ngelo Henriques Carvalho</t>
  </si>
  <si>
    <t>David Carver</t>
  </si>
  <si>
    <t>Arturo Casado Alda</t>
  </si>
  <si>
    <t>Yennifer Frank Casaas Hernndez</t>
  </si>
  <si>
    <t>Cristina Casandra (Iloc-)</t>
  </si>
  <si>
    <t>Gilda Isabelis Casanova Aguilera</t>
  </si>
  <si>
    <t>Beln Adaluz Casetta</t>
  </si>
  <si>
    <t>Jorge Castelblanco</t>
  </si>
  <si>
    <t>Berta Castells Franco</t>
  </si>
  <si>
    <t>Carles Castillejo Salvador</t>
  </si>
  <si>
    <t>Kristi Castlin</t>
  </si>
  <si>
    <t>Mara Carlota Castrejana Fernndez</t>
  </si>
  <si>
    <t>ngela Melania Castro Chirivechz</t>
  </si>
  <si>
    <t>Lus Joel Castro Rivera</t>
  </si>
  <si>
    <t>Roxroy Cato</t>
  </si>
  <si>
    <t>Micol Cattaneo</t>
  </si>
  <si>
    <t>Felismina Cavela</t>
  </si>
  <si>
    <t>Kateina echov</t>
  </si>
  <si>
    <t>Machel Cedenio</t>
  </si>
  <si>
    <t>Recep elik</t>
  </si>
  <si>
    <t>Jeena elnova-Prokopuka</t>
  </si>
  <si>
    <t>Yesenia Centeno Sousa</t>
  </si>
  <si>
    <t>Matthew Gerald "Matt" Centrowitz, Jr.</t>
  </si>
  <si>
    <t>Natalia Cerche (Nijelscaia-)</t>
  </si>
  <si>
    <t>Marua ernjul</t>
  </si>
  <si>
    <t>Juan Ignacio Cerra</t>
  </si>
  <si>
    <t>Fabio Cerutti</t>
  </si>
  <si>
    <t>Abdil Ceylan</t>
  </si>
  <si>
    <t>Bouchra Chaabi</t>
  </si>
  <si>
    <t>Rosa Alba Chacha Chacha</t>
  </si>
  <si>
    <t>Adrin Chacn Muoz</t>
  </si>
  <si>
    <t>Chae Eun-Hui</t>
  </si>
  <si>
    <t>Nungruthai Chaipetch</t>
  </si>
  <si>
    <t>Dwain Anthony Chambers</t>
  </si>
  <si>
    <t>Ricardo Chambers</t>
  </si>
  <si>
    <t>Thomas Chamney</t>
  </si>
  <si>
    <t>Chan Ming Tai</t>
  </si>
  <si>
    <t>Chan Seyha</t>
  </si>
  <si>
    <t>Dutee Chand</t>
  </si>
  <si>
    <t>Lucia Chandamale</t>
  </si>
  <si>
    <t>Chang Chia-Che</t>
  </si>
  <si>
    <t>Chang Chunfeng</t>
  </si>
  <si>
    <t>Chang Ming-Huang</t>
  </si>
  <si>
    <t>Hassan Chani</t>
  </si>
  <si>
    <t>Libor Charfreitag</t>
  </si>
  <si>
    <t>Afia Neliah Charles</t>
  </si>
  <si>
    <t>Lus Enrique Charles</t>
  </si>
  <si>
    <t>Tabia Hasina Charles</t>
  </si>
  <si>
    <t>Chanice Chase-Taylor</t>
  </si>
  <si>
    <t>Arturo Chvez Korfiatis</t>
  </si>
  <si>
    <t>rika Benildo Chvez Quintero</t>
  </si>
  <si>
    <t>Viviana Micaela Chvez</t>
  </si>
  <si>
    <t>Nikolay Anatolyevich Chavkin</t>
  </si>
  <si>
    <t>Winny Chebet</t>
  </si>
  <si>
    <t>Dolores Checa Porcel</t>
  </si>
  <si>
    <t>Isabel Checa Porcel</t>
  </si>
  <si>
    <t>Mouhssin Al-Chehibi</t>
  </si>
  <si>
    <t>Paul Kipkemboi Chelimo</t>
  </si>
  <si>
    <t>Lonah Korlima Chemtai</t>
  </si>
  <si>
    <t>Antony Chemut</t>
  </si>
  <si>
    <t>Chen Chieh</t>
  </si>
  <si>
    <t>Chen Ding</t>
  </si>
  <si>
    <t>Chen Jingwen</t>
  </si>
  <si>
    <t>Chen Qi</t>
  </si>
  <si>
    <t>Chen Yang</t>
  </si>
  <si>
    <t>Chen Yu-Hsuan</t>
  </si>
  <si>
    <t>Cheng Wen</t>
  </si>
  <si>
    <t>Joyce Chepkirui</t>
  </si>
  <si>
    <t>Abraham Chepkirwok</t>
  </si>
  <si>
    <t>Beatrice Chepkoech Sitonik</t>
  </si>
  <si>
    <t>Nixon Kiplimo Chepseba</t>
  </si>
  <si>
    <t>Abreham Cherkos Feleke</t>
  </si>
  <si>
    <t>Yuliya Igorevna Chermoshanskaya</t>
  </si>
  <si>
    <t>Sergey Chernov</t>
  </si>
  <si>
    <t>Tatyana Sergeyevna Chernova</t>
  </si>
  <si>
    <t>Abraham Naibei Cheroben</t>
  </si>
  <si>
    <t>Janet Cherobon-Bawcom</t>
  </si>
  <si>
    <t>Priscah Jepleting Cherono (Ngetich-)</t>
  </si>
  <si>
    <t>Damu J. Cherry (-Mitchell)</t>
  </si>
  <si>
    <t>Vivian Jepkemoi Cheruiyot</t>
  </si>
  <si>
    <t>Nelson Kipkosgei Cherutich</t>
  </si>
  <si>
    <t>Silvano Chesani</t>
  </si>
  <si>
    <t>Milcah Chemos Cheywa</t>
  </si>
  <si>
    <t>Germn Pablo Chiaraviglio Ermcora</t>
  </si>
  <si>
    <t>Anna Vladimirovna Chicherova</t>
  </si>
  <si>
    <t>James Nyang Chiengjiek</t>
  </si>
  <si>
    <t>Maria Benedicta Chigbolu</t>
  </si>
  <si>
    <t>Pavel Chihun Camayo</t>
  </si>
  <si>
    <t>Hugo Dionisio Chila Ayov</t>
  </si>
  <si>
    <t>Eilidh Child-Doyle</t>
  </si>
  <si>
    <t>Mercedes Chilla Lpez</t>
  </si>
  <si>
    <t>Gayane Chiloyan</t>
  </si>
  <si>
    <t>Carlos Eduardo Bezerra Chinin</t>
  </si>
  <si>
    <t>Jordan Chipangama</t>
  </si>
  <si>
    <t>Kefasi Chitsala</t>
  </si>
  <si>
    <t>Cristian Andrs Chocho Len</t>
  </si>
  <si>
    <t>Choe Byeong-Kwang</t>
  </si>
  <si>
    <t>Augustine Kiprono Choge</t>
  </si>
  <si>
    <t>Choi Yun-Hui</t>
  </si>
  <si>
    <t>Lidia Chojecka (-Okniska)</t>
  </si>
  <si>
    <t>Dimitrios Chondrokoukis</t>
  </si>
  <si>
    <t>Rachid Chouhal</t>
  </si>
  <si>
    <t>Kim Juhl Christensen</t>
  </si>
  <si>
    <t>Brendan Kyle Akeem Christian</t>
  </si>
  <si>
    <t>Tyler Christopher</t>
  </si>
  <si>
    <t>Chu Yafei</t>
  </si>
  <si>
    <t>Kamila Chudzik</t>
  </si>
  <si>
    <t>Vivian Peters-Chukwuemeka</t>
  </si>
  <si>
    <t>Yelena Anatolyevna Churakova</t>
  </si>
  <si>
    <t>Andrey Viktorovich Churilo</t>
  </si>
  <si>
    <t>Marcos Antnio Quintino Chuva</t>
  </si>
  <si>
    <t>ukasz Chya</t>
  </si>
  <si>
    <t>Angelika Cichocka</t>
  </si>
  <si>
    <t>Javier Cienfuegos Pinilla</t>
  </si>
  <si>
    <t>Elena Daniela Crlan</t>
  </si>
  <si>
    <t>Omar Cisneros Bonora</t>
  </si>
  <si>
    <t>Feodosiy Ciumacenco</t>
  </si>
  <si>
    <t>Clarissa Claretti</t>
  </si>
  <si>
    <t>Hazel Mae Clark-Riley</t>
  </si>
  <si>
    <t>Allistar Clarke</t>
  </si>
  <si>
    <t>Kendra Clarke</t>
  </si>
  <si>
    <t>Lanece Clarke</t>
  </si>
  <si>
    <t>Charles Lawrence Somerset Clarke</t>
  </si>
  <si>
    <t>Timicka Clarke</t>
  </si>
  <si>
    <t>Jrme Clavier</t>
  </si>
  <si>
    <t>Sarah Louise Claxton</t>
  </si>
  <si>
    <t>Bryan Ezra Tsumoru Clay</t>
  </si>
  <si>
    <t>William Bundu "Will" Claye</t>
  </si>
  <si>
    <t>Kerron Stephon Clement</t>
  </si>
  <si>
    <t>Susana Aylen Clement Quezada</t>
  </si>
  <si>
    <t>Kyle Clemons</t>
  </si>
  <si>
    <t>Mick Clohisey</t>
  </si>
  <si>
    <t>Guilherme Henrique Cobbo</t>
  </si>
  <si>
    <t>Emma Jane Coburn</t>
  </si>
  <si>
    <t>Marius Iulian Cocioran</t>
  </si>
  <si>
    <t>Samuel Coco-Viloin</t>
  </si>
  <si>
    <t>Giovanni Orlando Codrington</t>
  </si>
  <si>
    <t>Rosemar Maria Coelho Neto</t>
  </si>
  <si>
    <t>Willem Coertzen</t>
  </si>
  <si>
    <t>Louis Steven Fabrice Coiffic</t>
  </si>
  <si>
    <t>Olesea Cojuhari</t>
  </si>
  <si>
    <t>Brendan Cole</t>
  </si>
  <si>
    <t>Christian Coleman</t>
  </si>
  <si>
    <t>Vernica Abigail Colindres Garca</t>
  </si>
  <si>
    <t>Dorian ollaku</t>
  </si>
  <si>
    <t>Williams Collazo Gutirrez</t>
  </si>
  <si>
    <t>Saruba Colley</t>
  </si>
  <si>
    <t>Latario Collie-Minns</t>
  </si>
  <si>
    <t>Kim Collins</t>
  </si>
  <si>
    <t>Simone Collio</t>
  </si>
  <si>
    <t>Marie Collonvill</t>
  </si>
  <si>
    <t>Diego Alberto Colorado Agudelo</t>
  </si>
  <si>
    <t>Brbara Roco Comba</t>
  </si>
  <si>
    <t>Benjamin Compaor</t>
  </si>
  <si>
    <t>Muriel Coneo Paredes</t>
  </si>
  <si>
    <t>Alyssa Conley</t>
  </si>
  <si>
    <t>Kimberley Frances "Kim" Conley</t>
  </si>
  <si>
    <t>Jared Connaughton</t>
  </si>
  <si>
    <t>Breege Connolly</t>
  </si>
  <si>
    <t>Rosaria Console</t>
  </si>
  <si>
    <t>Yidiel Islay Contreras Garca</t>
  </si>
  <si>
    <t>Reid Coolsaet</t>
  </si>
  <si>
    <t>Anuradha Indrajith Cooray</t>
  </si>
  <si>
    <t>Leslie Arthur Copeland</t>
  </si>
  <si>
    <t>Alexis Copello Snchez</t>
  </si>
  <si>
    <t>Yasmani Copello Escobar</t>
  </si>
  <si>
    <t>Carlos Cordero Gmez</t>
  </si>
  <si>
    <t>Wendy Gabriela Cornejo Aliaga</t>
  </si>
  <si>
    <t>Stefany Mildred Coronado Gemio</t>
  </si>
  <si>
    <t>Harold Correa</t>
  </si>
  <si>
    <t>Lisa Corrigan</t>
  </si>
  <si>
    <t>Edgar Alejandro Cortez Espinoza</t>
  </si>
  <si>
    <t>Jessica Charmoore Cosby (-Toruga)</t>
  </si>
  <si>
    <t>Joana Ribeiro Costa</t>
  </si>
  <si>
    <t>Keila da Silva da Costa</t>
  </si>
  <si>
    <t>Susana Cristina Sade da Costa</t>
  </si>
  <si>
    <t>James "Jamie" Costin</t>
  </si>
  <si>
    <t>Hctor Cotto Gonzlez</t>
  </si>
  <si>
    <t>Geisa Aparecida Muniz Coutinho</t>
  </si>
  <si>
    <t>Kurt Leonel da Rocha Couto</t>
  </si>
  <si>
    <t>Victor Covalenco</t>
  </si>
  <si>
    <t>Rhydian Cowley</t>
  </si>
  <si>
    <t>Sarah Cowley</t>
  </si>
  <si>
    <t>Carmiesha Cox</t>
  </si>
  <si>
    <t>Shana Amanda Cox</t>
  </si>
  <si>
    <t>Shanice Craft</t>
  </si>
  <si>
    <t>Alistair Ian Cragg</t>
  </si>
  <si>
    <t>Shawn Crawford</t>
  </si>
  <si>
    <t>Yunaika Crawford Rogert</t>
  </si>
  <si>
    <t>Eric Shauwn Brazas Cray</t>
  </si>
  <si>
    <t>Esther Cremer</t>
  </si>
  <si>
    <t>Mariana Cress</t>
  </si>
  <si>
    <t>MHL</t>
  </si>
  <si>
    <t>Brittany Crew</t>
  </si>
  <si>
    <t>Marco Cribari</t>
  </si>
  <si>
    <t>Olga Cristea</t>
  </si>
  <si>
    <t>Ryan Crouser</t>
  </si>
  <si>
    <t>Samuel "Sam" Crouser</t>
  </si>
  <si>
    <t>Clarisse Maria Pinho Cruz</t>
  </si>
  <si>
    <t>Nelson da Cruz</t>
  </si>
  <si>
    <t>Slvia Isabel Cruz</t>
  </si>
  <si>
    <t>Yanet Cruz Cruz</t>
  </si>
  <si>
    <t>Gspr Csere</t>
  </si>
  <si>
    <t>Joanne Cuddihy</t>
  </si>
  <si>
    <t>Michelle Cueni</t>
  </si>
  <si>
    <t>Gustavo Cuesta Rosario</t>
  </si>
  <si>
    <t>Martn Esteban Cuestas</t>
  </si>
  <si>
    <t>Nicols Cuestas</t>
  </si>
  <si>
    <t>Winder Bolivar Cuevas Prez</t>
  </si>
  <si>
    <t>Julie Culley</t>
  </si>
  <si>
    <t>Javier Culson Prez</t>
  </si>
  <si>
    <t>Yumileidi Cumb Jay</t>
  </si>
  <si>
    <t>Logan Perry Cunningham</t>
  </si>
  <si>
    <t>Vashti Cunningham</t>
  </si>
  <si>
    <t>Aunese Curreen</t>
  </si>
  <si>
    <t>Rafeeq Curry</t>
  </si>
  <si>
    <t>Elisa Cusma Piccione</t>
  </si>
  <si>
    <t>Luke Arron Cutts</t>
  </si>
  <si>
    <t>Przemysaw Czajkowski</t>
  </si>
  <si>
    <t>Mria Czakov</t>
  </si>
  <si>
    <t>Pawe Czapiewski</t>
  </si>
  <si>
    <t>Przemysaw Jdrzej Czerwiski</t>
  </si>
  <si>
    <t>Zoltn Czukor</t>
  </si>
  <si>
    <t>Damian Czykier</t>
  </si>
  <si>
    <t>Abigail "Abbey" D'Agostino</t>
  </si>
  <si>
    <t>Naiel Santiago D'Almeida</t>
  </si>
  <si>
    <t>Christopher Lima da Costa</t>
  </si>
  <si>
    <t>Adriana Aparecida da Silva</t>
  </si>
  <si>
    <t>Anselmo Gomes da Silva</t>
  </si>
  <si>
    <t>Holder Ocante da Silva</t>
  </si>
  <si>
    <t>Rui Pedro S Alves da Silva</t>
  </si>
  <si>
    <t>Aldemir Gomes da Silva Jnior</t>
  </si>
  <si>
    <t>Demma Daba Bikila</t>
  </si>
  <si>
    <t>Tejitu Daba Chalchissa</t>
  </si>
  <si>
    <t>Daniel Dbrowski</t>
  </si>
  <si>
    <t>Fedrick Dacres</t>
  </si>
  <si>
    <t>Ivona Dadic</t>
  </si>
  <si>
    <t>Henry C. Dagmil</t>
  </si>
  <si>
    <t>Jennifer "Jenny" Dahlgren Fitzner</t>
  </si>
  <si>
    <t>Tobias Dahm</t>
  </si>
  <si>
    <t>Fatima Abdullah Suleiman Al-Dahman</t>
  </si>
  <si>
    <t>Kenza Tifahi Dahmani</t>
  </si>
  <si>
    <t>Naoyuki Daigo</t>
  </si>
  <si>
    <t>Dambadarjaagiin Gantulga</t>
  </si>
  <si>
    <t>Silviya Georgieva Danekova</t>
  </si>
  <si>
    <t>Krystyna Danilczyk-Zabawska</t>
  </si>
  <si>
    <t>Johanna Danois</t>
  </si>
  <si>
    <t>Mohamed Lamine Dansoko</t>
  </si>
  <si>
    <t>Djnbou Dant</t>
  </si>
  <si>
    <t>Natasha De'Anka "Tasha" Danvers (-Smith-)</t>
  </si>
  <si>
    <t>Siriroj Darasuriyong</t>
  </si>
  <si>
    <t>Garfield Darien</t>
  </si>
  <si>
    <t>Maoulida Daroueche</t>
  </si>
  <si>
    <t>Mohamed Abdullah Abbas Darwish</t>
  </si>
  <si>
    <t>Oyeyemi Olugbenga Olatokunbo James Dasaolu</t>
  </si>
  <si>
    <t>Christelle Daunay</t>
  </si>
  <si>
    <t>Axelle Dauwens</t>
  </si>
  <si>
    <t>Kaingaue David</t>
  </si>
  <si>
    <t>KIR</t>
  </si>
  <si>
    <t>Klberson Davide</t>
  </si>
  <si>
    <t>Desiree Nicole Davila-Linden</t>
  </si>
  <si>
    <t>Kia Davis</t>
  </si>
  <si>
    <t>Wayne Courtney Davis</t>
  </si>
  <si>
    <t>Irina Andreyevna Davydova</t>
  </si>
  <si>
    <t>Christine Day</t>
  </si>
  <si>
    <t>Sharon Day (-Monroe)</t>
  </si>
  <si>
    <t>Fernando Pereira de Almeida</t>
  </si>
  <si>
    <t>Marisa de Aniceto</t>
  </si>
  <si>
    <t>lvaro de Arriba Lpez</t>
  </si>
  <si>
    <t>Bruno Lins Tenrio de Barros</t>
  </si>
  <si>
    <t>Willem Frederik Andries "Willie" de Beer</t>
  </si>
  <si>
    <t>Tatiele Roberta de Carvalho</t>
  </si>
  <si>
    <t>Andre De Grasse</t>
  </si>
  <si>
    <t>Shaun de Jager</t>
  </si>
  <si>
    <t>Jovana de la Cruz Capani</t>
  </si>
  <si>
    <t>Juan Carlos de la Ossa Yunta</t>
  </si>
  <si>
    <t>Flvia Maria de Lima</t>
  </si>
  <si>
    <t>Jailma Sales de Lima</t>
  </si>
  <si>
    <t>Jess Farias de Lima</t>
  </si>
  <si>
    <t>Vicente Lenlson de Lima</t>
  </si>
  <si>
    <t>Marco De Luca</t>
  </si>
  <si>
    <t>Andressa Oliveira de Morais</t>
  </si>
  <si>
    <t>Lucimar Aparecida de Moura</t>
  </si>
  <si>
    <t>Mayobanex de leo</t>
  </si>
  <si>
    <t>Augusto Dutra de Oliveira</t>
  </si>
  <si>
    <t>Joo Vtor de Oliveira</t>
  </si>
  <si>
    <t>Jlio Csar Miranda de Oliveira</t>
  </si>
  <si>
    <t>rica Rocha de Sena</t>
  </si>
  <si>
    <t>Hudson Santos de Souza</t>
  </si>
  <si>
    <t>Jos Teles de Souza</t>
  </si>
  <si>
    <t>Leticia Cherpe de Souza</t>
  </si>
  <si>
    <t>Pieter Hendricks de Villiers</t>
  </si>
  <si>
    <t>Nathalie De Vos</t>
  </si>
  <si>
    <t>Laura de Witte</t>
  </si>
  <si>
    <t>Lisanne de Witte</t>
  </si>
  <si>
    <t>Matthias de Zordo</t>
  </si>
  <si>
    <t>Marcell Dek Nagy</t>
  </si>
  <si>
    <t>Nathan Douglas Deakes</t>
  </si>
  <si>
    <t>Roderick Genki Dean</t>
  </si>
  <si>
    <t>Andrea Deelstra</t>
  </si>
  <si>
    <t>Meseret Defar Tola</t>
  </si>
  <si>
    <t>Adrien Deghelt</t>
  </si>
  <si>
    <t>Veerle Dejaeghere</t>
  </si>
  <si>
    <t>Tatyana Valeryevna Dektyareva</t>
  </si>
  <si>
    <t>Stanly Jos del Carmen Cruz</t>
  </si>
  <si>
    <t>Ajla Del Ponte</t>
  </si>
  <si>
    <t>Diego Alan del Real Galindo</t>
  </si>
  <si>
    <t>Valentina Delion</t>
  </si>
  <si>
    <t>Cynthia "Janay" DeLoach (-Soukup)</t>
  </si>
  <si>
    <t>Dmytro Oleksiyovych Dem'ianiuk</t>
  </si>
  <si>
    <t>Moussa Dembele</t>
  </si>
  <si>
    <t>Yigrem Demelash</t>
  </si>
  <si>
    <t>Mirela Krasimirova Demireva</t>
  </si>
  <si>
    <t>Jeffery "Jeff" Demps</t>
  </si>
  <si>
    <t>Lashinda Monique Demus</t>
  </si>
  <si>
    <t>Hanna Demydova</t>
  </si>
  <si>
    <t>Deng Haiyang</t>
  </si>
  <si>
    <t>Kate Dennison (-Rooney)</t>
  </si>
  <si>
    <t>Matthew Denny</t>
  </si>
  <si>
    <t>Martin Dent</t>
  </si>
  <si>
    <t>Emel Dereli</t>
  </si>
  <si>
    <t>Aleksandr Aleksandrovich Derevyagin</t>
  </si>
  <si>
    <t>Zoe Lianne Derham</t>
  </si>
  <si>
    <t>Dariya Derkach</t>
  </si>
  <si>
    <t>Kateryna Oleksandrivna Derun</t>
  </si>
  <si>
    <t>Betlhem Desalegn Belayneh</t>
  </si>
  <si>
    <t>Eseosa Fostine Desalu</t>
  </si>
  <si>
    <t>Solene Dsert (-Mariller)</t>
  </si>
  <si>
    <t>Pieter Desmet</t>
  </si>
  <si>
    <t>Bereket Desta Gebretsadik</t>
  </si>
  <si>
    <t>Khrysopigi "Pigi" Devetzi</t>
  </si>
  <si>
    <t>Marlon Ronald Devonish</t>
  </si>
  <si>
    <t>Vadim Anatolyevich Devyatovsky</t>
  </si>
  <si>
    <t>Jeroen D'hoedt</t>
  </si>
  <si>
    <t>Ayyasamy Dharun</t>
  </si>
  <si>
    <t>Emanuele Di Gregorio</t>
  </si>
  <si>
    <t>Antonietta Di Martino</t>
  </si>
  <si>
    <t>Mamadou Chrif Dia</t>
  </si>
  <si>
    <t>Sahily Diago Mesa</t>
  </si>
  <si>
    <t>Emily Jane Diamond</t>
  </si>
  <si>
    <t>Ana Maria Guerreiro Dias</t>
  </si>
  <si>
    <t>Azucena Daz Calvo</t>
  </si>
  <si>
    <t>Jos Ignacio Daz Velzquez</t>
  </si>
  <si>
    <t>Roxana Tomasa Daz Snchez</t>
  </si>
  <si>
    <t>Yunior Daz Zayas</t>
  </si>
  <si>
    <t>Ejegayehu Dibaba Keneni</t>
  </si>
  <si>
    <t>Genzebe Dibaba Keneni</t>
  </si>
  <si>
    <t>Mare Dibaba Hurssa (-Ibrahimova-)</t>
  </si>
  <si>
    <t>Tirunesh Dibaba Keneni</t>
  </si>
  <si>
    <t>Karsten Dilla</t>
  </si>
  <si>
    <t>Rumen Dimitrov</t>
  </si>
  <si>
    <t>Stylianos "Stelios" Dimotsios</t>
  </si>
  <si>
    <t>Yohann Diniz</t>
  </si>
  <si>
    <t>Etenesh Diro Neda</t>
  </si>
  <si>
    <t>Dieudonn Disi</t>
  </si>
  <si>
    <t>Cline Distel-Bonnet</t>
  </si>
  <si>
    <t>Dominik Distelberger</t>
  </si>
  <si>
    <t>Constantina Di-Tomescu</t>
  </si>
  <si>
    <t>Walter Dix</t>
  </si>
  <si>
    <t>Alyson Dixon</t>
  </si>
  <si>
    <t>Diamond Brittany Dixon</t>
  </si>
  <si>
    <t>Vonette Dixon</t>
  </si>
  <si>
    <t>Slaven Dizdarevi</t>
  </si>
  <si>
    <t>Leslie Djhone</t>
  </si>
  <si>
    <t>Temalangeni Mbali Dlamini</t>
  </si>
  <si>
    <t>Norman Dlomo</t>
  </si>
  <si>
    <t>Ruslan Hryhorovych Dmytrenko</t>
  </si>
  <si>
    <t>Patryk Dobek</t>
  </si>
  <si>
    <t>Lisa Jane Dobriskey (Soos-)</t>
  </si>
  <si>
    <t>Nataliya Volodymyrivna Dobrynska</t>
  </si>
  <si>
    <t>Ian Dobson</t>
  </si>
  <si>
    <t>Gita Vaniva Dodova</t>
  </si>
  <si>
    <t>Jeremy Dodson</t>
  </si>
  <si>
    <t>Bahar Doan</t>
  </si>
  <si>
    <t>Carl Dohmann</t>
  </si>
  <si>
    <t>Anna Doi</t>
  </si>
  <si>
    <t>James William Dolphin</t>
  </si>
  <si>
    <t>Marina Frantsevna Domantsevich</t>
  </si>
  <si>
    <t>Wagner Jos Alberto Carvalho Domingos</t>
  </si>
  <si>
    <t>Marta Domnguez Azpeleta</t>
  </si>
  <si>
    <t>Fabrizio Donato</t>
  </si>
  <si>
    <t>Dong Bin</t>
  </si>
  <si>
    <t>Dong Guojian</t>
  </si>
  <si>
    <t>Dong Jimin</t>
  </si>
  <si>
    <t>Dong Xiaoqin</t>
  </si>
  <si>
    <t>Auriol Dongmo Mekemnang</t>
  </si>
  <si>
    <t>Erin Leigh Donohue</t>
  </si>
  <si>
    <t>Eleni Donta-Bali</t>
  </si>
  <si>
    <t>Valdas Dopolskas</t>
  </si>
  <si>
    <t>Troy Doris</t>
  </si>
  <si>
    <t>Dudley S. Dorival</t>
  </si>
  <si>
    <t>Marharyta Serhivna Dorozhon</t>
  </si>
  <si>
    <t>Aline Leone dos Santos</t>
  </si>
  <si>
    <t>Evelyn Carolina de Oliveira dos Santos</t>
  </si>
  <si>
    <t>Marlson Gomes dos Santos</t>
  </si>
  <si>
    <t>Marily dos Santos</t>
  </si>
  <si>
    <t>Peterson dos Santos</t>
  </si>
  <si>
    <t>Vtor Hugo Silva Mouro dos Santos</t>
  </si>
  <si>
    <t>Mrio Jos dos Santos Jnior</t>
  </si>
  <si>
    <t>Ladji Doucour</t>
  </si>
  <si>
    <t>Caimin Christian Douglas</t>
  </si>
  <si>
    <t>Montell Marcelle M. Douglas</t>
  </si>
  <si>
    <t>Nathan James Douglas</t>
  </si>
  <si>
    <t>Konstantinos Alexandros "Kostas" Douvalidis-Ricks</t>
  </si>
  <si>
    <t>Dimitra Dova</t>
  </si>
  <si>
    <t>Joanne Dow</t>
  </si>
  <si>
    <t>Anna Ivanovna Drabenya</t>
  </si>
  <si>
    <t>Jonathan Drack</t>
  </si>
  <si>
    <t>Oksana Vladimirovna Dragun</t>
  </si>
  <si>
    <t>Aneka Drahotov</t>
  </si>
  <si>
    <t>Rahamatou Dram</t>
  </si>
  <si>
    <t>Jessica Margaret Aida "Jess" Draskau-Petersson</t>
  </si>
  <si>
    <t>Darius Draudvila</t>
  </si>
  <si>
    <t>Rasa Drazdauskait</t>
  </si>
  <si>
    <t>Johannes Jacobus Gerhardus "Hannes" Dreyer</t>
  </si>
  <si>
    <t>Hamza Al-Driouch</t>
  </si>
  <si>
    <t>Deena Michelle Drossin-Kastor</t>
  </si>
  <si>
    <t>Derek Drouin</t>
  </si>
  <si>
    <t>Aleksey Vasilyevich Drozdov</t>
  </si>
  <si>
    <t>Mark William Dry</t>
  </si>
  <si>
    <t>Monika Mariola Drybulska-Stefanowicz</t>
  </si>
  <si>
    <t>Oleksandr Volodymyrovych Dryhol</t>
  </si>
  <si>
    <t>Aleksey Nikolayevich Dryomin</t>
  </si>
  <si>
    <t>Danny D'Souza</t>
  </si>
  <si>
    <t>Sophie Duarte</t>
  </si>
  <si>
    <t>Alyona Viktorovna Dubitskaya (Grishko-)</t>
  </si>
  <si>
    <t>Romana Dubnov (Block-)</t>
  </si>
  <si>
    <t>Olga Aleksandrovna Dubovskaya</t>
  </si>
  <si>
    <t>Krista DuChene</t>
  </si>
  <si>
    <t>Natalia Duc Soler</t>
  </si>
  <si>
    <t>Mauro Vinicius Hilario Loureno "Duda" da Silva</t>
  </si>
  <si>
    <t>Mihail Duda</t>
  </si>
  <si>
    <t>Nils Duerinck</t>
  </si>
  <si>
    <t>Jolanta Dukure</t>
  </si>
  <si>
    <t>Lishan Dula Gemgchu</t>
  </si>
  <si>
    <t>Evan Dunfee</t>
  </si>
  <si>
    <t>Fitzroy Junior Dunkley</t>
  </si>
  <si>
    <t>Philip Martin Dunn</t>
  </si>
  <si>
    <t>Duo Bujie</t>
  </si>
  <si>
    <t>Dng Th Vit Anh</t>
  </si>
  <si>
    <t>Yordanys Duraona Garca</t>
  </si>
  <si>
    <t>Nadiya Dusanova</t>
  </si>
  <si>
    <t>Stuart Dutamby</t>
  </si>
  <si>
    <t>Pamela Dutkiewicz</t>
  </si>
  <si>
    <t>Artyom Andreyevich Dyatlov</t>
  </si>
  <si>
    <t>Agnieszka Dygacz</t>
  </si>
  <si>
    <t>Maksim Sergeyevich Dyldin</t>
  </si>
  <si>
    <t>Brian Dzingai</t>
  </si>
  <si>
    <t>Kevin S. Eastler</t>
  </si>
  <si>
    <t>Ashton James Eaton</t>
  </si>
  <si>
    <t>Elisabeth Eberl</t>
  </si>
  <si>
    <t>Yuki Ebihara</t>
  </si>
  <si>
    <t>Roberto Carlos Echeverra Boutaud</t>
  </si>
  <si>
    <t>Daniel "Danny" Ecker</t>
  </si>
  <si>
    <t>Tyrone Damien Edgar</t>
  </si>
  <si>
    <t>Muktar Edris Awel</t>
  </si>
  <si>
    <t>Alonso Reno Edward Henry</t>
  </si>
  <si>
    <t>Darvin Edwards</t>
  </si>
  <si>
    <t>Jacqueline Lois Elizabeth "Jackie" Edwards</t>
  </si>
  <si>
    <t>Torri Mechelle Edwards</t>
  </si>
  <si>
    <t>Konstantina Efedaki</t>
  </si>
  <si>
    <t>Ilian Ananiev Efremov</t>
  </si>
  <si>
    <t>Kristijan Efremov</t>
  </si>
  <si>
    <t>Inna Liubomirova Eftimova</t>
  </si>
  <si>
    <t>Ogho-Ogene Omano Egwero</t>
  </si>
  <si>
    <t>Sylwia Ejdys (-Tomaszewska)</t>
  </si>
  <si>
    <t>Nadia Mohamed Ejjafini</t>
  </si>
  <si>
    <t>Florence Ekpo-Umoh (-Velte-)</t>
  </si>
  <si>
    <t>Yevgeny Aleksandrovich Ektov</t>
  </si>
  <si>
    <t>Yekaterina Aleksandrovna Ektova</t>
  </si>
  <si>
    <t>Amine El Manaoui</t>
  </si>
  <si>
    <t>El Hassan El-Abbassi</t>
  </si>
  <si>
    <t>Soufiane El-Bakkali</t>
  </si>
  <si>
    <t>Omar Ahmed Abdel Latif El-Ghazaly</t>
  </si>
  <si>
    <t>Abdelati El-Guesse</t>
  </si>
  <si>
    <t>Abdelmajid El-Hissouf</t>
  </si>
  <si>
    <t>Malbas Jamous Nawal El-Jack</t>
  </si>
  <si>
    <t>Fouad El-Kaam</t>
  </si>
  <si>
    <t>Jidou Ould Khaye El-Moctar</t>
  </si>
  <si>
    <t>Ashraf Amgad El-Seify</t>
  </si>
  <si>
    <t>Ali Zayed Mabrouk El-Zaidi</t>
  </si>
  <si>
    <t>Jenny Elbe</t>
  </si>
  <si>
    <t>Franck Dannique Elemba Owaka</t>
  </si>
  <si>
    <t>rey Edda Elsdttir</t>
  </si>
  <si>
    <t>James Lee Ellington</t>
  </si>
  <si>
    <t>Burkheart Ellis Jr.</t>
  </si>
  <si>
    <t>Taylor Ellis-Watson</t>
  </si>
  <si>
    <t>Uchenna Emedolu</t>
  </si>
  <si>
    <t>Peter O. Emelieze</t>
  </si>
  <si>
    <t>Ion Emilianov</t>
  </si>
  <si>
    <t>Crystal Emmanuel</t>
  </si>
  <si>
    <t>Birsen Engin (Bekgz-, -Yavuz-)</t>
  </si>
  <si>
    <t>Hannah Jane England (-Gunn)</t>
  </si>
  <si>
    <t>Mark English</t>
  </si>
  <si>
    <t>Sofia Ennaoui</t>
  </si>
  <si>
    <t>Jessica Phyllis Ennis-Hill</t>
  </si>
  <si>
    <t>Delloreen Alverna Ennis-London</t>
  </si>
  <si>
    <t>Manuel Benjamn Enzema Owo</t>
  </si>
  <si>
    <t>Christina Epps</t>
  </si>
  <si>
    <t>Mnica Equihua Solarzano</t>
  </si>
  <si>
    <t>Orukpe Eraiyokan</t>
  </si>
  <si>
    <t>Dedeh Erawati</t>
  </si>
  <si>
    <t>Zsfia Erdlyi</t>
  </si>
  <si>
    <t>Meryem (Mariam-) Erdoan (Tanga-, Hana Dingo-)</t>
  </si>
  <si>
    <t>Robin Erewa</t>
  </si>
  <si>
    <t>Christopher "Chris" Erickson</t>
  </si>
  <si>
    <t>Masashi Eriguchi</t>
  </si>
  <si>
    <t>Sandra Elisabeth Eriksson</t>
  </si>
  <si>
    <t>Edgars Eri</t>
  </si>
  <si>
    <t>Trkan Erimi (-zata)</t>
  </si>
  <si>
    <t>Youns Es-Salhi</t>
  </si>
  <si>
    <t>TUV</t>
  </si>
  <si>
    <t>Shitaye Eshete Habtegebrel</t>
  </si>
  <si>
    <t>Jess Espaa Cobo</t>
  </si>
  <si>
    <t>Mara Elena Espeso Gayte</t>
  </si>
  <si>
    <t>Ahymara del Carmen Espinoza Echenique</t>
  </si>
  <si>
    <t>Markus Esser</t>
  </si>
  <si>
    <t>Hederson Alves Estefani</t>
  </si>
  <si>
    <t>Reyes Estvez Lpez</t>
  </si>
  <si>
    <t>Daniel Estrada Coz</t>
  </si>
  <si>
    <t>Juan Diego Estrada Constantino</t>
  </si>
  <si>
    <t>Brice Pascal Guy Ets</t>
  </si>
  <si>
    <t>Ginou Etienne</t>
  </si>
  <si>
    <t>Takashi Eto</t>
  </si>
  <si>
    <t>Andrew Evans</t>
  </si>
  <si>
    <t>Erma-Gene Evans</t>
  </si>
  <si>
    <t>Laverne M. Eve</t>
  </si>
  <si>
    <t>Ciara Everard</t>
  </si>
  <si>
    <t>Jaakko Tommi Kristian Evil</t>
  </si>
  <si>
    <t>Nelson vora</t>
  </si>
  <si>
    <t>Rene Eykens</t>
  </si>
  <si>
    <t>Joy Amechi Eze</t>
  </si>
  <si>
    <t>Hamid Ezzine</t>
  </si>
  <si>
    <t>Elama Fa'atonu</t>
  </si>
  <si>
    <t>Simone Facey</t>
  </si>
  <si>
    <t>Martin Fagan</t>
  </si>
  <si>
    <t>Pawe Fajdek</t>
  </si>
  <si>
    <t>Abdellah Falil</t>
  </si>
  <si>
    <t>Aicha Bilal Fall</t>
  </si>
  <si>
    <t>Ruwen Faller</t>
  </si>
  <si>
    <t>Stphanie Falzon</t>
  </si>
  <si>
    <t>Anthony N. Famiglietti</t>
  </si>
  <si>
    <t>Yasser Fathi Ibrahim Farag</t>
  </si>
  <si>
    <t>Mohamed Muktar Jama "Mo" Farah</t>
  </si>
  <si>
    <t>Bruna Jssica Oliveira Farias</t>
  </si>
  <si>
    <t>Stuart James Farquhar</t>
  </si>
  <si>
    <t>Thomas William "Tom" Farrell</t>
  </si>
  <si>
    <t>Olusoji Adetokumbo Fasuba</t>
  </si>
  <si>
    <t>Vctor Abel Fatecha Riveros</t>
  </si>
  <si>
    <t>Mohamed Fathalla Diffalah Jawi</t>
  </si>
  <si>
    <t>Beatrice Roini Liua Faumuina</t>
  </si>
  <si>
    <t>Jesper Lind Skak Faurschou</t>
  </si>
  <si>
    <t>Nadine Faustin-Parker</t>
  </si>
  <si>
    <t>Rbert Fazekas</t>
  </si>
  <si>
    <t>Rafa Fedaczyski</t>
  </si>
  <si>
    <t>Aleksandra Andreyevna Fedoriva</t>
  </si>
  <si>
    <t>Justine Fedronic</t>
  </si>
  <si>
    <t>Lus Manuel Jesus Feiteira</t>
  </si>
  <si>
    <t>Susana Paula de Jesus Feitor</t>
  </si>
  <si>
    <t>Seyede Maral Feizbakhsh Bazargani</t>
  </si>
  <si>
    <t>Allyson Michelle Felix</t>
  </si>
  <si>
    <t>Alysbeth Flix Boyer</t>
  </si>
  <si>
    <t>Ana Dulce Ferreira Flix</t>
  </si>
  <si>
    <t>Kurt Anthony Felix</t>
  </si>
  <si>
    <t>Feng Bin</t>
  </si>
  <si>
    <t>Svetlana Yevgenyevna Feofanova</t>
  </si>
  <si>
    <t>Fabienne Fraez</t>
  </si>
  <si>
    <t>Sheniqua Monique Ferguson</t>
  </si>
  <si>
    <t>Deborah "Debbie" Ferguson-McKenzie</t>
  </si>
  <si>
    <t>Francisco Javier Fernndez Pelez</t>
  </si>
  <si>
    <t>Jorge Yadin Fernndez Hernndez</t>
  </si>
  <si>
    <t>Nura Fernndez Domnguez</t>
  </si>
  <si>
    <t>Sergio Fernndez Roda</t>
  </si>
  <si>
    <t>Yania Ferrales Monteagudo</t>
  </si>
  <si>
    <t>Laila Ferrer e Silva</t>
  </si>
  <si>
    <t>Diego Javier Ferrn Valencia</t>
  </si>
  <si>
    <t>Andrea Mara Ferris Quintero</t>
  </si>
  <si>
    <t>Illias Fifa Temesmani</t>
  </si>
  <si>
    <t>Nicolas Figre</t>
  </si>
  <si>
    <t>ngela Mara Figueroa Palacios</t>
  </si>
  <si>
    <t>Al-Tayeb Filali</t>
  </si>
  <si>
    <t>Eleni Filandra</t>
  </si>
  <si>
    <t>Siueni Filimone</t>
  </si>
  <si>
    <t>Nenad Filipovi</t>
  </si>
  <si>
    <t>Predrag Filipovi</t>
  </si>
  <si>
    <t>Konstantinos "Kostas" Filippidis</t>
  </si>
  <si>
    <t>Nikita Viktorovich Filippov</t>
  </si>
  <si>
    <t>Tetiana Anatolivna Filoniuk</t>
  </si>
  <si>
    <t>Mason Finley</t>
  </si>
  <si>
    <t>Michelle Finn</t>
  </si>
  <si>
    <t>Joanna Fiodorow</t>
  </si>
  <si>
    <t>Tatyana Pavlovna Firova</t>
  </si>
  <si>
    <t>Julia Fischer</t>
  </si>
  <si>
    <t>Aleksandra Aleksandrovna Fisher</t>
  </si>
  <si>
    <t>Lilia Fisikovici (Tozlovanu-)</t>
  </si>
  <si>
    <t>Julien Fivaz</t>
  </si>
  <si>
    <t>Shalane Flanagan (-Edwards)</t>
  </si>
  <si>
    <t>Sherry Ingrid Veronica Fletcher</t>
  </si>
  <si>
    <t>Fabian Florant</t>
  </si>
  <si>
    <t>Brenda Eunice Flores Muoz</t>
  </si>
  <si>
    <t>Mario Ivn Flores Hernndez</t>
  </si>
  <si>
    <t>Tricia Flores</t>
  </si>
  <si>
    <t>Lina Marcela Flrez Valencia</t>
  </si>
  <si>
    <t>Yuri Floriani</t>
  </si>
  <si>
    <t>Julian Flgel</t>
  </si>
  <si>
    <t>Alina Yanivna Fodorova</t>
  </si>
  <si>
    <t>Colomba Fofana</t>
  </si>
  <si>
    <t>Fatmata Fofanah</t>
  </si>
  <si>
    <t>Nabie Foday Fofanah</t>
  </si>
  <si>
    <t>Anna Foitidou</t>
  </si>
  <si>
    <t>Nataliya Viktorivna Fokina-Semenova</t>
  </si>
  <si>
    <t>Ayomide Folorunso</t>
  </si>
  <si>
    <t>Fong Yee Pui</t>
  </si>
  <si>
    <t>Luis Heberto Fonseca</t>
  </si>
  <si>
    <t>Petra Fontanive</t>
  </si>
  <si>
    <t>Damar Hopeton Forbes</t>
  </si>
  <si>
    <t>Ronald Joseph Forbes</t>
  </si>
  <si>
    <t>Shashalee Forbes</t>
  </si>
  <si>
    <t>Laia Forcadell Arenas</t>
  </si>
  <si>
    <t>Yirisleydi Lisbet Ford Carnonell</t>
  </si>
  <si>
    <t>Nicole Wendy Forrester</t>
  </si>
  <si>
    <t>Marco Paulo Fortes</t>
  </si>
  <si>
    <t>Brigitte Ann Foster-Hylton</t>
  </si>
  <si>
    <t>Roman Fosti</t>
  </si>
  <si>
    <t>Charlotta Emma Katarina Fougberg</t>
  </si>
  <si>
    <t>Hyleas Christine Fountain</t>
  </si>
  <si>
    <t>Lehann Fourie</t>
  </si>
  <si>
    <t>Alleyne Jeremy Francique</t>
  </si>
  <si>
    <t>Javon Francis</t>
  </si>
  <si>
    <t>Phyllis Chanez Francis</t>
  </si>
  <si>
    <t>Samuel Adelebari Francis</t>
  </si>
  <si>
    <t>Jamy Amarilis Franco Nez</t>
  </si>
  <si>
    <t>Leryn Dahiana Franco Stenery</t>
  </si>
  <si>
    <t>Procopio Franco Hernndez</t>
  </si>
  <si>
    <t>Bridget Franek</t>
  </si>
  <si>
    <t>Warren Fraser</t>
  </si>
  <si>
    <t>Shelly-Ann Fraser-Pryce</t>
  </si>
  <si>
    <t>Michael Audley Frater</t>
  </si>
  <si>
    <t>Henry Max Frayne</t>
  </si>
  <si>
    <t>Priscilla Frederick</t>
  </si>
  <si>
    <t>Cornel Fredericks</t>
  </si>
  <si>
    <t>David Freeman</t>
  </si>
  <si>
    <t>Emily Kaye Freeman</t>
  </si>
  <si>
    <t>Rico Freimuth</t>
  </si>
  <si>
    <t>Marta Filipa Pen Oliveira Freitas</t>
  </si>
  <si>
    <t>Courtney Frerichs</t>
  </si>
  <si>
    <t>Ariane Friedrich (Tempel-)</t>
  </si>
  <si>
    <t>Claes Jesper Fritz</t>
  </si>
  <si>
    <t>Sultana Frizell</t>
  </si>
  <si>
    <t>Vladislav Yuryevich Frolov</t>
  </si>
  <si>
    <t>Petr Frydrych</t>
  </si>
  <si>
    <t>Emanuele Tusitatino Tauolo Fuamatu</t>
  </si>
  <si>
    <t>Masumi Fuchise</t>
  </si>
  <si>
    <t>Hctor Dayron Fuentes Valds</t>
  </si>
  <si>
    <t>Iris Mara Fuentes-Pila Ortz</t>
  </si>
  <si>
    <t>Zulema Fuentes-Pila Ortz</t>
  </si>
  <si>
    <t>Kenji Fujimitsu</t>
  </si>
  <si>
    <t>Isamu Fujisawa</t>
  </si>
  <si>
    <t>Arata Fujiwara</t>
  </si>
  <si>
    <t>Kayoko Fukushi</t>
  </si>
  <si>
    <t>Chisato Fukushima</t>
  </si>
  <si>
    <t>Sean Patrick Furey</t>
  </si>
  <si>
    <t>Danijel Furtula</t>
  </si>
  <si>
    <t>Edina Fsti</t>
  </si>
  <si>
    <t>Kamghe Gaba</t>
  </si>
  <si>
    <t>Arne Gabius</t>
  </si>
  <si>
    <t>Luan Gabriel</t>
  </si>
  <si>
    <t>Rubie Joy Gabriel</t>
  </si>
  <si>
    <t>Andrei Marius Gag</t>
  </si>
  <si>
    <t>Anthony Ignisious Gaisah Essuman</t>
  </si>
  <si>
    <t>Tynia Gaither</t>
  </si>
  <si>
    <t>Antoine Gakeme</t>
  </si>
  <si>
    <t>Mumin Booqora Gala</t>
  </si>
  <si>
    <t>Jennifer Galais</t>
  </si>
  <si>
    <t>Mria Glikov</t>
  </si>
  <si>
    <t>Yekaterina Viktorovna Galitskaya</t>
  </si>
  <si>
    <t>Geena Gall (-Lara)</t>
  </si>
  <si>
    <t>Karen Pamela Gallardo Pinto</t>
  </si>
  <si>
    <t>Jos David Galvn Martnez</t>
  </si>
  <si>
    <t>Matteo Galvan</t>
  </si>
  <si>
    <t>Sandra Viviana Galvis Gmez</t>
  </si>
  <si>
    <t>Sara Gambetta</t>
  </si>
  <si>
    <t>Prameela Gudandda Ganapathy (-Aiyappa)</t>
  </si>
  <si>
    <t>Arialis Josefa Gandulla Martnez</t>
  </si>
  <si>
    <t>Vera Aleksandrovna Ganeyeva (Karmishina-)</t>
  </si>
  <si>
    <t>Rabiou Guero Gao</t>
  </si>
  <si>
    <t>Gao Shuying</t>
  </si>
  <si>
    <t>Gao Xinglong</t>
  </si>
  <si>
    <t>Gao Yang</t>
  </si>
  <si>
    <t>Alberto Garca Fernndez</t>
  </si>
  <si>
    <t>Alejandra Garca Flood</t>
  </si>
  <si>
    <t>Estela da Covadonga Garca Villalta</t>
  </si>
  <si>
    <t>Jess ngel Garca Bragado</t>
  </si>
  <si>
    <t>Jos Amado Garca Gabriel</t>
  </si>
  <si>
    <t>Kimberly Garca Len</t>
  </si>
  <si>
    <t>Luis Fernando Garca Bechinie</t>
  </si>
  <si>
    <t>Rosibel Garca Mena</t>
  </si>
  <si>
    <t>Vctor Garca Blazquez</t>
  </si>
  <si>
    <t>Yordanis Garca Barrisonte</t>
  </si>
  <si>
    <t>Steven Gardiner</t>
  </si>
  <si>
    <t>English Gardner</t>
  </si>
  <si>
    <t>Gable Garenamotse</t>
  </si>
  <si>
    <t>Roba Gari Chebute</t>
  </si>
  <si>
    <t>Timi Hilly Garstang</t>
  </si>
  <si>
    <t>Jos Lus Gaspar Hernndez</t>
  </si>
  <si>
    <t>Samuel Ireri Gathimba</t>
  </si>
  <si>
    <t>Justin Alexander Gatlin</t>
  </si>
  <si>
    <t>Sbastien Gattuso</t>
  </si>
  <si>
    <t>Adelina Gavril</t>
  </si>
  <si>
    <t>Sanja Gavrilovi</t>
  </si>
  <si>
    <t>Mabel Gay Tamayo</t>
  </si>
  <si>
    <t>Tyson Lashane Gay</t>
  </si>
  <si>
    <t>Marie Gayot</t>
  </si>
  <si>
    <t>Stanley Gbagbeke</t>
  </si>
  <si>
    <t>Luk Gdula</t>
  </si>
  <si>
    <t>Ge Manqi</t>
  </si>
  <si>
    <t>Trihas Gebre Aunoon</t>
  </si>
  <si>
    <t>Gebre Egziabher Gebremariam</t>
  </si>
  <si>
    <t>Mekonnen Gebremedhin Woldegeorgis</t>
  </si>
  <si>
    <t>Dejen Gebremeskel</t>
  </si>
  <si>
    <t>Hagos Gebrhiwet Berhe</t>
  </si>
  <si>
    <t>Haile Gebrselassie</t>
  </si>
  <si>
    <t>Sathi Geetha</t>
  </si>
  <si>
    <t>Luiza Gega</t>
  </si>
  <si>
    <t>Erba Tiki Gelana</t>
  </si>
  <si>
    <t>Elroy Gelant</t>
  </si>
  <si>
    <t>Adam Ahmed R. Gemili</t>
  </si>
  <si>
    <t>Alexandre "Alex" Genest</t>
  </si>
  <si>
    <t>Bruna Genovese</t>
  </si>
  <si>
    <t>Patience Okon George</t>
  </si>
  <si>
    <t>Phylicia George</t>
  </si>
  <si>
    <t>Regina George Grause</t>
  </si>
  <si>
    <t>Winston Oudkerk George</t>
  </si>
  <si>
    <t>Birhan Getahun</t>
  </si>
  <si>
    <t>Tigest Getent Mekonen</t>
  </si>
  <si>
    <t>Venera Getova</t>
  </si>
  <si>
    <t>Andrea Geubelle</t>
  </si>
  <si>
    <t>Kim Gevaert</t>
  </si>
  <si>
    <t>Abdusalam Hala Gezah</t>
  </si>
  <si>
    <t>Madiea Ghafoor</t>
  </si>
  <si>
    <t>Pezhman Ghalehnoei</t>
  </si>
  <si>
    <t>Jaouad Gharib</t>
  </si>
  <si>
    <t>Reza Ghasemi</t>
  </si>
  <si>
    <t>Majed Al-Din Tarad Ghazal Al-Din</t>
  </si>
  <si>
    <t>Weynay Ghebresilasie</t>
  </si>
  <si>
    <t>Arnaud Ghislain</t>
  </si>
  <si>
    <t>Hatem Ghoula</t>
  </si>
  <si>
    <t>Habiba Al-Ghribi-Boudra</t>
  </si>
  <si>
    <t>Gharid Ghrouf</t>
  </si>
  <si>
    <t>Giuseppe Gibilisco</t>
  </si>
  <si>
    <t>Kristin Gierisch</t>
  </si>
  <si>
    <t>Elliot Levi Giles</t>
  </si>
  <si>
    <t>Jackson "Jacko" Gill</t>
  </si>
  <si>
    <t>Antoine Gillet</t>
  </si>
  <si>
    <t>David Gillick</t>
  </si>
  <si>
    <t>Eric Gillis</t>
  </si>
  <si>
    <t>Yelena Valeryevna Ginko (Ryzhova-)</t>
  </si>
  <si>
    <t>Eleonora Anna  Giorgi</t>
  </si>
  <si>
    <t>Gerard Nicolas Giraldo Villa</t>
  </si>
  <si>
    <t>Arnie David Giralt Rivero, Jr.</t>
  </si>
  <si>
    <t>Ramon Gittens</t>
  </si>
  <si>
    <t>Matteo Giupponi</t>
  </si>
  <si>
    <t>KOS</t>
  </si>
  <si>
    <t>aneta Glanc</t>
  </si>
  <si>
    <t>Elizabeth "Liz" Gleadle</t>
  </si>
  <si>
    <t>Ina Gliznua</t>
  </si>
  <si>
    <t>Floriane Gnafoua</t>
  </si>
  <si>
    <t>Mathieu Gnanligo Fousseni</t>
  </si>
  <si>
    <t>Rosa Liliana Godoy</t>
  </si>
  <si>
    <t>Maik'o Gogoladze</t>
  </si>
  <si>
    <t>Olga Gennadyevna Golovkina</t>
  </si>
  <si>
    <t>Yuliya Alekseyevna Golubchikova</t>
  </si>
  <si>
    <t>Fbio Gomes da Silva</t>
  </si>
  <si>
    <t>Enezaide do Rosrio "Naide" da Vera Cruz Gomes</t>
  </si>
  <si>
    <t>Paulo Jorge Caetano Gomes</t>
  </si>
  <si>
    <t>David Gmez Martnez</t>
  </si>
  <si>
    <t>Iaki Gomez Goroztieta</t>
  </si>
  <si>
    <t>Pedro Daniel Gmez Cruz</t>
  </si>
  <si>
    <t>Roxana Gmez Caldern</t>
  </si>
  <si>
    <t>Kaftien Antoine Gomis</t>
  </si>
  <si>
    <t>Sandra Gomis</t>
  </si>
  <si>
    <t>Yekaterina Gennadyevna Gonchar</t>
  </si>
  <si>
    <t>Gong Lijiao</t>
  </si>
  <si>
    <t>Lungile Gongqa</t>
  </si>
  <si>
    <t>Nadine Gonska</t>
  </si>
  <si>
    <t>Jermaine Gonzales</t>
  </si>
  <si>
    <t>Andy Gonzlez Nez</t>
  </si>
  <si>
    <t>Mara Guadalupe Gonzlez Romero</t>
  </si>
  <si>
    <t>Misleydis Gonzlez Tamayo</t>
  </si>
  <si>
    <t>Norma Gonzlez Camilde</t>
  </si>
  <si>
    <t>Raquel Gonzlez Campos</t>
  </si>
  <si>
    <t>Marquise Derell Goodwin</t>
  </si>
  <si>
    <t>Thonakal Gopi</t>
  </si>
  <si>
    <t>Andrey Aleksandrovich Gordeyev</t>
  </si>
  <si>
    <t>Irina Andreyevna Gordeyeva</t>
  </si>
  <si>
    <t>Chrisann Gordon</t>
  </si>
  <si>
    <t>Jehue Gordon</t>
  </si>
  <si>
    <t>Lalonde Keida Gordon</t>
  </si>
  <si>
    <t>Rudolf Gtz</t>
  </si>
  <si>
    <t>Kara Goucher (Grgas-, Wheeler-)</t>
  </si>
  <si>
    <t>Natoya Goule</t>
  </si>
  <si>
    <t>Abderrahim Al-Goumri</t>
  </si>
  <si>
    <t>Vikas Shive Gowda</t>
  </si>
  <si>
    <t>Robert Karl "Robbie" Grabarz</t>
  </si>
  <si>
    <t>Jurica "Juraj" Grabui</t>
  </si>
  <si>
    <t>Aiga Grabuste</t>
  </si>
  <si>
    <t>Kate Grace</t>
  </si>
  <si>
    <t>Lenua Nicoleta Grdinaru-Grasu</t>
  </si>
  <si>
    <t>Eva-Maria Gradwohl (Wilfing-)</t>
  </si>
  <si>
    <t>Ruth del Carmen Grajeda Gonzlez</t>
  </si>
  <si>
    <t>Daneja Grandovec</t>
  </si>
  <si>
    <t>Dimitrios Gravalos</t>
  </si>
  <si>
    <t>James Theophilus Grayman</t>
  </si>
  <si>
    <t>Yelizaveta Andriyanovna Grechishnikova</t>
  </si>
  <si>
    <t>Daniele Greco</t>
  </si>
  <si>
    <t>Jack Peter Green</t>
  </si>
  <si>
    <t>Leford Green</t>
  </si>
  <si>
    <t>Emma Anna-Maria Green-Tregaro</t>
  </si>
  <si>
    <t>Cejhae Colin Greene</t>
  </si>
  <si>
    <t>David Thomas "Dai" Greene</t>
  </si>
  <si>
    <t>Edward Ray Breaux Greer</t>
  </si>
  <si>
    <t>Jadel Abdul Ghani Gregrio</t>
  </si>
  <si>
    <t>Ryan Gregson</t>
  </si>
  <si>
    <t>Libania Grenot Martnez (-Scafetti)</t>
  </si>
  <si>
    <t>Charel Grethen</t>
  </si>
  <si>
    <t>Charles Maxwell "Charlie" Grice</t>
  </si>
  <si>
    <t>Colin Griffin</t>
  </si>
  <si>
    <t>Adrian Griffith</t>
  </si>
  <si>
    <t>Lina Grinikait (-Samuole)</t>
  </si>
  <si>
    <t>Lauma Grva</t>
  </si>
  <si>
    <t>Ana Maria Groza</t>
  </si>
  <si>
    <t>Dorota Gruca (-Giecek-)</t>
  </si>
  <si>
    <t>Daniel Alfonso GruesoBarco</t>
  </si>
  <si>
    <t>ukasz Grzeszczuk</t>
  </si>
  <si>
    <t>Karoline Bjerkeli Grvdal</t>
  </si>
  <si>
    <t>Gu Junjie</t>
  </si>
  <si>
    <t>Ageze Guadie</t>
  </si>
  <si>
    <t>Maritza Guamn</t>
  </si>
  <si>
    <t>Yadira Alexandra Guamn Maza</t>
  </si>
  <si>
    <t>Paulina Guba</t>
  </si>
  <si>
    <t>Andrius Gudius</t>
  </si>
  <si>
    <t>lodie Gugan</t>
  </si>
  <si>
    <t>Floria Guei</t>
  </si>
  <si>
    <t>Ignacio del Sagrado Corazn Guerra Martorell</t>
  </si>
  <si>
    <t>Esther Guerrero Puigdevall</t>
  </si>
  <si>
    <t>Ramil Guliyev</t>
  </si>
  <si>
    <t>Desislav Gunev</t>
  </si>
  <si>
    <t>Leena Gnther</t>
  </si>
  <si>
    <t>Guo Fan</t>
  </si>
  <si>
    <t>Viktoriya Vladimirovna Gurova-Valyukevich</t>
  </si>
  <si>
    <t>Yuliya Aleksandrovna Gushchina</t>
  </si>
  <si>
    <t>Tuba Gven</t>
  </si>
  <si>
    <t>Guni Valur Gunason</t>
  </si>
  <si>
    <t>Beatrice Gyaman</t>
  </si>
  <si>
    <t>Rebekka Haase</t>
  </si>
  <si>
    <t>Tino Hber</t>
  </si>
  <si>
    <t>Milan Habork</t>
  </si>
  <si>
    <t>Nebiat Habtemariam Measho</t>
  </si>
  <si>
    <t>Abdelkader Hachlaf</t>
  </si>
  <si>
    <t>Halima Hachlaf</t>
  </si>
  <si>
    <t>Semoy Kee-Ann Hackett</t>
  </si>
  <si>
    <t>Ehsan Haddadi</t>
  </si>
  <si>
    <t>Sudirman Hadi</t>
  </si>
  <si>
    <t>Abadi Hadis Embaye</t>
  </si>
  <si>
    <t>Robert Markus Hggblom</t>
  </si>
  <si>
    <t>Susanne Hahn (Ritter-)</t>
  </si>
  <si>
    <t>Anna Hahner</t>
  </si>
  <si>
    <t>Lisa Hahner</t>
  </si>
  <si>
    <t>Musa Hajdari</t>
  </si>
  <si>
    <t>Andra Hakli</t>
  </si>
  <si>
    <t>Taina Halasima</t>
  </si>
  <si>
    <t>Muhammad Taqiy Halim</t>
  </si>
  <si>
    <t>Anne Johanna Halkivaha</t>
  </si>
  <si>
    <t>Arman Hall</t>
  </si>
  <si>
    <t>Linden Hall</t>
  </si>
  <si>
    <t>Marielle Hall</t>
  </si>
  <si>
    <t>Ryan Hall</t>
  </si>
  <si>
    <t>Claire Anne Hallissey (Willer-)</t>
  </si>
  <si>
    <t>Mikko Johannes Halvari</t>
  </si>
  <si>
    <t>Nikki Jayne Hamblin</t>
  </si>
  <si>
    <t>Tetiana Hamera-Shmyrko</t>
  </si>
  <si>
    <t>Le Roux Hamman</t>
  </si>
  <si>
    <t>Han Ling</t>
  </si>
  <si>
    <t>Han Yucheng</t>
  </si>
  <si>
    <t>Mickal Hanany</t>
  </si>
  <si>
    <t>Jessica Hancco Merma</t>
  </si>
  <si>
    <t>Lindsay Hanekom</t>
  </si>
  <si>
    <t>Mamadou Kasse Hanne</t>
  </si>
  <si>
    <t>Pieter-Jan Hannes</t>
  </si>
  <si>
    <t>Micha Haratyk</t>
  </si>
  <si>
    <t>James Edward "Trey" Hardee, III</t>
  </si>
  <si>
    <t>Abdalelah Haroun Hassan</t>
  </si>
  <si>
    <t>Dawn Harper (-Everhart, -Nelson)</t>
  </si>
  <si>
    <t>Benn Harradine</t>
  </si>
  <si>
    <t>Corinna Harrer</t>
  </si>
  <si>
    <t>Tahesia Gaynell Harrigan-Scott</t>
  </si>
  <si>
    <t>Geoffrey "Geoff" Harris</t>
  </si>
  <si>
    <t>Tremaine Ryan Alexander Harris</t>
  </si>
  <si>
    <t>Queen Quedith Earth Harrison</t>
  </si>
  <si>
    <t>Karl Axel Hrstedt</t>
  </si>
  <si>
    <t>Michael "Mike" Hartfield</t>
  </si>
  <si>
    <t>Christoph Harting</t>
  </si>
  <si>
    <t>Robert Harting</t>
  </si>
  <si>
    <t>Alexander "Alex" Hartmann</t>
  </si>
  <si>
    <t>Jeffrey Stewart "Jeff" Hartwig</t>
  </si>
  <si>
    <t>Kristine Harutyunyan</t>
  </si>
  <si>
    <t>Lilit Harutyunyan</t>
  </si>
  <si>
    <t>Jak Ali (Jacques Montgomery-) Harvey</t>
  </si>
  <si>
    <t>Daigo Hasegawa</t>
  </si>
  <si>
    <t>Sajjad Hashemi Ahangari</t>
  </si>
  <si>
    <t>Margret Hassan</t>
  </si>
  <si>
    <t>SSD</t>
  </si>
  <si>
    <t>Sifan Hassan</t>
  </si>
  <si>
    <t>Natasha Monique Hastings</t>
  </si>
  <si>
    <t>Amy Elizabeth Hastings-Cragg</t>
  </si>
  <si>
    <t>Hanna Volodymyrivna Hatsko-Fedusova</t>
  </si>
  <si>
    <t>Hvard Haukenes</t>
  </si>
  <si>
    <t>Callum Hawkins</t>
  </si>
  <si>
    <t>Derek Hawkins</t>
  </si>
  <si>
    <t>Minori Hayakari</t>
  </si>
  <si>
    <t>Abubaker Haydar Abdalla</t>
  </si>
  <si>
    <t>Sultan Haydar</t>
  </si>
  <si>
    <t>Chelsea Alicia Hayes</t>
  </si>
  <si>
    <t>Akeem Haynes</t>
  </si>
  <si>
    <t>Louise Victoria Hazel</t>
  </si>
  <si>
    <t>Ahmad Hazer</t>
  </si>
  <si>
    <t>Michael Gannon "Mike" Hazle</t>
  </si>
  <si>
    <t>Kristin L. Heaston</t>
  </si>
  <si>
    <t>Zurian Hechavarra Martn</t>
  </si>
  <si>
    <t>Robert "Robbie" Heffernan</t>
  </si>
  <si>
    <t>Betty Heidler</t>
  </si>
  <si>
    <t>Fabian Heinle</t>
  </si>
  <si>
    <t>Martinus Theodorus "Maarten" Heisen</t>
  </si>
  <si>
    <t>Zuzana Hejnov</t>
  </si>
  <si>
    <t>Adam Sebastian Helcelet</t>
  </si>
  <si>
    <t>Mt Helebrandt</t>
  </si>
  <si>
    <t>Tia Hellebaut (Van Haver-)</t>
  </si>
  <si>
    <t>Till Helmke</t>
  </si>
  <si>
    <t>Anca Margareta Heltne (Vlceanu-)</t>
  </si>
  <si>
    <t>Hem Bunting</t>
  </si>
  <si>
    <t>Jeffrey "Jeff" Henderson</t>
  </si>
  <si>
    <t>Monique Marie Henderson</t>
  </si>
  <si>
    <t>Kelsie Hendry</t>
  </si>
  <si>
    <t>Eivind Prestegrd Henriksen</t>
  </si>
  <si>
    <t>Ins Pereira Henriques</t>
  </si>
  <si>
    <t>Anson Henry</t>
  </si>
  <si>
    <t>Desiree Latifah N. Henry</t>
  </si>
  <si>
    <t>Lerissa Henry</t>
  </si>
  <si>
    <t>Tabarie Joil Henry</t>
  </si>
  <si>
    <t>Samantha Henry-Robinson</t>
  </si>
  <si>
    <t>Iryna Ihorivna Herashchenko</t>
  </si>
  <si>
    <t>Christina Hering</t>
  </si>
  <si>
    <t>Robert Hering</t>
  </si>
  <si>
    <t>Emerson Esnal Hernndez</t>
  </si>
  <si>
    <t>Fredy Hernando Hernndez Camacho</t>
  </si>
  <si>
    <t>Ingrid Johana Hernndez Castillo</t>
  </si>
  <si>
    <t>Jos Carlos Hernndez Cabrera</t>
  </si>
  <si>
    <t>Margarita Hernndez Flores</t>
  </si>
  <si>
    <t>Jos Carlos Herrera Vargas</t>
  </si>
  <si>
    <t>Mayra Carolina Herrera Prez</t>
  </si>
  <si>
    <t>Michael Herrera Flores</t>
  </si>
  <si>
    <t>Rene Herrera</t>
  </si>
  <si>
    <t>Tjipekapora Herunga</t>
  </si>
  <si>
    <t>Max He</t>
  </si>
  <si>
    <t>Ole Hesselbjerg</t>
  </si>
  <si>
    <t>Paul Hession</t>
  </si>
  <si>
    <t>Yassine Hethat</t>
  </si>
  <si>
    <t>Antwon Toritseju Hicks</t>
  </si>
  <si>
    <t>Raymond Eugene Higgs</t>
  </si>
  <si>
    <t>Juan Carlos Higuero Mate</t>
  </si>
  <si>
    <t>Siham Al-Hilali</t>
  </si>
  <si>
    <t>Ariana Kira Hilborna (Zvrs-)</t>
  </si>
  <si>
    <t>Nadine Hildebrand</t>
  </si>
  <si>
    <t>Clinton Rory Hill</t>
  </si>
  <si>
    <t>Darrell Hill</t>
  </si>
  <si>
    <t>Aretha Dawn Hill-Thurmond</t>
  </si>
  <si>
    <t>Madeline Hills (Heiner-)</t>
  </si>
  <si>
    <t>Andrew Hinds</t>
  </si>
  <si>
    <t>Korene Amoy Hinds</t>
  </si>
  <si>
    <t>Yomara Hinestroza Murillo</t>
  </si>
  <si>
    <t>Carolin Tamara Hingst</t>
  </si>
  <si>
    <t>Denise Hinrichs</t>
  </si>
  <si>
    <t>Anta Hinriksdttir</t>
  </si>
  <si>
    <t>Hassan Hirt</t>
  </si>
  <si>
    <t>Sophie Hitchon</t>
  </si>
  <si>
    <t>sds Hjlmsdttir</t>
  </si>
  <si>
    <t>Moa Elin Marianne Hjelmer</t>
  </si>
  <si>
    <t>LES</t>
  </si>
  <si>
    <t>Ihor Kostyantinovych Hlavan</t>
  </si>
  <si>
    <t>Dmytro Leonidovych Hlushchenko</t>
  </si>
  <si>
    <t>Ho Chin-Ping</t>
  </si>
  <si>
    <t>Virgil Hodge</t>
  </si>
  <si>
    <t>Michael Reese Hoffa</t>
  </si>
  <si>
    <t>Claudia Hoffmann (-Grunwald)</t>
  </si>
  <si>
    <t>Karol Hoffmann</t>
  </si>
  <si>
    <t>Lara Hoffmann</t>
  </si>
  <si>
    <t>Andr Hhne</t>
  </si>
  <si>
    <t>Nikkita Holder</t>
  </si>
  <si>
    <t>Rebecca "Becky" Holliday</t>
  </si>
  <si>
    <t>Tanya Holliday</t>
  </si>
  <si>
    <t>Julie Caroline Hollman</t>
  </si>
  <si>
    <t>Caroline Bonde Holm</t>
  </si>
  <si>
    <t>Stefan Christian Holm</t>
  </si>
  <si>
    <t>Janne Sven-ke Holmn</t>
  </si>
  <si>
    <t>Olha Anatolivna Holodna</t>
  </si>
  <si>
    <t>Jakub Holua</t>
  </si>
  <si>
    <t>Raphael Marcel Holzdeppe</t>
  </si>
  <si>
    <t>Amanmyrat Hommadow</t>
  </si>
  <si>
    <t>Visa Veli Hongisto</t>
  </si>
  <si>
    <t>Guus Hoogmoed</t>
  </si>
  <si>
    <t>Marshevet Dante Hooker (-Myers)</t>
  </si>
  <si>
    <t>Steven Leslie "Steve" Hooker</t>
  </si>
  <si>
    <t>Gloria Hooper</t>
  </si>
  <si>
    <t>Laurien Hoos</t>
  </si>
  <si>
    <t>Peter Hork</t>
  </si>
  <si>
    <t>Yoshihiro Horigome</t>
  </si>
  <si>
    <t>Carina Horn</t>
  </si>
  <si>
    <t>Valentyna Oleksandrivna Horpynych-Zhudina</t>
  </si>
  <si>
    <t>Bruno Dominix Hortelano Roig</t>
  </si>
  <si>
    <t>Ivan Horvat</t>
  </si>
  <si>
    <t>Nikolina Horvat</t>
  </si>
  <si>
    <t>Wissem Hosni</t>
  </si>
  <si>
    <t>Cyrus Dean Hostetler</t>
  </si>
  <si>
    <t>Shelby Houlihan</t>
  </si>
  <si>
    <t>Cdric Houssaye</t>
  </si>
  <si>
    <t>Harold "Tre" Houston</t>
  </si>
  <si>
    <t>Jack Howard</t>
  </si>
  <si>
    <t>John Howard</t>
  </si>
  <si>
    <t>Chaunte LaTasha Howard-Lowe</t>
  </si>
  <si>
    <t>Andrew Curtis Howe-Besozzi</t>
  </si>
  <si>
    <t>Adriatik Hoxha</t>
  </si>
  <si>
    <t>Magorzata Houb</t>
  </si>
  <si>
    <t>Vadim Hranovschi</t>
  </si>
  <si>
    <t>Martina Hranov-Daniov</t>
  </si>
  <si>
    <t>Lucia Hrivnk Klocov</t>
  </si>
  <si>
    <t>Michaela Hrub</t>
  </si>
  <si>
    <t>Hsiang Chun-Hsien</t>
  </si>
  <si>
    <t>Hsieh Chien-Ho</t>
  </si>
  <si>
    <t>Hu Kai</t>
  </si>
  <si>
    <t>Hua Shaoqing</t>
  </si>
  <si>
    <t>Huang Bokai</t>
  </si>
  <si>
    <t>Huang Changzhou</t>
  </si>
  <si>
    <t>Huang Haiqiang</t>
  </si>
  <si>
    <t>Huang Shih-Feng</t>
  </si>
  <si>
    <t>Huang Xiaoxiao</t>
  </si>
  <si>
    <t>Molly Huddle (-Benninger)</t>
  </si>
  <si>
    <t>Matthew Lloyd "Matt" Hudson-Smith</t>
  </si>
  <si>
    <t>Matthew "Matt" Hughes</t>
  </si>
  <si>
    <t>Jeffrey "Jeff" Hunt</t>
  </si>
  <si>
    <t>Liza Marie Hunter-Galvan</t>
  </si>
  <si>
    <t>Erison George Hurtault</t>
  </si>
  <si>
    <t>Muriel Hurtis-Houairi</t>
  </si>
  <si>
    <t>Kariem Hussein</t>
  </si>
  <si>
    <t>Christin Hussong</t>
  </si>
  <si>
    <t>Ava Hutchinson</t>
  </si>
  <si>
    <t>Ayanna Hutchinson</t>
  </si>
  <si>
    <t>Wanda Hutson</t>
  </si>
  <si>
    <t>Dane Hyatt</t>
  </si>
  <si>
    <t>Jaheel Hyde</t>
  </si>
  <si>
    <t>Riker Lee Hylton</t>
  </si>
  <si>
    <t>Kemar Dwain Hyman</t>
  </si>
  <si>
    <t>Mardrea Elaine Hyman</t>
  </si>
  <si>
    <t>Anne-Mari Hyrylinen (Koskinen-)</t>
  </si>
  <si>
    <t>Periklis Iakovakis</t>
  </si>
  <si>
    <t>Caterine Ibargn Mena</t>
  </si>
  <si>
    <t>Abdinasir Said Ibrahim</t>
  </si>
  <si>
    <t>Hayle brahimov</t>
  </si>
  <si>
    <t>Kana Ichikawa</t>
  </si>
  <si>
    <t>LaVonne Celeste Idlette</t>
  </si>
  <si>
    <t>Ene Franca Idoko (-Isaac)</t>
  </si>
  <si>
    <t>Phillips Olaosebikan Idowu</t>
  </si>
  <si>
    <t>Sofia Ifantidou</t>
  </si>
  <si>
    <t>Fadrique Ignacio Iglesias Mendizbal</t>
  </si>
  <si>
    <t>Reda Abdalaati Iguider</t>
  </si>
  <si>
    <t>Shota Iizuka</t>
  </si>
  <si>
    <t>Laura Ikauniece-Admidia</t>
  </si>
  <si>
    <t>Kumiko Ikeda</t>
  </si>
  <si>
    <t>Maria Epiph Ikelap</t>
  </si>
  <si>
    <t>Kirill Gennadiyevich Ikonnikov</t>
  </si>
  <si>
    <t>Ayodl Ikuesan</t>
  </si>
  <si>
    <t>David Ilariani</t>
  </si>
  <si>
    <t>Anna Iljutenko</t>
  </si>
  <si>
    <t>Joshua "Josh" Ilustre</t>
  </si>
  <si>
    <t>Im Gyeong-Hui</t>
  </si>
  <si>
    <t>Im Jeong-Hyeon</t>
  </si>
  <si>
    <t>Anna Carmela Incerti (-Scaini)</t>
  </si>
  <si>
    <t>Jessica Inchude</t>
  </si>
  <si>
    <t>Emily Infeld</t>
  </si>
  <si>
    <t>Mikaela Johanna Emilia Ingberg</t>
  </si>
  <si>
    <t>Henrik Ingebrigtsen</t>
  </si>
  <si>
    <t>Veronica Inglese</t>
  </si>
  <si>
    <t>Subenrat Insaeng</t>
  </si>
  <si>
    <t>Dorcus Inzikuru</t>
  </si>
  <si>
    <t>Kyriakos Ioannou</t>
  </si>
  <si>
    <t>Marius Viorel Ionescu</t>
  </si>
  <si>
    <t>Anamaria Ioni</t>
  </si>
  <si>
    <t>Liudmyla Dmytrivna Iosypenko</t>
  </si>
  <si>
    <t>Olivier Irabaruta</t>
  </si>
  <si>
    <t>Suehiro Ishikawa</t>
  </si>
  <si>
    <t>Pedro Miguel Piriquito Isidro</t>
  </si>
  <si>
    <t>Yelena Gadzhiyevna Isinbayeva</t>
  </si>
  <si>
    <t>Drita Islami</t>
  </si>
  <si>
    <t>Afa Ismail</t>
  </si>
  <si>
    <t>Ismail Ahmed Ismail</t>
  </si>
  <si>
    <t>Mohamed Fakhri Ismail</t>
  </si>
  <si>
    <t>Mohamed Ismail Ibrahim</t>
  </si>
  <si>
    <t>Halimat Oyinoza Ismaila</t>
  </si>
  <si>
    <t>Mrt Israel</t>
  </si>
  <si>
    <t>Mai Ito</t>
  </si>
  <si>
    <t>Juliet Itoya Ebhomhenye</t>
  </si>
  <si>
    <t>Amalie Hammild Iuel</t>
  </si>
  <si>
    <t>Andrea Ivanevi</t>
  </si>
  <si>
    <t>Olha Yevhenivna Ivankova</t>
  </si>
  <si>
    <t>Aleksandr Valeryevich Ivanov</t>
  </si>
  <si>
    <t>Georgi Stoyanov Ivanov</t>
  </si>
  <si>
    <t>Ivan Ivanov</t>
  </si>
  <si>
    <t>Sergey Nikolayevich Ivanov</t>
  </si>
  <si>
    <t>Tihomir Ivaylo Ivanov</t>
  </si>
  <si>
    <t>Olga Viktorovna Ivanova</t>
  </si>
  <si>
    <t>Albina Gennadyevna Ivanova-Mayorova</t>
  </si>
  <si>
    <t>Anastasiya Vasilyevna Ivanova-Shvedova</t>
  </si>
  <si>
    <t>Nataliya Evgenyevna Ivoninskaya</t>
  </si>
  <si>
    <t>Yoshitaka Iwamizu</t>
  </si>
  <si>
    <t>Muna Jabir Adam Ahmed</t>
  </si>
  <si>
    <t>Bershawn D. Jackson</t>
  </si>
  <si>
    <t>Joanna Frances "Jo" Jackson (-Atkinson)</t>
  </si>
  <si>
    <t>Shericka Jackson</t>
  </si>
  <si>
    <t>Farah Jacques</t>
  </si>
  <si>
    <t>Lina Jacques-Sbastien</t>
  </si>
  <si>
    <t>Chelsea Jaensch</t>
  </si>
  <si>
    <t>Anna Jagaciak-Michalska</t>
  </si>
  <si>
    <t>Evan Reese Jager</t>
  </si>
  <si>
    <t>Jaak-Heinrich Jagor</t>
  </si>
  <si>
    <t>Orchatteri Puthiya Veetil "O. P." Jaisha</t>
  </si>
  <si>
    <t>Sangwan Jaksunin</t>
  </si>
  <si>
    <t>Indr Jakubaityt</t>
  </si>
  <si>
    <t>Anna Jakubczak-Pawelec</t>
  </si>
  <si>
    <t>Lucas Jakubczyk</t>
  </si>
  <si>
    <t>Maryam Yusuf Jamal</t>
  </si>
  <si>
    <t>Godday James</t>
  </si>
  <si>
    <t>Kirani James</t>
  </si>
  <si>
    <t>Segundo Oswaldo Jami Jami</t>
  </si>
  <si>
    <t>Sarah Louise Jamieson (-Kerry)</t>
  </si>
  <si>
    <t>tpn Janek</t>
  </si>
  <si>
    <t>Roberto Janet Durruty</t>
  </si>
  <si>
    <t>Ingus Janevics</t>
  </si>
  <si>
    <t>Luka Janei</t>
  </si>
  <si>
    <t>Jang Sin-Gwon</t>
  </si>
  <si>
    <t>Igor Piotr Janik</t>
  </si>
  <si>
    <t>Tom Jank</t>
  </si>
  <si>
    <t>Wioletta Magdalena Janowska-Frankiewicz</t>
  </si>
  <si>
    <t>Melik Janoyan</t>
  </si>
  <si>
    <t>Liesbeth Monique Jansen</t>
  </si>
  <si>
    <t>Lacy Janson</t>
  </si>
  <si>
    <t>Lucy Mara del Carmen Jaramillo Ogonaga</t>
  </si>
  <si>
    <t>Yacob Jarso Kintra</t>
  </si>
  <si>
    <t>Tero Mikael Jrvenp</t>
  </si>
  <si>
    <t>Karolina Jarzyska (-Nadolska)</t>
  </si>
  <si>
    <t>Daniel Jasinski</t>
  </si>
  <si>
    <t>Kameradin Susanthika Jayasinghe</t>
  </si>
  <si>
    <t>Ruth Jebet</t>
  </si>
  <si>
    <t>Dorota Jdrusiska (Dydo-)</t>
  </si>
  <si>
    <t>Marcin Jdrusiski</t>
  </si>
  <si>
    <t>Tatjana Jelaa (-Mirkovi )</t>
  </si>
  <si>
    <t>Lydia Casey Jele (Mashila-)</t>
  </si>
  <si>
    <t>Pamela Jelimo (Chelimo)</t>
  </si>
  <si>
    <t>Poina Jeizarova</t>
  </si>
  <si>
    <t>Jakub Bogdan Jelonek</t>
  </si>
  <si>
    <t>Alhaji Jeng</t>
  </si>
  <si>
    <t>Michelle "Shelly" Jenneke</t>
  </si>
  <si>
    <t>Caitriona Jennings</t>
  </si>
  <si>
    <t>Morten Jensen</t>
  </si>
  <si>
    <t>Jeon Yeong-Eun</t>
  </si>
  <si>
    <t>Jeong Hye-Rim</t>
  </si>
  <si>
    <t>Jeong Jin-Hyeok</t>
  </si>
  <si>
    <t>Jeong Sang-Jin</t>
  </si>
  <si>
    <t>Jeong Sun-Ok</t>
  </si>
  <si>
    <t>Jeong Yun-Hui</t>
  </si>
  <si>
    <t>Visiline Jepkesho</t>
  </si>
  <si>
    <t>Eunice Jepkorir Kertich</t>
  </si>
  <si>
    <t>Janeth Jepkosgei Busienei</t>
  </si>
  <si>
    <t>Priscah Jeptoo (-Chepsirut)</t>
  </si>
  <si>
    <t>ana Jereb</t>
  </si>
  <si>
    <t>Caridad Jerez Castellanos</t>
  </si>
  <si>
    <t>Marta Jeschke</t>
  </si>
  <si>
    <t>Carmelita Jeter</t>
  </si>
  <si>
    <t>Olivera Jevti</t>
  </si>
  <si>
    <t>Ji Wei</t>
  </si>
  <si>
    <t>Jiang Lan</t>
  </si>
  <si>
    <t>Isidora Andrea Jimnez Ibacache</t>
  </si>
  <si>
    <t>Oluwafunmilayo Kemi "Funmi" Jimoh</t>
  </si>
  <si>
    <t>Jo Bun-Hui</t>
  </si>
  <si>
    <t>Anaso Jobodwana</t>
  </si>
  <si>
    <t>Charles Jock</t>
  </si>
  <si>
    <t>Helalia Lukeiko Johannes</t>
  </si>
  <si>
    <t>Alexander John</t>
  </si>
  <si>
    <t>Brian Johnson</t>
  </si>
  <si>
    <t>Dominic Laurence Johnson</t>
  </si>
  <si>
    <t>Felisha Johnson</t>
  </si>
  <si>
    <t>Jacquelyn Kate "Jackie" Johnson</t>
  </si>
  <si>
    <t>Jade Linsey Johnson</t>
  </si>
  <si>
    <t>Kibw Rasheid Johnson</t>
  </si>
  <si>
    <t>Alysia Johnson-Montao</t>
  </si>
  <si>
    <t>Katarina Mary Johnson-Thompson</t>
  </si>
  <si>
    <t>Sheena Johnson-Tosta</t>
  </si>
  <si>
    <t>Mayookha Mathalikunnel Johny</t>
  </si>
  <si>
    <t>Jon Kyong-Hui</t>
  </si>
  <si>
    <t>Dustin Michael "Dusty" Jonas</t>
  </si>
  <si>
    <t>Akela Jones</t>
  </si>
  <si>
    <t>Brandon Jones</t>
  </si>
  <si>
    <t>Jayson Jones</t>
  </si>
  <si>
    <t>LaVerne Janet Jones-Ferrette</t>
  </si>
  <si>
    <t>Lori "Lolo" Jones</t>
  </si>
  <si>
    <t>Jong Yong-Ok</t>
  </si>
  <si>
    <t>Thomas Jordier</t>
  </si>
  <si>
    <t>Carlos Rafael Jorge</t>
  </si>
  <si>
    <t>Ana Lucia Jos Tima</t>
  </si>
  <si>
    <t>Fabiano Joseph Naasi</t>
  </si>
  <si>
    <t>Moise Joseph</t>
  </si>
  <si>
    <t>Stanley Joseph</t>
  </si>
  <si>
    <t>Mara del Mar Jover Prez</t>
  </si>
  <si>
    <t>Gbor Jzsa</t>
  </si>
  <si>
    <t>Joanna Jwik</t>
  </si>
  <si>
    <t>Vanda Juhsz</t>
  </si>
  <si>
    <t>Ronald Odair Oliveira Julio</t>
  </si>
  <si>
    <t>Leigh Ignatius Julius</t>
  </si>
  <si>
    <t>Jeffrey Michael Julmis</t>
  </si>
  <si>
    <t>Marie-Laurence Jungfleisch</t>
  </si>
  <si>
    <t>Ebba Anna Jungmark</t>
  </si>
  <si>
    <t>Oxana Juravel</t>
  </si>
  <si>
    <t>Dmitrijs Jurkevis</t>
  </si>
  <si>
    <t>Radek Juka</t>
  </si>
  <si>
    <t>Wirimai Juwawo</t>
  </si>
  <si>
    <t>Brahim Al-Kaazouzi</t>
  </si>
  <si>
    <t>Sekou Kaba</t>
  </si>
  <si>
    <t>Michal Kabelka</t>
  </si>
  <si>
    <t>Madeleine Carole Kaboud Mebam</t>
  </si>
  <si>
    <t>Lucy Wangui Kabuu</t>
  </si>
  <si>
    <t>Konomi Kai</t>
  </si>
  <si>
    <t>Selma Kajan</t>
  </si>
  <si>
    <t>Robert Kajuga</t>
  </si>
  <si>
    <t>Abubaker Kaki Khamis</t>
  </si>
  <si>
    <t>Leontia Kallenou</t>
  </si>
  <si>
    <t>Alissa Kallinikou</t>
  </si>
  <si>
    <t>Susanna Elisabeth Kallur</t>
  </si>
  <si>
    <t>Christine Kalmer</t>
  </si>
  <si>
    <t>Ren Kalmer</t>
  </si>
  <si>
    <t>Tatyana Vasilyevna Kalmykova</t>
  </si>
  <si>
    <t>Mikhailis Kalomoiris</t>
  </si>
  <si>
    <t>Anik Klovics</t>
  </si>
  <si>
    <t>Dorothea "Dora" Kalpakidou</t>
  </si>
  <si>
    <t>Abubaker Ali Kamal</t>
  </si>
  <si>
    <t>Bayano Ali Kamani</t>
  </si>
  <si>
    <t>Mujinga Elodie Kambundji</t>
  </si>
  <si>
    <t>Youssef Saad Kamel</t>
  </si>
  <si>
    <t>Moses Kamut</t>
  </si>
  <si>
    <t>Geoffrey Kipsang Kamworor</t>
  </si>
  <si>
    <t>Vladimir Alekseyevich Kanaykin</t>
  </si>
  <si>
    <t>Remigijus Kanys</t>
  </si>
  <si>
    <t>Kaie Kand</t>
  </si>
  <si>
    <t>Yuzo Kanemaru</t>
  </si>
  <si>
    <t>Li Loong "Calvin" Kang</t>
  </si>
  <si>
    <t>Olga Nikolayevna Kaniskina</t>
  </si>
  <si>
    <t>Gerd Kanter</t>
  </si>
  <si>
    <t>Anastasiya Aleksandrovna Kapachinskaya</t>
  </si>
  <si>
    <t>Kitson Kapiriel</t>
  </si>
  <si>
    <t>Nagihan Karadere</t>
  </si>
  <si>
    <t>Momchil Karailiev</t>
  </si>
  <si>
    <t>Dudu Karakaya</t>
  </si>
  <si>
    <t>Tuba Karakaya (-Koyuncu)</t>
  </si>
  <si>
    <t>Nimet Karaku</t>
  </si>
  <si>
    <t>Kseniya Yevhenivna Karandiuk</t>
  </si>
  <si>
    <t>Rumyana Dimitrova Karapetrova</t>
  </si>
  <si>
    <t>Bekir Karayel</t>
  </si>
  <si>
    <t>Michaela Kargbo</t>
  </si>
  <si>
    <t>Olli-Pekka Karjalainen</t>
  </si>
  <si>
    <t>Jnis Karlivns</t>
  </si>
  <si>
    <t>Philip Enrique Perseus Karlstrm</t>
  </si>
  <si>
    <t>Dmitry Vasilyevich Karpov</t>
  </si>
  <si>
    <t>Kateryna Yevhenivna Karsak</t>
  </si>
  <si>
    <t>Rima Kashafutdinova</t>
  </si>
  <si>
    <t>Inna Oleksandrivna Kashyna</t>
  </si>
  <si>
    <t>Oleksiy Serhiyovych Kasianov</t>
  </si>
  <si>
    <t>Denika Kassim</t>
  </si>
  <si>
    <t>Nobuya Kato</t>
  </si>
  <si>
    <t>Mynhardt Mbeumuna Kauanivi</t>
  </si>
  <si>
    <t>Harwant Kaur</t>
  </si>
  <si>
    <t>Mandeep Kaur</t>
  </si>
  <si>
    <t>Manjit Kaur</t>
  </si>
  <si>
    <t>Manpreet Kaur</t>
  </si>
  <si>
    <t>Sho Kawamoto</t>
  </si>
  <si>
    <t>Mayumi Kawasaki</t>
  </si>
  <si>
    <t>Ali (Stanley Kiprotich-) Kaya (Mukche-)</t>
  </si>
  <si>
    <t>Aras (Amos-) Kaya (Kibitok-)</t>
  </si>
  <si>
    <t>Kvlcm Kaya Salman</t>
  </si>
  <si>
    <t>zlem Kaya</t>
  </si>
  <si>
    <t>Igors Kazakvis</t>
  </si>
  <si>
    <t>Oleksiy Viktorovych Kazanin</t>
  </si>
  <si>
    <t>Tams Kazi</t>
  </si>
  <si>
    <t>Kai Kazmirek</t>
  </si>
  <si>
    <t>Mitchell "Mitch" Kealey</t>
  </si>
  <si>
    <t>Tsegaye Kebede Wordofa</t>
  </si>
  <si>
    <t>Salim Keddar</t>
  </si>
  <si>
    <t>Piotr Kdzia</t>
  </si>
  <si>
    <t>Konstantina Kefala</t>
  </si>
  <si>
    <t>Mebrahtom R. "Meb" Keflezighi</t>
  </si>
  <si>
    <t>Makoura Keita</t>
  </si>
  <si>
    <t>Mary Jepkosgei Keitany</t>
  </si>
  <si>
    <t>Jolanda Keizer</t>
  </si>
  <si>
    <t>Roman Kejar</t>
  </si>
  <si>
    <t>Martin Keller</t>
  </si>
  <si>
    <t>Ashley Kelly</t>
  </si>
  <si>
    <t>Niina Anneli Kelo</t>
  </si>
  <si>
    <t>Gloria E. Kemasuode (-Ubiebor)</t>
  </si>
  <si>
    <t>Ezekiel Kemboi Cheboi</t>
  </si>
  <si>
    <t>Nicholas Kemboi</t>
  </si>
  <si>
    <t>Antti Heikki Juhani Kempas</t>
  </si>
  <si>
    <t>Sam Kendricks</t>
  </si>
  <si>
    <t>Mark Kenneally</t>
  </si>
  <si>
    <t>Fanuel Kenosi</t>
  </si>
  <si>
    <t>Santino Kenyi</t>
  </si>
  <si>
    <t>Remalda Kergyt</t>
  </si>
  <si>
    <t>Jukka Pekka Sakari Keskisalo</t>
  </si>
  <si>
    <t>Sonja Kesselschlger</t>
  </si>
  <si>
    <t>Mariam "Marie" Kevkhishvili-Machavariani</t>
  </si>
  <si>
    <t>Kabelo Kgosiemang</t>
  </si>
  <si>
    <t>Ani Khachikyan</t>
  </si>
  <si>
    <t>Noraseela Mohd Khalid</t>
  </si>
  <si>
    <t>Sitora Khamidova</t>
  </si>
  <si>
    <t>Aadam Ismaeel Khamis</t>
  </si>
  <si>
    <t>Ali Khamis Abbas Ali Khamis</t>
  </si>
  <si>
    <t>Mohan Khan</t>
  </si>
  <si>
    <t>Gulfiya Raifovna Khanafeyeva</t>
  </si>
  <si>
    <t>Daviti Kharazishvili</t>
  </si>
  <si>
    <t>Irina Nikolayevna Khlyustova</t>
  </si>
  <si>
    <t>Marina Khmelevskaya</t>
  </si>
  <si>
    <t>Sukhrob Khodzhayev</t>
  </si>
  <si>
    <t>Tatyana Vladimirovna Kholodovich</t>
  </si>
  <si>
    <t>Olena Kholosha</t>
  </si>
  <si>
    <t>Bachana Khorava</t>
  </si>
  <si>
    <t>Nataliya Valeryevna Khoronenko-Mikhnevich</t>
  </si>
  <si>
    <t>Guzel Shavkatovna Khubbiyeva</t>
  </si>
  <si>
    <t>Diana Khubeseryan</t>
  </si>
  <si>
    <t>Irina Aleksandrovna Khudoroshkina</t>
  </si>
  <si>
    <t>Mohammed Salman H. Al-Khuwalidi</t>
  </si>
  <si>
    <t>Valentina Kibalnikova</t>
  </si>
  <si>
    <t>Hilda Jepchumba Kibet</t>
  </si>
  <si>
    <t>Raymond Kibet</t>
  </si>
  <si>
    <t>Sylvia Jebiwott Kibet</t>
  </si>
  <si>
    <t>Faith Chepngetich Kibiegon</t>
  </si>
  <si>
    <t>Viola Chelagat Kibiwot</t>
  </si>
  <si>
    <t>Felix Kikwai Kibore</t>
  </si>
  <si>
    <t>Mayu Kida</t>
  </si>
  <si>
    <t>Werknesh Kidane</t>
  </si>
  <si>
    <t>Kieng Samorn</t>
  </si>
  <si>
    <t>Anna Katarzyna Kiebasiska</t>
  </si>
  <si>
    <t>Yonas Andebrhan Kifle</t>
  </si>
  <si>
    <t>Gary Kikaya Senga</t>
  </si>
  <si>
    <t>Didier Kiki</t>
  </si>
  <si>
    <t>Richard Kilty</t>
  </si>
  <si>
    <t>Kim Deok-Hyeon</t>
  </si>
  <si>
    <t>Kim Dong-Yeong</t>
  </si>
  <si>
    <t>Kim Gyeong-Ae</t>
  </si>
  <si>
    <t>Kim Hye-Gyong</t>
  </si>
  <si>
    <t>Kim Hye-Song</t>
  </si>
  <si>
    <t>Kim Hyeon-Seop</t>
  </si>
  <si>
    <t>Kim I-Yong</t>
  </si>
  <si>
    <t>Kim Il-Nam</t>
  </si>
  <si>
    <t>Kim Kuk-Young</t>
  </si>
  <si>
    <t>Kim Kum-Ok</t>
  </si>
  <si>
    <t>Kim Kwang-Hyok</t>
  </si>
  <si>
    <t>Kim Mi-Gyong</t>
  </si>
  <si>
    <t>Kim Mi-Jeong</t>
  </si>
  <si>
    <t>Kim Seong-Eun</t>
  </si>
  <si>
    <t>Kim Yu-Seok</t>
  </si>
  <si>
    <t>Lucia Mwahiki Kimani-Mareti</t>
  </si>
  <si>
    <t>Devilert Arsene Kimbembe</t>
  </si>
  <si>
    <t>David Pretrell "Trell" Kimmons</t>
  </si>
  <si>
    <t>Ayako Kimura</t>
  </si>
  <si>
    <t>David Kimutai Rotich</t>
  </si>
  <si>
    <t>Yonas Kinde</t>
  </si>
  <si>
    <t>Arantxa King</t>
  </si>
  <si>
    <t>Dominick Steven "Dom" King</t>
  </si>
  <si>
    <t>Jarkko Juhani Kinnunen</t>
  </si>
  <si>
    <t>Erika Anna Kristina Kinsey (Wiklund-)</t>
  </si>
  <si>
    <t>Craig Kinsley</t>
  </si>
  <si>
    <t>Shadrack Kipchirchir</t>
  </si>
  <si>
    <t>Eliud Kipchoge</t>
  </si>
  <si>
    <t>Alfred Kipketer</t>
  </si>
  <si>
    <t>Benjamin Kiplagat</t>
  </si>
  <si>
    <t>Edna Ngeringwony Kiplagat</t>
  </si>
  <si>
    <t>Evans Chebet Kiplagat Barkowet</t>
  </si>
  <si>
    <t>Lornah Jebiwot Kiplagat</t>
  </si>
  <si>
    <t>Silas Kiplagat</t>
  </si>
  <si>
    <t>Abraham Kiplimo</t>
  </si>
  <si>
    <t>Shalaya Kipp</t>
  </si>
  <si>
    <t>Asbel Kipruto Kiprop</t>
  </si>
  <si>
    <t>Boniface Kiprop Toroitich</t>
  </si>
  <si>
    <t>Helah Kiprop Jelagat</t>
  </si>
  <si>
    <t>Wilson Kiprop</t>
  </si>
  <si>
    <t>Abraham Kiprotich</t>
  </si>
  <si>
    <t>Stephen Kiprotich</t>
  </si>
  <si>
    <t>Wilson Kipsang Kiprotich</t>
  </si>
  <si>
    <t>Brimin Kiprop (Firmin-) Kipruto</t>
  </si>
  <si>
    <t>Conseslus Kipruto</t>
  </si>
  <si>
    <t>Moses Ndiema Kipsiro</t>
  </si>
  <si>
    <t>Sally Jepkosgei Kipyego</t>
  </si>
  <si>
    <t>mm Kiraz</t>
  </si>
  <si>
    <t>Simon Kirch</t>
  </si>
  <si>
    <t>Hannes Kirchler</t>
  </si>
  <si>
    <t>Sergey Aleksandrovich Kirdyapkin</t>
  </si>
  <si>
    <t>Anisya Byasyrovna Kirdyapkina (Kornikova-)</t>
  </si>
  <si>
    <t>Tsvetelina Petrova Kirilova</t>
  </si>
  <si>
    <t>Magnus Kirt</t>
  </si>
  <si>
    <t>Abel Kirui</t>
  </si>
  <si>
    <t>Eunice Jepkirui Kirwa</t>
  </si>
  <si>
    <t>Francis Chepsiror Kirwa</t>
  </si>
  <si>
    <t>Yoshihide Kiryu</t>
  </si>
  <si>
    <t>Takayuki Kishimoto</t>
  </si>
  <si>
    <t>Alphas Leken Kishoyian</t>
  </si>
  <si>
    <t>Rachid Kisri</t>
  </si>
  <si>
    <t>Dniel Kiss</t>
  </si>
  <si>
    <t>Takamasa Kitagawa</t>
  </si>
  <si>
    <t>Hisanori Kitajima</t>
  </si>
  <si>
    <t>George Washington Kitchens, Jr.</t>
  </si>
  <si>
    <t>Timothy Kitum</t>
  </si>
  <si>
    <t>Kaur Kivistik</t>
  </si>
  <si>
    <t>Hyvin Kiyeng Jepkemoi</t>
  </si>
  <si>
    <t>Yelena Nikolayevna Kiyevich</t>
  </si>
  <si>
    <t>Ryoko Kizaki</t>
  </si>
  <si>
    <t>Kathrin Klaas</t>
  </si>
  <si>
    <t>Nadine Kleinert-Schmitt</t>
  </si>
  <si>
    <t>Piotr Arkadiusz Klimczak</t>
  </si>
  <si>
    <t>Jarmila Klimeov</t>
  </si>
  <si>
    <t>Darya Igorevna Klishina</t>
  </si>
  <si>
    <t>Ewelina Klocek-Ptak</t>
  </si>
  <si>
    <t>Oranut Klomdee</t>
  </si>
  <si>
    <t>Konstanze Klosterhalfen</t>
  </si>
  <si>
    <t>Elika Kluinov</t>
  </si>
  <si>
    <t>Carolina Evelyn Klft</t>
  </si>
  <si>
    <t>Iryna Volodymyrivna Klymets</t>
  </si>
  <si>
    <t>Svetlana Vasilyevna Klyuka</t>
  </si>
  <si>
    <t>Kellion Knibb</t>
  </si>
  <si>
    <t>Bianca Knight</t>
  </si>
  <si>
    <t>Sven Knipphals</t>
  </si>
  <si>
    <t>Jan Felix Knobel</t>
  </si>
  <si>
    <t>Hanna Knyazyeva-Minenko</t>
  </si>
  <si>
    <t>Mykhailo Mykolaiovych Knysh</t>
  </si>
  <si>
    <t>Marthe Koala</t>
  </si>
  <si>
    <t>Yuriko Kobayashi</t>
  </si>
  <si>
    <t>Primo Kobe</t>
  </si>
  <si>
    <t>Grard Koban</t>
  </si>
  <si>
    <t>Dmitry Koblov</t>
  </si>
  <si>
    <t>Joanna Henryka Kocielnik</t>
  </si>
  <si>
    <t>Aron Kipchumba Koech</t>
  </si>
  <si>
    <t>Cherono Koech</t>
  </si>
  <si>
    <t>Isiah Kiplangat Koech</t>
  </si>
  <si>
    <t>John Kibet Koech</t>
  </si>
  <si>
    <t>Hua Wilfried Serge Koffi</t>
  </si>
  <si>
    <t>Micah Kemboi Kogo</t>
  </si>
  <si>
    <t>Tahmina Kohistani</t>
  </si>
  <si>
    <t>Fabienne Kohlmann</t>
  </si>
  <si>
    <t>Mae Koime</t>
  </si>
  <si>
    <t>Eirini Kokkinariou</t>
  </si>
  <si>
    <t>Anton Sergeyevich Kokorin</t>
  </si>
  <si>
    <t>Sara Kolak</t>
  </si>
  <si>
    <t>Nina Kolari</t>
  </si>
  <si>
    <t>Asmir Kolainac</t>
  </si>
  <si>
    <t>Lyudmila Sergeyevna Kolchanova</t>
  </si>
  <si>
    <t>Olena Dmytrivna Kolesnichenko</t>
  </si>
  <si>
    <t>Yevgeniya Nikolayevna Kolodko</t>
  </si>
  <si>
    <t>Sergey Viktorovich Kolomoyets</t>
  </si>
  <si>
    <t>Martha Komu</t>
  </si>
  <si>
    <t>Yuliya Andreyevna Kondakova</t>
  </si>
  <si>
    <t>Yelena Nikolayevna Konevtseva (Tauryanina-)</t>
  </si>
  <si>
    <t>Sachiko Konishi</t>
  </si>
  <si>
    <t>Miloslav Konopka</t>
  </si>
  <si>
    <t>Klaudia Konopko</t>
  </si>
  <si>
    <t>Mariya Ivanovna Konovalova (Pantyukhova-)</t>
  </si>
  <si>
    <t>Malwina Kopron</t>
  </si>
  <si>
    <t>Salom Kora</t>
  </si>
  <si>
    <t>Oleksandr Mykolaiovych Korchmid</t>
  </si>
  <si>
    <t>Peter Korok</t>
  </si>
  <si>
    <t>Daria Korczyska (Onysko-)</t>
  </si>
  <si>
    <t>Nataliya Stanislavovna Koreyvo</t>
  </si>
  <si>
    <t>Isaac Korir</t>
  </si>
  <si>
    <t>Leonard Essau Korir</t>
  </si>
  <si>
    <t>Wesley Kipchumba Korir</t>
  </si>
  <si>
    <t>Anna Mykolavna Kornuta</t>
  </si>
  <si>
    <t>Mariya Korobitskaya</t>
  </si>
  <si>
    <t>Yuliya Vladimirovna Korol</t>
  </si>
  <si>
    <t>Ilya Yevgenyevich Korotkov</t>
  </si>
  <si>
    <t>Merja Tuulikki Korpela</t>
  </si>
  <si>
    <t>Sylwia Korzeniowska</t>
  </si>
  <si>
    <t>Tatyana Aleksandrovna Korzh</t>
  </si>
  <si>
    <t>Alexander Kosenkow</t>
  </si>
  <si>
    <t>Salina Jebet Kosgei</t>
  </si>
  <si>
    <t>Vincent Kiplangat Kosgei</t>
  </si>
  <si>
    <t>Peoria Koshiba</t>
  </si>
  <si>
    <t>Artyom Viktorovich Kosinov</t>
  </si>
  <si>
    <t>Anton Kosma</t>
  </si>
  <si>
    <t>Maureen Koster</t>
  </si>
  <si>
    <t>Yekaterina Aleksandrovna Kostetskaya</t>
  </si>
  <si>
    <t>Dmytro Volodymyrovych Kosynskiy</t>
  </si>
  <si>
    <t>Aleksandra Kotlyarova</t>
  </si>
  <si>
    <t>Tatyana Vladimirovna Kotova</t>
  </si>
  <si>
    <t>Olha Yevstafivna Kotovska</t>
  </si>
  <si>
    <t>Sanaa Koubaa</t>
  </si>
  <si>
    <t>Barbara Kovcs</t>
  </si>
  <si>
    <t>Joseph Mathias "Joe" Kovacs</t>
  </si>
  <si>
    <t>Tams Kovcs</t>
  </si>
  <si>
    <t>Zoltn Kvg</t>
  </si>
  <si>
    <t>Liudmyla Viktorivna Kovalenko</t>
  </si>
  <si>
    <t>Nazar Viktorovych Kovalenko</t>
  </si>
  <si>
    <t>Ainrs Kovals</t>
  </si>
  <si>
    <t>Andriy Vitaliyovych Kovenko</t>
  </si>
  <si>
    <t>Svetlana Petrovna Kovgan (Klimkovich-)</t>
  </si>
  <si>
    <t>Yoann Kowal</t>
  </si>
  <si>
    <t>Katarzyna Kowalska</t>
  </si>
  <si>
    <t>Anna Fyodorovna Kozak</t>
  </si>
  <si>
    <t>Ayman Bulatovna Kozhakhmetova</t>
  </si>
  <si>
    <t>Sholpan Bulatovna Kozhakhmetova</t>
  </si>
  <si>
    <t>Vitalij Kozlov</t>
  </si>
  <si>
    <t>Vladimir Vladimirovich Kozlov</t>
  </si>
  <si>
    <t>Primo Kozmus</t>
  </si>
  <si>
    <t>Artur Kozowski</t>
  </si>
  <si>
    <t>Kacper Kozowski</t>
  </si>
  <si>
    <t>Karolina Koeczek</t>
  </si>
  <si>
    <t>Matija Kranjc</t>
  </si>
  <si>
    <t>Mikhail Krasilov</t>
  </si>
  <si>
    <t>Vladimir Aleksandrovich Krasnov</t>
  </si>
  <si>
    <t>Franciela das Graas Krasucki</t>
  </si>
  <si>
    <t>Melanie Kraus</t>
  </si>
  <si>
    <t>Gesa Felicitas Krause</t>
  </si>
  <si>
    <t>Andrey Sergeyevich Kravchenko</t>
  </si>
  <si>
    <t>Olga Pavlovna Kravtsova</t>
  </si>
  <si>
    <t>ukasz Krawczuk</t>
  </si>
  <si>
    <t>Christian Kreienbhl</t>
  </si>
  <si>
    <t>Kimberly A. "Kim" Kreiner</t>
  </si>
  <si>
    <t>Jan Kreisinger</t>
  </si>
  <si>
    <t>Nataliya Mikhaylovna Kresova-Rusakova</t>
  </si>
  <si>
    <t>Yuliya Yurivna Krevsun (Hurtovenko-)</t>
  </si>
  <si>
    <t>Pavel Eduardovich Krivitsky</t>
  </si>
  <si>
    <t>Antonina Vladimirovna Krivoshapka</t>
  </si>
  <si>
    <t>Andrey Anatolyevich Krivov</t>
  </si>
  <si>
    <t>Xnia Krizsn</t>
  </si>
  <si>
    <t>Dmitry Kroyter</t>
  </si>
  <si>
    <t>Alfred George "A. G." Kruger</t>
  </si>
  <si>
    <t>Eric Krger</t>
  </si>
  <si>
    <t>Frantz Kruger</t>
  </si>
  <si>
    <t>Marcin Krukowski</t>
  </si>
  <si>
    <t>Vijona Kryeziu</t>
  </si>
  <si>
    <t>Yuriy Oleksandrovych Krymarenko</t>
  </si>
  <si>
    <t>Kamil Kryski</t>
  </si>
  <si>
    <t>Jakub Krzewina</t>
  </si>
  <si>
    <t>Adam Kszczot</t>
  </si>
  <si>
    <t>Robert Kubaczyk</t>
  </si>
  <si>
    <t>Satomi Kubokura</t>
  </si>
  <si>
    <t>Dariusz Stanisaw Ku</t>
  </si>
  <si>
    <t>Martin Kuera</t>
  </si>
  <si>
    <t>Sergey Mikhaylovich Kucheryanu</t>
  </si>
  <si>
    <t>Anton Kumn</t>
  </si>
  <si>
    <t>Svetlana Mikhaylovna Kudelich</t>
  </si>
  <si>
    <t>Anastasiya Valeryevna Kudinova</t>
  </si>
  <si>
    <t>Jan Kudlika</t>
  </si>
  <si>
    <t>Susan Kuijken (-Krumins)</t>
  </si>
  <si>
    <t>Mihkel Kukk</t>
  </si>
  <si>
    <t>Oleg Sergeyevich Kulkov</t>
  </si>
  <si>
    <t>Liliya Volodymyrivna Kulyk</t>
  </si>
  <si>
    <t>Sahana Kumari</t>
  </si>
  <si>
    <t>Ishmael Kagisho Kumbane</t>
  </si>
  <si>
    <t>Martin Kupper</t>
  </si>
  <si>
    <t>Olga Ivanovna Kurban</t>
  </si>
  <si>
    <t>Ruslan Kurbanov</t>
  </si>
  <si>
    <t>Lajos Imre Krthy</t>
  </si>
  <si>
    <t>Nataliya Petrivna Kushch-Mazuryk</t>
  </si>
  <si>
    <t>Geoffrey Kusuro</t>
  </si>
  <si>
    <t>Phobay Kutu-Akoi</t>
  </si>
  <si>
    <t>Rustam Barotovich Kuvatov</t>
  </si>
  <si>
    <t>Oleksandr Leonidovych Kuzin</t>
  </si>
  <si>
    <t>Viktor Andriyovych Kuznietsov</t>
  </si>
  <si>
    <t>Jeannette Boahemaa Kwakye</t>
  </si>
  <si>
    <t>James Kwalia Chepkurui</t>
  </si>
  <si>
    <t>Ronald Chebolei Kwemoi</t>
  </si>
  <si>
    <t>Maryna V'iacheslavivna Kylypko</t>
  </si>
  <si>
    <t>Erik Kynard, Jr.</t>
  </si>
  <si>
    <t>Nikoleta Kyriakopoulou</t>
  </si>
  <si>
    <t>Simona La Mantia</t>
  </si>
  <si>
    <t>Stefano La Rosa</t>
  </si>
  <si>
    <t>Amine Lalou</t>
  </si>
  <si>
    <t>El-Hadi Laameche</t>
  </si>
  <si>
    <t>Tanel Laanme</t>
  </si>
  <si>
    <t>Liina Laasma</t>
  </si>
  <si>
    <t>Soumiya Labani</t>
  </si>
  <si>
    <t>Lissa Mary Audrey Labiche</t>
  </si>
  <si>
    <t>Julie Labonte</t>
  </si>
  <si>
    <t>Mykola Mykolaiovych Labovskiy</t>
  </si>
  <si>
    <t>Yevgeny Labutov</t>
  </si>
  <si>
    <t>Genevieve LaCaze</t>
  </si>
  <si>
    <t>Abdulaziz Ladan Mohammed</t>
  </si>
  <si>
    <t>Thea LaFond</t>
  </si>
  <si>
    <t>Bernard Kipchirchir Lagat</t>
  </si>
  <si>
    <t>Aziz Lahbabi</t>
  </si>
  <si>
    <t>Abdelmalik Lahoulou</t>
  </si>
  <si>
    <t>Sarah Lahti</t>
  </si>
  <si>
    <t>Mikko Antti Juhani Lahtio</t>
  </si>
  <si>
    <t>Lai Chun Ho</t>
  </si>
  <si>
    <t>Samyr Laine</t>
  </si>
  <si>
    <t>Morgan Alexandra Lake</t>
  </si>
  <si>
    <t>Btissam Boucif Lakhouad</t>
  </si>
  <si>
    <t>Nadeeka Lakmali Bambarenda Liyanage</t>
  </si>
  <si>
    <t>Jade Louise Lally</t>
  </si>
  <si>
    <t>Genevive Lalonde</t>
  </si>
  <si>
    <t>Ivet Miroslavova Lalova-Collio</t>
  </si>
  <si>
    <t>Hayat Lambarki</t>
  </si>
  <si>
    <t>Regan Lamble</t>
  </si>
  <si>
    <t>Lankantien Lamboni</t>
  </si>
  <si>
    <t>Ayad Lamdassem El Mouhcin</t>
  </si>
  <si>
    <t>Rnelle Lamote</t>
  </si>
  <si>
    <t>Geovanni Alessandro Lanaro Mercado</t>
  </si>
  <si>
    <t>Thomas Benjamin "Tom" Lancashire</t>
  </si>
  <si>
    <t>Gladys Nataly Landaverde Hernndez</t>
  </si>
  <si>
    <t>Narcisa Marisol Landzuri Bentez</t>
  </si>
  <si>
    <t>Nancy Jebet Langat</t>
  </si>
  <si>
    <t>Brigita Langerholc</t>
  </si>
  <si>
    <t>Fabrice Lapierre</t>
  </si>
  <si>
    <t>Brent Michael William Larue</t>
  </si>
  <si>
    <t>Emiliano Lasa Snchez</t>
  </si>
  <si>
    <t>Marie Annabelle Jennifer Lascar</t>
  </si>
  <si>
    <t>Yelena Anatolyevna Lashmanova</t>
  </si>
  <si>
    <t>Yunio Lastre Hechavarra</t>
  </si>
  <si>
    <t>Robert Lathouwers</t>
  </si>
  <si>
    <t>Gunta Latieva-udare</t>
  </si>
  <si>
    <t>Mikko Tapio Latvala</t>
  </si>
  <si>
    <t>Germn Lujn Lauro</t>
  </si>
  <si>
    <t>Renaud Lavillenie</t>
  </si>
  <si>
    <t>Elena Mirela Lavric</t>
  </si>
  <si>
    <t>Brijesh Sharmari "BJ" Lawrence</t>
  </si>
  <si>
    <t>Shadae Lawrence</t>
  </si>
  <si>
    <t>Jarrion Lawson</t>
  </si>
  <si>
    <t>Isabel le Roux</t>
  </si>
  <si>
    <t>Tatyana Romanovna Lebedeva</t>
  </si>
  <si>
    <t>Serhiy Petrovych Lebid</t>
  </si>
  <si>
    <t>Clement Mabothile Lebopo</t>
  </si>
  <si>
    <t>Stella-Iro Ledaki</t>
  </si>
  <si>
    <t>Lenka Ledvinov</t>
  </si>
  <si>
    <t>Rebecca "Beki" Lee (-Smith)</t>
  </si>
  <si>
    <t>Lee Bong-Ju</t>
  </si>
  <si>
    <t>Lee Da-Seul</t>
  </si>
  <si>
    <t>Lee Du-Haeng</t>
  </si>
  <si>
    <t>Lee Eun-Jeong</t>
  </si>
  <si>
    <t>Lee Hup Wei</t>
  </si>
  <si>
    <t>Lee Jeong-Eun</t>
  </si>
  <si>
    <t>Lee Jeong-Jun</t>
  </si>
  <si>
    <t>Elizabeth "Lizzie" Lee</t>
  </si>
  <si>
    <t>Lee Mi-Yeong</t>
  </si>
  <si>
    <t>Muna Lee</t>
  </si>
  <si>
    <t>Lee Myeong-Seung</t>
  </si>
  <si>
    <t>Lee Seon-Yeong</t>
  </si>
  <si>
    <t>Asmae Leghzaoui</t>
  </si>
  <si>
    <t>Assunta Legnante</t>
  </si>
  <si>
    <t>Mosito Lehata</t>
  </si>
  <si>
    <t>Nataliya Serhivna Lehonkova</t>
  </si>
  <si>
    <t>Lei Lei Win</t>
  </si>
  <si>
    <t>Kaire Leibak</t>
  </si>
  <si>
    <t>Romrio Martins Leito</t>
  </si>
  <si>
    <t>Hermenegildo Leite</t>
  </si>
  <si>
    <t>Jnis Leitis</t>
  </si>
  <si>
    <t>Christophe Alexandre Christian Lematre</t>
  </si>
  <si>
    <t>Andrew Duncan Lemoncello</t>
  </si>
  <si>
    <t>Ana Claudia Lemos da Silva</t>
  </si>
  <si>
    <t>Carlos Andrs Lemos Romaa</t>
  </si>
  <si>
    <t>Sandra Milena Lemos-Rivas</t>
  </si>
  <si>
    <t>Spiridon "Spyros" Lempesis</t>
  </si>
  <si>
    <t>Deon Christopher Lendore</t>
  </si>
  <si>
    <t>Yuliya Sergeyevna Leontyuk</t>
  </si>
  <si>
    <t>Tlotliso Gift Leotlela</t>
  </si>
  <si>
    <t>Viktor Vladimirovich Leptikov</t>
  </si>
  <si>
    <t>Yoandys Alberto Lescay Prado</t>
  </si>
  <si>
    <t>Yannick Lesourd</t>
  </si>
  <si>
    <t>loyse Lesueur</t>
  </si>
  <si>
    <t>Vladimir Letnicov</t>
  </si>
  <si>
    <t>Yuliya Andrivna Levchenko</t>
  </si>
  <si>
    <t>Nigel Levine</t>
  </si>
  <si>
    <t>Cameron "Cam" Levins</t>
  </si>
  <si>
    <t>Daina Levy</t>
  </si>
  <si>
    <t>Iwona Lewandowska</t>
  </si>
  <si>
    <t>Marcin Lewandowski</t>
  </si>
  <si>
    <t>Mechelle Chanai Lewis</t>
  </si>
  <si>
    <t>Randy Benedict Lewis</t>
  </si>
  <si>
    <t>Steven James "Steve" Lewis</t>
  </si>
  <si>
    <t>Tamsyn Carolyn Lewis (-Manou)</t>
  </si>
  <si>
    <t>Yvette Lewis</t>
  </si>
  <si>
    <t>Gia Gerisha Lewis-Smallwood</t>
  </si>
  <si>
    <t>Magdalena "Magda" Lewy-Boulet</t>
  </si>
  <si>
    <t>Li Jianbo</t>
  </si>
  <si>
    <t>Li Jinzhe</t>
  </si>
  <si>
    <t>Li Ling</t>
  </si>
  <si>
    <t>Li Lingwei</t>
  </si>
  <si>
    <t>Li Meiju</t>
  </si>
  <si>
    <t>Li Runrun</t>
  </si>
  <si>
    <t>Li Wen-Hua (-Tsai-Yi)</t>
  </si>
  <si>
    <t>Li Xiangyu</t>
  </si>
  <si>
    <t>Li Xiaohong</t>
  </si>
  <si>
    <t>Li Yanfeng</t>
  </si>
  <si>
    <t>Li Yanmei</t>
  </si>
  <si>
    <t>Li Yanxi</t>
  </si>
  <si>
    <t>Li Zhenzhu</t>
  </si>
  <si>
    <t>Li Zhilong</t>
  </si>
  <si>
    <t>Li Zhuhong</t>
  </si>
  <si>
    <t>Li Zicheng</t>
  </si>
  <si>
    <t>Olha Oleksandrivna Liakhova</t>
  </si>
  <si>
    <t>Tetiana Mykolavna Liakhovych</t>
  </si>
  <si>
    <t>Liang Jiahong</t>
  </si>
  <si>
    <t>Liang Xiaojing</t>
  </si>
  <si>
    <t>Valentina Liashenko (Khomitska-)</t>
  </si>
  <si>
    <t>Claudio Licciardello</t>
  </si>
  <si>
    <t>Kamila Liwinko (Stepaniuk-)</t>
  </si>
  <si>
    <t>Voisava "Savva" Lika</t>
  </si>
  <si>
    <t>Feyisa Lilesa</t>
  </si>
  <si>
    <t>Lin Chia-Ying</t>
  </si>
  <si>
    <t>Lin Ching-Hsuan</t>
  </si>
  <si>
    <t>Dace Lina</t>
  </si>
  <si>
    <t>Janin Lindenberg</t>
  </si>
  <si>
    <t>Lovisa Tora Yvonne Lindh</t>
  </si>
  <si>
    <t>Marco Lingua</t>
  </si>
  <si>
    <t>Christopher Linke</t>
  </si>
  <si>
    <t>Joanna Linkiewicz</t>
  </si>
  <si>
    <t>Piotr Lisek</t>
  </si>
  <si>
    <t>Iryna Anatolivna Lishchynska (Nedelenko-)</t>
  </si>
  <si>
    <t>Irina Andreyevna Litvinenko-Ektova</t>
  </si>
  <si>
    <t>Lyudmila Anatolyevna Litvinova</t>
  </si>
  <si>
    <t>Liu Feiliang</t>
  </si>
  <si>
    <t>Liu Haili</t>
  </si>
  <si>
    <t>Liu Hong</t>
  </si>
  <si>
    <t>Liu Qing</t>
  </si>
  <si>
    <t>Liu Shiying</t>
  </si>
  <si>
    <t>Liu Tingting</t>
  </si>
  <si>
    <t>Liu Xiang</t>
  </si>
  <si>
    <t>Liu Xiangrong</t>
  </si>
  <si>
    <t>Liu Xiaosheng</t>
  </si>
  <si>
    <t>Csar Andrs Lizano Cedeo</t>
  </si>
  <si>
    <t>Chris Joey Lloyd</t>
  </si>
  <si>
    <t>Shereefa Lloyd</t>
  </si>
  <si>
    <t>Diana Lobaevsk (Maciusonyt-)</t>
  </si>
  <si>
    <t>Tim Lobinger</t>
  </si>
  <si>
    <t>Anjelina Nadai Lohalith</t>
  </si>
  <si>
    <t>Alina Viktorivna Lohvynenko</t>
  </si>
  <si>
    <t>Rose Nathike Lokonyen</t>
  </si>
  <si>
    <t>Marcel Lomnick</t>
  </si>
  <si>
    <t>Lopez (Lopepe-) Lomong</t>
  </si>
  <si>
    <t>Maria Natalia Londa</t>
  </si>
  <si>
    <t>Omar Jos Longart Rondn</t>
  </si>
  <si>
    <t>Thomas Pkemei Longosiwa</t>
  </si>
  <si>
    <t>Cisiane Dutra Lopes</t>
  </si>
  <si>
    <t>Lidiane Lopes</t>
  </si>
  <si>
    <t>Priscilla Lopes-Schliep</t>
  </si>
  <si>
    <t>Kevin Lpez Yerga</t>
  </si>
  <si>
    <t>Lus Alfonso Lpez Menjivar</t>
  </si>
  <si>
    <t>Luis Fernando Lpez Erazo</t>
  </si>
  <si>
    <t>Miguel ngel Lpez Nicolas</t>
  </si>
  <si>
    <t>Sandra Lpez Reyes</t>
  </si>
  <si>
    <t>Yaniuvis Lpez Sago</t>
  </si>
  <si>
    <t>Yeimer Lpez Garca</t>
  </si>
  <si>
    <t>Ivan Volodymyrovych Losev</t>
  </si>
  <si>
    <t>Pavel Loskutov</t>
  </si>
  <si>
    <t>Marion Lotout</t>
  </si>
  <si>
    <t>Carima Louami</t>
  </si>
  <si>
    <t>Olive Mary Loughnane</t>
  </si>
  <si>
    <t>Stephan Louw</t>
  </si>
  <si>
    <t>Eddie Jermoni Lovett</t>
  </si>
  <si>
    <t>Ingeborg Lvnes</t>
  </si>
  <si>
    <t>Lu Bin</t>
  </si>
  <si>
    <t>Lu Huihui</t>
  </si>
  <si>
    <t>Lu Xiuzhi</t>
  </si>
  <si>
    <t>Eva Lubbers</t>
  </si>
  <si>
    <t>Josanne Lucille Lucas</t>
  </si>
  <si>
    <t>Ion Luchianov</t>
  </si>
  <si>
    <t>Gina Lckenkemper</t>
  </si>
  <si>
    <t>Mervyn Richard Luckwell</t>
  </si>
  <si>
    <t>Sren Ludolph</t>
  </si>
  <si>
    <t>Leila Luik</t>
  </si>
  <si>
    <t>Liina Luik</t>
  </si>
  <si>
    <t>Lily Luik</t>
  </si>
  <si>
    <t>Tintu Luka</t>
  </si>
  <si>
    <t>Yevgeniy Yuryevich Lukyanenko</t>
  </si>
  <si>
    <t>Fernando Lumain</t>
  </si>
  <si>
    <t>Anna Volodymyrivna Lunova (Yermakova-)</t>
  </si>
  <si>
    <t>Nataliya Oleksivna Lupu</t>
  </si>
  <si>
    <t>Luvsanlkhndeviin Otgonbayar</t>
  </si>
  <si>
    <t>Nary Ly</t>
  </si>
  <si>
    <t>Aleksandr Petrovich Lyakhovich</t>
  </si>
  <si>
    <t>Maksim Aleksandrovich Lynsha</t>
  </si>
  <si>
    <t>Tatyana Viktorovna Lysenko (-Beloborodova)</t>
  </si>
  <si>
    <t>Anton Andreyevich Lyuboslavsky</t>
  </si>
  <si>
    <t>Pavel Konstantinovich Lyzhin</t>
  </si>
  <si>
    <t>Ma Xuejun</t>
  </si>
  <si>
    <t>Kamiel Maase</t>
  </si>
  <si>
    <t>Donna MacFarlane (Tyberek-)</t>
  </si>
  <si>
    <t>Ral Csar Machacuay Huamn</t>
  </si>
  <si>
    <t>Mala de Paula Machado</t>
  </si>
  <si>
    <t>Julia Mchtig</t>
  </si>
  <si>
    <t>Isabel Macas Chow</t>
  </si>
  <si>
    <t>Viktria Madarsz</t>
  </si>
  <si>
    <t>Barbara Madejczyk</t>
  </si>
  <si>
    <t>Nabil Madi</t>
  </si>
  <si>
    <t>Tianna Madison-Bartoletta</t>
  </si>
  <si>
    <t>Jennifer Madu</t>
  </si>
  <si>
    <t>Ciara Mageean</t>
  </si>
  <si>
    <t>Jordan Mageo</t>
  </si>
  <si>
    <t>Maurren Higa Maggi</t>
  </si>
  <si>
    <t>Rasmus Mgi</t>
  </si>
  <si>
    <t>Itay Magidi</t>
  </si>
  <si>
    <t>Margherita Magnani</t>
  </si>
  <si>
    <t>Bachir Mahamat</t>
  </si>
  <si>
    <t>Hasan Mahboob Ali</t>
  </si>
  <si>
    <t>Renjith Maheshwary</t>
  </si>
  <si>
    <t>Maziah Mahusin</t>
  </si>
  <si>
    <t>Edi Silva Maia</t>
  </si>
  <si>
    <t>Ibrahima Abdoulaye Maiga</t>
  </si>
  <si>
    <t>Simon Tsotang Maine</t>
  </si>
  <si>
    <t>Maureen Jelagat Maiyo</t>
  </si>
  <si>
    <t>Duan Majdn</t>
  </si>
  <si>
    <t>Tomasz Majewski</t>
  </si>
  <si>
    <t>Andriy Volodymyrovych Makarchev</t>
  </si>
  <si>
    <t>Sergey Aleksandrovich Makarov</t>
  </si>
  <si>
    <t>Meri Kristiina Mkel</t>
  </si>
  <si>
    <t>Rabia Makhloufi</t>
  </si>
  <si>
    <t>Taoufik Makhloufi</t>
  </si>
  <si>
    <t>Yana Eduardovna Maksimova</t>
  </si>
  <si>
    <t>Ngonidzashe "Ngoni" Makusha</t>
  </si>
  <si>
    <t>Isaac Makwala</t>
  </si>
  <si>
    <t>Romana Malov</t>
  </si>
  <si>
    <t>Arturo Malaquias Delgado</t>
  </si>
  <si>
    <t>Sonia Malavisi</t>
  </si>
  <si>
    <t>Christian Sean Malcolm</t>
  </si>
  <si>
    <t>Zuzana Malkov</t>
  </si>
  <si>
    <t>Alex Malinga</t>
  </si>
  <si>
    <t>Casey Malone</t>
  </si>
  <si>
    <t>Maggie Malone</t>
  </si>
  <si>
    <t>Vladimir Eduardovich Malyavin</t>
  </si>
  <si>
    <t>Anna Aleksandrovna Malyshchik (Zinchuk-)</t>
  </si>
  <si>
    <t>Takhir Mamashayev</t>
  </si>
  <si>
    <t>Svitlana Mykhailivna Mamieieva</t>
  </si>
  <si>
    <t>Mergen Mmmedow</t>
  </si>
  <si>
    <t>Patrcia Mbengani Bravo Mamona</t>
  </si>
  <si>
    <t>Mariama Mamoudou Ittatou</t>
  </si>
  <si>
    <t>Elijah Motonei Manangoi</t>
  </si>
  <si>
    <t>Ronell Joshua "Josh" Mance</t>
  </si>
  <si>
    <t>Elisabeth Victoire Mandaba</t>
  </si>
  <si>
    <t>Derek Mandell</t>
  </si>
  <si>
    <t>Davide Manenti</t>
  </si>
  <si>
    <t>Vronique Mang</t>
  </si>
  <si>
    <t>Myriam Lonie Mani</t>
  </si>
  <si>
    <t>Francis Manioru</t>
  </si>
  <si>
    <t>Ari Pekka Mannio</t>
  </si>
  <si>
    <t>Nadjim Manseur</t>
  </si>
  <si>
    <t>Andra Kareem Manson</t>
  </si>
  <si>
    <t>Leonel Ernesto "Leo" Manzano</t>
  </si>
  <si>
    <t>Gaone Leaname Maotoanong</t>
  </si>
  <si>
    <t>Jan Marcell</t>
  </si>
  <si>
    <t>Lanni Marchant</t>
  </si>
  <si>
    <t>Marcin Waldemar Marciniszyn</t>
  </si>
  <si>
    <t>Luis Alberto Marco Contreras</t>
  </si>
  <si>
    <t>Ida Marcussen</t>
  </si>
  <si>
    <t>Oldika Mareov</t>
  </si>
  <si>
    <t>Serghei Marghiev</t>
  </si>
  <si>
    <t>Zalina Marghiev (-Petrivskaya)</t>
  </si>
  <si>
    <t>Marina Marghiev-Nicienco</t>
  </si>
  <si>
    <t>Ilona Marhele</t>
  </si>
  <si>
    <t>Guor Marial (-Mading Miaker)</t>
  </si>
  <si>
    <t>Brian Vincent Mariano</t>
  </si>
  <si>
    <t>Martin Mari</t>
  </si>
  <si>
    <t>Hanna Emilie Marin</t>
  </si>
  <si>
    <t>Ricardo Mrio de Souza</t>
  </si>
  <si>
    <t>Ilya Vladislavovich Markov</t>
  </si>
  <si>
    <t>Shani Marks</t>
  </si>
  <si>
    <t>Mourad Marofit</t>
  </si>
  <si>
    <t>Jaime Dayron Mrquez Gutirrez</t>
  </si>
  <si>
    <t>Kurtis Marschall</t>
  </si>
  <si>
    <t>Dmitri Marin</t>
  </si>
  <si>
    <t>lvaro Martn Uriol</t>
  </si>
  <si>
    <t>Diana Martn Gimnez</t>
  </si>
  <si>
    <t>Eliseo Martn Omenat</t>
  </si>
  <si>
    <t>Jenna Martin (-Evans)</t>
  </si>
  <si>
    <t>Rodney Martin</t>
  </si>
  <si>
    <t>Scott Martin</t>
  </si>
  <si>
    <t>Churandy Thomas Martina</t>
  </si>
  <si>
    <t>Eugne Julien Martineau</t>
  </si>
  <si>
    <t>Ayme Martnez Viart</t>
  </si>
  <si>
    <t>Brenda Martinez</t>
  </si>
  <si>
    <t>Carmen Patricia Martnez Aguilera</t>
  </si>
  <si>
    <t>Flix Adolfo Martnez Cuevas</t>
  </si>
  <si>
    <t>Gerardo Eugenio Martnez Iben</t>
  </si>
  <si>
    <t>Guillermo Martnez Lpez</t>
  </si>
  <si>
    <t>Jos Manuel Martnez Fernndez</t>
  </si>
  <si>
    <t>Kaina Darina Martnez</t>
  </si>
  <si>
    <t>Lzaro Martnez Santrayu</t>
  </si>
  <si>
    <t>Lois Maikel Martnez Gonzlez</t>
  </si>
  <si>
    <t>Magdeln Martnez Castillo (-Piccotti)</t>
  </si>
  <si>
    <t>Manuel Martnez Gutirrez</t>
  </si>
  <si>
    <t>Wilfredo Yaniel Martnez Caraballoso</t>
  </si>
  <si>
    <t>Yancarlos Martnez Martnez</t>
  </si>
  <si>
    <t>Yarianna Martnez Iglesias</t>
  </si>
  <si>
    <t>Pascal Martinot-Lagarde</t>
  </si>
  <si>
    <t>Marija Martinovi-estak</t>
  </si>
  <si>
    <t>Eliane Martins</t>
  </si>
  <si>
    <t>Fernanda Raquel Borges Martins</t>
  </si>
  <si>
    <t>Graciela Martins</t>
  </si>
  <si>
    <t>Anita Mrton</t>
  </si>
  <si>
    <t>Sebastin Martos Roa</t>
  </si>
  <si>
    <t>Yekaterina Mikhaylovna Martynova (-Sharmina)</t>
  </si>
  <si>
    <t>Moses Ndiema Masai</t>
  </si>
  <si>
    <t>Gakologelwang Lesiba Masheto</t>
  </si>
  <si>
    <t>Pavel Maslk</t>
  </si>
  <si>
    <t>Darya Maslova</t>
  </si>
  <si>
    <t>Marina Vladimirovna Maslyonko</t>
  </si>
  <si>
    <t>Lenka Masn</t>
  </si>
  <si>
    <t>Germaine Mason</t>
  </si>
  <si>
    <t>Jamele Mason</t>
  </si>
  <si>
    <t>Michael Robert Christian "Mike" Mason</t>
  </si>
  <si>
    <t>Yousef Ahmed Al-Masrahi</t>
  </si>
  <si>
    <t>Ali Massaoudi</t>
  </si>
  <si>
    <t>Kelly Massey</t>
  </si>
  <si>
    <t>Maykel Demetrio Mass Bavastro</t>
  </si>
  <si>
    <t>Tereza Master</t>
  </si>
  <si>
    <t>Arturas "Artur" Mastianica</t>
  </si>
  <si>
    <t>Mariano Nicols Mastromarino</t>
  </si>
  <si>
    <t>Kamil Masztak</t>
  </si>
  <si>
    <t>Risto Mtas</t>
  </si>
  <si>
    <t>Gbor Istvn Mt</t>
  </si>
  <si>
    <t>Richard Kipkemboi Mateelong</t>
  </si>
  <si>
    <t>Martin Irungu Mathathi</t>
  </si>
  <si>
    <t>Luke Mathews</t>
  </si>
  <si>
    <t>Charline Mathias</t>
  </si>
  <si>
    <t>Michael Walter Mathieu</t>
  </si>
  <si>
    <t>Matea Matoevi</t>
  </si>
  <si>
    <t>Yelena Viktorovna Matoshko</t>
  </si>
  <si>
    <t>Sibusiso Bruno Matsenjwa</t>
  </si>
  <si>
    <t>Takayuki Matsumiya</t>
  </si>
  <si>
    <t>Daisuke Matsunaga</t>
  </si>
  <si>
    <t>Yuki Matsushita</t>
  </si>
  <si>
    <t>Julian Francis Matthews</t>
  </si>
  <si>
    <t>Peter Matthews</t>
  </si>
  <si>
    <t>Eric Matthias</t>
  </si>
  <si>
    <t>Vasyl Oleksandrovych Matviychuk</t>
  </si>
  <si>
    <t>Richard Maunier</t>
  </si>
  <si>
    <t>Radoslava Yankova Mavrodieva</t>
  </si>
  <si>
    <t>Tanith Gaelene Maxwell</t>
  </si>
  <si>
    <t>Gerhard Mayer</t>
  </si>
  <si>
    <t>Kvin Mayer</t>
  </si>
  <si>
    <t>Lisa Mayer</t>
  </si>
  <si>
    <t>Andrea Mayr</t>
  </si>
  <si>
    <t>Maksym Anatoliyovych Mazuryk</t>
  </si>
  <si>
    <t>Olga Sergeyevna Mazuryonok</t>
  </si>
  <si>
    <t>Piotr Maachowski</t>
  </si>
  <si>
    <t>Ydrissa M'Bark</t>
  </si>
  <si>
    <t>Martial Mbandjock</t>
  </si>
  <si>
    <t>Franoise Mbango Etone</t>
  </si>
  <si>
    <t>Francky-Edgard Mbotto</t>
  </si>
  <si>
    <t>Jolle Sandrine Mbumi Nkouindjin</t>
  </si>
  <si>
    <t>Joshua "Josh" McAdams</t>
  </si>
  <si>
    <t>Brandon McBride</t>
  </si>
  <si>
    <t>Andrew McCabe</t>
  </si>
  <si>
    <t>Eliza McCartney</t>
  </si>
  <si>
    <t>Eilish McColgan</t>
  </si>
  <si>
    <t>Lee McConnell</t>
  </si>
  <si>
    <t>Nicholas Adam "Nick" McCormick</t>
  </si>
  <si>
    <t>Francena Lynette McCorory</t>
  </si>
  <si>
    <t>Conor McCullough</t>
  </si>
  <si>
    <t>Rusheen McDonald</t>
  </si>
  <si>
    <t>Sam McEntee</t>
  </si>
  <si>
    <t>Danny D. McFarlane</t>
  </si>
  <si>
    <t>Roisin McGettigan-Dumas</t>
  </si>
  <si>
    <t>Herbert A. McGregor</t>
  </si>
  <si>
    <t>Raasin G. McIntosh</t>
  </si>
  <si>
    <t>Kaila McKnight</t>
  </si>
  <si>
    <t>Sparkle McKnight</t>
  </si>
  <si>
    <t>Olivia Celia McKoy</t>
  </si>
  <si>
    <t>Erica Ashley McLain</t>
  </si>
  <si>
    <t>Sydney McLaughlin</t>
  </si>
  <si>
    <t>Anneisha McLaughlin-Whilby</t>
  </si>
  <si>
    <t>Sally McLellan-Pearson</t>
  </si>
  <si>
    <t>Chantae McMillan</t>
  </si>
  <si>
    <t>David McNeill</t>
  </si>
  <si>
    <t>Inika McPherson</t>
  </si>
  <si>
    <t>Stephenie Ann McPherson</t>
  </si>
  <si>
    <t>Tony McQuay</t>
  </si>
  <si>
    <t>Hassan Mead</t>
  </si>
  <si>
    <t>Jennifer Brenda "Jenny" Meadows</t>
  </si>
  <si>
    <t>Adel Mechaal Mechaal</t>
  </si>
  <si>
    <t>Teklemariam Medhin Weldeslassie</t>
  </si>
  <si>
    <t>Gabriela Elizabeth Medina Solrzano</t>
  </si>
  <si>
    <t>Kenneth Nathaniel Medwood</t>
  </si>
  <si>
    <t>Abdellatif Meftah</t>
  </si>
  <si>
    <t>Rehaset Mehari</t>
  </si>
  <si>
    <t>Sara Michaela Meijer</t>
  </si>
  <si>
    <t>Ben Youssef Mit</t>
  </si>
  <si>
    <t>David Meja Hernndez</t>
  </si>
  <si>
    <t>Joel Francisco Meja de la Cruz</t>
  </si>
  <si>
    <t>Pedro Juan Meja Eusebio</t>
  </si>
  <si>
    <t>Mahiedine Mekhissi-Benabbad</t>
  </si>
  <si>
    <t>Deresse Mekonnen Tsigu</t>
  </si>
  <si>
    <t>Pantelis Melakhrouinoudis</t>
  </si>
  <si>
    <t>Santa Ins Melchor Huiza</t>
  </si>
  <si>
    <t>Jos Daniel Melndez Mayorga</t>
  </si>
  <si>
    <t>Yevgeny Vasilyevich Meleshchenko</t>
  </si>
  <si>
    <t>Luk Melich</t>
  </si>
  <si>
    <t>Karin Melis (Mey-)</t>
  </si>
  <si>
    <t>Luis Felipe Mliz Linares</t>
  </si>
  <si>
    <t>Meselech Melkamu Haileyesus</t>
  </si>
  <si>
    <t>Hanna Anatolivna Melnychenko-Kasianova (-Frullani)</t>
  </si>
  <si>
    <t>Tetiana Yurivna Melnyk</t>
  </si>
  <si>
    <t>Stanislav Anatoliyovych Melnykov</t>
  </si>
  <si>
    <t>Miranda Melville</t>
  </si>
  <si>
    <t>Reynier Mea Berenguer</t>
  </si>
  <si>
    <t>Kvin Menaldo</t>
  </si>
  <si>
    <t>Osleidys Menndez Sez</t>
  </si>
  <si>
    <t>Meng Yan</t>
  </si>
  <si>
    <t>Aleixo-Platini Menga</t>
  </si>
  <si>
    <t>Aleksandr Aleksandrovich Menkov</t>
  </si>
  <si>
    <t>Oksana Vladimirovna Menkova</t>
  </si>
  <si>
    <t>milie Menuet</t>
  </si>
  <si>
    <t>Deriba Merga Ejigu</t>
  </si>
  <si>
    <t>Aselefech Mergia</t>
  </si>
  <si>
    <t>Brigitte Mara Merlano Pjaro</t>
  </si>
  <si>
    <t>Khristoforos Merousis</t>
  </si>
  <si>
    <t>Lee Matthew Merrien</t>
  </si>
  <si>
    <t>Christine Sonali Merrill</t>
  </si>
  <si>
    <t>Aries D'Andre Merritt</t>
  </si>
  <si>
    <t>LaShawn Merritt</t>
  </si>
  <si>
    <t>Abdel Aziz Merzougui Noureddine</t>
  </si>
  <si>
    <t>Amanuel Mesel Tikue</t>
  </si>
  <si>
    <t>Nahom Mesfin Tariku</t>
  </si>
  <si>
    <t>Tesfayohannes Mesfin</t>
  </si>
  <si>
    <t>Kemal Mei</t>
  </si>
  <si>
    <t>Romain Mesnil</t>
  </si>
  <si>
    <t>Megan Elizabeth Metcalfe (-Wright)</t>
  </si>
  <si>
    <t>Joseph Obinna Metu</t>
  </si>
  <si>
    <t>Daniele Meucci</t>
  </si>
  <si>
    <t>Freddy Alberto Mezones Bolvar</t>
  </si>
  <si>
    <t>ukasz Michalski</t>
  </si>
  <si>
    <t>Virginie Michanol</t>
  </si>
  <si>
    <t>Maria Lynn Michta-Coffey</t>
  </si>
  <si>
    <t>Kimberley "Kim" Mickle</t>
  </si>
  <si>
    <t>Yelena Sergeyevna Migunova</t>
  </si>
  <si>
    <t>Narcis tefan Mihil</t>
  </si>
  <si>
    <t>Maja Mihalinec</t>
  </si>
  <si>
    <t>Filip Mihaljevi</t>
  </si>
  <si>
    <t>Malaika Mihambo</t>
  </si>
  <si>
    <t>Eduard Viktorovich Mikhan</t>
  </si>
  <si>
    <t>Elina Dmitriyevna Mikhina</t>
  </si>
  <si>
    <t>Andrey Anatolyevich Mikhnevich</t>
  </si>
  <si>
    <t>Irina Mikitenko (Volynskaya-)</t>
  </si>
  <si>
    <t>Andrea Mikls</t>
  </si>
  <si>
    <t>Emilia Mikue Ondo</t>
  </si>
  <si>
    <t>Philip Milanov</t>
  </si>
  <si>
    <t>Milena Milaevi</t>
  </si>
  <si>
    <t>Jean ric Milazar</t>
  </si>
  <si>
    <t>Joel Milburn</t>
  </si>
  <si>
    <t>Derek H. Miles</t>
  </si>
  <si>
    <t>Dmitrijs Mikvis</t>
  </si>
  <si>
    <t>Nicholas "Nick" Miller</t>
  </si>
  <si>
    <t>Ramon Salomon Miller</t>
  </si>
  <si>
    <t>Shaunae Miller (-Uibo)</t>
  </si>
  <si>
    <t>Wanner Miller Moreno</t>
  </si>
  <si>
    <t>Heather Miller-Koch</t>
  </si>
  <si>
    <t>Ross Arthur Millington</t>
  </si>
  <si>
    <t>Taylor Milne</t>
  </si>
  <si>
    <t>Luk Milo</t>
  </si>
  <si>
    <t>Sonata Miluauskait (Buksnien-)</t>
  </si>
  <si>
    <t>Albert Minczr</t>
  </si>
  <si>
    <t>Glcan Mngr</t>
  </si>
  <si>
    <t>Ildar Salikhovich Minshin</t>
  </si>
  <si>
    <t>Jevaughn Minzie</t>
  </si>
  <si>
    <t>Salvador Ernesto Mira Vsquez</t>
  </si>
  <si>
    <t>Yesenia  Ivania Miranda</t>
  </si>
  <si>
    <t>Militsa Mircheva</t>
  </si>
  <si>
    <t>Anastasiya Sergeyevna Mironchik-Ivanova</t>
  </si>
  <si>
    <t>Hanna Valerivna Mishchenko</t>
  </si>
  <si>
    <t>Kathryn Mitchell</t>
  </si>
  <si>
    <t>Kerri-Ann Mitchell</t>
  </si>
  <si>
    <t>Manteo Mitchell</t>
  </si>
  <si>
    <t>Maurice Mitchell</t>
  </si>
  <si>
    <t>Morgan Mitchell</t>
  </si>
  <si>
    <t>Victoria Mitchell</t>
  </si>
  <si>
    <t>Nethaneel Joseph Mitchell-Blake</t>
  </si>
  <si>
    <t>Biljana Mitrovi-Topi</t>
  </si>
  <si>
    <t>Galina Mityaeva</t>
  </si>
  <si>
    <t>Dickson Marwa Mkami</t>
  </si>
  <si>
    <t>Sabrina Mockenhaupt</t>
  </si>
  <si>
    <t>Ato Modibo-Stephens</t>
  </si>
  <si>
    <t>Sondre Nordstad Moen</t>
  </si>
  <si>
    <t>Ofense Iginitius Mogawane</t>
  </si>
  <si>
    <t>Sosthene Taroum Moguenara</t>
  </si>
  <si>
    <t>Ehsan Mohajer Shojaei</t>
  </si>
  <si>
    <t>Hamada Mohamed Mohamed Ahmad</t>
  </si>
  <si>
    <t>Kadra Mohamed Dembil</t>
  </si>
  <si>
    <t>Hassan Mustafa Mohamed</t>
  </si>
  <si>
    <t>Abdullah Abkar Mohammed</t>
  </si>
  <si>
    <t>Friederike Mhlenkamp</t>
  </si>
  <si>
    <t>Malte Mohr</t>
  </si>
  <si>
    <t>Godfrey Khotso Mokoena</t>
  </si>
  <si>
    <t>Stephen Mokoka</t>
  </si>
  <si>
    <t>Antje Mldner-Schmidt</t>
  </si>
  <si>
    <t>Juan Manuel Molina Morote</t>
  </si>
  <si>
    <t>Lus Ariel Molina</t>
  </si>
  <si>
    <t>Georganne Rochelle Moline</t>
  </si>
  <si>
    <t>Katharina Molitor</t>
  </si>
  <si>
    <t>Anne Mllinger-Cibis</t>
  </si>
  <si>
    <t>Krisztina Molnr</t>
  </si>
  <si>
    <t>Avard Moncur</t>
  </si>
  <si>
    <t>Jos Leonardo Montaa Arevalo</t>
  </si>
  <si>
    <t>Concepcin Montaner Coll</t>
  </si>
  <si>
    <t>Noelle Montcalm</t>
  </si>
  <si>
    <t>Manula Montebrun</t>
  </si>
  <si>
    <t>Edivaldo Isaas Carvalho vora Monteiro</t>
  </si>
  <si>
    <t>Ins Alexandra das Neves Monteiro</t>
  </si>
  <si>
    <t>Isidro Montoya Valencia</t>
  </si>
  <si>
    <t>Amantle Montsho</t>
  </si>
  <si>
    <t>Tasama Moogas</t>
  </si>
  <si>
    <t>Pedro Jess Mora Suescun</t>
  </si>
  <si>
    <t>Mohammad Jaafar Moradi</t>
  </si>
  <si>
    <t>Sajjad Moradi</t>
  </si>
  <si>
    <t>Fabiana dos Santos Mores</t>
  </si>
  <si>
    <t>Celiangeli Morales Melndez</t>
  </si>
  <si>
    <t>Rosa Mara Morat Rodrguez</t>
  </si>
  <si>
    <t>Jos Carlos Gomes Moreira</t>
  </si>
  <si>
    <t>Sara Isabel Fonseca Moreira</t>
  </si>
  <si>
    <t>Eli Johana Moreno Valencia</t>
  </si>
  <si>
    <t>Rodrigo Moreno Munar</t>
  </si>
  <si>
    <t>dison Xavier Moreno Cruz</t>
  </si>
  <si>
    <t>Yipsi Moreno Gonzlez</t>
  </si>
  <si>
    <t>Jason Morgan</t>
  </si>
  <si>
    <t>Sergey Sergeyevich Morgunov</t>
  </si>
  <si>
    <t>Koichiro Morioka</t>
  </si>
  <si>
    <t>Santtu Oskari Mr</t>
  </si>
  <si>
    <t>Angela Moroanu</t>
  </si>
  <si>
    <t>Sandi Morris</t>
  </si>
  <si>
    <t>Brett Morse</t>
  </si>
  <si>
    <t>Amaechi Morton</t>
  </si>
  <si>
    <t>Angelica Moser</t>
  </si>
  <si>
    <t>Veronika Alekseyevna Mosina (-Semeshko)</t>
  </si>
  <si>
    <t>Geiner Alonso Mosquera Becerra</t>
  </si>
  <si>
    <t>Curtis J. Moss</t>
  </si>
  <si>
    <t>Moses Moeketsi Mosuhli</t>
  </si>
  <si>
    <t>Cydonie Camille Mothersill (-Modibo)</t>
  </si>
  <si>
    <t>Craig Stuart Mottram</t>
  </si>
  <si>
    <t>Ghfran Al-Mouhamad</t>
  </si>
  <si>
    <t>Abdi Waiss Mouhyadin</t>
  </si>
  <si>
    <t>Bertrand Moulinet</t>
  </si>
  <si>
    <t>Kaveh Sadegh Mousavi</t>
  </si>
  <si>
    <t>Mohamed Moustaoui</t>
  </si>
  <si>
    <t>Pol Moya Betriu</t>
  </si>
  <si>
    <t>Vctor Rafael Moya Carvajal</t>
  </si>
  <si>
    <t>Anna Mozgunova (Brel-)</t>
  </si>
  <si>
    <t>Stephen Ogochukwu Ogochukwu Mozia</t>
  </si>
  <si>
    <t>Anna-Emilie Mller</t>
  </si>
  <si>
    <t>Thuso Mpuang</t>
  </si>
  <si>
    <t>Zakia Mrisho Mohamed</t>
  </si>
  <si>
    <t>Isaiah Msibi</t>
  </si>
  <si>
    <t>Bedan Karoki Muchiri</t>
  </si>
  <si>
    <t>Dalilah Muhammad</t>
  </si>
  <si>
    <t>Carline Muir</t>
  </si>
  <si>
    <t>Laura Muir</t>
  </si>
  <si>
    <t>Claudette Mukasakindi</t>
  </si>
  <si>
    <t>Margarita Yevgenyevna Mukashova (Matsko-)</t>
  </si>
  <si>
    <t>Nedad Mulabegovi</t>
  </si>
  <si>
    <t>Mbulaeni Tongai Mulaudzi</t>
  </si>
  <si>
    <t>Laura Mller</t>
  </si>
  <si>
    <t>Nadine Mller</t>
  </si>
  <si>
    <t>ngel Mullera Rodrguez</t>
  </si>
  <si>
    <t>Robert William "Rob" Mullett</t>
  </si>
  <si>
    <t>Prince Moses Mumba</t>
  </si>
  <si>
    <t>Vincent Mumo Kiilu</t>
  </si>
  <si>
    <t>Marina Munan</t>
  </si>
  <si>
    <t>Markus Mnch</t>
  </si>
  <si>
    <t>Marc Flynn Mundell</t>
  </si>
  <si>
    <t>Charles Yosei Muneria</t>
  </si>
  <si>
    <t>Clarence Munyai</t>
  </si>
  <si>
    <t>Simon Munyutu</t>
  </si>
  <si>
    <t>Kabange Mupopo</t>
  </si>
  <si>
    <t>Yukifumi Murakami</t>
  </si>
  <si>
    <t>Vyacheslav Muravyov</t>
  </si>
  <si>
    <t>Kota Murayama</t>
  </si>
  <si>
    <t>Fabiana de Almeida Murer</t>
  </si>
  <si>
    <t>Jhon Fredy Murillo Murillo</t>
  </si>
  <si>
    <t>Nataliya Andreyevna Murinovich</t>
  </si>
  <si>
    <t>Koji Alexander Murofushi</t>
  </si>
  <si>
    <t>Clayton Murphy</t>
  </si>
  <si>
    <t>Freya Murray (-Ross)</t>
  </si>
  <si>
    <t>Wilma Anna Helena Murto</t>
  </si>
  <si>
    <t>Iaroslav Musinschi</t>
  </si>
  <si>
    <t>Ercan Muslu</t>
  </si>
  <si>
    <t>Faustine Mussa</t>
  </si>
  <si>
    <t>Abel Kiprop Mutai</t>
  </si>
  <si>
    <t>Emmanuel Kipchirchir Mutai</t>
  </si>
  <si>
    <t>Julius Mutekanga</t>
  </si>
  <si>
    <t>Semiha Mutlu</t>
  </si>
  <si>
    <t>Maria de Lurdes Mutola</t>
  </si>
  <si>
    <t>Lna Mze</t>
  </si>
  <si>
    <t>Gabriel Mvumvure</t>
  </si>
  <si>
    <t>Jean-Pierre Mvuyekure</t>
  </si>
  <si>
    <t>Samwel Mwera Chegere</t>
  </si>
  <si>
    <t>Boniface Ontuga Mweresa</t>
  </si>
  <si>
    <t>Alwyn Abraham Myburgh</t>
  </si>
  <si>
    <t>Carl Andrew Myerscough</t>
  </si>
  <si>
    <t>Myint Swe Li</t>
  </si>
  <si>
    <t>Povilas Mykolaitis</t>
  </si>
  <si>
    <t>Valentyna Oleksandrivna Myronchuk</t>
  </si>
  <si>
    <t>Dmitry Sergeyevich Nabokov</t>
  </si>
  <si>
    <t>Rachael Nachula</t>
  </si>
  <si>
    <t>Koen Naert</t>
  </si>
  <si>
    <t>Abdi Nageeye</t>
  </si>
  <si>
    <t>Yelena Stanislavovna Nagovitsyna</t>
  </si>
  <si>
    <t>Beata Nandjala Naigambo</t>
  </si>
  <si>
    <t>Tezdzhan Naimova</t>
  </si>
  <si>
    <t>San Naing</t>
  </si>
  <si>
    <t>Masato Naito</t>
  </si>
  <si>
    <t>Kentaro Nakamoto</t>
  </si>
  <si>
    <t>Akihiko Nakamura</t>
  </si>
  <si>
    <t>Yurika Nakamura</t>
  </si>
  <si>
    <t>Hiroyuki Nakano</t>
  </si>
  <si>
    <t>Antoinette Nana Djimou Ida</t>
  </si>
  <si>
    <t>Srabani Nanda</t>
  </si>
  <si>
    <t>Bamab Napo</t>
  </si>
  <si>
    <t>Juventina Napoleao</t>
  </si>
  <si>
    <t>Kenji Narisako</t>
  </si>
  <si>
    <t>Oleksandr Anatoliyovych Nartov</t>
  </si>
  <si>
    <t>Salwa Eid Naser</t>
  </si>
  <si>
    <t>Chahinez Nasri</t>
  </si>
  <si>
    <t>Haidar Nasser Abdul Shaheed</t>
  </si>
  <si>
    <t>Elizna Naud</t>
  </si>
  <si>
    <t>Irina Vladimirovna Naumenko-Karpova</t>
  </si>
  <si>
    <t>Goran Nava</t>
  </si>
  <si>
    <t>Horacio Nava Reza</t>
  </si>
  <si>
    <t>Estela Navascus Parra</t>
  </si>
  <si>
    <t>Rabangaki Nawai</t>
  </si>
  <si>
    <t>Franklin Andrs Nazareno Macas</t>
  </si>
  <si>
    <t>Dilshod Nazarov</t>
  </si>
  <si>
    <t>Anna Sergeyevna Nazarova (-Klyashtornaya)</t>
  </si>
  <si>
    <t>Nataliya Viktorovna Nazarova</t>
  </si>
  <si>
    <t>Valentina Nazarova</t>
  </si>
  <si>
    <t>Beauty Nazum Nahar</t>
  </si>
  <si>
    <t>Wincatherine Nyambura "Catherine" Ndereba</t>
  </si>
  <si>
    <t>Pardon Ndhlovu</t>
  </si>
  <si>
    <t>Amadou Ndiaye</t>
  </si>
  <si>
    <t>Hinikissa Albertine Ndikert</t>
  </si>
  <si>
    <t>Caleb Mwangangi Ndiku</t>
  </si>
  <si>
    <t>Reginaldo Micha Ndong</t>
  </si>
  <si>
    <t>Phumlile Ndzinisa</t>
  </si>
  <si>
    <t>Mihaela Silvia Neacu (Stancescu-)</t>
  </si>
  <si>
    <t>Timothy "Tim" Nedow</t>
  </si>
  <si>
    <t>Daryll Saskia Neita</t>
  </si>
  <si>
    <t>Wenda Nel (Theron-)</t>
  </si>
  <si>
    <t>Bryshon Lorenzo Nellum</t>
  </si>
  <si>
    <t>Adam McCright Nelson</t>
  </si>
  <si>
    <t>William Andrew "Billy" Nelson</t>
  </si>
  <si>
    <t>Ella Nelson</t>
  </si>
  <si>
    <t>Haley Nicole Nemra</t>
  </si>
  <si>
    <t>Neo Jie Shi</t>
  </si>
  <si>
    <t>Stefanie "Steffi" Nerius</t>
  </si>
  <si>
    <t>Kolyo Neshev</t>
  </si>
  <si>
    <t>Maksim Sergeyevich Nesterenko</t>
  </si>
  <si>
    <t>Mykyta Vasylovych Nesterenko</t>
  </si>
  <si>
    <t>Yuliya Viktorovna Nesterenko (Bartsevich-)</t>
  </si>
  <si>
    <t>Liliana Estefania Neto</t>
  </si>
  <si>
    <t>Christabel Nettey</t>
  </si>
  <si>
    <t>Maja Doris Neuenschwander</t>
  </si>
  <si>
    <t>David Neville</t>
  </si>
  <si>
    <t>Yelena Vladimirovna Nevmerzhitskaya-Danilyuk</t>
  </si>
  <si>
    <t>Stephen Newbold</t>
  </si>
  <si>
    <t>Brent Newdick</t>
  </si>
  <si>
    <t>Anicka Newell</t>
  </si>
  <si>
    <t>Alysha Newman</t>
  </si>
  <si>
    <t>Nooralotta Maria Neziri</t>
  </si>
  <si>
    <t>Ng Ka Fung</t>
  </si>
  <si>
    <t>Coolboy Piet Ngamole</t>
  </si>
  <si>
    <t>Mabu Joseph Samson Ngoepe</t>
  </si>
  <si>
    <t>Nguyn Thnh Ngng</t>
  </si>
  <si>
    <t>Nguyn Th Huyn</t>
  </si>
  <si>
    <t>Nguyn Th Thanh Phc</t>
  </si>
  <si>
    <t>Nguyn nh Cng</t>
  </si>
  <si>
    <t>Onyeabor Ngwogu</t>
  </si>
  <si>
    <t>Yves Niar</t>
  </si>
  <si>
    <t>James Earl "Jamie" Nieto</t>
  </si>
  <si>
    <t>Kirsten Nieuwendam</t>
  </si>
  <si>
    <t>Pierre-Clestin Nihorimbere</t>
  </si>
  <si>
    <t>Marek Niit</t>
  </si>
  <si>
    <t>Hitomi Niiya</t>
  </si>
  <si>
    <t>Amin Abraham Paul Nikfar</t>
  </si>
  <si>
    <t>Minna Marianne Nikkanen</t>
  </si>
  <si>
    <t>Andr Niklaus</t>
  </si>
  <si>
    <t>Yegor Vladimirovich Nikolayev</t>
  </si>
  <si>
    <t>Issam Nima</t>
  </si>
  <si>
    <t>Viktor Damyanov Ninov</t>
  </si>
  <si>
    <t>Francine Niyonizigiye</t>
  </si>
  <si>
    <t>Abraham Niyonkuru</t>
  </si>
  <si>
    <t>Francine Niyonsaba</t>
  </si>
  <si>
    <t>Denis Gennadyevich Nizhegorodov</t>
  </si>
  <si>
    <t>Chirine Njeim</t>
  </si>
  <si>
    <t>Mercy Wanjiku Njoroge</t>
  </si>
  <si>
    <t>Onkabetse Tolly Nkobolo</t>
  </si>
  <si>
    <t>Jean-Jacques Nkouloukidi</t>
  </si>
  <si>
    <t>Tavevele Noa</t>
  </si>
  <si>
    <t>Artur Noga</t>
  </si>
  <si>
    <t>Errol Osbourne Nolan</t>
  </si>
  <si>
    <t>Emad Hamed Mohamed Noor</t>
  </si>
  <si>
    <t>Oleg Normatov</t>
  </si>
  <si>
    <t>Zara Georgia Northover</t>
  </si>
  <si>
    <t>Nadia Noujani</t>
  </si>
  <si>
    <t>Marina Mikhaylovna Novik</t>
  </si>
  <si>
    <t>Roman Novotn</t>
  </si>
  <si>
    <t>Iryna Oleksandrivna Novozhylova</t>
  </si>
  <si>
    <t>Marcin Andrzej Nowak</t>
  </si>
  <si>
    <t>ukasz Nowak</t>
  </si>
  <si>
    <t>Wojciech Nowicki</t>
  </si>
  <si>
    <t>Keisuke Nozawa</t>
  </si>
  <si>
    <t>Joachim Nshimirimana</t>
  </si>
  <si>
    <t>Joo Baptista N'Tyamba</t>
  </si>
  <si>
    <t>Brigitte Ntiamoah</t>
  </si>
  <si>
    <t>Isaac Ntiamoah</t>
  </si>
  <si>
    <t>Antigoni Ntrismpioti</t>
  </si>
  <si>
    <t>Leah Nugent</t>
  </si>
  <si>
    <t>Diane Nukuri-Johnson</t>
  </si>
  <si>
    <t>Evelyn Rosmeri Nez Fuentes</t>
  </si>
  <si>
    <t>John Hamilton Nunn</t>
  </si>
  <si>
    <t>Tiidrek Nurme</t>
  </si>
  <si>
    <t>Selim Nurudeen</t>
  </si>
  <si>
    <t>Barbara Udoezi Nwaba</t>
  </si>
  <si>
    <t>Sorina Nwachukwu</t>
  </si>
  <si>
    <t>Rutendo Joan Nyahora</t>
  </si>
  <si>
    <t>Veronica Nyaruai Wanjiru</t>
  </si>
  <si>
    <t>Cuthbert Nyasango</t>
  </si>
  <si>
    <t>piphanie Nyirabaram</t>
  </si>
  <si>
    <t>Trond Nymark</t>
  </si>
  <si>
    <t>Young Talkmore Nyongani</t>
  </si>
  <si>
    <t>Carolin Nytra (-Dietrich)</t>
  </si>
  <si>
    <t>Sibusiso Nzima</t>
  </si>
  <si>
    <t>Teresa Nzola Meso Ba</t>
  </si>
  <si>
    <t>Irina Aleksandrovna Obedina</t>
  </si>
  <si>
    <t>Christina Obergfll</t>
  </si>
  <si>
    <t>Francis Obiorah Obikwelu</t>
  </si>
  <si>
    <t>Hellen Onsando Obiri</t>
  </si>
  <si>
    <t>Halyna Yaroslavivna Obleshchuk</t>
  </si>
  <si>
    <t>Darlenis Obregn Mulato</t>
  </si>
  <si>
    <t>Christian Obrist</t>
  </si>
  <si>
    <t>Jessica O'Connell</t>
  </si>
  <si>
    <t>Tega Peter Odele</t>
  </si>
  <si>
    <t>Edidiong Ofonime Odiong</t>
  </si>
  <si>
    <t>Mikel Odriozola Domnguez</t>
  </si>
  <si>
    <t>Muizat Ajoke "AJ" Odumosu Alademerin</t>
  </si>
  <si>
    <t>Jennifer Oeser</t>
  </si>
  <si>
    <t>Yordan Luis O'Farril Olivera</t>
  </si>
  <si>
    <t>Kerry O'Flaherty</t>
  </si>
  <si>
    <t>Ben Offereins</t>
  </si>
  <si>
    <t>Cindy Ofili</t>
  </si>
  <si>
    <t>Tsuyoshi Ogata</t>
  </si>
  <si>
    <t>Hiroki Ogita</t>
  </si>
  <si>
    <t>Amaka Ogoegbunam</t>
  </si>
  <si>
    <t>Andreea Luiza Ogrzeanu</t>
  </si>
  <si>
    <t>Adeseye Akinola "Seye" Ogunlewe</t>
  </si>
  <si>
    <t>Femi Seun Ogunode</t>
  </si>
  <si>
    <t>Christopher "Chris" O'Hare</t>
  </si>
  <si>
    <t>Chinonyelum Pius "Chinonye" Ohadugha</t>
  </si>
  <si>
    <t>Christine Ijeoma Chika Ohuruogu</t>
  </si>
  <si>
    <t>Aleksi Mikael Ojala</t>
  </si>
  <si>
    <t>Jos Leyver Ojeda Blas</t>
  </si>
  <si>
    <t>Eileen O'Keeffe</t>
  </si>
  <si>
    <t>Kumiko Okada</t>
  </si>
  <si>
    <t>Blessing Okagbare (-Ighoteguonor)</t>
  </si>
  <si>
    <t>Tosin Oke</t>
  </si>
  <si>
    <t>Courtney Okolo</t>
  </si>
  <si>
    <t>Rena-Flor Okori</t>
  </si>
  <si>
    <t>Chinwe Okoro</t>
  </si>
  <si>
    <t>Marilyn Chinwenwa Okoro</t>
  </si>
  <si>
    <t>Rosevitha Okou</t>
  </si>
  <si>
    <t>Lawrence Amaechi A. Okoye</t>
  </si>
  <si>
    <t>Ezinne Okparaebo</t>
  </si>
  <si>
    <t>Oksana Hryhorivna Okunieva</t>
  </si>
  <si>
    <t>Jean Marie Okutu Kouletio</t>
  </si>
  <si>
    <t>Nwanneka Mariauchenna Okwelogu</t>
  </si>
  <si>
    <t>Bibiana Martina Olama Mangue</t>
  </si>
  <si>
    <t>Olumide "Olu" Olamigoke</t>
  </si>
  <si>
    <t>Ihor Oleksiyovych Olefirenko</t>
  </si>
  <si>
    <t>Ercment Olgundeniz</t>
  </si>
  <si>
    <t>Anna Marta Olichwierczuk-Jesie</t>
  </si>
  <si>
    <t>Yuliya Anatolivna Olishevska</t>
  </si>
  <si>
    <t>Gisele Lima de Oliveira</t>
  </si>
  <si>
    <t>David Oliver</t>
  </si>
  <si>
    <t>rika Alejandra Olivera de la Fuente</t>
  </si>
  <si>
    <t>Mara Princesa Oliveros Bohrquez</t>
  </si>
  <si>
    <t>Andr Olivier</t>
  </si>
  <si>
    <t>Beleynesh Oljira Jemane</t>
  </si>
  <si>
    <t>Manuel Olmedo Villar</t>
  </si>
  <si>
    <t>Ghyd Kermeliss Holly Olonghot</t>
  </si>
  <si>
    <t>Joachim Brchner Olsen</t>
  </si>
  <si>
    <t>Csongor Olten</t>
  </si>
  <si>
    <t>Samia Yusuf Omar</t>
  </si>
  <si>
    <t>Anna Aleksandrovna Omarova (Tolokina-)</t>
  </si>
  <si>
    <t>Rafa Omelko</t>
  </si>
  <si>
    <t>Omolara Omotosho</t>
  </si>
  <si>
    <t>Misaki Onishi</t>
  </si>
  <si>
    <t>Eike Onnen</t>
  </si>
  <si>
    <t>Marta Chinita Soares Onofre</t>
  </si>
  <si>
    <t>Nwanyika Jenete C. "Anyika" Onuora</t>
  </si>
  <si>
    <t>Josephine Nnkiruka Onyia</t>
  </si>
  <si>
    <t>Anel Oosthuizen</t>
  </si>
  <si>
    <t>John Robert Oosthuizen</t>
  </si>
  <si>
    <t>Marian Oprea</t>
  </si>
  <si>
    <t>Derval O'Rourke (-O'Leary)</t>
  </si>
  <si>
    <t>va Orbn</t>
  </si>
  <si>
    <t>Johana Edelmira Ordez Lucero</t>
  </si>
  <si>
    <t>Cyril Chinedu Oriala</t>
  </si>
  <si>
    <t>Keturah Orji</t>
  </si>
  <si>
    <t>Angie Orjuela Soche</t>
  </si>
  <si>
    <t>Arabelly Orjuela Snchez</t>
  </si>
  <si>
    <t>Yelena Nikolayevna Orlova (Sidorchenkova-)</t>
  </si>
  <si>
    <t>Mark Sebastian Clive Ormrod</t>
  </si>
  <si>
    <t>Hlder Mendes Abreu Ornelas</t>
  </si>
  <si>
    <t>Lus Alberto Orta Milln</t>
  </si>
  <si>
    <t>Alejandra Ortega Sols</t>
  </si>
  <si>
    <t>Mauricio Alexander Ortega Girn</t>
  </si>
  <si>
    <t>Orlando Ortega Alejo</t>
  </si>
  <si>
    <t>Florian Orth</t>
  </si>
  <si>
    <t>Mirna Sucely Ortz Flores</t>
  </si>
  <si>
    <t>Andrew Ifeanyichukwu Osagie</t>
  </si>
  <si>
    <t>Suguru Osako</t>
  </si>
  <si>
    <t>Oludamola Bolanle "Damola" Osayomi</t>
  </si>
  <si>
    <t>Agnes Osazuwa (-Olatunji)</t>
  </si>
  <si>
    <t>Uhunoma Naomi-Pauline Osazuwa</t>
  </si>
  <si>
    <t>Bartosz Osewski</t>
  </si>
  <si>
    <t>Shelayna Elicia  Oskan-Clarke (Gumbs-)</t>
  </si>
  <si>
    <t>eref Osmanolu</t>
  </si>
  <si>
    <t>Matic Osovnikar</t>
  </si>
  <si>
    <t>Nadezhda Nikolayevna Ostapchuk</t>
  </si>
  <si>
    <t>Lus Fernando Ostos Cruz</t>
  </si>
  <si>
    <t>Kumi Otoshi</t>
  </si>
  <si>
    <t>Anastasiya Vladimirovna Ott</t>
  </si>
  <si>
    <t>Kirsten Melkevik (-Kirsten Marathon) Otterbu (-Melkevik-)</t>
  </si>
  <si>
    <t>Bjrn Otto</t>
  </si>
  <si>
    <t>lodie Oudraogo</t>
  </si>
  <si>
    <t>Hanane Ouhaddou</t>
  </si>
  <si>
    <t>Aziz Ouhadi</t>
  </si>
  <si>
    <t>Souleymane Ould Chebal Moctar</t>
  </si>
  <si>
    <t>Djibo Idrissa Ousseini</t>
  </si>
  <si>
    <t>Vladislava "Vlada" Ovcharenko</t>
  </si>
  <si>
    <t>Scott Ashley Overall</t>
  </si>
  <si>
    <t>Flings Joyner Owusu-Agyapong</t>
  </si>
  <si>
    <t>Abiodun Adesola "Abi" Oyepitan</t>
  </si>
  <si>
    <t>Yoshimi Ozaki</t>
  </si>
  <si>
    <t>lham Tanui zbilen</t>
  </si>
  <si>
    <t>Kaan Kigen (Mike Kipruto-) zbilen (Kigen-)</t>
  </si>
  <si>
    <t>Sinta Ozolia-Kovala (-Sprudzane)</t>
  </si>
  <si>
    <t>Cristhian Simen Pacheco Mendoza</t>
  </si>
  <si>
    <t>Ral Manuel Pacheco Mendoza</t>
  </si>
  <si>
    <t>Travis Padgett</t>
  </si>
  <si>
    <t>Yennifer Padilla Gonzlez</t>
  </si>
  <si>
    <t>Lutimar Abreu Paes</t>
  </si>
  <si>
    <t>Mikk Pahapill</t>
  </si>
  <si>
    <t>Vardan Pahlevanyan</t>
  </si>
  <si>
    <t>Pak Chol</t>
  </si>
  <si>
    <t>Pak Song-Chol</t>
  </si>
  <si>
    <t>Sergey Pakura</t>
  </si>
  <si>
    <t>Eliecith Palacios Santos</t>
  </si>
  <si>
    <t>Rolando Cruz Palacios Castillo</t>
  </si>
  <si>
    <t>Viktoriya Hryhorivna "Vita" Palamar</t>
  </si>
  <si>
    <t>Madara Palameika</t>
  </si>
  <si>
    <t>Justine Palframan</t>
  </si>
  <si>
    <t>Nikita "Niki" Palli</t>
  </si>
  <si>
    <t>Ever Jair Palma Olivares</t>
  </si>
  <si>
    <t>Isaac Antonio Palma Olivares</t>
  </si>
  <si>
    <t>Hank Palmer</t>
  </si>
  <si>
    <t>Antonella Palmisano</t>
  </si>
  <si>
    <t>Diego Armando Palomeque Echevarra</t>
  </si>
  <si>
    <t>Rubn Palomeque Barrera</t>
  </si>
  <si>
    <t>Airin Palyt</t>
  </si>
  <si>
    <t>Buoban Pamang</t>
  </si>
  <si>
    <t>Riste Pandev</t>
  </si>
  <si>
    <t>Brice Panel</t>
  </si>
  <si>
    <t>Niki Panetta</t>
  </si>
  <si>
    <t>Silvia Eduardo Panguana</t>
  </si>
  <si>
    <t>Elena Andreea Panuroiu</t>
  </si>
  <si>
    <t>Alexandros Papadimitriou</t>
  </si>
  <si>
    <t>Styliani "Stella" Papadopoulou</t>
  </si>
  <si>
    <t>Alexandra Papageorgiou</t>
  </si>
  <si>
    <t>Anna Ramona Papaioannou</t>
  </si>
  <si>
    <t>Paraskevi Papakhristou</t>
  </si>
  <si>
    <t>Alexandros Papamikhail</t>
  </si>
  <si>
    <t>Madeleine Pape</t>
  </si>
  <si>
    <t>Krisztina Papp</t>
  </si>
  <si>
    <t>Thomas "Tom" Pappas</t>
  </si>
  <si>
    <t>Hansle George Parchment</t>
  </si>
  <si>
    <t>Silvia Paredes Yucailla</t>
  </si>
  <si>
    <t>Apostolos Parellis</t>
  </si>
  <si>
    <t>Yelena Parfyonova</t>
  </si>
  <si>
    <t>Park Chil-Seong</t>
  </si>
  <si>
    <t>Park Jae-Myeong</t>
  </si>
  <si>
    <t>Barbara Angela Parker</t>
  </si>
  <si>
    <t>Aleksandr Aleksandrovich Parkhomenko</t>
  </si>
  <si>
    <t>Elizabeth "Liz" Parnov</t>
  </si>
  <si>
    <t>Krisztin Pars</t>
  </si>
  <si>
    <t>Thomas Martin "Tom" Parsons</t>
  </si>
  <si>
    <t>ukasz Parszczyski</t>
  </si>
  <si>
    <t>Veli-Matti "Aku" Partanen</t>
  </si>
  <si>
    <t>Beatriz Pascual Rodrguez</t>
  </si>
  <si>
    <t>Agnese Pastare</t>
  </si>
  <si>
    <t>Adelina Dorina Pastor</t>
  </si>
  <si>
    <t>Miguel S. Pate</t>
  </si>
  <si>
    <t>Eleanor Patterson</t>
  </si>
  <si>
    <t>Kara Estelle Patterson-Winger</t>
  </si>
  <si>
    <t>Helen Teresa Pattinson-Clitheroe</t>
  </si>
  <si>
    <t>Darvis Darell Patton</t>
  </si>
  <si>
    <t>Jorge Paula</t>
  </si>
  <si>
    <t>Paulo Roberto de Almeida Paula</t>
  </si>
  <si>
    <t>Hensley Paulina</t>
  </si>
  <si>
    <t>Alberto Paulo</t>
  </si>
  <si>
    <t>Alexis Francisco Paumier Frmeta</t>
  </si>
  <si>
    <t>Joanne Marie "Jo" Pavey (Davis-)</t>
  </si>
  <si>
    <t>Igor Vladimirovich Pavlov</t>
  </si>
  <si>
    <t>David Thorn Payne</t>
  </si>
  <si>
    <t>Darya Pchelnik</t>
  </si>
  <si>
    <t>Hamish Peacock</t>
  </si>
  <si>
    <t>Fabiano Peanha</t>
  </si>
  <si>
    <t>Galina Pedan</t>
  </si>
  <si>
    <t>Isabelle Sandstedt Pedersen</t>
  </si>
  <si>
    <t>Yadisleidy Pedroso Gonzlez</t>
  </si>
  <si>
    <t>Taavi Peetre</t>
  </si>
  <si>
    <t>Arismendy Peguero Thicket</t>
  </si>
  <si>
    <t>Lucie Pelantov</t>
  </si>
  <si>
    <t>Osmaidel Pellicier Lescay</t>
  </si>
  <si>
    <t>Jos Gregorio Pea Trejo</t>
  </si>
  <si>
    <t>Victoria Shannon "Tori" Pena</t>
  </si>
  <si>
    <t>Mara de los ngeles Peralta</t>
  </si>
  <si>
    <t>Antnio Olmpio de Oliveira Pereira</t>
  </si>
  <si>
    <t>Igor Viktorovich Peremota</t>
  </si>
  <si>
    <t>Jefferson Leonardo Prez Quezada</t>
  </si>
  <si>
    <t>Karina Prez Delgado</t>
  </si>
  <si>
    <t>Madai Prez Carrillo</t>
  </si>
  <si>
    <t>Paola Bibiana Prez Saquipay</t>
  </si>
  <si>
    <t>Richer Prez Cobas</t>
  </si>
  <si>
    <t>Santiago Prez Alonso</t>
  </si>
  <si>
    <t>Yaime Prez Tellez</t>
  </si>
  <si>
    <t>Yunier Prez Romero</t>
  </si>
  <si>
    <t>Bianca Florentina Perie (-Ghelber)</t>
  </si>
  <si>
    <t>Vanja Perii</t>
  </si>
  <si>
    <t>Sandra Perkovi</t>
  </si>
  <si>
    <t>Jhon Alejandro Perlaza Zapata</t>
  </si>
  <si>
    <t>Athanasia Perra</t>
  </si>
  <si>
    <t>Amlie Perrin</t>
  </si>
  <si>
    <t>Ruggero Pertile</t>
  </si>
  <si>
    <t>Slaana Perunovi (-Pejovi-)</t>
  </si>
  <si>
    <t>Elisavet Pesiridou</t>
  </si>
  <si>
    <t>Pierre-Alexis Pessonneaux</t>
  </si>
  <si>
    <t>Mario Pestano Garca</t>
  </si>
  <si>
    <t>Allison Pauline Peter</t>
  </si>
  <si>
    <t>Tetiana Hryhorivna Petliuk</t>
  </si>
  <si>
    <t>Barbara Petrhn</t>
  </si>
  <si>
    <t>Esthera Petre</t>
  </si>
  <si>
    <t>Aleksandr Aleksandrovich Petrenko</t>
  </si>
  <si>
    <t>Aleksandr Vladimirovich Petrov</t>
  </si>
  <si>
    <t>Andrey Petrov</t>
  </si>
  <si>
    <t>Gabriela Petrova</t>
  </si>
  <si>
    <t>Tatyana Valeryevna Petrova-Arkhipova</t>
  </si>
  <si>
    <t>Angela Kate "Angie" Petty (Smit-)</t>
  </si>
  <si>
    <t>Bergur Ingi Petursson</t>
  </si>
  <si>
    <t>Mesud Pezer</t>
  </si>
  <si>
    <t>Philipp Pflieger</t>
  </si>
  <si>
    <t>Dina Lebo Phalula</t>
  </si>
  <si>
    <t>Charles Philibert-Thiboutot</t>
  </si>
  <si>
    <t>Asha Solette Philip</t>
  </si>
  <si>
    <t>Joel Japheth Phillip</t>
  </si>
  <si>
    <t>Isa Phillips</t>
  </si>
  <si>
    <t>Richard Phillips</t>
  </si>
  <si>
    <t>Gerald Phiri</t>
  </si>
  <si>
    <t>Laenly Phoutthavong</t>
  </si>
  <si>
    <t>Oleksandr Serhiyovych P'iatnytsia</t>
  </si>
  <si>
    <t>Craig Keith Pickering</t>
  </si>
  <si>
    <t>Diana Lynn Pickler</t>
  </si>
  <si>
    <t>Byron Efrn Piedra Avils</t>
  </si>
  <si>
    <t>Florina Pierdevar</t>
  </si>
  <si>
    <t>Pablo Andrs Pietrobelli</t>
  </si>
  <si>
    <t>Micha Pietrzak</t>
  </si>
  <si>
    <t>Anastasiya Olegovna Pilipenko (Vinogradova-)</t>
  </si>
  <si>
    <t>Demetrius Rashad Pinder</t>
  </si>
  <si>
    <t xml:space="preserve">Yolymar Elizabeth Pineda Medina  Gmez </t>
  </si>
  <si>
    <t>Emmily da Silva Pinheiro</t>
  </si>
  <si>
    <t>Theo Piniau</t>
  </si>
  <si>
    <t>Brian Daniel Pintado lvarez</t>
  </si>
  <si>
    <t>Tatjana Lofamakanda Pinto</t>
  </si>
  <si>
    <t>Bogdan Vitalyevich Pishchalnikov</t>
  </si>
  <si>
    <t>Darya Vitalyevna Pishchalnikova</t>
  </si>
  <si>
    <t>Anita Sebastiana Pistone</t>
  </si>
  <si>
    <t>Oscar Leonard Carl Pistorius</t>
  </si>
  <si>
    <t>Tero Kristian Pitkmki</t>
  </si>
  <si>
    <t>Urszula Piwnicka (Jasiska-)</t>
  </si>
  <si>
    <t>Joanna Aleksandra Piwowarska</t>
  </si>
  <si>
    <t>Judith Pl Roig</t>
  </si>
  <si>
    <t>Diamara Planell Cruz</t>
  </si>
  <si>
    <t>Jonas Plass</t>
  </si>
  <si>
    <t>Marek Plawgo</t>
  </si>
  <si>
    <t>Renata Pli</t>
  </si>
  <si>
    <t>Hanna Oleksandrivna Plotitsyna</t>
  </si>
  <si>
    <t>Dmitry Anatolyevich Plotnitsky</t>
  </si>
  <si>
    <t>Femke Pluim</t>
  </si>
  <si>
    <t>Ana Kilistina Po'uhila</t>
  </si>
  <si>
    <t>Ronald Pognon</t>
  </si>
  <si>
    <t>Aleksandr Gennadyevich Pogorelov</t>
  </si>
  <si>
    <t>Aleksey Pogorelov</t>
  </si>
  <si>
    <t>Hagen Pohle</t>
  </si>
  <si>
    <t>Nataliya Olehivna Pohrebniak</t>
  </si>
  <si>
    <t>Yekaterina Ivanovna Poistogova (Zavyalova-)</t>
  </si>
  <si>
    <t>Viktoriia Poliudina</t>
  </si>
  <si>
    <t>Paul Pollock</t>
  </si>
  <si>
    <t>Inna Polukina</t>
  </si>
  <si>
    <t>Yevgeniya Yevgeniyevna Polyakova</t>
  </si>
  <si>
    <t>Aliann Tabitha Omalara Pompey</t>
  </si>
  <si>
    <t>Maritza Rafaela Poncio Tzul</t>
  </si>
  <si>
    <t>Tiandra Tamika Ponteen</t>
  </si>
  <si>
    <t>Krishna Poonia</t>
  </si>
  <si>
    <t>Elena Popescu</t>
  </si>
  <si>
    <t>Yekatarina Viktorovna Poplavskaya</t>
  </si>
  <si>
    <t>Marika Popowicz-Drapaa</t>
  </si>
  <si>
    <t>Nicolai Portelli</t>
  </si>
  <si>
    <t>Jeffrey Issack "Jeff" Porter</t>
  </si>
  <si>
    <t>Tiffany Adaez Porter (Ofili-)</t>
  </si>
  <si>
    <t>Jhoanis Carlos Portilla Cardenas</t>
  </si>
  <si>
    <t>Mara Portillo Cruz</t>
  </si>
  <si>
    <t>Vra Pospilov-Cechlov</t>
  </si>
  <si>
    <t>Pavel Vladimirovich Potapovich</t>
  </si>
  <si>
    <t>Wioletta Potpa</t>
  </si>
  <si>
    <t>Beth Potter</t>
  </si>
  <si>
    <t>Konstantinos "Kostas" Poulios</t>
  </si>
  <si>
    <t>Pauline Pousse</t>
  </si>
  <si>
    <t>Machettira Raju "M.R." Povamma</t>
  </si>
  <si>
    <t>Liadagmis Povea Rodrguez</t>
  </si>
  <si>
    <t>Lorenzo Povegliano</t>
  </si>
  <si>
    <t>Mara Jos Povs Novella</t>
  </si>
  <si>
    <t>Olesia Ivanivna Povkh</t>
  </si>
  <si>
    <t>Asafa Kehine Powell</t>
  </si>
  <si>
    <t>Suzanne N. "Suzy" Powell-Roos</t>
  </si>
  <si>
    <t>Adrienne Power</t>
  </si>
  <si>
    <t>Andrew William "Andy" Pozzi</t>
  </si>
  <si>
    <t>Jenna Prandini</t>
  </si>
  <si>
    <t>Dipna Lim Prasad</t>
  </si>
  <si>
    <t>Aisha Praught (-Leer)</t>
  </si>
  <si>
    <t>Thaissa Barbosa Presti</t>
  </si>
  <si>
    <t>Martina Pretelli</t>
  </si>
  <si>
    <t>Role Prezelj</t>
  </si>
  <si>
    <t>DeAnna Marie Price</t>
  </si>
  <si>
    <t>Leonardo Nelson Price</t>
  </si>
  <si>
    <t>Lynique Prinsloo</t>
  </si>
  <si>
    <t>Kseniya Aleksandrovna Priyemko-Detsuk</t>
  </si>
  <si>
    <t>Yelena Aleksandrovna Priyma</t>
  </si>
  <si>
    <t>Shara Nerissa Proctor</t>
  </si>
  <si>
    <t>Roman Prodius</t>
  </si>
  <si>
    <t>Reinaldo Proenza Rivo</t>
  </si>
  <si>
    <t>Grayna Prokopek-Janacek</t>
  </si>
  <si>
    <t>Nadiya Ivanivna Prokopuk-Borovska</t>
  </si>
  <si>
    <t>Kristina Pronzhenko</t>
  </si>
  <si>
    <t>Josef Prorok</t>
  </si>
  <si>
    <t>Andriy Oleksiyovych Protsenko</t>
  </si>
  <si>
    <t>Yanina Dislavovna Provalinskaya-Karolchik</t>
  </si>
  <si>
    <t>Vladislav Dmitriyevich Pryamov</t>
  </si>
  <si>
    <t>Nataliya Oleksandrivna Pryshchepa</t>
  </si>
  <si>
    <t>Mateusz Przybylko</t>
  </si>
  <si>
    <t>Jiina Ptnkov (-Svobodov-)</t>
  </si>
  <si>
    <t>Mara Jos Pueyo Bergua</t>
  </si>
  <si>
    <t>Pauls Pujts</t>
  </si>
  <si>
    <t>Montserrat Pujol Joval</t>
  </si>
  <si>
    <t>Clive Pullen</t>
  </si>
  <si>
    <t>Leena Puotiniemi</t>
  </si>
  <si>
    <t>Irne Pusterla</t>
  </si>
  <si>
    <t>Iveta Putalov</t>
  </si>
  <si>
    <t>Kunhu Muhammed Puthanpurakkal</t>
  </si>
  <si>
    <t>Anastasiya Sergeyevna Puzakova</t>
  </si>
  <si>
    <t>Anna Viktorovna Pyatykh</t>
  </si>
  <si>
    <t>Nataliya Serhivna Pyhyda</t>
  </si>
  <si>
    <t>Monika Zofia Pyrek (-Rokita)</t>
  </si>
  <si>
    <t>Yousuf Othman Qader</t>
  </si>
  <si>
    <t>Qi Haifeng</t>
  </si>
  <si>
    <t>Qieyang Shenjie</t>
  </si>
  <si>
    <t>Qin Qiang</t>
  </si>
  <si>
    <t>Qin Wangping</t>
  </si>
  <si>
    <t>Lecabela Dias da Fonseca Quaresma</t>
  </si>
  <si>
    <t>Miguel Quesada Velasco</t>
  </si>
  <si>
    <t>Colleen Quigley</t>
  </si>
  <si>
    <t>Fausto Vicente Quinde Vizcano</t>
  </si>
  <si>
    <t>Trevell Marcell Quinley</t>
  </si>
  <si>
    <t>Jasmine Camacho-Quinn</t>
  </si>
  <si>
    <t>Alex Leonardo Quinez Martnez</t>
  </si>
  <si>
    <t>Jackson Amadeo Quionez Vernaza</t>
  </si>
  <si>
    <t>Gretchen Quintana Cordero</t>
  </si>
  <si>
    <t>Irache Quintanal Franco</t>
  </si>
  <si>
    <t>Ronal Quispe Misme</t>
  </si>
  <si>
    <t>Rosmery Quispe Guarachi</t>
  </si>
  <si>
    <t>Jaime Daniel Quiyuch Castaeda</t>
  </si>
  <si>
    <t>Renny Quow</t>
  </si>
  <si>
    <t>Anastasiya Volodymyrivna Rabcheniuk</t>
  </si>
  <si>
    <t>Sndor Rcz</t>
  </si>
  <si>
    <t>Paula Jane Radcliffe (-Lough)</t>
  </si>
  <si>
    <t>Ineta Radvia</t>
  </si>
  <si>
    <t>Svetlana Mikhaylovna Radzivil</t>
  </si>
  <si>
    <t>Mohammed Rageh</t>
  </si>
  <si>
    <t>riks Rags</t>
  </si>
  <si>
    <t>Ebrahim Rahimian</t>
  </si>
  <si>
    <t>Miloud Rahmouni</t>
  </si>
  <si>
    <t>Baya Rahouli</t>
  </si>
  <si>
    <t>Andres Raja</t>
  </si>
  <si>
    <t>Leyla Rajabi</t>
  </si>
  <si>
    <t>Bogaha Kotuwe Gedara Niluka Geethani Rajasekara</t>
  </si>
  <si>
    <t>Soundarajan Arokia Rajiv</t>
  </si>
  <si>
    <t>Yuliya Rakhmanova</t>
  </si>
  <si>
    <t>Pawe Rakoczy</t>
  </si>
  <si>
    <t>Beta Rakonczai</t>
  </si>
  <si>
    <t>Kheta Ram</t>
  </si>
  <si>
    <t>Hendrick Ramaala</t>
  </si>
  <si>
    <t>Samson Ramadhani Nyonyi</t>
  </si>
  <si>
    <t>Nirinaharifidy Ramilijaona</t>
  </si>
  <si>
    <t>Arturo Jos Ramrez lvarez</t>
  </si>
  <si>
    <t>Ruben Ramolefi</t>
  </si>
  <si>
    <t>Tsepo Ramonene-Mathibelle</t>
  </si>
  <si>
    <t>Beverly Sue Ramos</t>
  </si>
  <si>
    <t>Ricardo Ramos Vargas</t>
  </si>
  <si>
    <t>Rashid Mohamed Ramzi (Khoula-)</t>
  </si>
  <si>
    <t>Basant Bahadur Rana</t>
  </si>
  <si>
    <t>R. M. Sumeda Ranasinghe</t>
  </si>
  <si>
    <t>Allison Randall</t>
  </si>
  <si>
    <t>Joseph-Berlioz Randriamihaja</t>
  </si>
  <si>
    <t>Kevin Victoria Eddy Rans</t>
  </si>
  <si>
    <t>Essa Ismail Rashed</t>
  </si>
  <si>
    <t>Abdul Rashid</t>
  </si>
  <si>
    <t>Martina "Martinka" Ratej</t>
  </si>
  <si>
    <t>Claudia Rath (-Salman)</t>
  </si>
  <si>
    <t>Jos Mara Raymundo Cox</t>
  </si>
  <si>
    <t>Bianca Denisa Rzor</t>
  </si>
  <si>
    <t>Brendon Reading</t>
  </si>
  <si>
    <t>Vira Viktorivna Rebryk</t>
  </si>
  <si>
    <t>Rita Rcsei</t>
  </si>
  <si>
    <t>Janelle Redhead</t>
  </si>
  <si>
    <t>Joel Michael Redhead</t>
  </si>
  <si>
    <t>Meliz Redif</t>
  </si>
  <si>
    <t>Gary Thomas Reed</t>
  </si>
  <si>
    <t>Kate Amelia Reed</t>
  </si>
  <si>
    <t>Brittney Davon Reese</t>
  </si>
  <si>
    <t>Aishath Reesha</t>
  </si>
  <si>
    <t>Maya Rehberg</t>
  </si>
  <si>
    <t>Anastasija "Nastja" Reiberger (Ryzhikh-)</t>
  </si>
  <si>
    <t>Sheila Reid</t>
  </si>
  <si>
    <t>Christian Reif</t>
  </si>
  <si>
    <t>Stephanie Reilly (O'Reilly-)</t>
  </si>
  <si>
    <t>Antonio Manuel Reina Ballesteros</t>
  </si>
  <si>
    <t>Masa Rejepowa</t>
  </si>
  <si>
    <t>Ourania Rempouli</t>
  </si>
  <si>
    <t>Ren Mengqian</t>
  </si>
  <si>
    <t>James Aurelio Rendn Villegas</t>
  </si>
  <si>
    <t>Flora Rendoumi</t>
  </si>
  <si>
    <t>Marvin Ren</t>
  </si>
  <si>
    <t>Robert Renner</t>
  </si>
  <si>
    <t>Els Rens</t>
  </si>
  <si>
    <t>Lachlan "Lach" Renshaw</t>
  </si>
  <si>
    <t>Jozef Repk</t>
  </si>
  <si>
    <t>Polina Viktorovna Repina</t>
  </si>
  <si>
    <t>Alessandra Nobre Resende</t>
  </si>
  <si>
    <t>Patricia Rtiz Gutirrez</t>
  </si>
  <si>
    <t>Aleksey Mikhaylovich Reunkov</t>
  </si>
  <si>
    <t>Julian Reus</t>
  </si>
  <si>
    <t>Cllia Reuse-Rard</t>
  </si>
  <si>
    <t>Ernesto Rev Serrano</t>
  </si>
  <si>
    <t>Quentin Rew</t>
  </si>
  <si>
    <t>Julio Rey de Paz</t>
  </si>
  <si>
    <t>Cristin Eduardo Reyes Troncoso</t>
  </si>
  <si>
    <t>Manuel Reynaert</t>
  </si>
  <si>
    <t>Laura Reynolds</t>
  </si>
  <si>
    <t>Jennifer L. "Jen" Rhines</t>
  </si>
  <si>
    <t>Ri Kum-Song</t>
  </si>
  <si>
    <t>Ricardo Domingos Pires Ribas</t>
  </si>
  <si>
    <t>O'Dayne Richards</t>
  </si>
  <si>
    <t>Sanya Richards-Ross</t>
  </si>
  <si>
    <t>Jason Alexander Richardson</t>
  </si>
  <si>
    <t>Jonathan Riekmann</t>
  </si>
  <si>
    <t>Mariya Vitalivna Riemien</t>
  </si>
  <si>
    <t>Mara Romary Rifka Gonzlez</t>
  </si>
  <si>
    <t>Sofia Riga</t>
  </si>
  <si>
    <t>Elisa Rigaudo</t>
  </si>
  <si>
    <t>Pramila Rijal</t>
  </si>
  <si>
    <t>Andrew Riley</t>
  </si>
  <si>
    <t>Nina Kathy Rillstone</t>
  </si>
  <si>
    <t>Hari Kumar Rimal</t>
  </si>
  <si>
    <t>Michael John Rimmer</t>
  </si>
  <si>
    <t>Richard Ringer</t>
  </si>
  <si>
    <t>Jos Ros Ortega</t>
  </si>
  <si>
    <t>Jacques Riparelli</t>
  </si>
  <si>
    <t>Jeffrey "Jeff" Riseley</t>
  </si>
  <si>
    <t>Hristina Risteska</t>
  </si>
  <si>
    <t>Milan Risti</t>
  </si>
  <si>
    <t>Anelko Ristievi</t>
  </si>
  <si>
    <t>Dathan James Ritzenhein</t>
  </si>
  <si>
    <t>Eddy Riva</t>
  </si>
  <si>
    <t>Yeison Javier Rivas Rivas</t>
  </si>
  <si>
    <t>Edgar Alejandro Rivera Morales</t>
  </si>
  <si>
    <t>Evelin Rivera Blanquet</t>
  </si>
  <si>
    <t>Luis Alberto Rivera Morales</t>
  </si>
  <si>
    <t>Monder Rizki</t>
  </si>
  <si>
    <t>Justine Gail Robbeson</t>
  </si>
  <si>
    <t>Mlina Robert-Michon</t>
  </si>
  <si>
    <t>Gil Roberts</t>
  </si>
  <si>
    <t>Kelsey-Lee Roberts</t>
  </si>
  <si>
    <t>Josef Robertson</t>
  </si>
  <si>
    <t>Michael Robertson</t>
  </si>
  <si>
    <t>Ricky Robertson</t>
  </si>
  <si>
    <t>Zane Robertson</t>
  </si>
  <si>
    <t>Brett Robinson</t>
  </si>
  <si>
    <t>Byron Robinson</t>
  </si>
  <si>
    <t>Daniel Stephen Rowley "Dan" Robinson</t>
  </si>
  <si>
    <t>Joshua "Josh" Robinson</t>
  </si>
  <si>
    <t>Khadevis Kekoai Tobi Robinson</t>
  </si>
  <si>
    <t>Dayron Robles Planes</t>
  </si>
  <si>
    <t>Carla Salom Rocha</t>
  </si>
  <si>
    <t>Solonei Rocha da Silva</t>
  </si>
  <si>
    <t>Ana Veronica Rodean</t>
  </si>
  <si>
    <t>Sebastian William Gregory Rodger</t>
  </si>
  <si>
    <t>Michael "Mike" Rodgers</t>
  </si>
  <si>
    <t>Justin Rodhe</t>
  </si>
  <si>
    <t>Brendon Rodney</t>
  </si>
  <si>
    <t>Irina Cristiana Carreira Rodrigues</t>
  </si>
  <si>
    <t>lvaro Rodrguez Melero</t>
  </si>
  <si>
    <t>ngel David Rodrguez Garca</t>
  </si>
  <si>
    <t>Carol Ann Rodrguez Taylor</t>
  </si>
  <si>
    <t>Dborah Lizeth Rodrguez Guelmo</t>
  </si>
  <si>
    <t>Dulce Mara Rodrguez de la Cruz</t>
  </si>
  <si>
    <t>Erick Rodrguez Lezcano</t>
  </si>
  <si>
    <t>Marco Antonio Rodrguez Pardo</t>
  </si>
  <si>
    <t>Natalia Rodrguez Martnez</t>
  </si>
  <si>
    <t>Rafith Rodrguez Lleneres</t>
  </si>
  <si>
    <t>Rosa Andrena Rodrguez Pargas</t>
  </si>
  <si>
    <t>Yorgelis Rodrguez Garca</t>
  </si>
  <si>
    <t>Zudikey Rodrguez Nez</t>
  </si>
  <si>
    <t>Jason Aliston Rogers</t>
  </si>
  <si>
    <t>Stepan Valeryevich Rogovtsov</t>
  </si>
  <si>
    <t>Anna Rogowska</t>
  </si>
  <si>
    <t>Thomas Rhler</t>
  </si>
  <si>
    <t>Arturo Bruno Rojas da Silva</t>
  </si>
  <si>
    <t>Yulimar del Valle Rojas Rodrguez</t>
  </si>
  <si>
    <t>Lestrod Roland</t>
  </si>
  <si>
    <t>Cindy Roleder</t>
  </si>
  <si>
    <t>Philippa Kate Roles</t>
  </si>
  <si>
    <t>Jamial St. John Rolle</t>
  </si>
  <si>
    <t>Brianna Rollins</t>
  </si>
  <si>
    <t>Annika Roloff</t>
  </si>
  <si>
    <t>Elena Romagnolo</t>
  </si>
  <si>
    <t>Sonja Roman</t>
  </si>
  <si>
    <t>Darlan Romani</t>
  </si>
  <si>
    <t>Anthony Michael Romaniw</t>
  </si>
  <si>
    <t>Aleksandra Valeryevna Romanova</t>
  </si>
  <si>
    <t>Jarred Daniel Rome</t>
  </si>
  <si>
    <t>Juan Carlos Romero Bernal</t>
  </si>
  <si>
    <t>Marisol Guadalupe Romero Rosales</t>
  </si>
  <si>
    <t>Natalia del Carmen Romero Jaramillo</t>
  </si>
  <si>
    <t>Martyn Joseph Rooney</t>
  </si>
  <si>
    <t>Albert Kibichii Rop</t>
  </si>
  <si>
    <t>Chiara Rosa</t>
  </si>
  <si>
    <t>Vitria Cristina Silva Rosa</t>
  </si>
  <si>
    <t>Milngela Franchesca Rosales Davila</t>
  </si>
  <si>
    <t>Maciej Rosiewicz</t>
  </si>
  <si>
    <t>Ak Hafiy Tajuddin Rositi</t>
  </si>
  <si>
    <t>Joshua James Ross</t>
  </si>
  <si>
    <t>Tiffany Marthenia Ross-Williams</t>
  </si>
  <si>
    <t>Eugenio Rossi</t>
  </si>
  <si>
    <t>Desiree Rossit</t>
  </si>
  <si>
    <t>Anna Rostkowska (Zagrska-)</t>
  </si>
  <si>
    <t>Alina Rotaru</t>
  </si>
  <si>
    <t>Viktor Rthlin</t>
  </si>
  <si>
    <t>Abraham Kipchirchir Rotich</t>
  </si>
  <si>
    <t>Ferguson Cheruiyot Rotich</t>
  </si>
  <si>
    <t>Lydia Chebet Rotich</t>
  </si>
  <si>
    <t>Jurij Rovan</t>
  </si>
  <si>
    <t>Shannon Nicole Rowbury</t>
  </si>
  <si>
    <t>Ivana Roman</t>
  </si>
  <si>
    <t>Roman Rozna</t>
  </si>
  <si>
    <t>Sandra de las Mercedes Ruales Mosquera</t>
  </si>
  <si>
    <t>Artem Borysovych Rubanko</t>
  </si>
  <si>
    <t>Anneliese "Annie" Rubie</t>
  </si>
  <si>
    <t>Giorgio Rubino</t>
  </si>
  <si>
    <t>David Lekuta Rudisha</t>
  </si>
  <si>
    <t>an Rudolf</t>
  </si>
  <si>
    <t>Anna Rh</t>
  </si>
  <si>
    <t>Andrs Ruz Malaver</t>
  </si>
  <si>
    <t>Csar Yuniel Ruz Speck</t>
  </si>
  <si>
    <t>Diego Ruz Sanz</t>
  </si>
  <si>
    <t>Flor Denis Ruz Hurtado</t>
  </si>
  <si>
    <t>Jorge Armando Ruz Fajardo</t>
  </si>
  <si>
    <t>rsula Ruz Prez</t>
  </si>
  <si>
    <t>Arnis Rumbenieks</t>
  </si>
  <si>
    <t>Galen Rupp</t>
  </si>
  <si>
    <t>Ihor Pavlovych Russ</t>
  </si>
  <si>
    <t>Alonzo Russell</t>
  </si>
  <si>
    <t>Blake Russell (Phillips-)</t>
  </si>
  <si>
    <t>Janieve Russell</t>
  </si>
  <si>
    <t>Scott Russell</t>
  </si>
  <si>
    <t>Alexander Russo</t>
  </si>
  <si>
    <t>Gregory James "Greg" Rutherford</t>
  </si>
  <si>
    <t>Adam Rutter</t>
  </si>
  <si>
    <t>John Ruuka</t>
  </si>
  <si>
    <t>Antti Hermanni Ruuskanen</t>
  </si>
  <si>
    <t>elena Rabowa</t>
  </si>
  <si>
    <t>Deirdre Ryan</t>
  </si>
  <si>
    <t>Yaroslav Vladimirovich Rybakov</t>
  </si>
  <si>
    <t>Viktoriya Yurivna "Vita" Rybalko</t>
  </si>
  <si>
    <t>Olga Sergeyevna Rypakova (Alekseyeva-)</t>
  </si>
  <si>
    <t>Elizaveta Vladimirova "Lisa" Ryzih</t>
  </si>
  <si>
    <t>Atef Saad</t>
  </si>
  <si>
    <t>Waseelah Fadhl Saad</t>
  </si>
  <si>
    <t>Hassan Saaid</t>
  </si>
  <si>
    <t>Jeffrson Dias Sabino</t>
  </si>
  <si>
    <t>Peter Sack</t>
  </si>
  <si>
    <t>Philaylack Sackpraseuth</t>
  </si>
  <si>
    <t>Grit adeiko</t>
  </si>
  <si>
    <t>Hakim Sadi</t>
  </si>
  <si>
    <t>Besu Sado Beko</t>
  </si>
  <si>
    <t>Nataliya Ivanovna Sadova (Kaptyukh-)</t>
  </si>
  <si>
    <t>Alia Saeed Mohammed</t>
  </si>
  <si>
    <t>Nasar Sakar Saeed</t>
  </si>
  <si>
    <t>Stephen Christopher Saenz Villareal</t>
  </si>
  <si>
    <t>zzet Safer</t>
  </si>
  <si>
    <t>Sean Nana A. K. Safo-Antwi</t>
  </si>
  <si>
    <t>Kateina afrnkov</t>
  </si>
  <si>
    <t>Dmitry Olegovich Safronov</t>
  </si>
  <si>
    <t>Khadijatou  Victoria "Khaddi" Sagnia</t>
  </si>
  <si>
    <t>Marie Eliane Saholinirina</t>
  </si>
  <si>
    <t>Tue ahutolu</t>
  </si>
  <si>
    <t>Ali Sadi-Sief</t>
  </si>
  <si>
    <t>Jaysuma Saidy Ndure</t>
  </si>
  <si>
    <t>Inna Oleksandrivna Saienko</t>
  </si>
  <si>
    <t>Verena Sailer</t>
  </si>
  <si>
    <t>Betsy Saina</t>
  </si>
  <si>
    <t>Takumi Saito</t>
  </si>
  <si>
    <t>Stanislav Sajdok</t>
  </si>
  <si>
    <t>Pnar Saka</t>
  </si>
  <si>
    <t>Rytis Sakalauskas</t>
  </si>
  <si>
    <t>Joy Nakhumicha Sakari</t>
  </si>
  <si>
    <t>Vyacheslav Viktorovich Sakayev</t>
  </si>
  <si>
    <t>Irving Jahir Saladino Arana</t>
  </si>
  <si>
    <t>Olha Valerivna Saladukha (-Kostyuk)</t>
  </si>
  <si>
    <t>Tamara Salaki</t>
  </si>
  <si>
    <t>Julio Csar Salazar Enrquez</t>
  </si>
  <si>
    <t>Yerenman Asdrbal Salazar Guzmn</t>
  </si>
  <si>
    <t>Silvia Salis</t>
  </si>
  <si>
    <t>Kristina Saltanovi (-Dias)</t>
  </si>
  <si>
    <t>Karl Robert Saluri</t>
  </si>
  <si>
    <t>Ruswahl Samaai</t>
  </si>
  <si>
    <t>Agnes Maryna Samaria</t>
  </si>
  <si>
    <t>Abbas Samimi</t>
  </si>
  <si>
    <t>Mahmoud Samimi</t>
  </si>
  <si>
    <t>Gulnara Iskanderovna Samitova-Galkina</t>
  </si>
  <si>
    <t>Roslinda Samsu</t>
  </si>
  <si>
    <t>Jamile Sara Samuel</t>
  </si>
  <si>
    <t>Daniele "Dani" Samuels (-Stevens)</t>
  </si>
  <si>
    <t>Sonia Samuels</t>
  </si>
  <si>
    <t>Jessica Eva Katarina Samuelsson</t>
  </si>
  <si>
    <t>San Ni Lar</t>
  </si>
  <si>
    <t>Ruben Pascal Nascimento Sana</t>
  </si>
  <si>
    <t>Benjamn Snchez Bermejo</t>
  </si>
  <si>
    <t>Bertha Oliva Snchez Rivera</t>
  </si>
  <si>
    <t>Heraclio Eder Snchez Tern</t>
  </si>
  <si>
    <t>Flix Snchez Marcelo</t>
  </si>
  <si>
    <t>Jess Snchez Gonzlez</t>
  </si>
  <si>
    <t>Mara Guadalupe Snchez Magaa</t>
  </si>
  <si>
    <t>Mariely Snchez Hichez</t>
  </si>
  <si>
    <t>Raysa Melany Snchez Alvarez</t>
  </si>
  <si>
    <t>Linda Maria Sandblom</t>
  </si>
  <si>
    <t>Niclas Emanuel Sandells</t>
  </si>
  <si>
    <t>Nicola Clare Sanders</t>
  </si>
  <si>
    <t>Leevan Sands</t>
  </si>
  <si>
    <t>Shamar Sands</t>
  </si>
  <si>
    <t>Donald Eugene Sanford</t>
  </si>
  <si>
    <t>Chancel Ilunga Sankuru</t>
  </si>
  <si>
    <t>Su Wai'bou Sanneh</t>
  </si>
  <si>
    <t>Yumeka Sano</t>
  </si>
  <si>
    <t>Idrissa Sanou</t>
  </si>
  <si>
    <t>Nongnuch Sanrat</t>
  </si>
  <si>
    <t>Carlos Yohelin Santa Ramrez</t>
  </si>
  <si>
    <t>Graciete Feira de Santana</t>
  </si>
  <si>
    <t>Yusneysi Santiusti Caballero</t>
  </si>
  <si>
    <t>Juliana Paula Gomes dos Santos (de Azevedo-)</t>
  </si>
  <si>
    <t>Lugueln Miguel Santos Aquino</t>
  </si>
  <si>
    <t>Rosangela Cristina Oliveira Santos</t>
  </si>
  <si>
    <t>Vera Lcia Montez dos Santos</t>
  </si>
  <si>
    <t>Aldwyn Sappleton</t>
  </si>
  <si>
    <t>Jaime Rolando Saquipay Pai</t>
  </si>
  <si>
    <t>Caitlin Sargent-Jones</t>
  </si>
  <si>
    <t>Arsen Sargsyan</t>
  </si>
  <si>
    <t>Patricia Sarrapio Martn</t>
  </si>
  <si>
    <t>Satoru Sasaki</t>
  </si>
  <si>
    <t>Haile (Ayele) Satayin (Seteng, Setegne)</t>
  </si>
  <si>
    <t>Atsushi Sato</t>
  </si>
  <si>
    <t>Yuki Sato</t>
  </si>
  <si>
    <t>Raven Saunders</t>
  </si>
  <si>
    <t>Vladimir Savanovi</t>
  </si>
  <si>
    <t>Anastasiya Vasilyevna Savchenko</t>
  </si>
  <si>
    <t>Marius avelskis</t>
  </si>
  <si>
    <t>Yargelis Savigne Herrera</t>
  </si>
  <si>
    <t>Jane Kara Saville (-White)</t>
  </si>
  <si>
    <t>Mariya Sergeyevna Savinova (-Farnosova)</t>
  </si>
  <si>
    <t>Kristina Nikolayevna Savitskaya</t>
  </si>
  <si>
    <t>Yelizaveta Valeryevna Savlinis</t>
  </si>
  <si>
    <t>Mykola Mykolaiovych Savolainen</t>
  </si>
  <si>
    <t>Woroud Sawalha</t>
  </si>
  <si>
    <t>Daichi Sawano</t>
  </si>
  <si>
    <t>Jazmin Jayne Sawyers</t>
  </si>
  <si>
    <t>Roberto Sawyers Furtado</t>
  </si>
  <si>
    <t>Goldie Katherine Dinah Sayers</t>
  </si>
  <si>
    <t>Svetlana Vladimirovna Saykina (Ivanova-)</t>
  </si>
  <si>
    <t>Hassanine Al-Sbai</t>
  </si>
  <si>
    <t>Denisa erbova-Rosolov</t>
  </si>
  <si>
    <t>Carolin Schfer</t>
  </si>
  <si>
    <t>Amaru Reto Schenkel</t>
  </si>
  <si>
    <t>Jeanelle Scheper</t>
  </si>
  <si>
    <t>Tobias Scherbarth</t>
  </si>
  <si>
    <t>Anja Scherl</t>
  </si>
  <si>
    <t>Christina Illum Scherwin</t>
  </si>
  <si>
    <t>Zuzana Schindlerov</t>
  </si>
  <si>
    <t>Dafne Schippers</t>
  </si>
  <si>
    <t>Silvio Schirrmeister</t>
  </si>
  <si>
    <t>Carsten Schlangen</t>
  </si>
  <si>
    <t>Fabienne Schlumpf</t>
  </si>
  <si>
    <t>Alice Schmidt (-Kehaya)</t>
  </si>
  <si>
    <t>Marc Schneeberger</t>
  </si>
  <si>
    <t>Thomas Schneider</t>
  </si>
  <si>
    <t>Michael Schrader</t>
  </si>
  <si>
    <t>Beate Schrott</t>
  </si>
  <si>
    <t>Christina Schwanitz</t>
  </si>
  <si>
    <t>Jillian Schwartz</t>
  </si>
  <si>
    <t>Lilli Schwarzkopf</t>
  </si>
  <si>
    <t>Alex Schwazer</t>
  </si>
  <si>
    <t>Allan Scott</t>
  </si>
  <si>
    <t>Candice Henrietta Scott</t>
  </si>
  <si>
    <t>Dominique Scott</t>
  </si>
  <si>
    <t>Dorian Armand Scott</t>
  </si>
  <si>
    <t>Jeremy Richard Scott</t>
  </si>
  <si>
    <t>Sharolyn Shantell Scott Norman</t>
  </si>
  <si>
    <t>Susan Mary Scott</t>
  </si>
  <si>
    <t>Salim Sdiri</t>
  </si>
  <si>
    <t>Katy Sealy</t>
  </si>
  <si>
    <t>Rachel Seaman (Lavalle-)</t>
  </si>
  <si>
    <t>Kevin Seaward</t>
  </si>
  <si>
    <t>Tafese Seboka</t>
  </si>
  <si>
    <t>Roman ebrle</t>
  </si>
  <si>
    <t>Andrea Seccafien</t>
  </si>
  <si>
    <t>Naomi Sedney</t>
  </si>
  <si>
    <t>Gregory Hurtley Sedoc</t>
  </si>
  <si>
    <t>Melanie Seeger</t>
  </si>
  <si>
    <t>Dino Sefir</t>
  </si>
  <si>
    <t>Allan Francisco Segura Medina</t>
  </si>
  <si>
    <t>Iryna V'iacheslavivna Sekachova</t>
  </si>
  <si>
    <t>Hanami Sekine</t>
  </si>
  <si>
    <t>Ivana Sekyrov (Rubsov-)</t>
  </si>
  <si>
    <t>Brian E. Sell</t>
  </si>
  <si>
    <t>Redep Selman</t>
  </si>
  <si>
    <t>Anis Selmouni</t>
  </si>
  <si>
    <t>Kai Freddie Selvon</t>
  </si>
  <si>
    <t>Andriy Serhiyovych Semenov</t>
  </si>
  <si>
    <t>Oleksiy Serhiyovych Semenov</t>
  </si>
  <si>
    <t>Mokgadi Caster Semenya</t>
  </si>
  <si>
    <t>Zinaida Sendrit</t>
  </si>
  <si>
    <t>Amy Sne</t>
  </si>
  <si>
    <t>Amru Ibrahim Mostafa Seoud</t>
  </si>
  <si>
    <t>Hadi Sepehrzad</t>
  </si>
  <si>
    <t>Olga Aleksandrovna Sergeyenko-Sudareva</t>
  </si>
  <si>
    <t>Svetlana Viktorovna Serova</t>
  </si>
  <si>
    <t>Ola Sesay</t>
  </si>
  <si>
    <t>Martina estkov (Darmovzalov-)</t>
  </si>
  <si>
    <t>Benson Kiplagat Seurei</t>
  </si>
  <si>
    <t>Dawit Seyaum Biratu</t>
  </si>
  <si>
    <t>Pedrya Seymour</t>
  </si>
  <si>
    <t>Mohamed Al-Sghaier</t>
  </si>
  <si>
    <t>Konstantin Georgiyevich Shabanov</t>
  </si>
  <si>
    <t>Vyacheslav Vasilyevich Shabunin</t>
  </si>
  <si>
    <t>Vitaliy Petrovych Shafar</t>
  </si>
  <si>
    <t>Perresha Alexandra "Perri" Shakes-Drayton</t>
  </si>
  <si>
    <t>Babur Shakirdzhanov</t>
  </si>
  <si>
    <t>Klodiana Shala</t>
  </si>
  <si>
    <t>Dobrinka Vaskova Shalamanova</t>
  </si>
  <si>
    <t>Mubarak Hassan Shami</t>
  </si>
  <si>
    <t>Lebogang Shange</t>
  </si>
  <si>
    <t>Ali Shareef</t>
  </si>
  <si>
    <t>Ankit Sharma</t>
  </si>
  <si>
    <t>Amaliya Sharoyan</t>
  </si>
  <si>
    <t>Lynsey Sharp</t>
  </si>
  <si>
    <t>Mariya Yurivna Shatalova</t>
  </si>
  <si>
    <t>Mohammed Othman H. Shaween</t>
  </si>
  <si>
    <t>Oksana Andrivna Shcherbak (Kholodkova-)</t>
  </si>
  <si>
    <t>Yared Neda Shegumo</t>
  </si>
  <si>
    <t>Hanna Shelekh</t>
  </si>
  <si>
    <t>Oleksiy Petrovych Shelest</t>
  </si>
  <si>
    <t>Michael Shelley</t>
  </si>
  <si>
    <t>Iryna Liubomyrivna Shepetiuk</t>
  </si>
  <si>
    <t>Anzhelika Viktorivna Shevchenko</t>
  </si>
  <si>
    <t>Georgy Nikolayevich Sheyko</t>
  </si>
  <si>
    <t>Shi Dongpeng</t>
  </si>
  <si>
    <t>Shi Na</t>
  </si>
  <si>
    <t>Yoko Shibui</t>
  </si>
  <si>
    <t>Risa Shigetomo</t>
  </si>
  <si>
    <t>Shim Jung-Sub</t>
  </si>
  <si>
    <t>Nataliya Mikhaylovna Shimchuk</t>
  </si>
  <si>
    <t>Kazuya Shiojiri</t>
  </si>
  <si>
    <t>Yuta Shitara</t>
  </si>
  <si>
    <t>Svetlana Vladimirovna Shkolina</t>
  </si>
  <si>
    <t>Oksana Yurivna Shkurat</t>
  </si>
  <si>
    <t>Ilya Yuryevich Shkurenyov</t>
  </si>
  <si>
    <t>Svitlana Volodymyrivna Shmidt</t>
  </si>
  <si>
    <t>Javur Jagdishappa "J. J." Shobha</t>
  </si>
  <si>
    <t>Liliya Bulatovna Shobukhova (Volkova-)</t>
  </si>
  <si>
    <t>Sergey Vladimirovich Shubenkov</t>
  </si>
  <si>
    <t>Nikolay Shubyonok</t>
  </si>
  <si>
    <t>Bilisuma Shugi Gelassa</t>
  </si>
  <si>
    <t>Anastasiya Shulyak</t>
  </si>
  <si>
    <t>Jamila Genzeb Shumi Regasa</t>
  </si>
  <si>
    <t>Olena Yurivna Shumkina</t>
  </si>
  <si>
    <t>Aleksandr Andreyevich Shustov</t>
  </si>
  <si>
    <t>Veronika Dmitriyevna Shutkova</t>
  </si>
  <si>
    <t>Si Tianfeng</t>
  </si>
  <si>
    <t>Karabo Sibanda</t>
  </si>
  <si>
    <t>Tatyana Valeryevna Sibileva</t>
  </si>
  <si>
    <t>Vincenza Sicari</t>
  </si>
  <si>
    <t>Sadaf Siddiqui</t>
  </si>
  <si>
    <t>Fadwa Sidi Madane</t>
  </si>
  <si>
    <t>Maksim Viktorovich Sidorov</t>
  </si>
  <si>
    <t>Nicole Sifuentes (Edwards-)</t>
  </si>
  <si>
    <t>Thlia Sigre</t>
  </si>
  <si>
    <t>Sileshi Mekuria Sihine</t>
  </si>
  <si>
    <t>Rafa Sikora</t>
  </si>
  <si>
    <t>Isaac Phillipjunio Silafau</t>
  </si>
  <si>
    <t>Andrey Aleksandrovich Silnov</t>
  </si>
  <si>
    <t>Altobeli Santos da Silva</t>
  </si>
  <si>
    <t>Andrs Byron Silva Lemos</t>
  </si>
  <si>
    <t>Jonathan Henrique Silva</t>
  </si>
  <si>
    <t>Lucimara Silvestre da Silva</t>
  </si>
  <si>
    <t>Talles Frederico Sousa Silva</t>
  </si>
  <si>
    <t>Vnia Sofia de Sousa Silva</t>
  </si>
  <si>
    <t>Yarisley Silva Rodrguez</t>
  </si>
  <si>
    <t>Denis Vaslyevich Simanovich</t>
  </si>
  <si>
    <t>Akani Simbine</t>
  </si>
  <si>
    <t>Richson Simeon</t>
  </si>
  <si>
    <t>Ana imi</t>
  </si>
  <si>
    <t>Megan Simmonds</t>
  </si>
  <si>
    <t>Cale Simmons</t>
  </si>
  <si>
    <t>Lidia Elena imon (Slvueanu-)</t>
  </si>
  <si>
    <t>Jemma Louise Simpson</t>
  </si>
  <si>
    <t>Sherone Anmarica Simpson</t>
  </si>
  <si>
    <t>Ambwene "Amber" Simukonda</t>
  </si>
  <si>
    <t>Kenia Marsha Sinclair</t>
  </si>
  <si>
    <t>Gurmeet Singh</t>
  </si>
  <si>
    <t>Manish Singh Rawat</t>
  </si>
  <si>
    <t>Sudha Singh</t>
  </si>
  <si>
    <t>Surendra Kumar Singh</t>
  </si>
  <si>
    <t>Om Prakash Singh Karhana</t>
  </si>
  <si>
    <t>Nitendra Singh Rawat</t>
  </si>
  <si>
    <t>Sushmitha Singha Roy</t>
  </si>
  <si>
    <t>Eelco Peter Sintnicolaas</t>
  </si>
  <si>
    <t>Kilakone Siphonexay</t>
  </si>
  <si>
    <t>Zigismunds Sirmais</t>
  </si>
  <si>
    <t>Damjan Sitar</t>
  </si>
  <si>
    <t>Oleksandr Vasylovych Sitkovskiy</t>
  </si>
  <si>
    <t>Dmitry Sivakov</t>
  </si>
  <si>
    <t>Afroditi Skafida</t>
  </si>
  <si>
    <t>Sven Martin Skagestad</t>
  </si>
  <si>
    <t>Darius karnulis</t>
  </si>
  <si>
    <t>Donatas karnulis</t>
  </si>
  <si>
    <t>Nikolas Skarvelis</t>
  </si>
  <si>
    <t>Boleslav Skhirt'ladze</t>
  </si>
  <si>
    <t>Anna Skidan</t>
  </si>
  <si>
    <t>Oksana Serhivna Skliarenko</t>
  </si>
  <si>
    <t>Kamila Skolimowska</t>
  </si>
  <si>
    <t>Sofie Natalie Skoog</t>
  </si>
  <si>
    <t>Melanie Skotnik-Melfort</t>
  </si>
  <si>
    <t>Lucie krobkova-Martincov</t>
  </si>
  <si>
    <t>Olha Mykolavna Skrypak</t>
  </si>
  <si>
    <t>Austra Skujyt</t>
  </si>
  <si>
    <t>Roberto Skyers Prez</t>
  </si>
  <si>
    <t>Yelena Vladimirovna Slesarenko (Sivushenko-)</t>
  </si>
  <si>
    <t>Vadym Rostyslavovych Slobodeniuk</t>
  </si>
  <si>
    <t>Sara Slott-Bruun Petersen</t>
  </si>
  <si>
    <t>Mostafa Al-Ismaili "Smaili"</t>
  </si>
  <si>
    <t>Izmir Smajlaj</t>
  </si>
  <si>
    <t>Giannis-Giorgos-Karl (-Jiannis) Smalios</t>
  </si>
  <si>
    <t>Gavin Ramon Smellie</t>
  </si>
  <si>
    <t>Serhiy Volodimirovich Smelyk</t>
  </si>
  <si>
    <t>Traves Jamie Smikle</t>
  </si>
  <si>
    <t>Roman Petrovich Smirnov</t>
  </si>
  <si>
    <t>Vitaly Frilyevich Smirnov</t>
  </si>
  <si>
    <t>Alexander David "Alex" Smith</t>
  </si>
  <si>
    <t>Aubrey Smith</t>
  </si>
  <si>
    <t>Christian Smith</t>
  </si>
  <si>
    <t>David Adley Smith Snchez, II</t>
  </si>
  <si>
    <t>Jessica Lorene Smith</t>
  </si>
  <si>
    <t>Kimberly Frances "Kim" Smith (-Tarpy)</t>
  </si>
  <si>
    <t>Leigh Smith</t>
  </si>
  <si>
    <t>Loree Smith</t>
  </si>
  <si>
    <t>Maurice Leon Hugh Smith</t>
  </si>
  <si>
    <t>Pieter Smith</t>
  </si>
  <si>
    <t>Rutger Smith</t>
  </si>
  <si>
    <t>Oluseyi "Seyi" Smith</t>
  </si>
  <si>
    <t>Trecia-Kaye Smith</t>
  </si>
  <si>
    <t>Tyrone Mark Eugene Smith</t>
  </si>
  <si>
    <t>Amanda Jo Smock (Thieschafer-)</t>
  </si>
  <si>
    <t>Irina Smolnikova</t>
  </si>
  <si>
    <t>Mariya Viktorovna Smolyachkova</t>
  </si>
  <si>
    <t>Yelena Smolyanova</t>
  </si>
  <si>
    <t>Kate Smyth (Harris-)</t>
  </si>
  <si>
    <t>Yevheniya Valerivna Snihur</t>
  </si>
  <si>
    <t>Wayne Snyman</t>
  </si>
  <si>
    <t>Nicolae Alexandru Soare</t>
  </si>
  <si>
    <t>Augusto Ramos Soares</t>
  </si>
  <si>
    <t>Nbia Aparecida Soares</t>
  </si>
  <si>
    <t>Robert Sobera</t>
  </si>
  <si>
    <t>Yelena Soboleva (Novogrodskaya-)</t>
  </si>
  <si>
    <t>Manuela Soccol</t>
  </si>
  <si>
    <t>Anna Therese Sderberg</t>
  </si>
  <si>
    <t>David Immanuel Sderberg</t>
  </si>
  <si>
    <t>Soe Min Thu</t>
  </si>
  <si>
    <t>Pavel Aslanbekovich Sofin</t>
  </si>
  <si>
    <t>Edwin Cheruiyot Soi</t>
  </si>
  <si>
    <t>Aleksey Vladimirovich Sokolov</t>
  </si>
  <si>
    <t>Yelena Aleksandrovna Sokolova (Kremnyova-)</t>
  </si>
  <si>
    <t>Igors Sokolovs</t>
  </si>
  <si>
    <t>Oleksiy Mykolaiovych Sokyrskiy</t>
  </si>
  <si>
    <t>Duane Renard Solomon</t>
  </si>
  <si>
    <t>Jarrin Solomon</t>
  </si>
  <si>
    <t>Steven Solomon</t>
  </si>
  <si>
    <t>Chitra Kulaghummuriyil Soman</t>
  </si>
  <si>
    <t>Son Myeong-Jun</t>
  </si>
  <si>
    <t>Song Aimin</t>
  </si>
  <si>
    <t>Song Dan</t>
  </si>
  <si>
    <t>Anastasiya Valeryevna Soprunova</t>
  </si>
  <si>
    <t>Yon Manuel Soriano</t>
  </si>
  <si>
    <t>Rondell Kelvin Sorillo</t>
  </si>
  <si>
    <t>Arnold Sorina</t>
  </si>
  <si>
    <t>Jos Adrian Sornoza Carreo</t>
  </si>
  <si>
    <t>Kelly Jade Sotherton</t>
  </si>
  <si>
    <t>Manuel Esteban Soto Ruz</t>
  </si>
  <si>
    <t>Nercelys Desire Soto Soto</t>
  </si>
  <si>
    <t>Sou Tit Linda</t>
  </si>
  <si>
    <t>Assata Soulama</t>
  </si>
  <si>
    <t>Hassan Ayanleh Souleiman</t>
  </si>
  <si>
    <t>Nafissa Souleymane</t>
  </si>
  <si>
    <t>Ndye Fatou Seck Souma</t>
  </si>
  <si>
    <t>Myriam Soumar</t>
  </si>
  <si>
    <t>Joelma das Neves Sousa</t>
  </si>
  <si>
    <t>der Antnio de Souza</t>
  </si>
  <si>
    <t>Arkadiusz Rafa Sowa</t>
  </si>
  <si>
    <t>Maria Enrica Spacca</t>
  </si>
  <si>
    <t>Ral-Roland Spank</t>
  </si>
  <si>
    <t>Ivana panovi</t>
  </si>
  <si>
    <t>Igor Igorevich Spasovkhodsky</t>
  </si>
  <si>
    <t>Wallace Spearmon, Jr.</t>
  </si>
  <si>
    <t>Ruth Sophia Spelmeyer</t>
  </si>
  <si>
    <t>Lansford Spence</t>
  </si>
  <si>
    <t>Ashley Spencer</t>
  </si>
  <si>
    <t>Kaliese Spencer</t>
  </si>
  <si>
    <t>Levern Donaline Spencer</t>
  </si>
  <si>
    <t>Silke Spiegelburg</t>
  </si>
  <si>
    <t>Barbara piler</t>
  </si>
  <si>
    <t>Tnia Regina Spindler de Oliveira</t>
  </si>
  <si>
    <t>Vanessa Chefer Spnola</t>
  </si>
  <si>
    <t>Barbora potkov</t>
  </si>
  <si>
    <t>Sasha Springer-Jones</t>
  </si>
  <si>
    <t>Ellen Sprunger</t>
  </si>
  <si>
    <t>La Sprunger</t>
  </si>
  <si>
    <t>Preeja Sreedharan</t>
  </si>
  <si>
    <t>Boonthung Srisung</t>
  </si>
  <si>
    <t>Mikls Srp</t>
  </si>
  <si>
    <t>Khalifa St. Fort</t>
  </si>
  <si>
    <t>Benjamin "Ben" St. Lawrence</t>
  </si>
  <si>
    <t>Oleksandra Oleksandrivna Stadniuk (-Shyshliuk-)</t>
  </si>
  <si>
    <t>Gabriela Stafford</t>
  </si>
  <si>
    <t>Daniel Arvid Paavali Sthl</t>
  </si>
  <si>
    <t>Linda Stahl</t>
  </si>
  <si>
    <t>Egl Staiinait</t>
  </si>
  <si>
    <t>Mikhalis Stamatogiannis</t>
  </si>
  <si>
    <t>Vania Emilova Stambolova</t>
  </si>
  <si>
    <t>Tom Stank</t>
  </si>
  <si>
    <t>Svitlana Oleksandrivna Stanko (Klymenko-)</t>
  </si>
  <si>
    <t>Augusto Jos Stanley Netepczuk</t>
  </si>
  <si>
    <t>Raivydas Stanys</t>
  </si>
  <si>
    <t>Brandon Starc</t>
  </si>
  <si>
    <t>Dmitry Andreyevich Starodubtsev</t>
  </si>
  <si>
    <t>Anastasiya Nikolayevna Starovoytova-Ivanova</t>
  </si>
  <si>
    <t>Marcin Micha Starzak</t>
  </si>
  <si>
    <t>Inga Stasiulionyt</t>
  </si>
  <si>
    <t>Irina Stasyuk-Chernushenko</t>
  </si>
  <si>
    <t>Konstantinos Stathelakos</t>
  </si>
  <si>
    <t>Heather Steacy</t>
  </si>
  <si>
    <t>James "Jim" Steacy</t>
  </si>
  <si>
    <t>Stephan Steding</t>
  </si>
  <si>
    <t>Andrew Steele</t>
  </si>
  <si>
    <t>Claudia Nicoleta tef (Iovan-)</t>
  </si>
  <si>
    <t>Aikaterini "Ekaterini" Stefanidi</t>
  </si>
  <si>
    <t>Konstantinos Stefanopoulos</t>
  </si>
  <si>
    <t>John William Steffensen</t>
  </si>
  <si>
    <t>Petr Stehlk</t>
  </si>
  <si>
    <t>April Steiner-Bennett</t>
  </si>
  <si>
    <t>Hilary Stellingwerff (Edmondson-)</t>
  </si>
  <si>
    <t>Andrey Vladimirovich Stepanchuk</t>
  </si>
  <si>
    <t>Antonia Stergiou</t>
  </si>
  <si>
    <t>Deajah Stevens</t>
  </si>
  <si>
    <t>Dale Stevenson</t>
  </si>
  <si>
    <t>Kerron Stewart</t>
  </si>
  <si>
    <t>Shevon Kaiwana Stoddart</t>
  </si>
  <si>
    <t>Monica Stoian</t>
  </si>
  <si>
    <t>Goran Stojiljkovi</t>
  </si>
  <si>
    <t>Stuart Bradley Stokes</t>
  </si>
  <si>
    <t>Nelson Stone</t>
  </si>
  <si>
    <t>Viktoriya Ivanivna "Vita" Stopina</t>
  </si>
  <si>
    <t>David Storl</t>
  </si>
  <si>
    <t>Anthonique Strachan</t>
  </si>
  <si>
    <t>Iva Strakov</t>
  </si>
  <si>
    <t>Valeria Straneo</t>
  </si>
  <si>
    <t>Argyro Strataki</t>
  </si>
  <si>
    <t>Brooke Stratton</t>
  </si>
  <si>
    <t>Rolands trobinders</t>
  </si>
  <si>
    <t>Nataliya Yevhenivna Strohova</t>
  </si>
  <si>
    <t>Martina Strutz</t>
  </si>
  <si>
    <t>Lisa Christina Stubli</t>
  </si>
  <si>
    <t>Jennifer "Jenn" Stuczynski-Suhr</t>
  </si>
  <si>
    <t>Chandra Lavon Sturrup</t>
  </si>
  <si>
    <t>Khrystyna Petrivna Stuy</t>
  </si>
  <si>
    <t>Su Bingtian</t>
  </si>
  <si>
    <t>Su Xinyue</t>
  </si>
  <si>
    <t>Alejandro Surez Velzquez</t>
  </si>
  <si>
    <t>Leonel Surez Fajardo</t>
  </si>
  <si>
    <t>Ana Suboti</t>
  </si>
  <si>
    <t>Svetlana Fyodorovna Sudak-Torun</t>
  </si>
  <si>
    <t>Grzegorz Sudo</t>
  </si>
  <si>
    <t>Shingo Suetsugu</t>
  </si>
  <si>
    <t>Mahau Camargo Suguimati</t>
  </si>
  <si>
    <t>Diana Sujew</t>
  </si>
  <si>
    <t>Apinan Sukkaarphai</t>
  </si>
  <si>
    <t>Supanara Suksawat, Na Ayutthaya</t>
  </si>
  <si>
    <t>Kevin Roy Sullivan</t>
  </si>
  <si>
    <t>Simret Sultan Ghebermichael</t>
  </si>
  <si>
    <t>Eunice Jepkoech Sum</t>
  </si>
  <si>
    <t>Jemima Jelagat Sumgong</t>
  </si>
  <si>
    <t>Sun Yawei</t>
  </si>
  <si>
    <t>Dimitriana Surdu</t>
  </si>
  <si>
    <t>Tadas ukeviius</t>
  </si>
  <si>
    <t>Tina utej</t>
  </si>
  <si>
    <t>Taryn Suttie</t>
  </si>
  <si>
    <t>Jane Suuto</t>
  </si>
  <si>
    <t>Sompote Suwannarangsri</t>
  </si>
  <si>
    <t>Sittichai Suwonprateep</t>
  </si>
  <si>
    <t>Ayuko Suzuki</t>
  </si>
  <si>
    <t>Yusuke Suzuki</t>
  </si>
  <si>
    <t>Anastasiya Svechnikova</t>
  </si>
  <si>
    <t>Sergey Petrovich Sviridov</t>
  </si>
  <si>
    <t>Petr Svoboda</t>
  </si>
  <si>
    <t>Valery Vitalyevich Svyatokho</t>
  </si>
  <si>
    <t>Justyna wity</t>
  </si>
  <si>
    <t>Greggmar Orial Swift</t>
  </si>
  <si>
    <t>Bastian Swillims</t>
  </si>
  <si>
    <t>Ewa Nikola Swoboda</t>
  </si>
  <si>
    <t>Ji Skora</t>
  </si>
  <si>
    <t>Patricia Sylvester (Cornwall-)</t>
  </si>
  <si>
    <t>Nicholas "Nick" Symmonds</t>
  </si>
  <si>
    <t>Aleksey Grigoryevich Sysoyev</t>
  </si>
  <si>
    <t>Attila Szab</t>
  </si>
  <si>
    <t>Barbara Szab</t>
  </si>
  <si>
    <t>Nikolett Szab</t>
  </si>
  <si>
    <t>Tnde Szab</t>
  </si>
  <si>
    <t>Matylda Szlzak-Kowal</t>
  </si>
  <si>
    <t>Henryk Jzef Szost</t>
  </si>
  <si>
    <t>Agnieszka Szwarng</t>
  </si>
  <si>
    <t>Tomasz ukasz Szymkowiak</t>
  </si>
  <si>
    <t>Marie-Jose Ta Lou</t>
  </si>
  <si>
    <t>Mary Joy Tabal</t>
  </si>
  <si>
    <t>Bilal Tabti</t>
  </si>
  <si>
    <t>Ersin Tacir</t>
  </si>
  <si>
    <t>Kidane Tadesse Habtesilase</t>
  </si>
  <si>
    <t>Zersenay Tadesse Habtesilase</t>
  </si>
  <si>
    <t>Achraf Tadili</t>
  </si>
  <si>
    <t>Patricia Nooroa "Pat" Taea</t>
  </si>
  <si>
    <t>Adnan Taess Akkar Al-Mntfage</t>
  </si>
  <si>
    <t>Hassan Taftian</t>
  </si>
  <si>
    <t>Rima Taha Farid</t>
  </si>
  <si>
    <t>Tareq Mubarak Taher</t>
  </si>
  <si>
    <t>Bouabdellah "Bob" Tahri</t>
  </si>
  <si>
    <t>Jeremy Taiwo</t>
  </si>
  <si>
    <t>Pia Tajnikar</t>
  </si>
  <si>
    <t>Jlia Takcs Nyerges</t>
  </si>
  <si>
    <t>Eiki Takahashi</t>
  </si>
  <si>
    <t>Shinji Takahira</t>
  </si>
  <si>
    <t>Anju Takamizawa</t>
  </si>
  <si>
    <t>Kei Takase</t>
  </si>
  <si>
    <t>Yuka Takashima</t>
  </si>
  <si>
    <t>Kensuke Takezawa</t>
  </si>
  <si>
    <t>Kuniaki Takizaki</t>
  </si>
  <si>
    <t>Nooa Takooa</t>
  </si>
  <si>
    <t>Alina Gennadyevna Talay</t>
  </si>
  <si>
    <t>Daniel Peter "Danny" Talbot</t>
  </si>
  <si>
    <t>Brahim Taleb</t>
  </si>
  <si>
    <t>Jared Tallent</t>
  </si>
  <si>
    <t>Rachel Tallent</t>
  </si>
  <si>
    <t>Alessandro Talotti</t>
  </si>
  <si>
    <t>Luminia Talpo (Moang-)</t>
  </si>
  <si>
    <t>Evelin Talts</t>
  </si>
  <si>
    <t>Jesse Jay Tamangrow</t>
  </si>
  <si>
    <t>Gianmarco Tamberi</t>
  </si>
  <si>
    <t>Patrick Tambw Ngoie</t>
  </si>
  <si>
    <t>Dai Tamesue</t>
  </si>
  <si>
    <t>Mohamad Siraj Tamim</t>
  </si>
  <si>
    <t>Aleksander Tammert</t>
  </si>
  <si>
    <t>Sonata Tamoaityt</t>
  </si>
  <si>
    <t>Tomoya Tamura</t>
  </si>
  <si>
    <t>Tan Jian</t>
  </si>
  <si>
    <t>Tomomi Tanaka</t>
  </si>
  <si>
    <t>Tang Xiaoyin</t>
  </si>
  <si>
    <t>Tang Xingqiang</t>
  </si>
  <si>
    <t>Tang Yik Chun</t>
  </si>
  <si>
    <t>Takayuki Tanii</t>
  </si>
  <si>
    <t>Asami Tanno (-Chiba)</t>
  </si>
  <si>
    <t>Paul Kipngetich Tanui</t>
  </si>
  <si>
    <t>Tao Yujia</t>
  </si>
  <si>
    <t>Yoel Armando Tapia Gmez</t>
  </si>
  <si>
    <t>Bralon Shazam Taplin</t>
  </si>
  <si>
    <t>Tereapii Tapoki</t>
  </si>
  <si>
    <t>Irina Ivanovna Tarasova</t>
  </si>
  <si>
    <t>Yuliya Aleksandrovna Tarasova</t>
  </si>
  <si>
    <t>Ionela Trlea-Manolache</t>
  </si>
  <si>
    <t>Jeneba Sylvia Tarmoh</t>
  </si>
  <si>
    <t>Gretta Taslakian (-Yerevanian)</t>
  </si>
  <si>
    <t>Tetsuya Tateno</t>
  </si>
  <si>
    <t>Mara do Carmo Snchez Tavares de Miranda</t>
  </si>
  <si>
    <t>Maria Leonor Ribeiro Tavares</t>
  </si>
  <si>
    <t>Sandra Helena Ribeiro Tavares (-Homo)</t>
  </si>
  <si>
    <t>Sharon Tavengwa</t>
  </si>
  <si>
    <t>Alexandra Tavernier</t>
  </si>
  <si>
    <t>Angelo F. Taylor, Jr.</t>
  </si>
  <si>
    <t>Christian Taylor</t>
  </si>
  <si>
    <t>Mike Wedston Tebulo</t>
  </si>
  <si>
    <t>Marhu Abinet Teferi</t>
  </si>
  <si>
    <t>Senbere Teferi</t>
  </si>
  <si>
    <t>Matthew "Matt" Tegenkamp</t>
  </si>
  <si>
    <t>Anay Tejeda Quesada</t>
  </si>
  <si>
    <t>Gladys Lucy Tejeda Pucuhuaranga</t>
  </si>
  <si>
    <t>Marcio Soares Teles</t>
  </si>
  <si>
    <t>Rodman Teltull</t>
  </si>
  <si>
    <t>Mariya Telushkina</t>
  </si>
  <si>
    <t>ngela Gabriela Tenorio Micolta</t>
  </si>
  <si>
    <t>Franklin Bolvar Tenorio Ramn</t>
  </si>
  <si>
    <t>Miltiadis Tentoglou</t>
  </si>
  <si>
    <t>Lucimar Teodoro</t>
  </si>
  <si>
    <t>Olga Alekseyevna Tereshkova</t>
  </si>
  <si>
    <t>Josephine Terlecki</t>
  </si>
  <si>
    <t>Indira Terrero Letuce</t>
  </si>
  <si>
    <t>Amela Terzi</t>
  </si>
  <si>
    <t>Eirini Chrysovalado Terzoglou</t>
  </si>
  <si>
    <t>Erin Teschuk</t>
  </si>
  <si>
    <t>Nguse Tesfaldet Amlosom</t>
  </si>
  <si>
    <t>Homiyu Tesfaye Heyi</t>
  </si>
  <si>
    <t>Nicole M. Teter</t>
  </si>
  <si>
    <t>Petra Teveli (Prokoppne-)</t>
  </si>
  <si>
    <t>Karitaake Tewaaki</t>
  </si>
  <si>
    <t>Tsegai Tewelde</t>
  </si>
  <si>
    <t>Teklit Teweldebrhan</t>
  </si>
  <si>
    <t>Natthaya Thanaronnawat</t>
  </si>
  <si>
    <t>Chandra Kala Thapa</t>
  </si>
  <si>
    <t>Tilak Ram Tharu</t>
  </si>
  <si>
    <t>Jutamass Thavoncharoen</t>
  </si>
  <si>
    <t>Wojciech Theiner</t>
  </si>
  <si>
    <t>Brianne Theisen-Eaton</t>
  </si>
  <si>
    <t>Jurgen Themen</t>
  </si>
  <si>
    <t>Paraskevi Theodorou</t>
  </si>
  <si>
    <t>Thet Zaw Win</t>
  </si>
  <si>
    <t>Amy Mback Thiam</t>
  </si>
  <si>
    <t>Nafissatou "Nafi" Thiam</t>
  </si>
  <si>
    <t>Sandrine Thibaud-Kangni</t>
  </si>
  <si>
    <t>Tsholofelo Thipe (Selemela-)</t>
  </si>
  <si>
    <t>Irfan Kolothum Thodi</t>
  </si>
  <si>
    <t>Danniel Thomas (-Dodd)</t>
  </si>
  <si>
    <t>Donald Alexander Thomas</t>
  </si>
  <si>
    <t>Dwight Thomas</t>
  </si>
  <si>
    <t>Mikel Kevon Thomas</t>
  </si>
  <si>
    <t>Reyare Thomas</t>
  </si>
  <si>
    <t>Shanieka Thomas (-Ricketts)</t>
  </si>
  <si>
    <t>Tristan Thomas</t>
  </si>
  <si>
    <t>Brenessa Thompson</t>
  </si>
  <si>
    <t>Bronwyn Lee Thompson (-Chipperfield)</t>
  </si>
  <si>
    <t>Christopher Peter A. "Chris" Thompson</t>
  </si>
  <si>
    <t>Elaine Thompson</t>
  </si>
  <si>
    <t>Richard Thompson</t>
  </si>
  <si>
    <t>Arasay Mara Thondike Santovenia</t>
  </si>
  <si>
    <t>Andreas Thorkildsen</t>
  </si>
  <si>
    <t>Karl Linus Thrnblad</t>
  </si>
  <si>
    <t>Benjamin Gary "Ben" Thorne</t>
  </si>
  <si>
    <t>Jessica "Jess" Thornton</t>
  </si>
  <si>
    <t>inn Bjrn orsteinsson</t>
  </si>
  <si>
    <t>Patrick Tiernan</t>
  </si>
  <si>
    <t>Viorica Sndica igu</t>
  </si>
  <si>
    <t>Ivan Grigoryevich Tikhon</t>
  </si>
  <si>
    <t>Askale Tiksa Benti</t>
  </si>
  <si>
    <t>Felicia ilea-Moldovan</t>
  </si>
  <si>
    <t>Jonna Valesca Tilgner</t>
  </si>
  <si>
    <t>Irina Nikolayevna Timofeyeva (Grigoryeva-)</t>
  </si>
  <si>
    <t>Etimoni Timuani</t>
  </si>
  <si>
    <t>Michael DeLorean Tinsley</t>
  </si>
  <si>
    <t>Martin Tian</t>
  </si>
  <si>
    <t>Hanna Serhivna Titimets</t>
  </si>
  <si>
    <t>Josiane da Silva Tito</t>
  </si>
  <si>
    <t>Stanislav Vladimirovich Tivonchik</t>
  </si>
  <si>
    <t>Maor Tiyouri</t>
  </si>
  <si>
    <t>Mamorallo Tjoka</t>
  </si>
  <si>
    <t>Viktoriya Viktorivna Tkachuk</t>
  </si>
  <si>
    <t>Carlos Tobalina Aspirez</t>
  </si>
  <si>
    <t>Nataliya Viktorivna Tobias (Sydorenko-)</t>
  </si>
  <si>
    <t>Robert John "Rob" Tobin</t>
  </si>
  <si>
    <t>Paula Claudia Todoran</t>
  </si>
  <si>
    <t>Domingas Embana Togna</t>
  </si>
  <si>
    <t>Aisea Tohi</t>
  </si>
  <si>
    <t>Tamirat Tola Abera</t>
  </si>
  <si>
    <t>Braian Ezequiel Toledo</t>
  </si>
  <si>
    <t>Svetlana Nikolayevna Tolstaya</t>
  </si>
  <si>
    <t>Dawid Tomala</t>
  </si>
  <si>
    <t>Dragana Tomaevi</t>
  </si>
  <si>
    <t>Tatyana Ivanovna Tomashova</t>
  </si>
  <si>
    <t>Marina Tomi</t>
  </si>
  <si>
    <t>Christopher George "Chris" Tomlinson</t>
  </si>
  <si>
    <t>Pau Gaspar Tonnesen Ricart</t>
  </si>
  <si>
    <t>Souksavanh Tonsacktheva</t>
  </si>
  <si>
    <t>Raigo Toompuu</t>
  </si>
  <si>
    <t>Dragutin Topi</t>
  </si>
  <si>
    <t>Lasha Torgvaidze</t>
  </si>
  <si>
    <t>Michel Tresor Tornus Komesha</t>
  </si>
  <si>
    <t>David Scott Torrence</t>
  </si>
  <si>
    <t>Jorge Torres</t>
  </si>
  <si>
    <t>Marestella Torres</t>
  </si>
  <si>
    <t>Pablo Torrijos Navarro</t>
  </si>
  <si>
    <t>Osku Kalervo Tapio Torro</t>
  </si>
  <si>
    <t>Reiko Tosa</t>
  </si>
  <si>
    <t>Matej Tth</t>
  </si>
  <si>
    <t>Nahida Mahour Bacha Touhami</t>
  </si>
  <si>
    <t>Aissata Tour</t>
  </si>
  <si>
    <t>Gregor Traber</t>
  </si>
  <si>
    <t>Ristananna Tracey</t>
  </si>
  <si>
    <t>Milan Trajkovic</t>
  </si>
  <si>
    <t>Terrence R. Trammell</t>
  </si>
  <si>
    <t>Gabriela Gerarda Traa Trigueros</t>
  </si>
  <si>
    <t>Sara Louise Treacy</t>
  </si>
  <si>
    <t>Alyxandria Treasure</t>
  </si>
  <si>
    <t>Jessica Trengove</t>
  </si>
  <si>
    <t>Pavel Aleksandrovich Trenikhin</t>
  </si>
  <si>
    <t>Yvonne Trevino Hayek</t>
  </si>
  <si>
    <t>Luis Ernesto Tristn Panizo</t>
  </si>
  <si>
    <t>Triyaningsih</t>
  </si>
  <si>
    <t>Stina Troest</t>
  </si>
  <si>
    <t>Lee Joseph Troop</t>
  </si>
  <si>
    <t>Alessia Trost</t>
  </si>
  <si>
    <t>Ivan Antonovich Trotsky</t>
  </si>
  <si>
    <t>De'Hashia Tonnek "DeeDee" Trotter</t>
  </si>
  <si>
    <t>Rasa Troup (Michniovait-)</t>
  </si>
  <si>
    <t>Juan Carlos Trujillo</t>
  </si>
  <si>
    <t>Aurelia Trywiaska-Kollasch</t>
  </si>
  <si>
    <t>Likourgos-Stefanos Tsakonas</t>
  </si>
  <si>
    <t>Louis Tsatoumas</t>
  </si>
  <si>
    <t>Tarath Tabitha Tsatsa</t>
  </si>
  <si>
    <t>Cathleen Tschirch</t>
  </si>
  <si>
    <t>Marcel Tschopp</t>
  </si>
  <si>
    <t>Gudaf Tsegay Desta</t>
  </si>
  <si>
    <t>Samuel Tsegay Tesfamriam</t>
  </si>
  <si>
    <t>Tirfi Tsegaye Beyene</t>
  </si>
  <si>
    <t>Mitko Tsenov</t>
  </si>
  <si>
    <t>Tseveenravdangiin Byambajav</t>
  </si>
  <si>
    <t>Dimitrios Tsiamis</t>
  </si>
  <si>
    <t>Panagiota Tsinopoulou</t>
  </si>
  <si>
    <t>Soslan Kerimbekovich Tsirikhov</t>
  </si>
  <si>
    <t>Alexandra Tsisiou (Nasta-)</t>
  </si>
  <si>
    <t>Georgi Stoykov Tsonov</t>
  </si>
  <si>
    <t>Athanasia Tsoumeleka</t>
  </si>
  <si>
    <t>Tsui Chi Ho</t>
  </si>
  <si>
    <t>Naoki Tsukahara</t>
  </si>
  <si>
    <t>Tatenda Tsumba</t>
  </si>
  <si>
    <t>Ruslana Petrivna Tsykhotska</t>
  </si>
  <si>
    <t>Patrick Tuara</t>
  </si>
  <si>
    <t>Mestawet Tufa Demisse</t>
  </si>
  <si>
    <t>Regine Tugade</t>
  </si>
  <si>
    <t>Ihor Ivanovych Tuhay</t>
  </si>
  <si>
    <t>Amel Tuka</t>
  </si>
  <si>
    <t>Ivan Yuryevich Tukhtachov</t>
  </si>
  <si>
    <t>Boniface Mucheru Tumuti</t>
  </si>
  <si>
    <t>Dire Tune Arissi</t>
  </si>
  <si>
    <t>Kavita Maheshkumar Tungar (Raut-)</t>
  </si>
  <si>
    <t>Ibrahim Turay</t>
  </si>
  <si>
    <t>Andrew Steven Malcolm "Andy" Turner</t>
  </si>
  <si>
    <t>Laura Kate Turner (-Alleyne)</t>
  </si>
  <si>
    <t>Margarita Nikolayevna "Rita" Turova</t>
  </si>
  <si>
    <t>Marharyta Tverdokhlib</t>
  </si>
  <si>
    <t>Stephanie April Twell</t>
  </si>
  <si>
    <t>Ilya Tyapkin</t>
  </si>
  <si>
    <t>Karolina Tymiska</t>
  </si>
  <si>
    <t>Erik Tysse</t>
  </si>
  <si>
    <t>Kjersti Tysse-Pltzer</t>
  </si>
  <si>
    <t>Morgan Uceny</t>
  </si>
  <si>
    <t>Oksana Pavlovna Udmurtova</t>
  </si>
  <si>
    <t>Miyuki Uehara</t>
  </si>
  <si>
    <t>Lorraine Efe Ugen</t>
  </si>
  <si>
    <t>Lisa Uhl (Koll-)</t>
  </si>
  <si>
    <t>Maicel Uibo</t>
  </si>
  <si>
    <t>Chijindu Andre E. O. Ujah</t>
  </si>
  <si>
    <t>Miles Ukaoma</t>
  </si>
  <si>
    <t>Ivan Sergeyevich Ukhov</t>
  </si>
  <si>
    <t>Abdi Hakin Achkel Ulad</t>
  </si>
  <si>
    <t>Steffen Uliczka</t>
  </si>
  <si>
    <t>Iolanta Yevgenyevna Ulyeva</t>
  </si>
  <si>
    <t>Tobias Benjamin Unger</t>
  </si>
  <si>
    <t>Grace E. Upshaw</t>
  </si>
  <si>
    <t>Robert Urbanek</t>
  </si>
  <si>
    <t>Lena Urbaniak</t>
  </si>
  <si>
    <t>Danuta Urbanik</t>
  </si>
  <si>
    <t>Yosiry Urrutia Chaverra</t>
  </si>
  <si>
    <t>Mris Urtns</t>
  </si>
  <si>
    <t>Keisuke Ushiro</t>
  </si>
  <si>
    <t>Binnaz Uslu</t>
  </si>
  <si>
    <t>Ilona Viktorovna Usovich</t>
  </si>
  <si>
    <t>Svetlana Viktorovna Usovich</t>
  </si>
  <si>
    <t>Jussi Pekka Utriainen</t>
  </si>
  <si>
    <t>Sanni Marja Anniina Utriainen</t>
  </si>
  <si>
    <t>Jakub Vadlejch</t>
  </si>
  <si>
    <t>ivil Vaiciukeviit</t>
  </si>
  <si>
    <t>Dmitrij Val'ukevi</t>
  </si>
  <si>
    <t>Brandon Valentine-Parris</t>
  </si>
  <si>
    <t>Roman Gazizovich Valiyev</t>
  </si>
  <si>
    <t>Hans Van Alphen</t>
  </si>
  <si>
    <t>Irvette van Blerk-van Zyl</t>
  </si>
  <si>
    <t>Cdric Marie Carlos Thrse Van Branteghem</t>
  </si>
  <si>
    <t>Lucy Van Dalen-Oliver</t>
  </si>
  <si>
    <t>Thomas Van der Plaetsen</t>
  </si>
  <si>
    <t>Marcel Johannes van der Westen</t>
  </si>
  <si>
    <t>Juan Pierre van Deventer</t>
  </si>
  <si>
    <t>Nicky van Leuveren</t>
  </si>
  <si>
    <t>Patrick Jermaine Herschel van Luijk</t>
  </si>
  <si>
    <t>Wayde van Niekerk</t>
  </si>
  <si>
    <t>Reinhardt van Rensburg</t>
  </si>
  <si>
    <t>Rocco van Rooyen</t>
  </si>
  <si>
    <t>Tessa Johanna van Schagen</t>
  </si>
  <si>
    <t>Willem Van Schuerbeeck</t>
  </si>
  <si>
    <t>Louis Jacobus "L. J." van Zyl</t>
  </si>
  <si>
    <t>Vanessa Isabella Vandy</t>
  </si>
  <si>
    <t>Roland Robert Varga</t>
  </si>
  <si>
    <t>Daniel de Jess Vargas Snchez</t>
  </si>
  <si>
    <t>Mailn Vargas Escalona</t>
  </si>
  <si>
    <t>Richard Egrey Vargas Carrillo</t>
  </si>
  <si>
    <t>Edit Vri</t>
  </si>
  <si>
    <t>Mara del Monte Vasc Pes Gallardo</t>
  </si>
  <si>
    <t>Eirini Vasileiou</t>
  </si>
  <si>
    <t>Vadims Vasievskis</t>
  </si>
  <si>
    <t>Irina Leonidovna Vaskovskaya</t>
  </si>
  <si>
    <t>Pete Gay "Kadene" Vassell</t>
  </si>
  <si>
    <t>Jip Vastenburg</t>
  </si>
  <si>
    <t>Shelbi Vaughan</t>
  </si>
  <si>
    <t>Wesley Joel Vzquez Vzquez</t>
  </si>
  <si>
    <t>Vanessa Veiga Comesaa</t>
  </si>
  <si>
    <t>Sabina Veit</t>
  </si>
  <si>
    <t>Lisneidy Ins Veita Crdova</t>
  </si>
  <si>
    <t>Nallely Vela Rascn</t>
  </si>
  <si>
    <t>Dana Velkov</t>
  </si>
  <si>
    <t>Jana Velkov</t>
  </si>
  <si>
    <t>Carlos Vliz Wilburt</t>
  </si>
  <si>
    <t>Kauiza Moreira Venncio</t>
  </si>
  <si>
    <t>Venelina Ivanova Veneva-Mateeva</t>
  </si>
  <si>
    <t>Bence Venyercsn</t>
  </si>
  <si>
    <t>Niko Verakauta</t>
  </si>
  <si>
    <t>David Verburg</t>
  </si>
  <si>
    <t>Kazimr Verkin</t>
  </si>
  <si>
    <t>Marco Antonio Verni Lippi</t>
  </si>
  <si>
    <t>Andrew James "Andy" Vernon</t>
  </si>
  <si>
    <t>Vitzslav Vesel</t>
  </si>
  <si>
    <t>Tatyana Leonidovna Veshkurova</t>
  </si>
  <si>
    <t>Anouk Vetter</t>
  </si>
  <si>
    <t>Johannes Vetter</t>
  </si>
  <si>
    <t>Sandro Ricardo Rodrigues Viana</t>
  </si>
  <si>
    <t>Saily Viart Despaigne</t>
  </si>
  <si>
    <t>Jimmy Vicaut</t>
  </si>
  <si>
    <t>Jorge Henrique da Costa Vides</t>
  </si>
  <si>
    <t>Joo Paulo Garcia Vieira</t>
  </si>
  <si>
    <t>Srgio Miguel Garcia Vieira</t>
  </si>
  <si>
    <t>Zenaide Vieira</t>
  </si>
  <si>
    <t>Heber William Viera da Silva</t>
  </si>
  <si>
    <t>Alexander Vieweg</t>
  </si>
  <si>
    <t>Sunette Stella Viljoen</t>
  </si>
  <si>
    <t>Matteo Villani</t>
  </si>
  <si>
    <t>Claudio Villanueva Flores</t>
  </si>
  <si>
    <t>Eduard Antonio Villanueva</t>
  </si>
  <si>
    <t>Paulo Cesar Villar Nieto</t>
  </si>
  <si>
    <t>Igor Alekseyevich Vinichenko</t>
  </si>
  <si>
    <t>Brigita Virbalyt-Dimien</t>
  </si>
  <si>
    <t>Nadine Visser</t>
  </si>
  <si>
    <t>Borja Vivas Jimnez</t>
  </si>
  <si>
    <t>Henry Maximo Vizcano Monteliel</t>
  </si>
  <si>
    <t>Nicola Vizzoni</t>
  </si>
  <si>
    <t>Panagiota Vlachaki</t>
  </si>
  <si>
    <t>Blanka Vlai</t>
  </si>
  <si>
    <t>Karina Vnukova</t>
  </si>
  <si>
    <t>Miroslav "Miran" Vodovnik</t>
  </si>
  <si>
    <t>Andreas Vojta</t>
  </si>
  <si>
    <t>Ji Vojtk</t>
  </si>
  <si>
    <t>Yekaterina Gennadyevna Volkova (-Mastrova)</t>
  </si>
  <si>
    <t>Jane Vongvorachoti</t>
  </si>
  <si>
    <t>Vyacheslav Nikolayevich Voronin</t>
  </si>
  <si>
    <t>Yekaterina Voronina</t>
  </si>
  <si>
    <t>Ingmar Vos</t>
  </si>
  <si>
    <t>Eva Vrabcov-Nvltov</t>
  </si>
  <si>
    <t>Marija Vraji</t>
  </si>
  <si>
    <t>V Th Hng</t>
  </si>
  <si>
    <t>Ljubica Christina Vukicevic (-Demidov)</t>
  </si>
  <si>
    <t>Nataliya Aleksandrovna Vyatkina</t>
  </si>
  <si>
    <t>Yevhen Valeriyovych Vynohradov</t>
  </si>
  <si>
    <t>Simon Wachira</t>
  </si>
  <si>
    <t>Abdoulaye Wagne</t>
  </si>
  <si>
    <t>Marion Wagner (-Baumgrtner)</t>
  </si>
  <si>
    <t>Stepan Wagner</t>
  </si>
  <si>
    <t>Lennie Waite</t>
  </si>
  <si>
    <t>Chris Meke Walasi</t>
  </si>
  <si>
    <t>Keshorn Walcott</t>
  </si>
  <si>
    <t>Brad Walker</t>
  </si>
  <si>
    <t>Melaine Antoinette Walker</t>
  </si>
  <si>
    <t>Chavaughn Camarley Walsh</t>
  </si>
  <si>
    <t>Julian Jrummi Walsh</t>
  </si>
  <si>
    <t>Tahir Jelani Walsh</t>
  </si>
  <si>
    <t>Tomas "Tom" Walsh</t>
  </si>
  <si>
    <t>Ian Scott Waltz</t>
  </si>
  <si>
    <t>Getenesh "Gete" Wami Degife</t>
  </si>
  <si>
    <t>Anthony "Tony" Wamulwa</t>
  </si>
  <si>
    <t>Wan Kin Yee</t>
  </si>
  <si>
    <t>Wang Chunyu</t>
  </si>
  <si>
    <t>Wang Hao</t>
  </si>
  <si>
    <t>Wang Jiali</t>
  </si>
  <si>
    <t>Wang Jianan</t>
  </si>
  <si>
    <t>Wang Jing</t>
  </si>
  <si>
    <t>Wang Jingpin</t>
  </si>
  <si>
    <t>Wang Xueqin</t>
  </si>
  <si>
    <t>Wang Yu</t>
  </si>
  <si>
    <t>Wang Zhen</t>
  </si>
  <si>
    <t>Wang Zhendong</t>
  </si>
  <si>
    <t>Wang Zheng</t>
  </si>
  <si>
    <t>Grace Wanjiru Njue</t>
  </si>
  <si>
    <t>Samuel Kamau "Sammy" Wanjiru</t>
  </si>
  <si>
    <t>Kellie Wapshott</t>
  </si>
  <si>
    <t>Gareth Robert Warburton</t>
  </si>
  <si>
    <t>Jared Ward</t>
  </si>
  <si>
    <t>Rebecca Jane Wardell</t>
  </si>
  <si>
    <t>Karsten Warholm</t>
  </si>
  <si>
    <t>Jeremy Matthew Wariner</t>
  </si>
  <si>
    <t>Damian Warner</t>
  </si>
  <si>
    <t>Justyn Paris Ashby Warner</t>
  </si>
  <si>
    <t>Rhonda Watkins</t>
  </si>
  <si>
    <t>Julien Watrin</t>
  </si>
  <si>
    <t>Sage Watson</t>
  </si>
  <si>
    <t>Mitchell "Mitch" Watt</t>
  </si>
  <si>
    <t>Ameer Kenneth Webb</t>
  </si>
  <si>
    <t>Julian Weber</t>
  </si>
  <si>
    <t>Alexis "Lexi" Weeks</t>
  </si>
  <si>
    <t>Wei Yongli</t>
  </si>
  <si>
    <t>Gnther Weidlinger</t>
  </si>
  <si>
    <t>Laura Elizabeth Weightman</t>
  </si>
  <si>
    <t>Lisa Jane Weightman</t>
  </si>
  <si>
    <t>Saul Weigopwa</t>
  </si>
  <si>
    <t>Warren Antonio Weir</t>
  </si>
  <si>
    <t>Lukas Weihaidinger</t>
  </si>
  <si>
    <t>Silvia Weissteiner</t>
  </si>
  <si>
    <t>Hais Welday Ghebrat</t>
  </si>
  <si>
    <t>Eloise Wellings (Poppet-)</t>
  </si>
  <si>
    <t>Kellie Wells</t>
  </si>
  <si>
    <t>Sarah-Lynn Wells</t>
  </si>
  <si>
    <t>Wen Yongyi</t>
  </si>
  <si>
    <t>Mulugeta Wendimu Gebere</t>
  </si>
  <si>
    <t>Mihter Wendolin</t>
  </si>
  <si>
    <t>Jennifer Wenth</t>
  </si>
  <si>
    <t>Darrell Wesh</t>
  </si>
  <si>
    <t>Scott Westcott</t>
  </si>
  <si>
    <t>Alexandra Valerie "Alex" Wester</t>
  </si>
  <si>
    <t>Andrew Wheating</t>
  </si>
  <si>
    <t>Kylie Narelle Wheeler</t>
  </si>
  <si>
    <t>Ryan Keith Whiting</t>
  </si>
  <si>
    <t>Laura Whittle (Kenney-)</t>
  </si>
  <si>
    <t>Angela Patricia Whyte</t>
  </si>
  <si>
    <t>Annsert Whyte</t>
  </si>
  <si>
    <t>Rosemarie Whyte</t>
  </si>
  <si>
    <t>Piotr Wiaderek</t>
  </si>
  <si>
    <t>Suryo Agung Wibowo</t>
  </si>
  <si>
    <t>Martin Wierig</t>
  </si>
  <si>
    <t>Rafa Wieruszewski</t>
  </si>
  <si>
    <t>Pawe Wiesioek</t>
  </si>
  <si>
    <t>Maurice Andre Wignall</t>
  </si>
  <si>
    <t>Anna Willard (-Pierce)</t>
  </si>
  <si>
    <t>Andrae Williams</t>
  </si>
  <si>
    <t>Angela Tramaine Williams</t>
  </si>
  <si>
    <t>Christopher A. "Chris" Williams</t>
  </si>
  <si>
    <t>Chrishuna Williams</t>
  </si>
  <si>
    <t>Christania Williams</t>
  </si>
  <si>
    <t>Conrad Williams</t>
  </si>
  <si>
    <t>Courtney Carl Williams</t>
  </si>
  <si>
    <t>Delano Livingston Williams</t>
  </si>
  <si>
    <t>Jesse Daniel Williams</t>
  </si>
  <si>
    <t>Jodie Alicia Williams</t>
  </si>
  <si>
    <t>Jonathan Williams</t>
  </si>
  <si>
    <t>Kendell Williams</t>
  </si>
  <si>
    <t>Kimberly "Kimmie" Williams</t>
  </si>
  <si>
    <t>Lauryn Chenet Williams</t>
  </si>
  <si>
    <t>Meritzer Williams</t>
  </si>
  <si>
    <t>Paul Williams</t>
  </si>
  <si>
    <t>Rhys Williams</t>
  </si>
  <si>
    <t>Shericka Nicola Williams</t>
  </si>
  <si>
    <t>Shermaine Williams</t>
  </si>
  <si>
    <t>Sonia Olivia Williams</t>
  </si>
  <si>
    <t>Tameka Williams</t>
  </si>
  <si>
    <t>Novlene Hilaire Williams-Mills</t>
  </si>
  <si>
    <t>Simeon Oscar C. Williamson</t>
  </si>
  <si>
    <t>Nicholas Ian "Nick" Willis</t>
  </si>
  <si>
    <t>Benita Jaye Willis-Johnson</t>
  </si>
  <si>
    <t>Aarik Wilson</t>
  </si>
  <si>
    <t>Aje Wilson</t>
  </si>
  <si>
    <t>Alex Wilson</t>
  </si>
  <si>
    <t>Nickiesha Wilson</t>
  </si>
  <si>
    <t>Wassana Winatho</t>
  </si>
  <si>
    <t>Mary Wineberg (Danner-)</t>
  </si>
  <si>
    <t>Charlotte Wingfield</t>
  </si>
  <si>
    <t>Rudy Winkler</t>
  </si>
  <si>
    <t>Christopher "Chris" Winter</t>
  </si>
  <si>
    <t>Teemu Sakari Wirkkala</t>
  </si>
  <si>
    <t>Toea Wisil</t>
  </si>
  <si>
    <t>Joanna Winiewska</t>
  </si>
  <si>
    <t>Johan Lukas Wissman</t>
  </si>
  <si>
    <t>Reginald Edwin "Regi" Witherspoon</t>
  </si>
  <si>
    <t>Anita Wodarczyk</t>
  </si>
  <si>
    <t>Natasha Wodak</t>
  </si>
  <si>
    <t>Charlene Woitha</t>
  </si>
  <si>
    <t>Pawe Wojciechowski</t>
  </si>
  <si>
    <t>Jolanta Wjcik</t>
  </si>
  <si>
    <t>Dawit Wolde Arega</t>
  </si>
  <si>
    <t>Woo Sang-Hyeok</t>
  </si>
  <si>
    <t>Claire Woods-Tallent</t>
  </si>
  <si>
    <t>Aman Wote Fete</t>
  </si>
  <si>
    <t>Alex Wright</t>
  </si>
  <si>
    <t>Sean Wroe</t>
  </si>
  <si>
    <t>Julian Wruck</t>
  </si>
  <si>
    <t>Wu Shuijiao</t>
  </si>
  <si>
    <t>Wu Wen-Chien</t>
  </si>
  <si>
    <t>Christin "Christy" Wurth-Thomas</t>
  </si>
  <si>
    <t>Patrycja Wyciszkiewicz</t>
  </si>
  <si>
    <t>Dylan Wykes</t>
  </si>
  <si>
    <t>Frdric Xhonneux</t>
  </si>
  <si>
    <t>Xie Limei</t>
  </si>
  <si>
    <t>Xie Wenjun</t>
  </si>
  <si>
    <t>Xie Zhenye</t>
  </si>
  <si>
    <t>Mariana Dias Ximenes</t>
  </si>
  <si>
    <t>Evangelia Xinou</t>
  </si>
  <si>
    <t>Xu Xiaolong</t>
  </si>
  <si>
    <t>Xue Changrui</t>
  </si>
  <si>
    <t>Xue Fei</t>
  </si>
  <si>
    <t>Robina Muqim Yaar</t>
  </si>
  <si>
    <t>Mohammad Anas Yahiya</t>
  </si>
  <si>
    <t>Irina Gennadyevnya Yakoltsevich (-Zhuk)</t>
  </si>
  <si>
    <t>Dmytro Valeriyovych Yakovenko</t>
  </si>
  <si>
    <t>Mariya Ivanovna Yakovenko</t>
  </si>
  <si>
    <t>Olha Oleksandrivna Yakovenko</t>
  </si>
  <si>
    <t>Ryota Yamagata</t>
  </si>
  <si>
    <t>Ryo Yamamoto</t>
  </si>
  <si>
    <t>Seito Yamamoto</t>
  </si>
  <si>
    <t>Kohei Yamashita</t>
  </si>
  <si>
    <t>Mara Rosalind Yamauchi (Myers-)</t>
  </si>
  <si>
    <t>Yuki Yamazaki</t>
  </si>
  <si>
    <t>Enzo Diego Yez Jhonson</t>
  </si>
  <si>
    <t>Yang Mingxia</t>
  </si>
  <si>
    <t>Yang Yansheng</t>
  </si>
  <si>
    <t>Nevin Yant</t>
  </si>
  <si>
    <t>Olena Oleksandrivna Yanovska</t>
  </si>
  <si>
    <t>Yao Jie</t>
  </si>
  <si>
    <t>Jin Wei "Timothee" Yap</t>
  </si>
  <si>
    <t>Yaqoob Salem Eid Yaqoob</t>
  </si>
  <si>
    <t>Nolie Yarigo</t>
  </si>
  <si>
    <t>Hanna Vasylivna Yaroshchuk (-Ryzhykova)</t>
  </si>
  <si>
    <t>Viktor Anatoliyovych Yastrebov</t>
  </si>
  <si>
    <t>Irina Vasilyevna Yatchenko</t>
  </si>
  <si>
    <t>Anastasiya Aleksandrovna Yatsevich</t>
  </si>
  <si>
    <t>Wataru Yazawa</t>
  </si>
  <si>
    <t>Tatyana Yefimenko</t>
  </si>
  <si>
    <t>Antonina Oleksandrivna Yefremova</t>
  </si>
  <si>
    <t>Alfred Kirwa Yego</t>
  </si>
  <si>
    <t>Julius Kiplagat Yego</t>
  </si>
  <si>
    <t>Elizabeth Anne "Liz" Yelling (Talbot-)</t>
  </si>
  <si>
    <t>Foo Ee "Gary" Yeo</t>
  </si>
  <si>
    <t>Andrey Sergeyevich Yepishin</t>
  </si>
  <si>
    <t>Igor Nikolayevich Yerokhin</t>
  </si>
  <si>
    <t>Ababel Yeshaneh Birhane</t>
  </si>
  <si>
    <t>Oksana Aleksandrovna Yesipchuk</t>
  </si>
  <si>
    <t>Yekaterina Yuryevna Yevseyeva</t>
  </si>
  <si>
    <t>Yin Anna</t>
  </si>
  <si>
    <t>Yiu Kit-Ching "Christy"</t>
  </si>
  <si>
    <t>Masato Yokota</t>
  </si>
  <si>
    <t>Mika Yoshikawa (Oshima-)</t>
  </si>
  <si>
    <t>Isiah Young</t>
  </si>
  <si>
    <t>Jason Edwin Young</t>
  </si>
  <si>
    <t>Abdalla Yousif</t>
  </si>
  <si>
    <t>Rabah Yousif</t>
  </si>
  <si>
    <t>Kamia Yousufi</t>
  </si>
  <si>
    <t>Yu Wei</t>
  </si>
  <si>
    <t>Yuan Qiqi</t>
  </si>
  <si>
    <t>Yuan Yu Fang</t>
  </si>
  <si>
    <t>Yue Chao</t>
  </si>
  <si>
    <t>Yun Seung-Hyun</t>
  </si>
  <si>
    <t>Denys Serhiyovych Yurchenko</t>
  </si>
  <si>
    <t>Snezhana Vladimirovna Yurchenko</t>
  </si>
  <si>
    <t>Paolo Csar Yurivilca Caldern</t>
  </si>
  <si>
    <t>Rachel Yurkovich</t>
  </si>
  <si>
    <t>Yuliyana Mikhaylovna Yushchenko (Zholneruk-)</t>
  </si>
  <si>
    <t>Ivan Viktorovich Yushkov</t>
  </si>
  <si>
    <t>Yelena Anatolyevna Zadorozhnaya</t>
  </si>
  <si>
    <t>Magorzata Zadura</t>
  </si>
  <si>
    <t>Aleksey Sergeyevich Zagorny</t>
  </si>
  <si>
    <t>Anne Zagr</t>
  </si>
  <si>
    <t>Abdul Wahab Zahiri</t>
  </si>
  <si>
    <t>Abdul Aziz Zakari</t>
  </si>
  <si>
    <t>Mohammed Abdelhak Zakaria (El-Gourch-)</t>
  </si>
  <si>
    <t>Svetlana Vladimirovna Zakharova (Vasilyeva-)</t>
  </si>
  <si>
    <t>Karol Zalewski</t>
  </si>
  <si>
    <t>Krystian Zalewski</t>
  </si>
  <si>
    <t>Antonn alsk</t>
  </si>
  <si>
    <t>Sultan Khamis Zaman</t>
  </si>
  <si>
    <t>Anthony Jos Zambrano de la Cruz</t>
  </si>
  <si>
    <t>Ernesto Andrs Zamora</t>
  </si>
  <si>
    <t>Perennes Paulette Ruddy Zang-Milama</t>
  </si>
  <si>
    <t>Hugues Fabrice Zango</t>
  </si>
  <si>
    <t>Sandra Patricia Zapata Prtela</t>
  </si>
  <si>
    <t>Despina Zapounidou</t>
  </si>
  <si>
    <t>Yuliya Mikhaylovna Zaripova (Ivanova-, -Zarudneva-)</t>
  </si>
  <si>
    <t>Sergey Sergeyevich Zasimovich</t>
  </si>
  <si>
    <t>Ilunga Zatara Mande</t>
  </si>
  <si>
    <t>Sergey Aleksandrovich Zaykov</t>
  </si>
  <si>
    <t>Ivan Viktorovich Zaytsev</t>
  </si>
  <si>
    <t>Noemi Zbren</t>
  </si>
  <si>
    <t>Jessica Anne Zelinka</t>
  </si>
  <si>
    <t>Viktorija emaityt</t>
  </si>
  <si>
    <t>Zohar Zemiro</t>
  </si>
  <si>
    <t>Olha Mykolayivna Zemliak</t>
  </si>
  <si>
    <t>Omar Zepeda de Lon</t>
  </si>
  <si>
    <t>Antar Zerguelaine</t>
  </si>
  <si>
    <t>Mickal-Meba Zz</t>
  </si>
  <si>
    <t>Gulzhanat Zhanatbek</t>
  </si>
  <si>
    <t>Zhang Guirong</t>
  </si>
  <si>
    <t>Zhang Guowei</t>
  </si>
  <si>
    <t>Zhang Jun</t>
  </si>
  <si>
    <t>Zhang Li</t>
  </si>
  <si>
    <t>Zhang Peimeng</t>
  </si>
  <si>
    <t>Zhang Shujing</t>
  </si>
  <si>
    <t>Zhang Wenxiu</t>
  </si>
  <si>
    <t>Zhang Xiaoyi</t>
  </si>
  <si>
    <t>Zhang Xinyan</t>
  </si>
  <si>
    <t>Zhang Yingying</t>
  </si>
  <si>
    <t>Zhao Chengliang</t>
  </si>
  <si>
    <t>Zhao Jianguo</t>
  </si>
  <si>
    <t>Zhao Yanni</t>
  </si>
  <si>
    <t>Zheng Xingjuan</t>
  </si>
  <si>
    <t>Zhong Minwei</t>
  </si>
  <si>
    <t>Zhou Chunxiu</t>
  </si>
  <si>
    <t>Zhou Yang</t>
  </si>
  <si>
    <t>Zhu Renxue</t>
  </si>
  <si>
    <t>Zhu Xiaolin</t>
  </si>
  <si>
    <t>Zhu Yanmei</t>
  </si>
  <si>
    <t>Oleg Borisovich Zhuravlyov</t>
  </si>
  <si>
    <t>Anastasiya Sergeyevna Zhuravlyova (Kirbyateva-)</t>
  </si>
  <si>
    <t>Zachery "Zach" Ziemek</t>
  </si>
  <si>
    <t>Sabine Zimmer-Krantz</t>
  </si>
  <si>
    <t>Moacir Zimmermann</t>
  </si>
  <si>
    <t>Szymon Zikowski</t>
  </si>
  <si>
    <t>Marius ikas</t>
  </si>
  <si>
    <t>Darko ivanovi</t>
  </si>
  <si>
    <t>Damjan Zlatnar</t>
  </si>
  <si>
    <t>Valrijs olnerovis</t>
  </si>
  <si>
    <t>Nataliya Olehivna Zolotukhina</t>
  </si>
  <si>
    <t>Hamid Reza Zooravand</t>
  </si>
  <si>
    <t>Vincent Zouaoui-Dandrieux</t>
  </si>
  <si>
    <t>Vira Mykhalivna Zozulia</t>
  </si>
  <si>
    <t>Attila Zsivczky</t>
  </si>
  <si>
    <t>Gyrgyi Zsivczky-Farkas</t>
  </si>
  <si>
    <t>Linda Zblin</t>
  </si>
  <si>
    <t>Zaidatul Husniah Zulkifli</t>
  </si>
  <si>
    <t>Ieva Zunda</t>
  </si>
  <si>
    <t>Stipe uni</t>
  </si>
  <si>
    <t>Vaida sinait</t>
  </si>
  <si>
    <t>Ellina Aleksandrovna Zvereva (Kisheyeva-)</t>
  </si>
  <si>
    <t>Viktoriya Viktorovna Zyabkina</t>
  </si>
  <si>
    <t>Derivative</t>
  </si>
  <si>
    <t>Masters Swimming Victoria</t>
  </si>
  <si>
    <t>Southern Metropolitan Region</t>
  </si>
  <si>
    <t>Port Phillip (C)</t>
  </si>
  <si>
    <t>Albert Park</t>
  </si>
  <si>
    <t>Sports House</t>
  </si>
  <si>
    <t>Ballarat YMCA Community Base</t>
  </si>
  <si>
    <t>Grampians</t>
  </si>
  <si>
    <t>Ballarat</t>
  </si>
  <si>
    <t>Sebastopol</t>
  </si>
  <si>
    <t>183 Albert Street</t>
  </si>
  <si>
    <t>Life Activities Club Heidelberg</t>
  </si>
  <si>
    <t>North and West Metropolitan Region</t>
  </si>
  <si>
    <t>Banyule (C)</t>
  </si>
  <si>
    <t>Rosanna</t>
  </si>
  <si>
    <t>PO Box 245</t>
  </si>
  <si>
    <t>Waterworld</t>
  </si>
  <si>
    <t>Barwon South Western Region</t>
  </si>
  <si>
    <t>Greater Geelong (C)</t>
  </si>
  <si>
    <t>Norlane</t>
  </si>
  <si>
    <t>Cnr Melbourne and Cox Roads</t>
  </si>
  <si>
    <t>Splashdown</t>
  </si>
  <si>
    <t>Whittington</t>
  </si>
  <si>
    <t>Coppards Road</t>
  </si>
  <si>
    <t>Yarra Recreation Centre</t>
  </si>
  <si>
    <t>Eastern Metropolitan Region</t>
  </si>
  <si>
    <t>Yarra Ranges (S)</t>
  </si>
  <si>
    <t>Yarra Junction</t>
  </si>
  <si>
    <t>Warburton Highway</t>
  </si>
  <si>
    <t>Wonthaggi Aquatic &amp; Leisure Centre</t>
  </si>
  <si>
    <t>Gippsland Region</t>
  </si>
  <si>
    <t>Bass Coast (S)</t>
  </si>
  <si>
    <t>Wonthaggi</t>
  </si>
  <si>
    <t>41 Wentworth Road</t>
  </si>
  <si>
    <t>Whittlesea YMCA</t>
  </si>
  <si>
    <t>Whittlesea</t>
  </si>
  <si>
    <t>Mill Park</t>
  </si>
  <si>
    <t>Morang Drive</t>
  </si>
  <si>
    <t>Warragul Leisure Centre</t>
  </si>
  <si>
    <t>Baw Baw (S)</t>
  </si>
  <si>
    <t>Warragul</t>
  </si>
  <si>
    <t>21 Burke Street</t>
  </si>
  <si>
    <t>Wangaratta Indoor Sports &amp; Aquatic Centre</t>
  </si>
  <si>
    <t>Hume Region</t>
  </si>
  <si>
    <t>Wangaratta (RC)</t>
  </si>
  <si>
    <t>Wangaratta</t>
  </si>
  <si>
    <t>HP Barr Reserve</t>
  </si>
  <si>
    <t>Vicki Field Swim School</t>
  </si>
  <si>
    <t>Manningham (C)</t>
  </si>
  <si>
    <t>Ringwood</t>
  </si>
  <si>
    <t>108 New Street</t>
  </si>
  <si>
    <t>Stawell Leisure Complex</t>
  </si>
  <si>
    <t>Grampians Region</t>
  </si>
  <si>
    <t>Northern Grampians (S)</t>
  </si>
  <si>
    <t>Stawell</t>
  </si>
  <si>
    <t>49-51 Houston Street</t>
  </si>
  <si>
    <t>St Albans Leisure Centre</t>
  </si>
  <si>
    <t>Brimbank (C)</t>
  </si>
  <si>
    <t>St Albans</t>
  </si>
  <si>
    <t>Taylors Road</t>
  </si>
  <si>
    <t>Seymour Sports &amp; Aquatic Centre</t>
  </si>
  <si>
    <t>Murrindindi (S)</t>
  </si>
  <si>
    <t>Seymour</t>
  </si>
  <si>
    <t>Chittick Park</t>
  </si>
  <si>
    <t>Re-Creation Health Club Sandringham</t>
  </si>
  <si>
    <t>Kingston (C)</t>
  </si>
  <si>
    <t>Cheltenham</t>
  </si>
  <si>
    <t>150 Tulip Street</t>
  </si>
  <si>
    <t>Oakleigh Recreation Centre</t>
  </si>
  <si>
    <t>Monash (C)</t>
  </si>
  <si>
    <t>Oakleigh</t>
  </si>
  <si>
    <t>Park Road</t>
  </si>
  <si>
    <t>Monash Aquatic &amp; Recreation Centre</t>
  </si>
  <si>
    <t>Glen Waverley</t>
  </si>
  <si>
    <t>626 Waverley Road</t>
  </si>
  <si>
    <t>Middle Brighton Baths</t>
  </si>
  <si>
    <t>Bayside (C)</t>
  </si>
  <si>
    <t>Brighton</t>
  </si>
  <si>
    <t>251 The Esplanade</t>
  </si>
  <si>
    <t>Melbourne City Baths</t>
  </si>
  <si>
    <t>Melbourne</t>
  </si>
  <si>
    <t>420 Swanston Street</t>
  </si>
  <si>
    <t>Maryborough Sports and Fitness Centre</t>
  </si>
  <si>
    <t>Loddon-Mallee Region</t>
  </si>
  <si>
    <t>Central Goldfields (S)</t>
  </si>
  <si>
    <t>Maryborough</t>
  </si>
  <si>
    <t>40 Gillies Street</t>
  </si>
  <si>
    <t>Kensington Community Recreation Centre</t>
  </si>
  <si>
    <t>Moonee Valley (C)</t>
  </si>
  <si>
    <t>Kensington</t>
  </si>
  <si>
    <t>Cnr Kensington Road and Altona Street</t>
  </si>
  <si>
    <t>Freeway Sports Centre</t>
  </si>
  <si>
    <t>Greater Dandenong (C)</t>
  </si>
  <si>
    <t>Doveton</t>
  </si>
  <si>
    <t>Cnr Princes Hwy &amp; Doveton Avenue</t>
  </si>
  <si>
    <t>Everyone Health &amp; Fitness</t>
  </si>
  <si>
    <t>Loddon-Mallee</t>
  </si>
  <si>
    <t>Mount Alexander</t>
  </si>
  <si>
    <t>Castlemaine</t>
  </si>
  <si>
    <t>23A Lyttleton Street</t>
  </si>
  <si>
    <t>Dandenong Oasis</t>
  </si>
  <si>
    <t>Dandenong</t>
  </si>
  <si>
    <t>Cnr Heatherton Road and Cleeland Street</t>
  </si>
  <si>
    <t>Cranbourne Indoor Pool</t>
  </si>
  <si>
    <t>Frankston (C)</t>
  </si>
  <si>
    <t>Cranbourne</t>
  </si>
  <si>
    <t>Grant Street</t>
  </si>
  <si>
    <t>Club Aquarius</t>
  </si>
  <si>
    <t>Mildura Rural</t>
  </si>
  <si>
    <t>Mildura</t>
  </si>
  <si>
    <t>Fifteenth Street</t>
  </si>
  <si>
    <t>Clayton Aquatics and Health Club</t>
  </si>
  <si>
    <t>Clayton</t>
  </si>
  <si>
    <t>Cooke Street</t>
  </si>
  <si>
    <t>Bullen Swim Centre</t>
  </si>
  <si>
    <t>Bulleen</t>
  </si>
  <si>
    <t>156 Bullen Road</t>
  </si>
  <si>
    <t>Bluewater Fitness Centre</t>
  </si>
  <si>
    <t>Colac-Otway (S)</t>
  </si>
  <si>
    <t>Colac</t>
  </si>
  <si>
    <t>118 Hearn Street</t>
  </si>
  <si>
    <t>Bendigo Regional YMCA</t>
  </si>
  <si>
    <t>Greater Bendigo (C)</t>
  </si>
  <si>
    <t>Bendigo</t>
  </si>
  <si>
    <t>171 Lyttleton Terrace</t>
  </si>
  <si>
    <t>Bacchus Marsh Leisure Centre</t>
  </si>
  <si>
    <t>Wyndham (C)</t>
  </si>
  <si>
    <t>Bacchus Marsh</t>
  </si>
  <si>
    <t>5-15 Labilliere Street</t>
  </si>
  <si>
    <t>Ararat YMCA</t>
  </si>
  <si>
    <t>Ararat (RC)</t>
  </si>
  <si>
    <t>Ararat</t>
  </si>
  <si>
    <t>61 - 73 High Street</t>
  </si>
  <si>
    <t>Aquazone Warrnambool Aquatic Leisure Centre</t>
  </si>
  <si>
    <t>Warrnambool (C)</t>
  </si>
  <si>
    <t>Warrnambool</t>
  </si>
  <si>
    <t>Queens Road</t>
  </si>
  <si>
    <t>Aqualink Box Hill</t>
  </si>
  <si>
    <t>Whitehorse (C)</t>
  </si>
  <si>
    <t>Box Hill</t>
  </si>
  <si>
    <t>Surrey Park</t>
  </si>
  <si>
    <t>Ashburton Pool &amp; Recreation Centre</t>
  </si>
  <si>
    <t>Ashburton</t>
  </si>
  <si>
    <t>8 Warner Avenue</t>
  </si>
  <si>
    <t>Wodonga Sports &amp; Leisure Centre</t>
  </si>
  <si>
    <t>Wodonga (RC)</t>
  </si>
  <si>
    <t>Wodonga</t>
  </si>
  <si>
    <t>Hedgerow Court</t>
  </si>
  <si>
    <t>Windy Hill Fitness Centre</t>
  </si>
  <si>
    <t>Essendon</t>
  </si>
  <si>
    <t>74 - 84 Napier Street</t>
  </si>
  <si>
    <t>Sunshine Leisure Centre</t>
  </si>
  <si>
    <t>Maribyrnong (C)</t>
  </si>
  <si>
    <t>Sunshine</t>
  </si>
  <si>
    <t>5 Kennedy Street</t>
  </si>
  <si>
    <t>Sunbury Aquatic Centre</t>
  </si>
  <si>
    <t>Melton (S)</t>
  </si>
  <si>
    <t>Sunbury</t>
  </si>
  <si>
    <t>20 Ligar Street</t>
  </si>
  <si>
    <t>Portland Leisure &amp; Aquatic Centre</t>
  </si>
  <si>
    <t>Glenelg (S)</t>
  </si>
  <si>
    <t>Portland</t>
  </si>
  <si>
    <t>22 Bentinck Street</t>
  </si>
  <si>
    <t>Northcote Aquatic and Recreation Centre</t>
  </si>
  <si>
    <t>Darebin (C)</t>
  </si>
  <si>
    <t>Northcote</t>
  </si>
  <si>
    <t>180 Victoria Road</t>
  </si>
  <si>
    <t>Melton Waves Leisure Centre</t>
  </si>
  <si>
    <t>Melton</t>
  </si>
  <si>
    <t>206 Coburns Road</t>
  </si>
  <si>
    <t>Maribyrnong Aquatic Centre</t>
  </si>
  <si>
    <t>Maribyrnong</t>
  </si>
  <si>
    <t>1 Aquatic Drive</t>
  </si>
  <si>
    <t>Knox Leisure Works</t>
  </si>
  <si>
    <t>Maroondah (C)</t>
  </si>
  <si>
    <t>Boronia</t>
  </si>
  <si>
    <t>Tormore Road</t>
  </si>
  <si>
    <t>Ivanhoe Aquatic &amp; Fitness Centre</t>
  </si>
  <si>
    <t>Ivanhoe</t>
  </si>
  <si>
    <t>170 Waterdale Road</t>
  </si>
  <si>
    <t>Horsham Aquatic Centre</t>
  </si>
  <si>
    <t>Horsham (RC)</t>
  </si>
  <si>
    <t>Horsham</t>
  </si>
  <si>
    <t>53 Hamilton Street</t>
  </si>
  <si>
    <t>Fawkner Leisure Centre</t>
  </si>
  <si>
    <t>Moreland (C)</t>
  </si>
  <si>
    <t>Fawkner</t>
  </si>
  <si>
    <t>79 - 83 Jukes Road</t>
  </si>
  <si>
    <t>Don Tatnell Leisure Centre</t>
  </si>
  <si>
    <t>Mordialloc</t>
  </si>
  <si>
    <t>Cnr Warren Road &amp; Brisbane Terrace</t>
  </si>
  <si>
    <t>Carlton Baths Community Centre</t>
  </si>
  <si>
    <t>Melbourne (C)</t>
  </si>
  <si>
    <t>Carlton</t>
  </si>
  <si>
    <t>248 Rathdowne Street</t>
  </si>
  <si>
    <t>Brunswick City Baths</t>
  </si>
  <si>
    <t>Brunswick</t>
  </si>
  <si>
    <t>14 Dawson Street</t>
  </si>
  <si>
    <t>Broadmeadows Leisure Centre</t>
  </si>
  <si>
    <t>Hume (C)</t>
  </si>
  <si>
    <t>Broadmeadows</t>
  </si>
  <si>
    <t>Cnr Pearcedale Parade and Dimboola Road</t>
  </si>
  <si>
    <t>Ascot Vale Leisure Centre</t>
  </si>
  <si>
    <t>Ascot Vale</t>
  </si>
  <si>
    <t>Cnr Langs and Epsom Roads</t>
  </si>
  <si>
    <t>Healthways Recreation Centre</t>
  </si>
  <si>
    <t>Mont Albert North</t>
  </si>
  <si>
    <t>3-11 Arcade Road</t>
  </si>
  <si>
    <t>Aquamoves</t>
  </si>
  <si>
    <t>Greater Shepparton (C)</t>
  </si>
  <si>
    <t>Shepparton</t>
  </si>
  <si>
    <t>Tom Collins Drive</t>
  </si>
  <si>
    <t>Aquarena Aquatic &amp; Leisure Centre</t>
  </si>
  <si>
    <t>Doncaster</t>
  </si>
  <si>
    <t>139-153  Williamsons Road</t>
  </si>
  <si>
    <t>Ballarat Aquatic Centre</t>
  </si>
  <si>
    <t>Ballarat (C)</t>
  </si>
  <si>
    <t>Prince of Wales Park</t>
  </si>
  <si>
    <t>Pelican Park Recreation Centre</t>
  </si>
  <si>
    <t>Southern Metro</t>
  </si>
  <si>
    <t>Mornington Peninsula</t>
  </si>
  <si>
    <t>Hastings</t>
  </si>
  <si>
    <t>Marine Parade</t>
  </si>
  <si>
    <t>Aqualink Nunawading</t>
  </si>
  <si>
    <t>Eastern Metro</t>
  </si>
  <si>
    <t>Whitehorse</t>
  </si>
  <si>
    <t>Forest Hill</t>
  </si>
  <si>
    <t>Fraser Place</t>
  </si>
  <si>
    <t>Mildura Waves</t>
  </si>
  <si>
    <t>Cnr Deakin Avenue &amp; Twelfth Street</t>
  </si>
  <si>
    <t>Fitzroy Swimming Pool</t>
  </si>
  <si>
    <t>Yarra (C)</t>
  </si>
  <si>
    <t>Fitzroy</t>
  </si>
  <si>
    <t>Alexandra Parade</t>
  </si>
  <si>
    <t>Wheelchair Sports Victoria - Swimming</t>
  </si>
  <si>
    <t>341 George Street</t>
  </si>
  <si>
    <t>Kilsyth Centenary Swimming Pool</t>
  </si>
  <si>
    <t>Yarra Ranges , Maroondah</t>
  </si>
  <si>
    <t>Kilsyth</t>
  </si>
  <si>
    <t>Hawthory Road</t>
  </si>
  <si>
    <t>Kew Recreation Centre</t>
  </si>
  <si>
    <t>Boroondara (C)</t>
  </si>
  <si>
    <t>Kew</t>
  </si>
  <si>
    <t>383 High Street</t>
  </si>
  <si>
    <t>Wyndham Leisure &amp; Events Centre</t>
  </si>
  <si>
    <t>Hoppers Crossing</t>
  </si>
  <si>
    <t>80 Derrimut Road</t>
  </si>
  <si>
    <t>Waves Leisure Centre</t>
  </si>
  <si>
    <t>Highett</t>
  </si>
  <si>
    <t>111 Chesterville Road</t>
  </si>
  <si>
    <t>Olympic Leisure Centre</t>
  </si>
  <si>
    <t>Heidelberg West</t>
  </si>
  <si>
    <t>15 Alamein Road</t>
  </si>
  <si>
    <t>Hawthorn Aquatic &amp; Leisure Centre</t>
  </si>
  <si>
    <t>Hawthorn</t>
  </si>
  <si>
    <t>Linda Crescent</t>
  </si>
  <si>
    <t>Eltham Leisure Centre</t>
  </si>
  <si>
    <t>Nillumbik (S)</t>
  </si>
  <si>
    <t>Eltham</t>
  </si>
  <si>
    <t>40 Brougham Street</t>
  </si>
  <si>
    <t>East Keilor Leisure Centre</t>
  </si>
  <si>
    <t>Keilor East</t>
  </si>
  <si>
    <t>Quinn Grove</t>
  </si>
  <si>
    <t>Coburg Leisure Centre</t>
  </si>
  <si>
    <t>Coburg</t>
  </si>
  <si>
    <t>Bridges Reserve</t>
  </si>
  <si>
    <t>Casey Aquatic &amp; Recreational Centre</t>
  </si>
  <si>
    <t>Casey (C)</t>
  </si>
  <si>
    <t>Narre Warren</t>
  </si>
  <si>
    <t>Cnr Overland Drive &amp; Princes Highway</t>
  </si>
  <si>
    <t>Richmond Football Club Swimming Pool</t>
  </si>
  <si>
    <t>Yarra</t>
  </si>
  <si>
    <t>Richmond</t>
  </si>
  <si>
    <t>Yarra Park</t>
  </si>
  <si>
    <t>Aquatic Education</t>
  </si>
  <si>
    <t>Yarrunga Pool</t>
  </si>
  <si>
    <t>Hume</t>
  </si>
  <si>
    <t>Wangaratta Rural</t>
  </si>
  <si>
    <t>Brash Ave</t>
  </si>
  <si>
    <t>Yackandandah War Memorial Swimming Pool</t>
  </si>
  <si>
    <t>Indigo</t>
  </si>
  <si>
    <t>Yackandandah</t>
  </si>
  <si>
    <t>Williams Street</t>
  </si>
  <si>
    <t>Wycheproof Swimming Pool</t>
  </si>
  <si>
    <t>Buloke</t>
  </si>
  <si>
    <t>Wycheproof</t>
  </si>
  <si>
    <t>Charles Street</t>
  </si>
  <si>
    <t>Woodend Swimming Pool</t>
  </si>
  <si>
    <t>Macedon Ranges</t>
  </si>
  <si>
    <t>Woodend</t>
  </si>
  <si>
    <t>Forest Street</t>
  </si>
  <si>
    <t>Wodonga Olympic Pool</t>
  </si>
  <si>
    <t>Wodonga Rural</t>
  </si>
  <si>
    <t>Winchelsea Swimming Pool</t>
  </si>
  <si>
    <t>Barwon S/W</t>
  </si>
  <si>
    <t>Surf Coast</t>
  </si>
  <si>
    <t>Winchelsea</t>
  </si>
  <si>
    <t>Barwon Terrace Road</t>
  </si>
  <si>
    <t>Werribee Heated Olympic Outdoor Pool</t>
  </si>
  <si>
    <t>Wyndham,Melton,Brimbank</t>
  </si>
  <si>
    <t>Werribee</t>
  </si>
  <si>
    <t>Watton Street</t>
  </si>
  <si>
    <t>Wedderburn Swimming Pool</t>
  </si>
  <si>
    <t>Loddon</t>
  </si>
  <si>
    <t>Wedderburn</t>
  </si>
  <si>
    <t>Peters Street</t>
  </si>
  <si>
    <t>Warrnambool Olympic Pool</t>
  </si>
  <si>
    <t>Wangaratta Olympic Swimming Pool</t>
  </si>
  <si>
    <t>Swan Street</t>
  </si>
  <si>
    <t>Tongala Swimming Pool</t>
  </si>
  <si>
    <t>Campaspe</t>
  </si>
  <si>
    <t>Tongala</t>
  </si>
  <si>
    <t>Henderson Road</t>
  </si>
  <si>
    <t>Timboon Swimming Pool</t>
  </si>
  <si>
    <t>Corangamite</t>
  </si>
  <si>
    <t>Timboon</t>
  </si>
  <si>
    <t>65 Bailey Street</t>
  </si>
  <si>
    <t>Terang Swimming Pool</t>
  </si>
  <si>
    <t>Terang</t>
  </si>
  <si>
    <t>Templestowe Swimming School</t>
  </si>
  <si>
    <t>Manningham</t>
  </si>
  <si>
    <t>Templestowe</t>
  </si>
  <si>
    <t>2 Swilk Street</t>
  </si>
  <si>
    <t>Tallarook Swimming Pool</t>
  </si>
  <si>
    <t>Tallarook</t>
  </si>
  <si>
    <t>Main Street</t>
  </si>
  <si>
    <t>Talbot Aquatic Centre</t>
  </si>
  <si>
    <t>Central Goldfields</t>
  </si>
  <si>
    <t>Talbot</t>
  </si>
  <si>
    <t>Scandinavian Crescent</t>
  </si>
  <si>
    <t>Swan Hill Pool</t>
  </si>
  <si>
    <t>Swan Hill Rural</t>
  </si>
  <si>
    <t>Swan Hill</t>
  </si>
  <si>
    <t>Monash Drive</t>
  </si>
  <si>
    <t>State Swim Craigieburn</t>
  </si>
  <si>
    <t>Whittlesea,Hume</t>
  </si>
  <si>
    <t>Craigieburn</t>
  </si>
  <si>
    <t>87 Grand Boulevard</t>
  </si>
  <si>
    <t>St Kilda Swim Centre</t>
  </si>
  <si>
    <t>Port Phillip</t>
  </si>
  <si>
    <t>St Kilda</t>
  </si>
  <si>
    <t>97B Alma Road</t>
  </si>
  <si>
    <t>St Kilda Sea Baths</t>
  </si>
  <si>
    <t>10- 18 Jacka Boulevard</t>
  </si>
  <si>
    <t>Skipton Swimming Pool</t>
  </si>
  <si>
    <t>Grampians, Barwon S/W</t>
  </si>
  <si>
    <t>Pyrenees , Corangamite</t>
  </si>
  <si>
    <t>Skipton</t>
  </si>
  <si>
    <t>Blake Street</t>
  </si>
  <si>
    <t>Seymour Olympic Swimming Centre</t>
  </si>
  <si>
    <t>Murrindindi , Mitchell</t>
  </si>
  <si>
    <t>Leslie Street</t>
  </si>
  <si>
    <t>Seville Outdoor Pool</t>
  </si>
  <si>
    <t>Yarra Ranges</t>
  </si>
  <si>
    <t>Seville</t>
  </si>
  <si>
    <t>Monbulk - Seville Rd</t>
  </si>
  <si>
    <t>Sale Swimming Complex</t>
  </si>
  <si>
    <t>Gippsland</t>
  </si>
  <si>
    <t>Wellington</t>
  </si>
  <si>
    <t>Sale</t>
  </si>
  <si>
    <t>Guthridge Parade</t>
  </si>
  <si>
    <t>Rushworth Swimming Pool</t>
  </si>
  <si>
    <t>Loddon-Mallee, Hume</t>
  </si>
  <si>
    <t>Greater Shepparton , Campaspe</t>
  </si>
  <si>
    <t>Rushworth</t>
  </si>
  <si>
    <t>Cnr Gyle &amp; Moore Streets</t>
  </si>
  <si>
    <t>Rochester Swimming Pool</t>
  </si>
  <si>
    <t>Rochester</t>
  </si>
  <si>
    <t>Ramsay Street</t>
  </si>
  <si>
    <t>Robinvale Swimming Pool</t>
  </si>
  <si>
    <t>Robinvale</t>
  </si>
  <si>
    <t>Latje Road</t>
  </si>
  <si>
    <t>Ringwood Aquatic Centre</t>
  </si>
  <si>
    <t>Jubilee Park</t>
  </si>
  <si>
    <t>Richmond Swimming Pool</t>
  </si>
  <si>
    <t>Gleadall Street</t>
  </si>
  <si>
    <t>Red Cliffs Swimming Pool</t>
  </si>
  <si>
    <t>Red Cliffs</t>
  </si>
  <si>
    <t>Heytesbury Avenue</t>
  </si>
  <si>
    <t>Queens Park Swimming Pool</t>
  </si>
  <si>
    <t>Moonee Valley</t>
  </si>
  <si>
    <t>Moonee Ponds</t>
  </si>
  <si>
    <t>Cnr Pascoe Vale Road &amp; The Strand</t>
  </si>
  <si>
    <t>Pyramid Hill Swimming Pool</t>
  </si>
  <si>
    <t>Pyramid Hill</t>
  </si>
  <si>
    <t>Victoria Street</t>
  </si>
  <si>
    <t>Pines Forest Swimming Centre</t>
  </si>
  <si>
    <t>Frankston North</t>
  </si>
  <si>
    <t>Corner Forest Drive and Lehman Crescent</t>
  </si>
  <si>
    <t>Peninsula Swim &amp; Aquatic Centre</t>
  </si>
  <si>
    <t>Rosebud</t>
  </si>
  <si>
    <t>Cnr Borneo &amp; Colchester Roads</t>
  </si>
  <si>
    <t>Pascoe Vale Outdoor Swimming Pool</t>
  </si>
  <si>
    <t>Moreland</t>
  </si>
  <si>
    <t>Pascoe Vale</t>
  </si>
  <si>
    <t>Prospect Street</t>
  </si>
  <si>
    <t>Pakenham Bicentennial Heated Pool</t>
  </si>
  <si>
    <t>Cardinia</t>
  </si>
  <si>
    <t>Pakenham</t>
  </si>
  <si>
    <t>Orbost Outdoor Pool</t>
  </si>
  <si>
    <t>East Gippsland</t>
  </si>
  <si>
    <t>Orbost</t>
  </si>
  <si>
    <t>Salisbury Street</t>
  </si>
  <si>
    <t>Olinda Outdoor Pool</t>
  </si>
  <si>
    <t>Olinda</t>
  </si>
  <si>
    <t>Olinda - Monbulk Rd</t>
  </si>
  <si>
    <t>Oak Park Aquatic Centre</t>
  </si>
  <si>
    <t>Cnr Main Street &amp; Pascoe Vale Roads</t>
  </si>
  <si>
    <t>Nyah Swimming Pool</t>
  </si>
  <si>
    <t>Nyah</t>
  </si>
  <si>
    <t>Ouyen Road</t>
  </si>
  <si>
    <t>Numurkah Aquatic Centre</t>
  </si>
  <si>
    <t>Moira</t>
  </si>
  <si>
    <t>Numurkah</t>
  </si>
  <si>
    <t>184 Melville Street</t>
  </si>
  <si>
    <t>North Melbourne Pool</t>
  </si>
  <si>
    <t>North Melbourne</t>
  </si>
  <si>
    <t>Cnr Macaulay Road &amp; Arden Street</t>
  </si>
  <si>
    <t>North Lodge Swimming Academy</t>
  </si>
  <si>
    <t>Greater Dandenong</t>
  </si>
  <si>
    <t>137- 139 Stud Road</t>
  </si>
  <si>
    <t>Noble Park Memorial Swim Centre</t>
  </si>
  <si>
    <t>Noble Park</t>
  </si>
  <si>
    <t>Memorial Drive</t>
  </si>
  <si>
    <t>Nhill Swimming Baths</t>
  </si>
  <si>
    <t>Hindmarsh</t>
  </si>
  <si>
    <t>Nhill</t>
  </si>
  <si>
    <t>Myrtleford Swimming Pool</t>
  </si>
  <si>
    <t>Alpine</t>
  </si>
  <si>
    <t>Myrtleford</t>
  </si>
  <si>
    <t>Standish Street</t>
  </si>
  <si>
    <t>Mt Martha Swim Centre</t>
  </si>
  <si>
    <t>Mount Martha</t>
  </si>
  <si>
    <t>62 Forest Drive</t>
  </si>
  <si>
    <t>Mortlake Swimming Pool</t>
  </si>
  <si>
    <t>Moyne</t>
  </si>
  <si>
    <t>Mortlake</t>
  </si>
  <si>
    <t>Jamieson Avenue</t>
  </si>
  <si>
    <t>Mornington Swim Centre</t>
  </si>
  <si>
    <t>Mornington</t>
  </si>
  <si>
    <t>Nepean Highway</t>
  </si>
  <si>
    <t>Mirboo North Swimming Pool</t>
  </si>
  <si>
    <t>South Gippsland</t>
  </si>
  <si>
    <t>Mirboo North</t>
  </si>
  <si>
    <t>Minyip Swimming Pool</t>
  </si>
  <si>
    <t>Yarriambiack</t>
  </si>
  <si>
    <t>Minyip</t>
  </si>
  <si>
    <t>Foundry Street</t>
  </si>
  <si>
    <t>Merbein Swimming Pool</t>
  </si>
  <si>
    <t>Merbein</t>
  </si>
  <si>
    <t>Box Street</t>
  </si>
  <si>
    <t>Mansfield Outdoor Pool</t>
  </si>
  <si>
    <t>Yarra Ranges , Delatite</t>
  </si>
  <si>
    <t>Mansfield</t>
  </si>
  <si>
    <t>Manangatang Swimming Pool</t>
  </si>
  <si>
    <t>Manangatang</t>
  </si>
  <si>
    <t>Maldon Swimming Pool</t>
  </si>
  <si>
    <t>Maldon</t>
  </si>
  <si>
    <t>Hospital Street</t>
  </si>
  <si>
    <t>Maffra Swimming Pool</t>
  </si>
  <si>
    <t>Maffra</t>
  </si>
  <si>
    <t>River Street</t>
  </si>
  <si>
    <t>Lismore District War Memorial Swimming Pool</t>
  </si>
  <si>
    <t>Lismore</t>
  </si>
  <si>
    <t>Lilydale Outdoor Pool</t>
  </si>
  <si>
    <t>Lilydale</t>
  </si>
  <si>
    <t>Market St</t>
  </si>
  <si>
    <t>Leongatha Outdoor Pool</t>
  </si>
  <si>
    <t>Leongatha</t>
  </si>
  <si>
    <t>Roughhead Street</t>
  </si>
  <si>
    <t>Leitchville Swimming Pool</t>
  </si>
  <si>
    <t>Gannawarra , Campaspe</t>
  </si>
  <si>
    <t>Leitchville</t>
  </si>
  <si>
    <t>The King George Street</t>
  </si>
  <si>
    <t>Leisure City Aquatics</t>
  </si>
  <si>
    <t>Epping</t>
  </si>
  <si>
    <t>Miller Street</t>
  </si>
  <si>
    <t>Lara Swimming Pool</t>
  </si>
  <si>
    <t>Greater Geelong</t>
  </si>
  <si>
    <t>Lara</t>
  </si>
  <si>
    <t>Banks Street</t>
  </si>
  <si>
    <t>Lara Pool</t>
  </si>
  <si>
    <t>Bank Street</t>
  </si>
  <si>
    <t>Lancefield &amp; District Memorial Swimming Pool</t>
  </si>
  <si>
    <t>Lancefield</t>
  </si>
  <si>
    <t>Chauncey Street</t>
  </si>
  <si>
    <t>Kyneton Swimming Pool</t>
  </si>
  <si>
    <t>Kyneton</t>
  </si>
  <si>
    <t>Maxwell Street</t>
  </si>
  <si>
    <t>Kyabram Swimming Pool</t>
  </si>
  <si>
    <t>Kyabram</t>
  </si>
  <si>
    <t>Cnr of Fenaughty &amp; Union Streets</t>
  </si>
  <si>
    <t>Korumburra Swimming Pool</t>
  </si>
  <si>
    <t>Korumburra</t>
  </si>
  <si>
    <t>Koo Wee Rup Swimming Pool</t>
  </si>
  <si>
    <t>Cardinia , Casey</t>
  </si>
  <si>
    <t>Koo Wee Rup</t>
  </si>
  <si>
    <t>Cochrane Park</t>
  </si>
  <si>
    <t>Knox Sherbrooke Swimming Centre Inc.</t>
  </si>
  <si>
    <t>Yarra Ranges , Knox</t>
  </si>
  <si>
    <t>Ferntree Gully</t>
  </si>
  <si>
    <t>Brendock Park Drive</t>
  </si>
  <si>
    <t>Kerang Swimming Pool</t>
  </si>
  <si>
    <t>Gannawarra</t>
  </si>
  <si>
    <t>Kerang</t>
  </si>
  <si>
    <t>Shadforth Street</t>
  </si>
  <si>
    <t>Kardinia Aquatic Centre</t>
  </si>
  <si>
    <t>South Geelong</t>
  </si>
  <si>
    <t>Park Crescent</t>
  </si>
  <si>
    <t>Kangaroo Flat Pool</t>
  </si>
  <si>
    <t>Greater Bendigo</t>
  </si>
  <si>
    <t>Kangaroo Flat</t>
  </si>
  <si>
    <t>Dower Street</t>
  </si>
  <si>
    <t>Jubilee Park Aquatic Centre</t>
  </si>
  <si>
    <t>Frankston</t>
  </si>
  <si>
    <t>Hillcrest Road</t>
  </si>
  <si>
    <t>Irymple Swimming Pool</t>
  </si>
  <si>
    <t>Irymple</t>
  </si>
  <si>
    <t>15th Street</t>
  </si>
  <si>
    <t>Inglewood Swimming Pool</t>
  </si>
  <si>
    <t>Inglewood</t>
  </si>
  <si>
    <t>Heywood Swimming Pool</t>
  </si>
  <si>
    <t>Glenelg</t>
  </si>
  <si>
    <t>Heywood</t>
  </si>
  <si>
    <t>Cnr Fitzroy &amp; Hunter Streets</t>
  </si>
  <si>
    <t>Heathcote Swimming Pool</t>
  </si>
  <si>
    <t>Heathcote</t>
  </si>
  <si>
    <t>Barrack Street</t>
  </si>
  <si>
    <t>Healesville Outdoor Pool</t>
  </si>
  <si>
    <t>Healesville</t>
  </si>
  <si>
    <t>36A Don Road, Queens Park</t>
  </si>
  <si>
    <t>Healesville Community Indoor Heated Pool</t>
  </si>
  <si>
    <t>Camerons Road</t>
  </si>
  <si>
    <t>Harold Holt Swim Centre</t>
  </si>
  <si>
    <t>Stonnington (C)</t>
  </si>
  <si>
    <t>Glen Iris</t>
  </si>
  <si>
    <t>Cnr High &amp; Edgar Streets</t>
  </si>
  <si>
    <t>Hamilton Olympic Swimming Pool</t>
  </si>
  <si>
    <t>Southern Grampians</t>
  </si>
  <si>
    <t>Hamilton</t>
  </si>
  <si>
    <t>Hamilton Place</t>
  </si>
  <si>
    <t>Greensborough Swimming Pool</t>
  </si>
  <si>
    <t>Nillumbik,Banyule</t>
  </si>
  <si>
    <t>Greensborough</t>
  </si>
  <si>
    <t>Flintoff Street</t>
  </si>
  <si>
    <t>Golden Square Swimming Pool</t>
  </si>
  <si>
    <t>Maple Street</t>
  </si>
  <si>
    <t>Gisborne Swim Centre</t>
  </si>
  <si>
    <t>Macedon Ranges , Melton</t>
  </si>
  <si>
    <t>Gisborne</t>
  </si>
  <si>
    <t>6 Aitken Street</t>
  </si>
  <si>
    <t>Foster Swimming Pool</t>
  </si>
  <si>
    <t>Foster</t>
  </si>
  <si>
    <t>Reserve Road</t>
  </si>
  <si>
    <t>Euroa Swimming Pool</t>
  </si>
  <si>
    <t>Strathbogie</t>
  </si>
  <si>
    <t>Euroa</t>
  </si>
  <si>
    <t>Bury Street</t>
  </si>
  <si>
    <t>Elmore Swimming Pool</t>
  </si>
  <si>
    <t>Elmore</t>
  </si>
  <si>
    <t>Hunter Road</t>
  </si>
  <si>
    <t>Echucha War Memorial Aquatic Centre</t>
  </si>
  <si>
    <t>Echuca</t>
  </si>
  <si>
    <t>Cnr Service &amp; High Streets</t>
  </si>
  <si>
    <t>East Bentleigh Swimming Pool</t>
  </si>
  <si>
    <t>Glen Eira</t>
  </si>
  <si>
    <t>Bentleigh East</t>
  </si>
  <si>
    <t>East Boundary Road</t>
  </si>
  <si>
    <t>Dunolly Aquatic Centre</t>
  </si>
  <si>
    <t>Dunolly</t>
  </si>
  <si>
    <t>Market Street</t>
  </si>
  <si>
    <t>Doveton Pool In The Park - YMCA</t>
  </si>
  <si>
    <t>Greater Dandenong , Casey</t>
  </si>
  <si>
    <t>Cnr Tristania Street &amp; Kidd Road</t>
  </si>
  <si>
    <t>Donald Swimming Pool</t>
  </si>
  <si>
    <t>Donald</t>
  </si>
  <si>
    <t>24 Campbell Street</t>
  </si>
  <si>
    <t>Diamond Creek Swimming Pool</t>
  </si>
  <si>
    <t>Nillumbik</t>
  </si>
  <si>
    <t>Diamond Creek</t>
  </si>
  <si>
    <t>1 Elizabeth Street</t>
  </si>
  <si>
    <t>Daylesford Swimming Pool</t>
  </si>
  <si>
    <t>Hepburn</t>
  </si>
  <si>
    <t>Daylesford</t>
  </si>
  <si>
    <t>Central Springs Road</t>
  </si>
  <si>
    <t>Croydon Memorial Pool</t>
  </si>
  <si>
    <t>Croydon</t>
  </si>
  <si>
    <t>Cnr Springfield Avenue and Hewish Road</t>
  </si>
  <si>
    <t>Crib Point Heated Pool</t>
  </si>
  <si>
    <t>Crib Point</t>
  </si>
  <si>
    <t>Governor Road</t>
  </si>
  <si>
    <t>Cohuna Swimming Pool</t>
  </si>
  <si>
    <t>Cohuna</t>
  </si>
  <si>
    <t>Recreation Reserve</t>
  </si>
  <si>
    <t>Coburg Outdoor Pool</t>
  </si>
  <si>
    <t>Coburg Olympic Outdoor Pool</t>
  </si>
  <si>
    <t>Murray Road</t>
  </si>
  <si>
    <t>Cobram Memorial Swimming Pool</t>
  </si>
  <si>
    <t>Cobram</t>
  </si>
  <si>
    <t>Punt Road</t>
  </si>
  <si>
    <t>Cobden Swimming Pool</t>
  </si>
  <si>
    <t>Cobden</t>
  </si>
  <si>
    <t>Chewton Swimming Pool</t>
  </si>
  <si>
    <t>Chewton</t>
  </si>
  <si>
    <t>Chewton Memorial Park</t>
  </si>
  <si>
    <t>Charlton Swimming Pool</t>
  </si>
  <si>
    <t>Charlton</t>
  </si>
  <si>
    <t>Gordon Park</t>
  </si>
  <si>
    <t>Caulfield Swim Centre</t>
  </si>
  <si>
    <t>Caulfield</t>
  </si>
  <si>
    <t>Moira Avenue</t>
  </si>
  <si>
    <t>Camberwell Swim School</t>
  </si>
  <si>
    <t>Canterbury</t>
  </si>
  <si>
    <t>2 Torrington Street</t>
  </si>
  <si>
    <t>Broadmeadows Swimming Centre</t>
  </si>
  <si>
    <t>Goulburn Street</t>
  </si>
  <si>
    <t>Broadford Swimming Centre</t>
  </si>
  <si>
    <t>Mitchell</t>
  </si>
  <si>
    <t>Broadford</t>
  </si>
  <si>
    <t>Hamilton Street</t>
  </si>
  <si>
    <t>Briar Hill Swimming Pool Centre</t>
  </si>
  <si>
    <t>Briar Hill</t>
  </si>
  <si>
    <t>Shop 5, 111 Mountain View Road</t>
  </si>
  <si>
    <t>Brennan Park Acquatic Centre</t>
  </si>
  <si>
    <t>Cnr Houlahan Street</t>
  </si>
  <si>
    <t>Boort Swimming Pool</t>
  </si>
  <si>
    <t>Boort</t>
  </si>
  <si>
    <t>Lakeview Street</t>
  </si>
  <si>
    <t>Black Hill Swimming Pool</t>
  </si>
  <si>
    <t>Chisholm Street</t>
  </si>
  <si>
    <t>Bendigo Heated Pool</t>
  </si>
  <si>
    <t>12 Vine Street</t>
  </si>
  <si>
    <t>Bendigo East Solar Heated Pool</t>
  </si>
  <si>
    <t>Lansell Street</t>
  </si>
  <si>
    <t>Bendigo Aquatics Centre</t>
  </si>
  <si>
    <t>Barnard Street</t>
  </si>
  <si>
    <t>Belgrave Swimming Pool</t>
  </si>
  <si>
    <t>Belgrave</t>
  </si>
  <si>
    <t>Best Street</t>
  </si>
  <si>
    <t>Beechworth Swimming Pool</t>
  </si>
  <si>
    <t>Beechworth</t>
  </si>
  <si>
    <t>Beechworth Swimming Complex, Harper Avenue</t>
  </si>
  <si>
    <t>Ballan Outdoor Pool</t>
  </si>
  <si>
    <t>Moorabool (S)</t>
  </si>
  <si>
    <t>Ballan</t>
  </si>
  <si>
    <t>Blackwood Road</t>
  </si>
  <si>
    <t>Bairnsdale Outdoor Pool</t>
  </si>
  <si>
    <t>Bairnsdale</t>
  </si>
  <si>
    <t>Turnbull Street</t>
  </si>
  <si>
    <t>Bacchus Marsh Outdoor Pool</t>
  </si>
  <si>
    <t>Wyndham , Moorabool , Melton</t>
  </si>
  <si>
    <t>A.B.C. Swim Centre</t>
  </si>
  <si>
    <t>1 Balaka Street</t>
  </si>
  <si>
    <t>Avoca Swimming Pool</t>
  </si>
  <si>
    <t>Pyrenees</t>
  </si>
  <si>
    <t>Avoca</t>
  </si>
  <si>
    <t>Rutherford Street</t>
  </si>
  <si>
    <t>Avenel Swimming Pool</t>
  </si>
  <si>
    <t>Avenel</t>
  </si>
  <si>
    <t>Queen Street</t>
  </si>
  <si>
    <t>Ararat Solar Olympic Pool</t>
  </si>
  <si>
    <t>Alexander Gardens</t>
  </si>
  <si>
    <t>Aquastyle 2</t>
  </si>
  <si>
    <t>5 Development Boulevard</t>
  </si>
  <si>
    <t>Aquastyle</t>
  </si>
  <si>
    <t>5 Mill Park Drive</t>
  </si>
  <si>
    <t>Aquacoaster Water Slide</t>
  </si>
  <si>
    <t>18 Orange Avenue</t>
  </si>
  <si>
    <t>Apollo Bay Swimming Pool</t>
  </si>
  <si>
    <t>Apollo Bay</t>
  </si>
  <si>
    <t>Costin Street</t>
  </si>
  <si>
    <t>Warburton Outdoor Pool</t>
  </si>
  <si>
    <t>Warburton</t>
  </si>
  <si>
    <t>Swimland</t>
  </si>
  <si>
    <t>Monash</t>
  </si>
  <si>
    <t>452 Springvale Road</t>
  </si>
  <si>
    <t>Northern Swimming Pool</t>
  </si>
  <si>
    <t>Boroondara</t>
  </si>
  <si>
    <t>Balwyn North</t>
  </si>
  <si>
    <t>271 Belmore Road</t>
  </si>
  <si>
    <t>Diamond Valley Swimming Club</t>
  </si>
  <si>
    <t>Greensbourgh</t>
  </si>
  <si>
    <t>Benalla Aquatic Centre</t>
  </si>
  <si>
    <t>Delatite</t>
  </si>
  <si>
    <t>Benalla</t>
  </si>
  <si>
    <t>4 Mair Street</t>
  </si>
  <si>
    <t>Yarra Swim School</t>
  </si>
  <si>
    <t>Liat Way (off Sainsbury Avenue)</t>
  </si>
  <si>
    <t>Yarra Roughies AUSSI Masters</t>
  </si>
  <si>
    <t>Richmond Aquatic Centre</t>
  </si>
  <si>
    <t>Yarra Plenty Swimming Club Inc</t>
  </si>
  <si>
    <t>Wodonga Swimming Club</t>
  </si>
  <si>
    <t>C/- 5 Roseland Road</t>
  </si>
  <si>
    <t>Western Alligators AUSSI Masters</t>
  </si>
  <si>
    <t>Hobsons Bay</t>
  </si>
  <si>
    <t>Altona</t>
  </si>
  <si>
    <t>Altona Swim &amp; Fitness Centre</t>
  </si>
  <si>
    <t>Werribee Swimming Club</t>
  </si>
  <si>
    <t>PO Box 250</t>
  </si>
  <si>
    <t>Warrnambool Swimming Club</t>
  </si>
  <si>
    <t>PO Box 688</t>
  </si>
  <si>
    <t>Traralgon Swimming Club Inc</t>
  </si>
  <si>
    <t>La Trobe</t>
  </si>
  <si>
    <t>Traralgon</t>
  </si>
  <si>
    <t>Syndal Sharks AUSSI Masters</t>
  </si>
  <si>
    <t>Whitehorse , Monash , Boroondara</t>
  </si>
  <si>
    <t>Burwood</t>
  </si>
  <si>
    <t>Presbyterian Ladies College</t>
  </si>
  <si>
    <t>Surrey Park Swimming Club</t>
  </si>
  <si>
    <t>Whitehorse Aquatic &amp; Leisure Centre</t>
  </si>
  <si>
    <t>Surrey Park Seahorses AUSSI Masters</t>
  </si>
  <si>
    <t>Sunshine Swimming Club</t>
  </si>
  <si>
    <t>Maribyrnong,Brimbank</t>
  </si>
  <si>
    <t>Service Street</t>
  </si>
  <si>
    <t>Stingrays AUSSI Masters</t>
  </si>
  <si>
    <t>Footscray</t>
  </si>
  <si>
    <t>Footscray Swimming Centre</t>
  </si>
  <si>
    <t>South Barwon Swimming Club</t>
  </si>
  <si>
    <t>Geelong</t>
  </si>
  <si>
    <t>PO Box 1301</t>
  </si>
  <si>
    <t>Seymour's Swim School</t>
  </si>
  <si>
    <t>23 Graves Street</t>
  </si>
  <si>
    <t>Powerpoints AUSSI Masters</t>
  </si>
  <si>
    <t>Stonnington</t>
  </si>
  <si>
    <t>Prahran</t>
  </si>
  <si>
    <t>Prahran Pool</t>
  </si>
  <si>
    <t>Parkdale Porpoises AUSSI Masters</t>
  </si>
  <si>
    <t>Kingston</t>
  </si>
  <si>
    <t>Parkdale</t>
  </si>
  <si>
    <t>Don Tatnell Pool</t>
  </si>
  <si>
    <t>Nunawading Swimming Club</t>
  </si>
  <si>
    <t>Northcote Yabbies AUSSI Masters</t>
  </si>
  <si>
    <t>Banyule</t>
  </si>
  <si>
    <t xml:space="preserve">Ivanhoe Grammer School </t>
  </si>
  <si>
    <t>Northcote Swimming and Lifesaving Club</t>
  </si>
  <si>
    <t>Darebin</t>
  </si>
  <si>
    <t>North Lodge Neptunes AUSSI Masters</t>
  </si>
  <si>
    <t>Mildura Amateur Swimming Club Inc</t>
  </si>
  <si>
    <t>Twelfth Street</t>
  </si>
  <si>
    <t>Melbourne Vicentre Swimming Club</t>
  </si>
  <si>
    <t>Melbourne Sports &amp; Aquatic Centre, Aughtie Drive</t>
  </si>
  <si>
    <t>Melbourne Olympic AUSSI Masters 2</t>
  </si>
  <si>
    <t>Kilsyth Swimming Pool</t>
  </si>
  <si>
    <t>Melbourne Olympic AUSSI Masters</t>
  </si>
  <si>
    <t>Armadale</t>
  </si>
  <si>
    <t>Armadale Swim Pool</t>
  </si>
  <si>
    <t>Maroondah AUSSI Masters</t>
  </si>
  <si>
    <t>Malvern Marlins AUSSI Masters</t>
  </si>
  <si>
    <t>Malvern</t>
  </si>
  <si>
    <t>Harold Holt Memorial Pool</t>
  </si>
  <si>
    <t>Leisure City Dolphins</t>
  </si>
  <si>
    <t>Knox Noahs AUSSI Masters</t>
  </si>
  <si>
    <t>Knox</t>
  </si>
  <si>
    <t>Knox Waterworld</t>
  </si>
  <si>
    <t>Kingston AUSSI Masters</t>
  </si>
  <si>
    <t>Kingston , Bayside</t>
  </si>
  <si>
    <t>Kingfish AUSSI Masters Swimming Club</t>
  </si>
  <si>
    <t>King Club</t>
  </si>
  <si>
    <t>Kilmore District Amateur Swimming Club</t>
  </si>
  <si>
    <t>Kilmore</t>
  </si>
  <si>
    <t>White Street</t>
  </si>
  <si>
    <t>Kilmore Country Masters Swimming Club</t>
  </si>
  <si>
    <t>Just Swimming Syndal</t>
  </si>
  <si>
    <t>Mount Waverley</t>
  </si>
  <si>
    <t>554 High Street Road</t>
  </si>
  <si>
    <t>Jayson Lamb's Splash Factory</t>
  </si>
  <si>
    <t>Barwon South Western</t>
  </si>
  <si>
    <t>Warrambool</t>
  </si>
  <si>
    <t>Warrnambool College Pool</t>
  </si>
  <si>
    <t>Ivanhoe Aqua Power Swimming Club</t>
  </si>
  <si>
    <t>123 Upper Heidelberg Street</t>
  </si>
  <si>
    <t>Hoppers Crossing AUSSI Masters</t>
  </si>
  <si>
    <t>Wyndham,Hobsons Bay</t>
  </si>
  <si>
    <t>Laverton</t>
  </si>
  <si>
    <t>Laverton Fitness Centre</t>
  </si>
  <si>
    <t>Heidelberg Flyers AUSSI Masters</t>
  </si>
  <si>
    <t>Heidelberg</t>
  </si>
  <si>
    <t>Heidelberg Aquatic Centre</t>
  </si>
  <si>
    <t>Geelong Swimming Club</t>
  </si>
  <si>
    <t>Geelong South</t>
  </si>
  <si>
    <t>Frankston Peninsula AUSSI Masters</t>
  </si>
  <si>
    <t>Jubilee Park Swimming Pool</t>
  </si>
  <si>
    <t>Eltham Swimming School</t>
  </si>
  <si>
    <t>Eltham North</t>
  </si>
  <si>
    <t>1441 Main Road</t>
  </si>
  <si>
    <t>Doncaster Templestowe Amateur Swim Club (DTASC)</t>
  </si>
  <si>
    <t>Aquarena</t>
  </si>
  <si>
    <t>Craigieburn Amateur Swimming Club Inc</t>
  </si>
  <si>
    <t>PO Box 347</t>
  </si>
  <si>
    <t>Bundoora Torpedoes Swim Club</t>
  </si>
  <si>
    <t xml:space="preserve">Whittlesea </t>
  </si>
  <si>
    <t>Bundoora</t>
  </si>
  <si>
    <t>Broadmeadows Swimming Clubs</t>
  </si>
  <si>
    <t>Glenroy</t>
  </si>
  <si>
    <t>PO Box 605</t>
  </si>
  <si>
    <t>Ballarat GCO Swim Club</t>
  </si>
  <si>
    <t>PO Box 1709</t>
  </si>
  <si>
    <t>Bairnsdale Amateur Swimming Club</t>
  </si>
  <si>
    <t>Aquabear AUSSI Masters</t>
  </si>
  <si>
    <t>Whittlesea,Darebin,Banyule</t>
  </si>
  <si>
    <t>La Trobe University Sports Centre</t>
  </si>
  <si>
    <t>Region</t>
  </si>
  <si>
    <t>LGA</t>
  </si>
  <si>
    <t>Postcode</t>
  </si>
  <si>
    <t>Suburb</t>
  </si>
  <si>
    <t>Address</t>
  </si>
  <si>
    <t>KWD</t>
  </si>
  <si>
    <t>BHD</t>
  </si>
  <si>
    <t>GBP</t>
  </si>
  <si>
    <t>USD</t>
  </si>
  <si>
    <t>CAD</t>
  </si>
  <si>
    <t>AUD</t>
  </si>
  <si>
    <t>NZD</t>
  </si>
  <si>
    <t>ILS</t>
  </si>
  <si>
    <t>PLN</t>
  </si>
  <si>
    <t>NOK</t>
  </si>
  <si>
    <t>SEK</t>
  </si>
  <si>
    <t>CZK</t>
  </si>
  <si>
    <t>THB</t>
  </si>
  <si>
    <t>JPY</t>
  </si>
  <si>
    <t>ZAR</t>
  </si>
  <si>
    <t>TRY</t>
  </si>
  <si>
    <t>SGD</t>
  </si>
  <si>
    <t>SAR</t>
  </si>
  <si>
    <t>RUB</t>
  </si>
  <si>
    <t>RON</t>
  </si>
  <si>
    <t>QAR</t>
  </si>
  <si>
    <t>PKR</t>
  </si>
  <si>
    <t>PHP</t>
  </si>
  <si>
    <t>MYR</t>
  </si>
  <si>
    <t>MXN</t>
  </si>
  <si>
    <t>KZT</t>
  </si>
  <si>
    <t>KRW</t>
  </si>
  <si>
    <t>ISK</t>
  </si>
  <si>
    <t>INR</t>
  </si>
  <si>
    <t>HUF</t>
  </si>
  <si>
    <t>HRK</t>
  </si>
  <si>
    <t>HKD</t>
  </si>
  <si>
    <t>DKK</t>
  </si>
  <si>
    <t>COP</t>
  </si>
  <si>
    <t>CNY</t>
  </si>
  <si>
    <t>CLP</t>
  </si>
  <si>
    <t>CHF</t>
  </si>
  <si>
    <t>BRL</t>
  </si>
  <si>
    <t>BGN</t>
  </si>
  <si>
    <t>ARS</t>
  </si>
  <si>
    <t>1 EUR</t>
  </si>
  <si>
    <t>Intermediate step</t>
  </si>
  <si>
    <t>Currency</t>
  </si>
  <si>
    <t>Revenue</t>
  </si>
  <si>
    <t>Date</t>
  </si>
  <si>
    <t>Total revenue for January 2022 in euros</t>
  </si>
  <si>
    <t>Fastest Lap</t>
  </si>
  <si>
    <t>N. Mazepin</t>
  </si>
  <si>
    <t>20th</t>
  </si>
  <si>
    <t>M. Schumacher</t>
  </si>
  <si>
    <t>19th</t>
  </si>
  <si>
    <t>A. Giovinazzi</t>
  </si>
  <si>
    <t>18th</t>
  </si>
  <si>
    <t>N. Latifi</t>
  </si>
  <si>
    <t>17th</t>
  </si>
  <si>
    <t>K. Räikkönen / R. Kubica</t>
  </si>
  <si>
    <t>16th</t>
  </si>
  <si>
    <t>G. Russell</t>
  </si>
  <si>
    <t>15th</t>
  </si>
  <si>
    <t>Y. Tsunoda</t>
  </si>
  <si>
    <t>14th</t>
  </si>
  <si>
    <t>L. Stroll</t>
  </si>
  <si>
    <t>13th</t>
  </si>
  <si>
    <t>S. Vettel</t>
  </si>
  <si>
    <t>12th</t>
  </si>
  <si>
    <t>E. Ocon</t>
  </si>
  <si>
    <t>11th</t>
  </si>
  <si>
    <t>F. Alonso</t>
  </si>
  <si>
    <t>10th</t>
  </si>
  <si>
    <t>P. Gasly</t>
  </si>
  <si>
    <t>9th</t>
  </si>
  <si>
    <t>D. Ricciardo</t>
  </si>
  <si>
    <t>8th</t>
  </si>
  <si>
    <t>C. Leclerc</t>
  </si>
  <si>
    <t>7th</t>
  </si>
  <si>
    <t>L. Norris</t>
  </si>
  <si>
    <t>6th</t>
  </si>
  <si>
    <t>C. Sainz Jr.</t>
  </si>
  <si>
    <t>5th</t>
  </si>
  <si>
    <t>S. Pérez</t>
  </si>
  <si>
    <t>4th</t>
  </si>
  <si>
    <t>V. Bottas</t>
  </si>
  <si>
    <t>3rd</t>
  </si>
  <si>
    <t>L. Hamilton</t>
  </si>
  <si>
    <t>2nd</t>
  </si>
  <si>
    <t>M. Verstappen</t>
  </si>
  <si>
    <t>1st</t>
  </si>
  <si>
    <t>Points for FLs</t>
  </si>
  <si>
    <t>GP22</t>
  </si>
  <si>
    <t>GP21</t>
  </si>
  <si>
    <t>GP20</t>
  </si>
  <si>
    <t>GP19</t>
  </si>
  <si>
    <t>GP18</t>
  </si>
  <si>
    <t>GP17</t>
  </si>
  <si>
    <t>GP16</t>
  </si>
  <si>
    <t>GP15</t>
  </si>
  <si>
    <t>GP14</t>
  </si>
  <si>
    <t>GP13</t>
  </si>
  <si>
    <t>GP12</t>
  </si>
  <si>
    <t>GP11</t>
  </si>
  <si>
    <t>GP10</t>
  </si>
  <si>
    <t>GP9</t>
  </si>
  <si>
    <t>GP8</t>
  </si>
  <si>
    <t>GP7</t>
  </si>
  <si>
    <t>GP6</t>
  </si>
  <si>
    <t>GP5</t>
  </si>
  <si>
    <t>GP4</t>
  </si>
  <si>
    <t>GP3</t>
  </si>
  <si>
    <t>GP2</t>
  </si>
  <si>
    <t>GP1</t>
  </si>
  <si>
    <t>Driver</t>
  </si>
  <si>
    <t>#fastest laps (FL)</t>
  </si>
  <si>
    <t xml:space="preserve"> Raw race results</t>
  </si>
  <si>
    <t>Total Points</t>
  </si>
  <si>
    <t>Position</t>
  </si>
  <si>
    <t>Germany</t>
  </si>
  <si>
    <t>France</t>
  </si>
  <si>
    <t>Indonesia</t>
  </si>
  <si>
    <t>Bangladesh</t>
  </si>
  <si>
    <t>Great Britain</t>
  </si>
  <si>
    <t>Italy</t>
  </si>
  <si>
    <t>ROC</t>
  </si>
  <si>
    <t>India</t>
  </si>
  <si>
    <t>China</t>
  </si>
  <si>
    <t>Netherlands</t>
  </si>
  <si>
    <t>Turkey</t>
  </si>
  <si>
    <t>Chinese Taipei</t>
  </si>
  <si>
    <t>Mexico</t>
  </si>
  <si>
    <t>Japan</t>
  </si>
  <si>
    <t>United States</t>
  </si>
  <si>
    <t>South Korea</t>
  </si>
  <si>
    <t>Vietnam</t>
  </si>
  <si>
    <t>Ukraine</t>
  </si>
  <si>
    <t>Tunisia</t>
  </si>
  <si>
    <t>Spain</t>
  </si>
  <si>
    <t>Poland</t>
  </si>
  <si>
    <t>Mongolia</t>
  </si>
  <si>
    <t>Moldova</t>
  </si>
  <si>
    <t>Group D</t>
  </si>
  <si>
    <t>Group C</t>
  </si>
  <si>
    <t>Group B</t>
  </si>
  <si>
    <t>Group A</t>
  </si>
  <si>
    <t>Malaysia</t>
  </si>
  <si>
    <t>Egypt</t>
  </si>
  <si>
    <t>Colombia</t>
  </si>
  <si>
    <t>Canada</t>
  </si>
  <si>
    <t>Brazil</t>
  </si>
  <si>
    <t>Australia</t>
  </si>
  <si>
    <t>Ranking</t>
  </si>
  <si>
    <t>Qualification score</t>
  </si>
  <si>
    <t>Country</t>
  </si>
  <si>
    <t>Answer:</t>
  </si>
  <si>
    <t>Team (NOC)</t>
  </si>
  <si>
    <t>Profit:</t>
  </si>
  <si>
    <t>Profit</t>
  </si>
  <si>
    <t>Derivative:</t>
  </si>
  <si>
    <t>Production quantity:</t>
  </si>
  <si>
    <t xml:space="preserve">Data Table </t>
  </si>
  <si>
    <t>Revenue in euros (EUR)</t>
  </si>
  <si>
    <t>Currency conversion table (e.g., on 1-1-2022, 1 EUR = 116,7424 ARS)</t>
  </si>
  <si>
    <t>Proposed point scoring systems</t>
  </si>
  <si>
    <t>System A</t>
  </si>
  <si>
    <t>System B</t>
  </si>
  <si>
    <t>System C</t>
  </si>
  <si>
    <t>Current system</t>
  </si>
  <si>
    <t>Allocation table</t>
  </si>
  <si>
    <t>Final group allocation</t>
  </si>
  <si>
    <t>Answer code</t>
  </si>
  <si>
    <t>Enter answer here:</t>
  </si>
  <si>
    <t>Answer code a)</t>
  </si>
  <si>
    <t>Answer code b)</t>
  </si>
  <si>
    <t>Important remarks</t>
  </si>
  <si>
    <r>
      <rPr>
        <b/>
        <sz val="12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Open the </t>
    </r>
    <r>
      <rPr>
        <b/>
        <sz val="12"/>
        <color theme="1"/>
        <rFont val="Calibri"/>
        <family val="2"/>
        <scheme val="minor"/>
      </rPr>
      <t>PDF file</t>
    </r>
  </si>
  <si>
    <r>
      <rPr>
        <b/>
        <sz val="12"/>
        <color theme="1"/>
        <rFont val="Calibri"/>
        <family val="2"/>
        <scheme val="minor"/>
      </rPr>
      <t>!!</t>
    </r>
    <r>
      <rPr>
        <sz val="11"/>
        <color theme="1"/>
        <rFont val="Calibri"/>
        <family val="2"/>
        <scheme val="minor"/>
      </rPr>
      <t xml:space="preserve"> Before you continue, make sure you </t>
    </r>
    <r>
      <rPr>
        <b/>
        <sz val="12"/>
        <color theme="1"/>
        <rFont val="Calibri"/>
        <family val="2"/>
        <scheme val="minor"/>
      </rPr>
      <t xml:space="preserve">enter your name and student number </t>
    </r>
    <r>
      <rPr>
        <sz val="11"/>
        <color theme="1"/>
        <rFont val="Calibri"/>
        <family val="2"/>
        <scheme val="minor"/>
      </rPr>
      <t>below</t>
    </r>
  </si>
  <si>
    <r>
      <rPr>
        <b/>
        <sz val="12"/>
        <color theme="1"/>
        <rFont val="Calibri"/>
        <family val="2"/>
        <scheme val="minor"/>
      </rPr>
      <t xml:space="preserve">!!! </t>
    </r>
    <r>
      <rPr>
        <sz val="11"/>
        <color theme="1"/>
        <rFont val="Calibri"/>
        <family val="2"/>
        <scheme val="minor"/>
      </rPr>
      <t xml:space="preserve">Don't forget to </t>
    </r>
    <r>
      <rPr>
        <b/>
        <sz val="12"/>
        <color theme="1"/>
        <rFont val="Calibri"/>
        <family val="2"/>
        <scheme val="minor"/>
      </rPr>
      <t>regularly save your file (</t>
    </r>
    <r>
      <rPr>
        <sz val="11"/>
        <color theme="1"/>
        <rFont val="Calibri"/>
        <family val="2"/>
        <scheme val="minor"/>
      </rPr>
      <t>at least every 5 minutes)</t>
    </r>
  </si>
  <si>
    <t>Last name</t>
  </si>
  <si>
    <t>Student number (only numbers)</t>
  </si>
  <si>
    <t>(only numbers)</t>
  </si>
  <si>
    <t>Version</t>
  </si>
  <si>
    <t>You can start making your questions now. You don't need to do anything here</t>
  </si>
  <si>
    <t>Q1</t>
  </si>
  <si>
    <t>&lt;--------</t>
  </si>
  <si>
    <t>Q2</t>
  </si>
  <si>
    <t>Q3</t>
  </si>
  <si>
    <t>Q6</t>
  </si>
  <si>
    <t>Q7</t>
  </si>
  <si>
    <t>Q4a</t>
  </si>
  <si>
    <t>Q4b</t>
  </si>
  <si>
    <t>Q5</t>
  </si>
  <si>
    <t>Bonus</t>
  </si>
  <si>
    <t>Simulation of scored points, depending on the selected scoring system</t>
  </si>
  <si>
    <t>Selected point scoring system: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</si>
</sst>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 &quot;€&quot;\ * #,##0.00_ ;_ &quot;€&quot;\ * \-#,##0.00_ ;_ &quot;€&quot;\ * &quot;-&quot;??_ ;_ @_ "/>
    <numFmt numFmtId="164" formatCode="_ [$€-2]\ * #,##0.00_ ;_ [$€-2]\ * \-#,##0.00_ ;_ [$€-2]\ * &quot;-&quot;??_ ;_ @_ "/>
    <numFmt numFmtId="165" formatCode="0.000"/>
    <numFmt numFmtId="166" formatCode="0.0000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70AC"/>
        <bgColor indexed="64"/>
      </patternFill>
    </fill>
    <fill>
      <patternFill patternType="solid">
        <fgColor rgb="FFDDC2E4"/>
        <bgColor indexed="64"/>
      </patternFill>
    </fill>
    <fill>
      <patternFill patternType="solid">
        <fgColor rgb="FFDDC2E4"/>
        <bgColor rgb="FF000000"/>
      </patternFill>
    </fill>
    <fill>
      <patternFill patternType="solid">
        <fgColor rgb="FF2870AC"/>
        <bgColor rgb="FF000000"/>
      </patternFill>
    </fill>
    <fill>
      <patternFill patternType="solid">
        <fgColor rgb="FFD4E6FA"/>
        <bgColor indexed="64"/>
      </patternFill>
    </fill>
    <fill>
      <patternFill patternType="solid">
        <fgColor rgb="FFD5EFEE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19" fillId="33" borderId="0" xfId="0" applyFont="1" applyFill="1"/>
    <xf numFmtId="0" fontId="2" fillId="0" borderId="0" xfId="42"/>
    <xf numFmtId="0" fontId="2" fillId="38" borderId="0" xfId="42" applyFill="1"/>
    <xf numFmtId="164" fontId="2" fillId="38" borderId="0" xfId="42" applyNumberFormat="1" applyFill="1"/>
    <xf numFmtId="0" fontId="22" fillId="33" borderId="0" xfId="42" applyFont="1" applyFill="1"/>
    <xf numFmtId="0" fontId="2" fillId="34" borderId="0" xfId="42" applyFill="1"/>
    <xf numFmtId="14" fontId="2" fillId="0" borderId="0" xfId="42" applyNumberFormat="1"/>
    <xf numFmtId="2" fontId="2" fillId="0" borderId="0" xfId="42" applyNumberFormat="1"/>
    <xf numFmtId="166" fontId="3" fillId="0" borderId="0" xfId="42" applyNumberFormat="1" applyFont="1"/>
    <xf numFmtId="14" fontId="2" fillId="38" borderId="0" xfId="42" applyNumberFormat="1" applyFill="1"/>
    <xf numFmtId="0" fontId="23" fillId="38" borderId="0" xfId="42" applyFont="1" applyFill="1"/>
    <xf numFmtId="0" fontId="2" fillId="33" borderId="0" xfId="42" applyFill="1"/>
    <xf numFmtId="166" fontId="2" fillId="0" borderId="0" xfId="42" applyNumberFormat="1"/>
    <xf numFmtId="0" fontId="22" fillId="0" borderId="0" xfId="42" applyFont="1" applyAlignment="1">
      <alignment horizontal="center"/>
    </xf>
    <xf numFmtId="0" fontId="22" fillId="33" borderId="0" xfId="0" applyFont="1" applyFill="1" applyProtection="1">
      <protection locked="0"/>
    </xf>
    <xf numFmtId="165" fontId="2" fillId="34" borderId="0" xfId="0" applyNumberFormat="1" applyFont="1" applyFill="1" applyProtection="1">
      <protection hidden="1"/>
    </xf>
    <xf numFmtId="0" fontId="2" fillId="34" borderId="0" xfId="0" applyFont="1" applyFill="1"/>
    <xf numFmtId="0" fontId="2" fillId="0" borderId="0" xfId="0" applyFont="1"/>
    <xf numFmtId="0" fontId="24" fillId="37" borderId="0" xfId="0" applyFont="1" applyFill="1" applyProtection="1">
      <protection locked="0"/>
    </xf>
    <xf numFmtId="0" fontId="2" fillId="0" borderId="0" xfId="42" applyFill="1"/>
    <xf numFmtId="0" fontId="22" fillId="0" borderId="0" xfId="42" applyFont="1" applyFill="1"/>
    <xf numFmtId="0" fontId="22" fillId="33" borderId="0" xfId="42" applyFont="1" applyFill="1" applyAlignment="1"/>
    <xf numFmtId="0" fontId="22" fillId="0" borderId="0" xfId="42" applyFont="1" applyFill="1" applyAlignment="1"/>
    <xf numFmtId="0" fontId="2" fillId="38" borderId="0" xfId="42" applyNumberFormat="1" applyFill="1"/>
    <xf numFmtId="0" fontId="1" fillId="38" borderId="0" xfId="42" applyFont="1" applyFill="1"/>
    <xf numFmtId="0" fontId="19" fillId="0" borderId="0" xfId="0" applyFont="1" applyFill="1"/>
    <xf numFmtId="0" fontId="0" fillId="0" borderId="0" xfId="0" applyFill="1"/>
    <xf numFmtId="44" fontId="1" fillId="38" borderId="0" xfId="43" applyFont="1" applyFill="1"/>
    <xf numFmtId="1" fontId="2" fillId="0" borderId="0" xfId="42" applyNumberFormat="1"/>
    <xf numFmtId="0" fontId="24" fillId="0" borderId="0" xfId="42" applyFont="1" applyFill="1"/>
    <xf numFmtId="1" fontId="24" fillId="0" borderId="0" xfId="42" applyNumberFormat="1" applyFont="1" applyFill="1"/>
    <xf numFmtId="0" fontId="2" fillId="0" borderId="0" xfId="42" applyFill="1" applyProtection="1">
      <protection hidden="1"/>
    </xf>
    <xf numFmtId="0" fontId="0" fillId="0" borderId="0" xfId="0"/>
    <xf numFmtId="0" fontId="19" fillId="33" borderId="0" xfId="0" applyFont="1" applyFill="1"/>
    <xf numFmtId="0" fontId="0" fillId="0" borderId="0" xfId="0" applyAlignment="1">
      <alignment horizontal="right"/>
    </xf>
    <xf numFmtId="0" fontId="21" fillId="36" borderId="0" xfId="0" applyFont="1" applyFill="1" applyProtection="1">
      <protection locked="0"/>
    </xf>
    <xf numFmtId="0" fontId="0" fillId="37" borderId="0" xfId="0" applyFill="1" applyProtection="1">
      <protection locked="0"/>
    </xf>
    <xf numFmtId="1" fontId="20" fillId="35" borderId="0" xfId="0" applyNumberFormat="1" applyFont="1" applyFill="1" applyProtection="1">
      <protection hidden="1"/>
    </xf>
    <xf numFmtId="0" fontId="0" fillId="34" borderId="0" xfId="0" applyFill="1" applyProtection="1">
      <protection hidden="1"/>
    </xf>
    <xf numFmtId="0" fontId="2" fillId="37" borderId="0" xfId="42" applyFill="1" applyProtection="1">
      <protection locked="0"/>
    </xf>
    <xf numFmtId="44" fontId="1" fillId="37" borderId="0" xfId="43" applyFont="1" applyFill="1" applyProtection="1">
      <protection locked="0"/>
    </xf>
    <xf numFmtId="0" fontId="2" fillId="37" borderId="0" xfId="42" applyNumberFormat="1" applyFill="1" applyProtection="1">
      <protection locked="0"/>
    </xf>
    <xf numFmtId="44" fontId="2" fillId="34" borderId="0" xfId="42" applyNumberFormat="1" applyFill="1" applyProtection="1">
      <protection hidden="1"/>
    </xf>
    <xf numFmtId="0" fontId="2" fillId="34" borderId="0" xfId="42" applyFill="1" applyProtection="1">
      <protection hidden="1"/>
    </xf>
    <xf numFmtId="0" fontId="1" fillId="38" borderId="0" xfId="42" applyFont="1" applyFill="1" applyProtection="1">
      <protection locked="0"/>
    </xf>
    <xf numFmtId="0" fontId="1" fillId="0" borderId="0" xfId="44"/>
    <xf numFmtId="0" fontId="22" fillId="33" borderId="14" xfId="44" applyFont="1" applyFill="1" applyBorder="1"/>
    <xf numFmtId="0" fontId="1" fillId="37" borderId="13" xfId="44" applyFill="1" applyBorder="1" applyProtection="1">
      <protection locked="0"/>
    </xf>
    <xf numFmtId="0" fontId="1" fillId="0" borderId="16" xfId="44" applyBorder="1"/>
    <xf numFmtId="0" fontId="22" fillId="33" borderId="17" xfId="44" applyFont="1" applyFill="1" applyBorder="1"/>
    <xf numFmtId="0" fontId="1" fillId="0" borderId="18" xfId="44" applyBorder="1"/>
    <xf numFmtId="0" fontId="22" fillId="33" borderId="13" xfId="44" applyFont="1" applyFill="1" applyBorder="1"/>
    <xf numFmtId="0" fontId="1" fillId="37" borderId="13" xfId="44" applyFill="1" applyBorder="1"/>
    <xf numFmtId="0" fontId="1" fillId="0" borderId="13" xfId="44" applyBorder="1"/>
    <xf numFmtId="0" fontId="1" fillId="0" borderId="13" xfId="44" applyBorder="1" applyAlignment="1">
      <alignment horizontal="right"/>
    </xf>
    <xf numFmtId="0" fontId="1" fillId="34" borderId="13" xfId="44" applyFill="1" applyBorder="1"/>
    <xf numFmtId="0" fontId="2" fillId="39" borderId="0" xfId="42" applyFill="1" applyProtection="1">
      <protection locked="0"/>
    </xf>
    <xf numFmtId="0" fontId="2" fillId="0" borderId="0" xfId="42" applyFill="1" applyProtection="1">
      <protection locked="0"/>
    </xf>
    <xf numFmtId="0" fontId="2" fillId="38" borderId="0" xfId="42" applyFill="1" applyProtection="1">
      <protection locked="0"/>
    </xf>
    <xf numFmtId="0" fontId="2" fillId="0" borderId="0" xfId="42" applyProtection="1">
      <protection locked="0"/>
    </xf>
    <xf numFmtId="0" fontId="25" fillId="33" borderId="10" xfId="44" applyFont="1" applyFill="1" applyBorder="1" applyAlignment="1">
      <alignment horizontal="center" vertical="center" wrapText="1"/>
    </xf>
    <xf numFmtId="0" fontId="25" fillId="33" borderId="11" xfId="44" applyFont="1" applyFill="1" applyBorder="1" applyAlignment="1">
      <alignment horizontal="center" vertical="center" wrapText="1"/>
    </xf>
    <xf numFmtId="0" fontId="25" fillId="33" borderId="12" xfId="44" applyFont="1" applyFill="1" applyBorder="1" applyAlignment="1">
      <alignment horizontal="center" vertical="center" wrapText="1"/>
    </xf>
    <xf numFmtId="0" fontId="1" fillId="0" borderId="13" xfId="44" applyBorder="1" applyAlignment="1">
      <alignment horizontal="left" vertical="top" wrapText="1"/>
    </xf>
    <xf numFmtId="0" fontId="1" fillId="0" borderId="14" xfId="44" applyBorder="1" applyAlignment="1">
      <alignment horizontal="left" vertical="top" wrapText="1"/>
    </xf>
    <xf numFmtId="0" fontId="1" fillId="0" borderId="15" xfId="44" applyBorder="1" applyAlignment="1">
      <alignment horizontal="left" vertical="top" wrapText="1"/>
    </xf>
    <xf numFmtId="0" fontId="1" fillId="0" borderId="16" xfId="44" applyBorder="1" applyAlignment="1">
      <alignment horizontal="left" vertical="top" wrapText="1"/>
    </xf>
    <xf numFmtId="0" fontId="22" fillId="33" borderId="0" xfId="42" applyFont="1" applyFill="1" applyAlignment="1">
      <alignment horizontal="center"/>
    </xf>
    <xf numFmtId="0" fontId="1" fillId="0" borderId="0" xfId="0" applyFont="1" applyProtection="1">
      <protection locked="0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B74F3C4E-AA00-0C4A-9C62-4131677699BE}"/>
    <cellStyle name="Currency 2 2" xfId="45" xr:uid="{8B8B954B-B747-4D5C-89BC-9658202FAF0E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219972B-2CBD-B34F-829E-0EE034B87E21}"/>
    <cellStyle name="Normal 2 2" xfId="44" xr:uid="{36E40176-B9B9-4C8C-9947-4256BE3FC0E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2870AC"/>
        </patternFill>
      </fill>
    </dxf>
  </dxfs>
  <tableStyles count="1" defaultTableStyle="TableStyleMedium2" defaultPivotStyle="PivotStyleLight16">
    <tableStyle name="Table Style 1" pivot="0" count="0" xr9:uid="{16B48DF6-4139-CC42-A44C-66BA77523F76}"/>
  </tableStyles>
  <colors>
    <mruColors>
      <color rgb="FF2870AC"/>
      <color rgb="FFDDC2E4"/>
      <color rgb="FFD4E6FA"/>
      <color rgb="FFD5E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832" totalsRowShown="0" headerRowDxfId="0">
  <autoFilter ref="A1:I6832" xr:uid="{00000000-0009-0000-0100-000001000000}"/>
  <sortState xmlns:xlrd2="http://schemas.microsoft.com/office/spreadsheetml/2017/richdata2" ref="A2:I6832">
    <sortCondition ref="A2:A6832"/>
    <sortCondition ref="G2:G6832"/>
    <sortCondition ref="H2:H6832"/>
  </sortState>
  <tableColumns count="9">
    <tableColumn id="1" xr3:uid="{00000000-0010-0000-0000-000001000000}" name="Name"/>
    <tableColumn id="2" xr3:uid="{00000000-0010-0000-0000-000002000000}" name="Sex"/>
    <tableColumn id="3" xr3:uid="{00000000-0010-0000-0000-000003000000}" name="Age"/>
    <tableColumn id="4" xr3:uid="{00000000-0010-0000-0000-000004000000}" name="Height"/>
    <tableColumn id="5" xr3:uid="{00000000-0010-0000-0000-000005000000}" name="Weight"/>
    <tableColumn id="6" xr3:uid="{00000000-0010-0000-0000-000006000000}" name="Team (NOC)"/>
    <tableColumn id="7" xr3:uid="{00000000-0010-0000-0000-000007000000}" name="Year"/>
    <tableColumn id="11" xr3:uid="{00000000-0010-0000-0000-00000B000000}" name="Event"/>
    <tableColumn id="12" xr3:uid="{00000000-0010-0000-0000-00000C000000}" name="Med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909D-E231-47EB-A648-A3529BC5EF7D}">
  <dimension ref="A1:C19"/>
  <sheetViews>
    <sheetView tabSelected="1" workbookViewId="0">
      <selection activeCell="B6" sqref="B6"/>
    </sheetView>
  </sheetViews>
  <sheetFormatPr defaultColWidth="11.81640625" defaultRowHeight="15.5" x14ac:dyDescent="0.35"/>
  <cols>
    <col min="1" max="1" width="30.7265625" style="49" bestFit="1" customWidth="1"/>
    <col min="2" max="2" width="121.26953125" style="49" customWidth="1"/>
    <col min="3" max="3" width="19.6328125" style="49" customWidth="1"/>
    <col min="4" max="16384" width="11.81640625" style="49"/>
  </cols>
  <sheetData>
    <row r="1" spans="1:3" ht="18.5" x14ac:dyDescent="0.35">
      <c r="A1" s="64" t="s">
        <v>5930</v>
      </c>
      <c r="B1" s="65"/>
      <c r="C1" s="66"/>
    </row>
    <row r="2" spans="1:3" x14ac:dyDescent="0.35">
      <c r="A2" s="67" t="s">
        <v>5931</v>
      </c>
      <c r="B2" s="67"/>
      <c r="C2" s="67"/>
    </row>
    <row r="3" spans="1:3" x14ac:dyDescent="0.35">
      <c r="A3" s="67" t="s">
        <v>5932</v>
      </c>
      <c r="B3" s="67"/>
      <c r="C3" s="67"/>
    </row>
    <row r="4" spans="1:3" x14ac:dyDescent="0.35">
      <c r="A4" s="68" t="s">
        <v>5933</v>
      </c>
      <c r="B4" s="69"/>
      <c r="C4" s="70"/>
    </row>
    <row r="6" spans="1:3" x14ac:dyDescent="0.35">
      <c r="A6" s="50" t="s">
        <v>5934</v>
      </c>
      <c r="B6" s="51"/>
      <c r="C6" s="52"/>
    </row>
    <row r="7" spans="1:3" x14ac:dyDescent="0.35">
      <c r="A7" s="53" t="s">
        <v>5935</v>
      </c>
      <c r="B7" s="51"/>
      <c r="C7" s="54" t="s">
        <v>5936</v>
      </c>
    </row>
    <row r="8" spans="1:3" hidden="1" x14ac:dyDescent="0.35">
      <c r="A8" s="55" t="s">
        <v>5937</v>
      </c>
      <c r="B8" s="56">
        <v>1</v>
      </c>
      <c r="C8" s="57"/>
    </row>
    <row r="10" spans="1:3" ht="18.5" x14ac:dyDescent="0.35">
      <c r="A10" s="64" t="s">
        <v>5938</v>
      </c>
      <c r="B10" s="65"/>
      <c r="C10" s="66"/>
    </row>
    <row r="11" spans="1:3" hidden="1" x14ac:dyDescent="0.35">
      <c r="A11" s="58" t="s">
        <v>5939</v>
      </c>
      <c r="B11" s="59" t="str">
        <f>IFERROR(" :: E"&amp;'Q1'!B1,"---")</f>
        <v xml:space="preserve"> :: E :: </v>
      </c>
      <c r="C11" s="57" t="s">
        <v>5940</v>
      </c>
    </row>
    <row r="12" spans="1:3" hidden="1" x14ac:dyDescent="0.35">
      <c r="A12" s="58" t="s">
        <v>5941</v>
      </c>
      <c r="B12" s="59" t="str">
        <f>IFERROR(" :: E"&amp;'Q2'!B1,"---")</f>
        <v xml:space="preserve"> :: E :: </v>
      </c>
      <c r="C12" s="57" t="s">
        <v>5940</v>
      </c>
    </row>
    <row r="13" spans="1:3" hidden="1" x14ac:dyDescent="0.35">
      <c r="A13" s="58" t="s">
        <v>5942</v>
      </c>
      <c r="B13" s="59" t="str">
        <f>IFERROR(" :: E"&amp;'Q3'!B1,"---")</f>
        <v xml:space="preserve"> :: E :: </v>
      </c>
      <c r="C13" s="57" t="s">
        <v>5940</v>
      </c>
    </row>
    <row r="14" spans="1:3" hidden="1" x14ac:dyDescent="0.35">
      <c r="A14" s="58" t="s">
        <v>5945</v>
      </c>
      <c r="B14" s="59" t="str">
        <f ca="1">IFERROR('Q4'!B1,"---")</f>
        <v xml:space="preserve">0 ::  ::  :: 0 ::  :: </v>
      </c>
      <c r="C14" s="57" t="s">
        <v>5940</v>
      </c>
    </row>
    <row r="15" spans="1:3" hidden="1" x14ac:dyDescent="0.35">
      <c r="A15" s="58" t="s">
        <v>5946</v>
      </c>
      <c r="B15" s="59" t="str">
        <f>IFERROR('Q4'!B2,"---")</f>
        <v xml:space="preserve"> :: 0</v>
      </c>
      <c r="C15" s="57" t="s">
        <v>5940</v>
      </c>
    </row>
    <row r="16" spans="1:3" hidden="1" x14ac:dyDescent="0.35">
      <c r="A16" s="58" t="s">
        <v>5947</v>
      </c>
      <c r="B16" s="59" t="str">
        <f ca="1">IFERROR('Q5'!B1,"---")</f>
        <v xml:space="preserve">0 :: </v>
      </c>
      <c r="C16" s="57" t="s">
        <v>5940</v>
      </c>
    </row>
    <row r="17" spans="1:3" hidden="1" x14ac:dyDescent="0.35">
      <c r="A17" s="58" t="s">
        <v>5943</v>
      </c>
      <c r="B17" s="59" t="str">
        <f ca="1">IFERROR('Q6'!B1,"---")</f>
        <v xml:space="preserve">0 :: 0 :: </v>
      </c>
      <c r="C17" s="57" t="s">
        <v>5940</v>
      </c>
    </row>
    <row r="18" spans="1:3" hidden="1" x14ac:dyDescent="0.35">
      <c r="A18" s="58" t="s">
        <v>5944</v>
      </c>
      <c r="B18" s="59" t="str">
        <f ca="1">IFERROR('Q7'!B1,"---")</f>
        <v xml:space="preserve">158 :: 72 :: </v>
      </c>
      <c r="C18" s="57" t="s">
        <v>5940</v>
      </c>
    </row>
    <row r="19" spans="1:3" hidden="1" x14ac:dyDescent="0.35">
      <c r="A19" s="58" t="s">
        <v>5948</v>
      </c>
      <c r="B19" s="59" t="str">
        <f ca="1">IFERROR(Bonus!B1,"---")</f>
        <v xml:space="preserve">0 ::  :: </v>
      </c>
      <c r="C19" s="57" t="s">
        <v>5940</v>
      </c>
    </row>
  </sheetData>
  <sheetProtection algorithmName="SHA-512" hashValue="VzXxCq7e5srV6e8RI05sHNRw6ZUmO4UxSOIje998hFdwa7WI+aqN7KaYTS1NkBpoWr6cFAGJUpbjpg7fClPsGw==" saltValue="D40wMpefbBouNFM+AtF2qQ==" spinCount="100000" sheet="1" objects="1" scenarios="1"/>
  <mergeCells count="5">
    <mergeCell ref="A1:C1"/>
    <mergeCell ref="A2:C2"/>
    <mergeCell ref="A3:C3"/>
    <mergeCell ref="A4:C4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C23A-173B-425D-B4CA-AAF8FC415F32}">
  <dimension ref="A1:Y42"/>
  <sheetViews>
    <sheetView zoomScaleNormal="100" workbookViewId="0">
      <selection activeCell="B3" sqref="B3"/>
    </sheetView>
  </sheetViews>
  <sheetFormatPr defaultColWidth="8.81640625" defaultRowHeight="14.5" x14ac:dyDescent="0.35"/>
  <cols>
    <col min="1" max="1" width="16.6328125" customWidth="1"/>
  </cols>
  <sheetData>
    <row r="1" spans="1:25" x14ac:dyDescent="0.35">
      <c r="A1" s="39" t="s">
        <v>5926</v>
      </c>
      <c r="B1" s="41" t="str">
        <f>" :: "&amp;IFERROR(B3,"")</f>
        <v xml:space="preserve"> :: 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3" spans="1:25" x14ac:dyDescent="0.35">
      <c r="A3" s="37" t="s">
        <v>5910</v>
      </c>
      <c r="B3" s="40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5" spans="1:25" x14ac:dyDescent="0.35">
      <c r="A5" s="36"/>
      <c r="B5" s="36"/>
      <c r="C5" s="36">
        <v>0.34</v>
      </c>
      <c r="D5" s="36">
        <v>0.45</v>
      </c>
      <c r="E5" s="36">
        <v>0.33</v>
      </c>
      <c r="F5" s="36">
        <v>0.23</v>
      </c>
      <c r="G5" s="36">
        <v>0.41</v>
      </c>
      <c r="H5" s="36">
        <v>0.68</v>
      </c>
      <c r="I5" s="36">
        <v>0.51</v>
      </c>
      <c r="J5" s="36">
        <v>0.05</v>
      </c>
      <c r="K5" s="36">
        <v>0.13</v>
      </c>
      <c r="L5" s="36">
        <v>0.17</v>
      </c>
      <c r="M5" s="36">
        <v>0.7</v>
      </c>
      <c r="N5" s="36">
        <v>0.01</v>
      </c>
      <c r="O5" s="36">
        <v>0.01</v>
      </c>
      <c r="P5" s="36">
        <v>0.13</v>
      </c>
      <c r="Q5" s="36">
        <v>0.11</v>
      </c>
      <c r="R5" s="36">
        <v>0.49</v>
      </c>
      <c r="S5" s="36">
        <v>0.34</v>
      </c>
      <c r="T5" s="36">
        <v>0.24</v>
      </c>
      <c r="U5" s="36">
        <v>0.01</v>
      </c>
      <c r="V5" s="36">
        <v>0.18</v>
      </c>
      <c r="W5" s="36"/>
      <c r="X5" s="36"/>
      <c r="Y5" s="36"/>
    </row>
    <row r="6" spans="1:25" x14ac:dyDescent="0.35">
      <c r="A6" s="36"/>
      <c r="B6" s="36"/>
      <c r="C6" s="36">
        <v>0.09</v>
      </c>
      <c r="D6" s="36">
        <v>0.3</v>
      </c>
      <c r="E6" s="36">
        <v>0.55000000000000004</v>
      </c>
      <c r="F6" s="36">
        <v>0.15</v>
      </c>
      <c r="G6" s="36">
        <v>0.04</v>
      </c>
      <c r="H6" s="36">
        <v>0.09</v>
      </c>
      <c r="I6" s="36">
        <v>0.39</v>
      </c>
      <c r="J6" s="36">
        <v>0.2</v>
      </c>
      <c r="K6" s="36">
        <v>0.5</v>
      </c>
      <c r="L6" s="36">
        <v>0.25</v>
      </c>
      <c r="M6" s="36">
        <v>0.25</v>
      </c>
      <c r="N6" s="36">
        <v>0.2</v>
      </c>
      <c r="O6" s="36">
        <v>0.6</v>
      </c>
      <c r="P6" s="36">
        <v>0.02</v>
      </c>
      <c r="Q6" s="36">
        <v>0.43</v>
      </c>
      <c r="R6" s="36">
        <v>0.65</v>
      </c>
      <c r="S6" s="36">
        <v>0.38</v>
      </c>
      <c r="T6" s="36">
        <v>0.36</v>
      </c>
      <c r="U6" s="36">
        <v>0.34</v>
      </c>
      <c r="V6" s="36">
        <v>0.39</v>
      </c>
      <c r="W6" s="36"/>
      <c r="X6" s="36"/>
      <c r="Y6" s="36"/>
    </row>
    <row r="7" spans="1:25" x14ac:dyDescent="0.35">
      <c r="A7" s="36"/>
      <c r="B7" s="36"/>
      <c r="C7" s="36">
        <v>0.42</v>
      </c>
      <c r="D7" s="36">
        <v>0.13</v>
      </c>
      <c r="E7" s="36">
        <v>0.95</v>
      </c>
      <c r="F7" s="36">
        <v>0.96</v>
      </c>
      <c r="G7" s="36">
        <v>0.93</v>
      </c>
      <c r="H7" s="36">
        <v>0.91</v>
      </c>
      <c r="I7" s="36">
        <v>0.98</v>
      </c>
      <c r="J7" s="36">
        <v>0.63</v>
      </c>
      <c r="K7" s="36">
        <v>0.79</v>
      </c>
      <c r="L7" s="36">
        <v>0.82</v>
      </c>
      <c r="M7" s="36">
        <v>0.84</v>
      </c>
      <c r="N7" s="36">
        <v>0.89</v>
      </c>
      <c r="O7" s="36">
        <v>0.89</v>
      </c>
      <c r="P7" s="36">
        <v>0.39</v>
      </c>
      <c r="Q7" s="36">
        <v>0.36299999999999999</v>
      </c>
      <c r="R7" s="36">
        <v>0.28699999999999998</v>
      </c>
      <c r="S7" s="36">
        <v>0.64900000000000002</v>
      </c>
      <c r="T7" s="36">
        <v>0.56699999999999995</v>
      </c>
      <c r="U7" s="36">
        <v>0.13500000000000001</v>
      </c>
      <c r="V7" s="36">
        <v>0.59</v>
      </c>
      <c r="W7" s="36"/>
      <c r="X7" s="36"/>
      <c r="Y7" s="36"/>
    </row>
    <row r="8" spans="1:25" x14ac:dyDescent="0.35">
      <c r="A8" s="36"/>
      <c r="B8" s="36"/>
      <c r="C8" s="36">
        <v>0.02</v>
      </c>
      <c r="D8" s="36">
        <v>0.32</v>
      </c>
      <c r="E8" s="36">
        <v>0.96</v>
      </c>
      <c r="F8" s="36">
        <v>0.92</v>
      </c>
      <c r="G8" s="36">
        <v>0.93</v>
      </c>
      <c r="H8" s="36">
        <v>0.91</v>
      </c>
      <c r="I8" s="36">
        <v>0.98</v>
      </c>
      <c r="J8" s="36">
        <v>0.47</v>
      </c>
      <c r="K8" s="36">
        <v>0.8</v>
      </c>
      <c r="L8" s="36">
        <v>0.8</v>
      </c>
      <c r="M8" s="36">
        <v>0.81</v>
      </c>
      <c r="N8" s="36">
        <v>0.81</v>
      </c>
      <c r="O8" s="36">
        <v>0.79</v>
      </c>
      <c r="P8" s="36">
        <v>0.38</v>
      </c>
      <c r="Q8" s="36">
        <v>0.19600000000000001</v>
      </c>
      <c r="R8" s="36">
        <v>0.66600000000000004</v>
      </c>
      <c r="S8" s="36">
        <v>0.46700000000000003</v>
      </c>
      <c r="T8" s="36">
        <v>0.255</v>
      </c>
      <c r="U8" s="36">
        <v>0.41799999999999998</v>
      </c>
      <c r="V8" s="36">
        <v>0.41</v>
      </c>
      <c r="W8" s="36"/>
      <c r="X8" s="36"/>
      <c r="Y8" s="38"/>
    </row>
    <row r="9" spans="1:25" x14ac:dyDescent="0.35">
      <c r="A9" s="36"/>
      <c r="B9" s="36"/>
      <c r="C9" s="36">
        <v>0.27</v>
      </c>
      <c r="D9" s="36">
        <v>0.28999999999999998</v>
      </c>
      <c r="E9" s="36">
        <v>0.96</v>
      </c>
      <c r="F9" s="36">
        <v>0.48</v>
      </c>
      <c r="G9" s="36">
        <v>0.36</v>
      </c>
      <c r="H9" s="36">
        <v>0.56999999999999995</v>
      </c>
      <c r="I9" s="36">
        <v>0.92</v>
      </c>
      <c r="J9" s="36">
        <v>0.4</v>
      </c>
      <c r="K9" s="36">
        <v>0.45</v>
      </c>
      <c r="L9" s="36">
        <v>0.24</v>
      </c>
      <c r="M9" s="36">
        <v>0.11</v>
      </c>
      <c r="N9" s="36">
        <v>0.11</v>
      </c>
      <c r="O9" s="36">
        <v>0.8</v>
      </c>
      <c r="P9" s="36">
        <v>0.67</v>
      </c>
      <c r="Q9" s="36">
        <v>0.37</v>
      </c>
      <c r="R9" s="36">
        <v>0.03</v>
      </c>
      <c r="S9" s="36">
        <v>0.26</v>
      </c>
      <c r="T9" s="36">
        <v>0.57999999999999996</v>
      </c>
      <c r="U9" s="36">
        <v>0.36699999999999999</v>
      </c>
      <c r="V9" s="36">
        <v>0.24</v>
      </c>
      <c r="W9" s="36"/>
      <c r="X9" s="36"/>
      <c r="Y9" s="36"/>
    </row>
    <row r="10" spans="1:25" x14ac:dyDescent="0.35">
      <c r="A10" s="36"/>
      <c r="B10" s="36"/>
      <c r="C10" s="36">
        <v>0.51</v>
      </c>
      <c r="D10" s="36">
        <v>0.06</v>
      </c>
      <c r="E10" s="36">
        <v>0.95</v>
      </c>
      <c r="F10" s="36">
        <v>0.11</v>
      </c>
      <c r="G10" s="36">
        <v>0.35</v>
      </c>
      <c r="H10" s="36">
        <v>0.64</v>
      </c>
      <c r="I10" s="36">
        <v>0.94</v>
      </c>
      <c r="J10" s="36">
        <v>0.2</v>
      </c>
      <c r="K10" s="36">
        <v>0.69</v>
      </c>
      <c r="L10" s="36">
        <v>0.32</v>
      </c>
      <c r="M10" s="36">
        <v>0.27</v>
      </c>
      <c r="N10" s="36">
        <v>0.05</v>
      </c>
      <c r="O10" s="36">
        <v>0.81</v>
      </c>
      <c r="P10" s="36">
        <v>0.23</v>
      </c>
      <c r="Q10" s="36">
        <v>0.51</v>
      </c>
      <c r="R10" s="36">
        <v>0.38</v>
      </c>
      <c r="S10" s="36">
        <v>0.57999999999999996</v>
      </c>
      <c r="T10" s="36">
        <v>0.33</v>
      </c>
      <c r="U10" s="36">
        <v>0.315</v>
      </c>
      <c r="V10" s="36">
        <v>0.31</v>
      </c>
      <c r="W10" s="36"/>
      <c r="X10" s="36"/>
      <c r="Y10" s="36"/>
    </row>
    <row r="11" spans="1:25" x14ac:dyDescent="0.35">
      <c r="A11" s="36"/>
      <c r="B11" s="36"/>
      <c r="C11" s="36">
        <v>0.33</v>
      </c>
      <c r="D11" s="36">
        <v>0.42</v>
      </c>
      <c r="E11" s="36">
        <v>0.91</v>
      </c>
      <c r="F11" s="36">
        <v>0.44</v>
      </c>
      <c r="G11" s="36">
        <v>0.62</v>
      </c>
      <c r="H11" s="36">
        <v>0.41</v>
      </c>
      <c r="I11" s="36">
        <v>0.92</v>
      </c>
      <c r="J11" s="36">
        <v>0.1</v>
      </c>
      <c r="K11" s="36">
        <v>0.61</v>
      </c>
      <c r="L11" s="36">
        <v>0.55000000000000004</v>
      </c>
      <c r="M11" s="36">
        <v>0.28000000000000003</v>
      </c>
      <c r="N11" s="36">
        <v>0.37</v>
      </c>
      <c r="O11" s="36">
        <v>0.82</v>
      </c>
      <c r="P11" s="36">
        <v>0.03</v>
      </c>
      <c r="Q11" s="36">
        <v>0.01</v>
      </c>
      <c r="R11" s="36">
        <v>0.31</v>
      </c>
      <c r="S11" s="36">
        <v>0.5</v>
      </c>
      <c r="T11" s="36">
        <v>0.4</v>
      </c>
      <c r="U11" s="36">
        <v>0.16600000000000001</v>
      </c>
      <c r="V11" s="36">
        <v>0.74</v>
      </c>
      <c r="W11" s="36"/>
      <c r="X11" s="36"/>
      <c r="Y11" s="36"/>
    </row>
    <row r="12" spans="1:25" x14ac:dyDescent="0.35">
      <c r="A12" s="36"/>
      <c r="B12" s="36"/>
      <c r="C12" s="36">
        <v>0.02</v>
      </c>
      <c r="D12" s="36">
        <v>0.66</v>
      </c>
      <c r="E12" s="36">
        <v>0.92</v>
      </c>
      <c r="F12" s="36">
        <v>0.61</v>
      </c>
      <c r="G12" s="36">
        <v>0.22</v>
      </c>
      <c r="H12" s="36">
        <v>0.4</v>
      </c>
      <c r="I12" s="36">
        <v>0.92</v>
      </c>
      <c r="J12" s="36">
        <v>0.11</v>
      </c>
      <c r="K12" s="36">
        <v>0.51</v>
      </c>
      <c r="L12" s="36">
        <v>0.32</v>
      </c>
      <c r="M12" s="36">
        <v>0.51</v>
      </c>
      <c r="N12" s="36">
        <v>0.7</v>
      </c>
      <c r="O12" s="36">
        <v>0.76</v>
      </c>
      <c r="P12" s="36">
        <v>0.4</v>
      </c>
      <c r="Q12" s="36">
        <v>0.54</v>
      </c>
      <c r="R12" s="36">
        <v>0.13</v>
      </c>
      <c r="S12" s="36">
        <v>0.47</v>
      </c>
      <c r="T12" s="36">
        <v>0.44</v>
      </c>
      <c r="U12" s="36">
        <v>0.104</v>
      </c>
      <c r="V12" s="36">
        <v>0.01</v>
      </c>
      <c r="W12" s="36"/>
      <c r="X12" s="36"/>
      <c r="Y12" s="36"/>
    </row>
    <row r="13" spans="1:25" x14ac:dyDescent="0.35">
      <c r="A13" s="36"/>
      <c r="B13" s="36"/>
      <c r="C13" s="36">
        <v>0.14000000000000001</v>
      </c>
      <c r="D13" s="36">
        <v>0.41</v>
      </c>
      <c r="E13" s="36">
        <v>0.92</v>
      </c>
      <c r="F13" s="36">
        <v>0.43</v>
      </c>
      <c r="G13" s="36">
        <v>0.69</v>
      </c>
      <c r="H13" s="36">
        <v>0.45</v>
      </c>
      <c r="I13" s="36">
        <v>0.94</v>
      </c>
      <c r="J13" s="36">
        <v>0.56999999999999995</v>
      </c>
      <c r="K13" s="36">
        <v>0.57999999999999996</v>
      </c>
      <c r="L13" s="36">
        <v>0.56000000000000005</v>
      </c>
      <c r="M13" s="36">
        <v>0.28000000000000003</v>
      </c>
      <c r="N13" s="36">
        <v>0.69</v>
      </c>
      <c r="O13" s="36">
        <v>0.84</v>
      </c>
      <c r="P13" s="36">
        <v>0.42</v>
      </c>
      <c r="Q13" s="36">
        <v>0.44</v>
      </c>
      <c r="R13" s="36">
        <v>0.34</v>
      </c>
      <c r="S13" s="36">
        <v>0.37</v>
      </c>
      <c r="T13" s="36">
        <v>0.09</v>
      </c>
      <c r="U13" s="36">
        <v>0.28399999999999997</v>
      </c>
      <c r="V13" s="36">
        <v>0.01</v>
      </c>
      <c r="W13" s="36"/>
      <c r="X13" s="36"/>
      <c r="Y13" s="36"/>
    </row>
    <row r="14" spans="1:25" x14ac:dyDescent="0.35">
      <c r="A14" s="36"/>
      <c r="B14" s="36"/>
      <c r="C14" s="36">
        <v>0.12</v>
      </c>
      <c r="D14" s="36">
        <v>0.57999999999999996</v>
      </c>
      <c r="E14" s="36">
        <v>0.96</v>
      </c>
      <c r="F14" s="36">
        <v>0.02</v>
      </c>
      <c r="G14" s="36">
        <v>0.71</v>
      </c>
      <c r="H14" s="36">
        <v>0.53</v>
      </c>
      <c r="I14" s="36">
        <v>0.94</v>
      </c>
      <c r="J14" s="36">
        <v>0.32</v>
      </c>
      <c r="K14" s="36">
        <v>0.12</v>
      </c>
      <c r="L14" s="36">
        <v>0.22</v>
      </c>
      <c r="M14" s="36">
        <v>0.3</v>
      </c>
      <c r="N14" s="36">
        <v>0.12</v>
      </c>
      <c r="O14" s="36">
        <v>0.85</v>
      </c>
      <c r="P14" s="36">
        <v>0.39</v>
      </c>
      <c r="Q14" s="36">
        <v>0.1</v>
      </c>
      <c r="R14" s="36">
        <v>0.08</v>
      </c>
      <c r="S14" s="36">
        <v>0.56000000000000005</v>
      </c>
      <c r="T14" s="36">
        <v>0</v>
      </c>
      <c r="U14" s="36">
        <v>0.376</v>
      </c>
      <c r="V14" s="36">
        <v>0.35</v>
      </c>
      <c r="W14" s="36"/>
      <c r="X14" s="36"/>
      <c r="Y14" s="36"/>
    </row>
    <row r="15" spans="1:25" x14ac:dyDescent="0.35">
      <c r="A15" s="36"/>
      <c r="B15" s="36"/>
      <c r="C15" s="36">
        <v>0.27</v>
      </c>
      <c r="D15" s="36">
        <v>0.68</v>
      </c>
      <c r="E15" s="36">
        <v>0.98</v>
      </c>
      <c r="F15" s="36">
        <v>0.67</v>
      </c>
      <c r="G15" s="36">
        <v>0.59</v>
      </c>
      <c r="H15" s="36">
        <v>0.35</v>
      </c>
      <c r="I15" s="36">
        <v>0.93</v>
      </c>
      <c r="J15" s="36">
        <v>0</v>
      </c>
      <c r="K15" s="36">
        <v>0.57999999999999996</v>
      </c>
      <c r="L15" s="36">
        <v>0.44</v>
      </c>
      <c r="M15" s="36">
        <v>0.18</v>
      </c>
      <c r="N15" s="36">
        <v>0.66</v>
      </c>
      <c r="O15" s="36">
        <v>0.78</v>
      </c>
      <c r="P15" s="36">
        <v>0.34</v>
      </c>
      <c r="Q15" s="36">
        <v>0.57999999999999996</v>
      </c>
      <c r="R15" s="36">
        <v>0.25</v>
      </c>
      <c r="S15" s="36">
        <v>0.27</v>
      </c>
      <c r="T15" s="36">
        <v>0.68</v>
      </c>
      <c r="U15" s="36">
        <v>0.57299999999999995</v>
      </c>
      <c r="V15" s="36">
        <v>0.39</v>
      </c>
      <c r="W15" s="36"/>
      <c r="X15" s="36"/>
      <c r="Y15" s="36"/>
    </row>
    <row r="16" spans="1:25" x14ac:dyDescent="0.35">
      <c r="A16" s="36"/>
      <c r="B16" s="36"/>
      <c r="C16" s="36">
        <v>0.21</v>
      </c>
      <c r="D16" s="36">
        <v>0.48</v>
      </c>
      <c r="E16" s="36">
        <v>0.98</v>
      </c>
      <c r="F16" s="36">
        <v>0.3</v>
      </c>
      <c r="G16" s="36">
        <v>0.68</v>
      </c>
      <c r="H16" s="36">
        <v>0.11</v>
      </c>
      <c r="I16" s="36">
        <v>0.92</v>
      </c>
      <c r="J16" s="36">
        <v>0.2</v>
      </c>
      <c r="K16" s="36">
        <v>0.22</v>
      </c>
      <c r="L16" s="36">
        <v>0.23</v>
      </c>
      <c r="M16" s="36">
        <v>0.24</v>
      </c>
      <c r="N16" s="36">
        <v>0.16</v>
      </c>
      <c r="O16" s="36">
        <v>0.88</v>
      </c>
      <c r="P16" s="36">
        <v>0.28000000000000003</v>
      </c>
      <c r="Q16" s="36">
        <v>0.46</v>
      </c>
      <c r="R16" s="36">
        <v>0.27</v>
      </c>
      <c r="S16" s="36">
        <v>0.05</v>
      </c>
      <c r="T16" s="36">
        <v>0.41</v>
      </c>
      <c r="U16" s="36">
        <v>0.57199999999999995</v>
      </c>
      <c r="V16" s="36">
        <v>0.47</v>
      </c>
      <c r="W16" s="36"/>
      <c r="X16" s="36"/>
      <c r="Y16" s="36"/>
    </row>
    <row r="17" spans="3:22" x14ac:dyDescent="0.35">
      <c r="C17" s="36">
        <v>0.69</v>
      </c>
      <c r="D17" s="36">
        <v>0.39</v>
      </c>
      <c r="E17" s="36">
        <v>0.91</v>
      </c>
      <c r="F17" s="36">
        <v>0.42</v>
      </c>
      <c r="G17" s="36">
        <v>0.53</v>
      </c>
      <c r="H17" s="36">
        <v>0.42</v>
      </c>
      <c r="I17" s="36">
        <v>0.96</v>
      </c>
      <c r="J17" s="36">
        <v>0.32</v>
      </c>
      <c r="K17" s="36">
        <v>0.17</v>
      </c>
      <c r="L17" s="36">
        <v>0.34</v>
      </c>
      <c r="M17" s="36">
        <v>0.25</v>
      </c>
      <c r="N17" s="36">
        <v>0.05</v>
      </c>
      <c r="O17" s="36">
        <v>0.78</v>
      </c>
      <c r="P17" s="36">
        <v>0.09</v>
      </c>
      <c r="Q17" s="36">
        <v>0.27</v>
      </c>
      <c r="R17" s="36">
        <v>0.28999999999999998</v>
      </c>
      <c r="S17" s="36">
        <v>0</v>
      </c>
      <c r="T17" s="36">
        <v>0.48</v>
      </c>
      <c r="U17" s="36">
        <v>0.58899999999999997</v>
      </c>
      <c r="V17" s="36">
        <v>0.14000000000000001</v>
      </c>
    </row>
    <row r="18" spans="3:22" x14ac:dyDescent="0.35">
      <c r="C18" s="36">
        <v>0.35</v>
      </c>
      <c r="D18" s="36">
        <v>0.13</v>
      </c>
      <c r="E18" s="36">
        <v>0.95</v>
      </c>
      <c r="F18" s="36">
        <v>0.44</v>
      </c>
      <c r="G18" s="36">
        <v>0.19</v>
      </c>
      <c r="H18" s="36">
        <v>0.52</v>
      </c>
      <c r="I18" s="36">
        <v>0.94</v>
      </c>
      <c r="J18" s="36">
        <v>0.68</v>
      </c>
      <c r="K18" s="36">
        <v>0.7</v>
      </c>
      <c r="L18" s="36">
        <v>0.28000000000000003</v>
      </c>
      <c r="M18" s="36">
        <v>0.5</v>
      </c>
      <c r="N18" s="36">
        <v>7.0000000000000007E-2</v>
      </c>
      <c r="O18" s="36">
        <v>0.75</v>
      </c>
      <c r="P18" s="36">
        <v>0.49</v>
      </c>
      <c r="Q18" s="36">
        <v>0.62</v>
      </c>
      <c r="R18" s="36">
        <v>0.48</v>
      </c>
      <c r="S18" s="36">
        <v>0.6</v>
      </c>
      <c r="T18" s="36">
        <v>0.03</v>
      </c>
      <c r="U18" s="36">
        <v>0.222</v>
      </c>
      <c r="V18" s="36">
        <v>0.34</v>
      </c>
    </row>
    <row r="19" spans="3:22" x14ac:dyDescent="0.35">
      <c r="C19" s="36">
        <v>0.67</v>
      </c>
      <c r="D19" s="36">
        <v>0.64</v>
      </c>
      <c r="E19" s="36">
        <v>0.99</v>
      </c>
      <c r="F19" s="36">
        <v>0.73</v>
      </c>
      <c r="G19" s="36">
        <v>0.56999999999999995</v>
      </c>
      <c r="H19" s="36">
        <v>0.37</v>
      </c>
      <c r="I19" s="36">
        <v>0.96</v>
      </c>
      <c r="J19" s="36">
        <v>0.28999999999999998</v>
      </c>
      <c r="K19" s="36">
        <v>0.49</v>
      </c>
      <c r="L19" s="36">
        <v>0.56000000000000005</v>
      </c>
      <c r="M19" s="36">
        <v>0.06</v>
      </c>
      <c r="N19" s="36">
        <v>0.21</v>
      </c>
      <c r="O19" s="36">
        <v>0.81</v>
      </c>
      <c r="P19" s="36">
        <v>0.7</v>
      </c>
      <c r="Q19" s="36">
        <v>0.61</v>
      </c>
      <c r="R19" s="36">
        <v>0.36</v>
      </c>
      <c r="S19" s="36">
        <v>0.41</v>
      </c>
      <c r="T19" s="36">
        <v>0.61</v>
      </c>
      <c r="U19" s="36">
        <v>0.55900000000000005</v>
      </c>
      <c r="V19" s="36">
        <v>0.54</v>
      </c>
    </row>
    <row r="20" spans="3:22" x14ac:dyDescent="0.35">
      <c r="C20" s="36">
        <v>0.25</v>
      </c>
      <c r="D20" s="36">
        <v>0.43</v>
      </c>
      <c r="E20" s="36">
        <v>0.97</v>
      </c>
      <c r="F20" s="36">
        <v>0.53</v>
      </c>
      <c r="G20" s="36">
        <v>0.39</v>
      </c>
      <c r="H20" s="36">
        <v>0.16</v>
      </c>
      <c r="I20" s="36">
        <v>0.96</v>
      </c>
      <c r="J20" s="36">
        <v>0.19</v>
      </c>
      <c r="K20" s="36">
        <v>0.5</v>
      </c>
      <c r="L20" s="36">
        <v>0.11</v>
      </c>
      <c r="M20" s="36">
        <v>0</v>
      </c>
      <c r="N20" s="36">
        <v>0.51</v>
      </c>
      <c r="O20" s="36">
        <v>0.78</v>
      </c>
      <c r="P20" s="36">
        <v>0.49</v>
      </c>
      <c r="Q20" s="36">
        <v>0.24</v>
      </c>
      <c r="R20" s="36">
        <v>0.27</v>
      </c>
      <c r="S20" s="36">
        <v>0.26</v>
      </c>
      <c r="T20" s="36">
        <v>0.64</v>
      </c>
      <c r="U20" s="36">
        <v>0.68700000000000006</v>
      </c>
      <c r="V20" s="36">
        <v>0.49</v>
      </c>
    </row>
    <row r="21" spans="3:22" x14ac:dyDescent="0.35">
      <c r="C21" s="36">
        <v>0.63</v>
      </c>
      <c r="D21" s="36">
        <v>0.62</v>
      </c>
      <c r="E21" s="36">
        <v>0.93</v>
      </c>
      <c r="F21" s="36">
        <v>0.46</v>
      </c>
      <c r="G21" s="36">
        <v>0.51</v>
      </c>
      <c r="H21" s="36">
        <v>0.38</v>
      </c>
      <c r="I21" s="36">
        <v>0.95</v>
      </c>
      <c r="J21" s="36">
        <v>0.11</v>
      </c>
      <c r="K21" s="36">
        <v>0.43</v>
      </c>
      <c r="L21" s="36">
        <v>0.17</v>
      </c>
      <c r="M21" s="36">
        <v>0.36</v>
      </c>
      <c r="N21" s="36">
        <v>0.43</v>
      </c>
      <c r="O21" s="36">
        <v>0.77</v>
      </c>
      <c r="P21" s="36">
        <v>0.65</v>
      </c>
      <c r="Q21" s="36">
        <v>0.62</v>
      </c>
      <c r="R21" s="36">
        <v>0.15</v>
      </c>
      <c r="S21" s="36">
        <v>0.38</v>
      </c>
      <c r="T21" s="36">
        <v>0.26</v>
      </c>
      <c r="U21" s="36">
        <v>0.58799999999999997</v>
      </c>
      <c r="V21" s="36">
        <v>0.24</v>
      </c>
    </row>
    <row r="22" spans="3:22" x14ac:dyDescent="0.35">
      <c r="C22" s="36">
        <v>0.6</v>
      </c>
      <c r="D22" s="36">
        <v>0.12</v>
      </c>
      <c r="E22" s="36">
        <v>0.99</v>
      </c>
      <c r="F22" s="36">
        <v>0.22</v>
      </c>
      <c r="G22" s="36">
        <v>0.72</v>
      </c>
      <c r="H22" s="36">
        <v>0.39</v>
      </c>
      <c r="I22" s="36">
        <v>0.93</v>
      </c>
      <c r="J22" s="36">
        <v>0.28000000000000003</v>
      </c>
      <c r="K22" s="36">
        <v>0.39</v>
      </c>
      <c r="L22" s="36">
        <v>0.49</v>
      </c>
      <c r="M22" s="36">
        <v>0.33</v>
      </c>
      <c r="N22" s="36">
        <v>0.57999999999999996</v>
      </c>
      <c r="O22" s="36">
        <v>0.82</v>
      </c>
      <c r="P22" s="36">
        <v>0.48</v>
      </c>
      <c r="Q22" s="36">
        <v>0.04</v>
      </c>
      <c r="R22" s="36">
        <v>0.08</v>
      </c>
      <c r="S22" s="36">
        <v>0.67</v>
      </c>
      <c r="T22" s="36">
        <v>0.16</v>
      </c>
      <c r="U22" s="36">
        <v>0.55800000000000005</v>
      </c>
      <c r="V22" s="36">
        <v>0.26</v>
      </c>
    </row>
    <row r="23" spans="3:22" x14ac:dyDescent="0.35">
      <c r="C23" s="36">
        <v>0.63</v>
      </c>
      <c r="D23" s="36">
        <v>0.69</v>
      </c>
      <c r="E23" s="36">
        <v>0.97</v>
      </c>
      <c r="F23" s="36">
        <v>0.96</v>
      </c>
      <c r="G23" s="36">
        <v>0.93</v>
      </c>
      <c r="H23" s="36">
        <v>0.91</v>
      </c>
      <c r="I23" s="36">
        <v>0.95</v>
      </c>
      <c r="J23" s="36">
        <v>0.22</v>
      </c>
      <c r="K23" s="36">
        <v>0.82</v>
      </c>
      <c r="L23" s="36">
        <v>0.77</v>
      </c>
      <c r="M23" s="36">
        <v>0.76</v>
      </c>
      <c r="N23" s="36">
        <v>0.82</v>
      </c>
      <c r="O23" s="36">
        <v>0.88</v>
      </c>
      <c r="P23" s="36">
        <v>0.28999999999999998</v>
      </c>
      <c r="Q23" s="36">
        <v>0.48099999999999998</v>
      </c>
      <c r="R23" s="36">
        <v>0.46899999999999997</v>
      </c>
      <c r="S23" s="36">
        <v>0.28599999999999998</v>
      </c>
      <c r="T23" s="36">
        <v>0.47799999999999998</v>
      </c>
      <c r="U23" s="36">
        <v>0.42899999999999999</v>
      </c>
      <c r="V23" s="36">
        <v>0.47</v>
      </c>
    </row>
    <row r="24" spans="3:22" x14ac:dyDescent="0.35">
      <c r="C24" s="36">
        <v>0.66</v>
      </c>
      <c r="D24" s="36">
        <v>0.5</v>
      </c>
      <c r="E24" s="36">
        <v>0.98</v>
      </c>
      <c r="F24" s="36">
        <v>0.92</v>
      </c>
      <c r="G24" s="36">
        <v>0.93</v>
      </c>
      <c r="H24" s="36">
        <v>0.91</v>
      </c>
      <c r="I24" s="36">
        <v>0.91</v>
      </c>
      <c r="J24" s="36">
        <v>0.56999999999999995</v>
      </c>
      <c r="K24" s="36">
        <v>0.87</v>
      </c>
      <c r="L24" s="36">
        <v>0.82</v>
      </c>
      <c r="M24" s="36">
        <v>0.81</v>
      </c>
      <c r="N24" s="36">
        <v>0.87</v>
      </c>
      <c r="O24" s="36">
        <v>0.8</v>
      </c>
      <c r="P24" s="36">
        <v>0.2</v>
      </c>
      <c r="Q24" s="36">
        <v>0.48299999999999998</v>
      </c>
      <c r="R24" s="36">
        <v>0.246</v>
      </c>
      <c r="S24" s="36">
        <v>0.34599999999999997</v>
      </c>
      <c r="T24" s="36">
        <v>0.26500000000000001</v>
      </c>
      <c r="U24" s="36">
        <v>0.64200000000000002</v>
      </c>
      <c r="V24" s="36">
        <v>0.14000000000000001</v>
      </c>
    </row>
    <row r="25" spans="3:22" x14ac:dyDescent="0.35">
      <c r="C25" s="36">
        <v>0.51</v>
      </c>
      <c r="D25" s="36">
        <v>0.17</v>
      </c>
      <c r="E25" s="36">
        <v>0.59</v>
      </c>
      <c r="F25" s="36">
        <v>0.49</v>
      </c>
      <c r="G25" s="36">
        <v>0.22</v>
      </c>
      <c r="H25" s="36">
        <v>0.21</v>
      </c>
      <c r="I25" s="36">
        <v>0.91</v>
      </c>
      <c r="J25" s="36">
        <v>0.41</v>
      </c>
      <c r="K25" s="36">
        <v>0.28999999999999998</v>
      </c>
      <c r="L25" s="36">
        <v>0.56000000000000005</v>
      </c>
      <c r="M25" s="36">
        <v>0.41</v>
      </c>
      <c r="N25" s="36">
        <v>0.57999999999999996</v>
      </c>
      <c r="O25" s="36">
        <v>0.79</v>
      </c>
      <c r="P25" s="36">
        <v>0.65</v>
      </c>
      <c r="Q25" s="36">
        <v>0.216</v>
      </c>
      <c r="R25" s="36">
        <v>0.31</v>
      </c>
      <c r="S25" s="36">
        <v>0.55000000000000004</v>
      </c>
      <c r="T25" s="36">
        <v>0.03</v>
      </c>
      <c r="U25" s="36">
        <v>0.31</v>
      </c>
      <c r="V25" s="36">
        <v>0.55000000000000004</v>
      </c>
    </row>
    <row r="26" spans="3:22" x14ac:dyDescent="0.35">
      <c r="C26" s="36">
        <v>0.18</v>
      </c>
      <c r="D26" s="36">
        <v>0.62</v>
      </c>
      <c r="E26" s="36">
        <v>0.46</v>
      </c>
      <c r="F26" s="36">
        <v>0.52</v>
      </c>
      <c r="G26" s="36">
        <v>0.53</v>
      </c>
      <c r="H26" s="36">
        <v>0.33</v>
      </c>
      <c r="I26" s="36">
        <v>0.99</v>
      </c>
      <c r="J26" s="36">
        <v>0.48</v>
      </c>
      <c r="K26" s="36">
        <v>0.43</v>
      </c>
      <c r="L26" s="36">
        <v>0.34</v>
      </c>
      <c r="M26" s="36">
        <v>0.02</v>
      </c>
      <c r="N26" s="36">
        <v>0.02</v>
      </c>
      <c r="O26" s="36">
        <v>0.77</v>
      </c>
      <c r="P26" s="36">
        <v>0.37</v>
      </c>
      <c r="Q26" s="36">
        <v>0.46200000000000002</v>
      </c>
      <c r="R26" s="36">
        <v>0.28999999999999998</v>
      </c>
      <c r="S26" s="36">
        <v>0.23</v>
      </c>
      <c r="T26" s="36">
        <v>0.38</v>
      </c>
      <c r="U26" s="36">
        <v>0.28999999999999998</v>
      </c>
      <c r="V26" s="36">
        <v>0.49</v>
      </c>
    </row>
    <row r="27" spans="3:22" x14ac:dyDescent="0.35">
      <c r="C27" s="36">
        <v>0.24</v>
      </c>
      <c r="D27" s="36">
        <v>0.23</v>
      </c>
      <c r="E27" s="36">
        <v>0.15</v>
      </c>
      <c r="F27" s="36">
        <v>0.14000000000000001</v>
      </c>
      <c r="G27" s="36">
        <v>0.44</v>
      </c>
      <c r="H27" s="36">
        <v>0.27</v>
      </c>
      <c r="I27" s="36">
        <v>0.94</v>
      </c>
      <c r="J27" s="36">
        <v>0.17</v>
      </c>
      <c r="K27" s="36">
        <v>0.26</v>
      </c>
      <c r="L27" s="36">
        <v>0.31</v>
      </c>
      <c r="M27" s="36">
        <v>7.0000000000000007E-2</v>
      </c>
      <c r="N27" s="36">
        <v>0.43</v>
      </c>
      <c r="O27" s="36">
        <v>0.78</v>
      </c>
      <c r="P27" s="36">
        <v>0.25</v>
      </c>
      <c r="Q27" s="36">
        <v>0.311</v>
      </c>
      <c r="R27" s="36">
        <v>0.32</v>
      </c>
      <c r="S27" s="36">
        <v>0.51</v>
      </c>
      <c r="T27" s="36">
        <v>0.05</v>
      </c>
      <c r="U27" s="36">
        <v>0.32</v>
      </c>
      <c r="V27" s="36">
        <v>0.35</v>
      </c>
    </row>
    <row r="28" spans="3:22" x14ac:dyDescent="0.35">
      <c r="C28" s="36">
        <v>0.69</v>
      </c>
      <c r="D28" s="36">
        <v>0.06</v>
      </c>
      <c r="E28" s="36">
        <v>0.06</v>
      </c>
      <c r="F28" s="36">
        <v>0.73</v>
      </c>
      <c r="G28" s="36">
        <v>0.1</v>
      </c>
      <c r="H28" s="36">
        <v>0.28000000000000003</v>
      </c>
      <c r="I28" s="36">
        <v>0.96</v>
      </c>
      <c r="J28" s="36">
        <v>0.54</v>
      </c>
      <c r="K28" s="36">
        <v>0.7</v>
      </c>
      <c r="L28" s="36">
        <v>0.03</v>
      </c>
      <c r="M28" s="36">
        <v>0.22</v>
      </c>
      <c r="N28" s="36">
        <v>0.6</v>
      </c>
      <c r="O28" s="36">
        <v>0.76</v>
      </c>
      <c r="P28" s="36">
        <v>0.21</v>
      </c>
      <c r="Q28" s="36">
        <v>0.309</v>
      </c>
      <c r="R28" s="36">
        <v>0.38</v>
      </c>
      <c r="S28" s="36">
        <v>0.4</v>
      </c>
      <c r="T28" s="36">
        <v>0.59</v>
      </c>
      <c r="U28" s="36">
        <v>0.38</v>
      </c>
      <c r="V28" s="36">
        <v>0.13</v>
      </c>
    </row>
    <row r="29" spans="3:22" x14ac:dyDescent="0.35">
      <c r="C29" s="36">
        <v>0.27</v>
      </c>
      <c r="D29" s="36">
        <v>0.55000000000000004</v>
      </c>
      <c r="E29" s="36">
        <v>0.49</v>
      </c>
      <c r="F29" s="36">
        <v>0.32</v>
      </c>
      <c r="G29" s="36">
        <v>0.16</v>
      </c>
      <c r="H29" s="36">
        <v>0.54</v>
      </c>
      <c r="I29" s="36">
        <v>0.94</v>
      </c>
      <c r="J29" s="36">
        <v>0.17</v>
      </c>
      <c r="K29" s="36">
        <v>0.59</v>
      </c>
      <c r="L29" s="36">
        <v>0.56999999999999995</v>
      </c>
      <c r="M29" s="36">
        <v>0.3</v>
      </c>
      <c r="N29" s="36">
        <v>0.31</v>
      </c>
      <c r="O29" s="36">
        <v>0.82</v>
      </c>
      <c r="P29" s="36">
        <v>0.48</v>
      </c>
      <c r="Q29" s="36">
        <v>0.495</v>
      </c>
      <c r="R29" s="36">
        <v>0.17</v>
      </c>
      <c r="S29" s="36">
        <v>0.39</v>
      </c>
      <c r="T29" s="36">
        <v>0.37</v>
      </c>
      <c r="U29" s="36">
        <v>0.17</v>
      </c>
      <c r="V29" s="36">
        <v>0.59</v>
      </c>
    </row>
    <row r="30" spans="3:22" x14ac:dyDescent="0.35">
      <c r="C30" s="36">
        <v>0.59</v>
      </c>
      <c r="D30" s="36">
        <v>0.4</v>
      </c>
      <c r="E30" s="36">
        <v>0.5</v>
      </c>
      <c r="F30" s="36">
        <v>0.57999999999999996</v>
      </c>
      <c r="G30" s="36">
        <v>0.49</v>
      </c>
      <c r="H30" s="36">
        <v>0.61</v>
      </c>
      <c r="I30" s="36">
        <v>0.95</v>
      </c>
      <c r="J30" s="36">
        <v>0.67</v>
      </c>
      <c r="K30" s="36">
        <v>0.03</v>
      </c>
      <c r="L30" s="36">
        <v>0.3</v>
      </c>
      <c r="M30" s="36">
        <v>0.57999999999999996</v>
      </c>
      <c r="N30" s="36">
        <v>0.18</v>
      </c>
      <c r="O30" s="36">
        <v>0.8</v>
      </c>
      <c r="P30" s="36">
        <v>0.54</v>
      </c>
      <c r="Q30" s="36">
        <v>0.42299999999999999</v>
      </c>
      <c r="R30" s="36">
        <v>0.11</v>
      </c>
      <c r="S30" s="36">
        <v>0.55000000000000004</v>
      </c>
      <c r="T30" s="36">
        <v>0.04</v>
      </c>
      <c r="U30" s="36">
        <v>0.11</v>
      </c>
      <c r="V30" s="36">
        <v>0.61</v>
      </c>
    </row>
    <row r="31" spans="3:22" x14ac:dyDescent="0.35">
      <c r="C31" s="36">
        <v>0.16</v>
      </c>
      <c r="D31" s="36">
        <v>0.28999999999999998</v>
      </c>
      <c r="E31" s="36">
        <v>0.57999999999999996</v>
      </c>
      <c r="F31" s="36">
        <v>0.54</v>
      </c>
      <c r="G31" s="36">
        <v>0.12</v>
      </c>
      <c r="H31" s="36">
        <v>0.4</v>
      </c>
      <c r="I31" s="36">
        <v>0.99</v>
      </c>
      <c r="J31" s="36">
        <v>0.67</v>
      </c>
      <c r="K31" s="36">
        <v>0.05</v>
      </c>
      <c r="L31" s="36">
        <v>0.57999999999999996</v>
      </c>
      <c r="M31" s="36">
        <v>0.02</v>
      </c>
      <c r="N31" s="36">
        <v>0.61</v>
      </c>
      <c r="O31" s="36">
        <v>0.82</v>
      </c>
      <c r="P31" s="36">
        <v>0.17</v>
      </c>
      <c r="Q31" s="36">
        <v>0.52300000000000002</v>
      </c>
      <c r="R31" s="36">
        <v>0.16</v>
      </c>
      <c r="S31" s="36">
        <v>0.65</v>
      </c>
      <c r="T31" s="36">
        <v>0.41</v>
      </c>
      <c r="U31" s="36">
        <v>0.16</v>
      </c>
      <c r="V31" s="36">
        <v>0.05</v>
      </c>
    </row>
    <row r="32" spans="3:22" x14ac:dyDescent="0.35">
      <c r="C32" s="36">
        <v>0.01</v>
      </c>
      <c r="D32" s="36">
        <v>0.45</v>
      </c>
      <c r="E32" s="36">
        <v>0.35</v>
      </c>
      <c r="F32" s="36">
        <v>0.45</v>
      </c>
      <c r="G32" s="36">
        <v>0.42</v>
      </c>
      <c r="H32" s="36">
        <v>0.16</v>
      </c>
      <c r="I32" s="36">
        <v>0.92</v>
      </c>
      <c r="J32" s="36">
        <v>0.35</v>
      </c>
      <c r="K32" s="36">
        <v>0.32</v>
      </c>
      <c r="L32" s="36">
        <v>0.28999999999999998</v>
      </c>
      <c r="M32" s="36">
        <v>0.35</v>
      </c>
      <c r="N32" s="36">
        <v>0.21</v>
      </c>
      <c r="O32" s="36">
        <v>0.82</v>
      </c>
      <c r="P32" s="36">
        <v>0.02</v>
      </c>
      <c r="Q32" s="36">
        <v>0.21099999999999999</v>
      </c>
      <c r="R32" s="36">
        <v>0.44</v>
      </c>
      <c r="S32" s="36">
        <v>0.14000000000000001</v>
      </c>
      <c r="T32" s="36">
        <v>0.63</v>
      </c>
      <c r="U32" s="36">
        <v>0.44</v>
      </c>
      <c r="V32" s="36">
        <v>0.02</v>
      </c>
    </row>
    <row r="33" spans="3:22" x14ac:dyDescent="0.35">
      <c r="C33" s="36">
        <v>0.16</v>
      </c>
      <c r="D33" s="36">
        <v>0.01</v>
      </c>
      <c r="E33" s="36">
        <v>0.67</v>
      </c>
      <c r="F33" s="36">
        <v>0.17</v>
      </c>
      <c r="G33" s="36">
        <v>0.27</v>
      </c>
      <c r="H33" s="36">
        <v>7.0000000000000007E-2</v>
      </c>
      <c r="I33" s="36">
        <v>0.98</v>
      </c>
      <c r="J33" s="36">
        <v>7.0000000000000007E-2</v>
      </c>
      <c r="K33" s="36">
        <v>0.08</v>
      </c>
      <c r="L33" s="36">
        <v>0.02</v>
      </c>
      <c r="M33" s="36">
        <v>0.04</v>
      </c>
      <c r="N33" s="36">
        <v>0.56000000000000005</v>
      </c>
      <c r="O33" s="36">
        <v>0.76</v>
      </c>
      <c r="P33" s="36">
        <v>0.5</v>
      </c>
      <c r="Q33" s="36">
        <v>0.66800000000000004</v>
      </c>
      <c r="R33" s="36">
        <v>0.27</v>
      </c>
      <c r="S33" s="36">
        <v>0.33</v>
      </c>
      <c r="T33" s="36">
        <v>0.55000000000000004</v>
      </c>
      <c r="U33" s="36">
        <v>0.27</v>
      </c>
      <c r="V33" s="36">
        <v>0.67</v>
      </c>
    </row>
    <row r="34" spans="3:22" x14ac:dyDescent="0.35">
      <c r="C34" s="36">
        <v>0.24</v>
      </c>
      <c r="D34" s="36">
        <v>0.12</v>
      </c>
      <c r="E34" s="36">
        <v>0.06</v>
      </c>
      <c r="F34" s="36">
        <v>0.19</v>
      </c>
      <c r="G34" s="36">
        <v>0.41</v>
      </c>
      <c r="H34" s="36">
        <v>0.45</v>
      </c>
      <c r="I34" s="36">
        <v>0.99</v>
      </c>
      <c r="J34" s="36">
        <v>0.03</v>
      </c>
      <c r="K34" s="36">
        <v>0.01</v>
      </c>
      <c r="L34" s="36">
        <v>0.2</v>
      </c>
      <c r="M34" s="36">
        <v>0.02</v>
      </c>
      <c r="N34" s="36">
        <v>0.4</v>
      </c>
      <c r="O34" s="36">
        <v>0.82</v>
      </c>
      <c r="P34" s="36">
        <v>0.36</v>
      </c>
      <c r="Q34" s="36">
        <v>0.46300000000000002</v>
      </c>
      <c r="R34" s="36">
        <v>0.51</v>
      </c>
      <c r="S34" s="36">
        <v>0.02</v>
      </c>
      <c r="T34" s="36">
        <v>0.42</v>
      </c>
      <c r="U34" s="36">
        <v>0.51</v>
      </c>
      <c r="V34" s="36">
        <v>0.68</v>
      </c>
    </row>
    <row r="35" spans="3:22" x14ac:dyDescent="0.35">
      <c r="C35" s="36">
        <v>0.68</v>
      </c>
      <c r="D35" s="36">
        <v>0.47</v>
      </c>
      <c r="E35" s="36">
        <v>0.01</v>
      </c>
      <c r="F35" s="36">
        <v>0.4</v>
      </c>
      <c r="G35" s="36">
        <v>0.32</v>
      </c>
      <c r="H35" s="36">
        <v>0.17</v>
      </c>
      <c r="I35" s="36">
        <v>0.95</v>
      </c>
      <c r="J35" s="36">
        <v>0.03</v>
      </c>
      <c r="K35" s="36">
        <v>0.23</v>
      </c>
      <c r="L35" s="36">
        <v>0.06</v>
      </c>
      <c r="M35" s="36">
        <v>0.32</v>
      </c>
      <c r="N35" s="36">
        <v>0.17</v>
      </c>
      <c r="O35" s="36">
        <v>0.84</v>
      </c>
      <c r="P35" s="36">
        <v>0.39</v>
      </c>
      <c r="Q35" s="36">
        <v>0.372</v>
      </c>
      <c r="R35" s="36">
        <v>0.35</v>
      </c>
      <c r="S35" s="36">
        <v>0.34</v>
      </c>
      <c r="T35" s="36">
        <v>0.01</v>
      </c>
      <c r="U35" s="36">
        <v>0.35</v>
      </c>
      <c r="V35" s="36">
        <v>0.73</v>
      </c>
    </row>
    <row r="36" spans="3:22" x14ac:dyDescent="0.35">
      <c r="C36" s="36">
        <v>0.59</v>
      </c>
      <c r="D36" s="36">
        <v>0.6</v>
      </c>
      <c r="E36" s="36">
        <v>0.26</v>
      </c>
      <c r="F36" s="36">
        <v>0.01</v>
      </c>
      <c r="G36" s="36">
        <v>0.74</v>
      </c>
      <c r="H36" s="36">
        <v>0.53</v>
      </c>
      <c r="I36" s="36">
        <v>0.96</v>
      </c>
      <c r="J36" s="36">
        <v>0.44</v>
      </c>
      <c r="K36" s="36">
        <v>0.09</v>
      </c>
      <c r="L36" s="36">
        <v>0.51</v>
      </c>
      <c r="M36" s="36">
        <v>0.04</v>
      </c>
      <c r="N36" s="36">
        <v>0.62</v>
      </c>
      <c r="O36" s="36">
        <v>0.8</v>
      </c>
      <c r="P36" s="36">
        <v>0.7</v>
      </c>
      <c r="Q36" s="36">
        <v>0.127</v>
      </c>
      <c r="R36" s="36">
        <v>0.46</v>
      </c>
      <c r="S36" s="36">
        <v>0.28999999999999998</v>
      </c>
      <c r="T36" s="36">
        <v>0.13</v>
      </c>
      <c r="U36" s="36">
        <v>0.46</v>
      </c>
      <c r="V36" s="36">
        <v>0.08</v>
      </c>
    </row>
    <row r="37" spans="3:22" x14ac:dyDescent="0.35">
      <c r="C37" s="36">
        <v>0.59</v>
      </c>
      <c r="D37" s="36">
        <v>0.6</v>
      </c>
      <c r="E37" s="36">
        <v>0.56000000000000005</v>
      </c>
      <c r="F37" s="36">
        <v>0.1</v>
      </c>
      <c r="G37" s="36">
        <v>0.55000000000000004</v>
      </c>
      <c r="H37" s="36">
        <v>0.72</v>
      </c>
      <c r="I37" s="36">
        <v>0.93</v>
      </c>
      <c r="J37" s="36">
        <v>0.08</v>
      </c>
      <c r="K37" s="36">
        <v>0.27</v>
      </c>
      <c r="L37" s="36">
        <v>0.03</v>
      </c>
      <c r="M37" s="36">
        <v>0.16</v>
      </c>
      <c r="N37" s="36">
        <v>0.22</v>
      </c>
      <c r="O37" s="36">
        <v>0.87</v>
      </c>
      <c r="P37" s="36">
        <v>0.16</v>
      </c>
      <c r="Q37" s="36">
        <v>0.49299999999999999</v>
      </c>
      <c r="R37" s="36">
        <v>0</v>
      </c>
      <c r="S37" s="36">
        <v>0.49</v>
      </c>
      <c r="T37" s="36">
        <v>0.43</v>
      </c>
      <c r="U37" s="36">
        <v>0</v>
      </c>
      <c r="V37" s="36">
        <v>0.5</v>
      </c>
    </row>
    <row r="38" spans="3:22" x14ac:dyDescent="0.35">
      <c r="C38" s="36">
        <v>0.28000000000000003</v>
      </c>
      <c r="D38" s="36">
        <v>0.2</v>
      </c>
      <c r="E38" s="36">
        <v>0.17</v>
      </c>
      <c r="F38" s="36">
        <v>0.45</v>
      </c>
      <c r="G38" s="36">
        <v>0.04</v>
      </c>
      <c r="H38" s="36">
        <v>0.26</v>
      </c>
      <c r="I38" s="36">
        <v>0.91</v>
      </c>
      <c r="J38" s="36">
        <v>0.56999999999999995</v>
      </c>
      <c r="K38" s="36">
        <v>0.38</v>
      </c>
      <c r="L38" s="36">
        <v>0.02</v>
      </c>
      <c r="M38" s="36">
        <v>0.18</v>
      </c>
      <c r="N38" s="36">
        <v>0.45</v>
      </c>
      <c r="O38" s="36">
        <v>0.8</v>
      </c>
      <c r="P38" s="36">
        <v>0.14000000000000001</v>
      </c>
      <c r="Q38" s="36">
        <v>0.20399999999999999</v>
      </c>
      <c r="R38" s="36">
        <v>0.4</v>
      </c>
      <c r="S38" s="36">
        <v>0.39</v>
      </c>
      <c r="T38" s="36">
        <v>0.56000000000000005</v>
      </c>
      <c r="U38" s="36">
        <v>0.4</v>
      </c>
      <c r="V38" s="36">
        <v>0.45</v>
      </c>
    </row>
    <row r="39" spans="3:22" x14ac:dyDescent="0.35">
      <c r="C39" s="36">
        <v>0.18</v>
      </c>
      <c r="D39" s="36">
        <v>0</v>
      </c>
      <c r="E39" s="36">
        <v>0.95</v>
      </c>
      <c r="F39" s="36">
        <v>0.96</v>
      </c>
      <c r="G39" s="36">
        <v>0.93</v>
      </c>
      <c r="H39" s="36">
        <v>0.91</v>
      </c>
      <c r="I39" s="36">
        <v>0.92</v>
      </c>
      <c r="J39" s="36">
        <v>0.36</v>
      </c>
      <c r="K39" s="36">
        <v>0.85</v>
      </c>
      <c r="L39" s="36">
        <v>0.75</v>
      </c>
      <c r="M39" s="36">
        <v>0.8</v>
      </c>
      <c r="N39" s="36">
        <v>0.88</v>
      </c>
      <c r="O39" s="36">
        <v>0.87</v>
      </c>
      <c r="P39" s="36">
        <v>0.66</v>
      </c>
      <c r="Q39" s="36">
        <v>0.66900000000000004</v>
      </c>
      <c r="R39" s="36">
        <v>0.314</v>
      </c>
      <c r="S39" s="36">
        <v>0.433</v>
      </c>
      <c r="T39" s="36">
        <v>0.56599999999999995</v>
      </c>
      <c r="U39" s="36">
        <v>0.35299999999999998</v>
      </c>
      <c r="V39" s="36">
        <v>0.21</v>
      </c>
    </row>
    <row r="40" spans="3:22" x14ac:dyDescent="0.35">
      <c r="C40" s="36">
        <v>0.17</v>
      </c>
      <c r="D40" s="36">
        <v>0.15</v>
      </c>
      <c r="E40" s="36">
        <v>0.96</v>
      </c>
      <c r="F40" s="36">
        <v>0.92</v>
      </c>
      <c r="G40" s="36">
        <v>0.93</v>
      </c>
      <c r="H40" s="36">
        <v>0.91</v>
      </c>
      <c r="I40" s="36">
        <v>0.91</v>
      </c>
      <c r="J40" s="36">
        <v>0.48</v>
      </c>
      <c r="K40" s="36">
        <v>0.81</v>
      </c>
      <c r="L40" s="36">
        <v>0.87</v>
      </c>
      <c r="M40" s="36">
        <v>0.8</v>
      </c>
      <c r="N40" s="36">
        <v>0.82</v>
      </c>
      <c r="O40" s="36">
        <v>0.85</v>
      </c>
      <c r="P40" s="36">
        <v>0.66</v>
      </c>
      <c r="Q40" s="36">
        <v>0.42399999999999999</v>
      </c>
      <c r="R40" s="36">
        <v>0.65700000000000003</v>
      </c>
      <c r="S40" s="36">
        <v>0.33300000000000002</v>
      </c>
      <c r="T40" s="36">
        <v>0.21299999999999999</v>
      </c>
      <c r="U40" s="36">
        <v>0.54900000000000004</v>
      </c>
      <c r="V40" s="36">
        <v>0.56999999999999995</v>
      </c>
    </row>
    <row r="41" spans="3:22" x14ac:dyDescent="0.35">
      <c r="C41" s="36">
        <v>0.05</v>
      </c>
      <c r="D41" s="36">
        <v>0.49</v>
      </c>
      <c r="E41" s="36">
        <v>0.11</v>
      </c>
      <c r="F41" s="36">
        <v>0.4</v>
      </c>
      <c r="G41" s="36">
        <v>0.33</v>
      </c>
      <c r="H41" s="36">
        <v>0.45</v>
      </c>
      <c r="I41" s="36">
        <v>0.49</v>
      </c>
      <c r="J41" s="36">
        <v>0.28000000000000003</v>
      </c>
      <c r="K41" s="36">
        <v>0.53</v>
      </c>
      <c r="L41" s="36">
        <v>0.62</v>
      </c>
      <c r="M41" s="36">
        <v>0.71</v>
      </c>
      <c r="N41" s="36">
        <v>0.68</v>
      </c>
      <c r="O41" s="36">
        <v>0.46</v>
      </c>
      <c r="P41" s="36">
        <v>0.01</v>
      </c>
      <c r="Q41" s="36">
        <v>0.31</v>
      </c>
      <c r="R41" s="36">
        <v>0.68</v>
      </c>
      <c r="S41" s="36">
        <v>0.41</v>
      </c>
      <c r="T41" s="36">
        <v>0.41</v>
      </c>
      <c r="U41" s="36">
        <v>0.17</v>
      </c>
      <c r="V41" s="36">
        <v>0.08</v>
      </c>
    </row>
    <row r="42" spans="3:22" x14ac:dyDescent="0.35">
      <c r="C42" s="36">
        <v>0.47</v>
      </c>
      <c r="D42" s="36">
        <v>0.17</v>
      </c>
      <c r="E42" s="36">
        <v>0.63</v>
      </c>
      <c r="F42" s="36">
        <v>0.6</v>
      </c>
      <c r="G42" s="36">
        <v>0.39</v>
      </c>
      <c r="H42" s="36">
        <v>0.17</v>
      </c>
      <c r="I42" s="36">
        <v>0.18</v>
      </c>
      <c r="J42" s="36">
        <v>0.36</v>
      </c>
      <c r="K42" s="36">
        <v>0.35</v>
      </c>
      <c r="L42" s="36">
        <v>0.6</v>
      </c>
      <c r="M42" s="36">
        <v>0.27</v>
      </c>
      <c r="N42" s="36">
        <v>0.38</v>
      </c>
      <c r="O42" s="36">
        <v>0.73</v>
      </c>
      <c r="P42" s="36">
        <v>0.51</v>
      </c>
      <c r="Q42" s="36">
        <v>0.25</v>
      </c>
      <c r="R42" s="36">
        <v>0.05</v>
      </c>
      <c r="S42" s="36">
        <v>0.19</v>
      </c>
      <c r="T42" s="36">
        <v>0.66</v>
      </c>
      <c r="U42" s="36">
        <v>0.55000000000000004</v>
      </c>
      <c r="V42" s="36">
        <v>0.66</v>
      </c>
    </row>
  </sheetData>
  <sheetProtection algorithmName="SHA-512" hashValue="9F1JktVqKZTEyMeZRnWYm39l73pp2p22RHJdk3jpDjYqx7PbsBDRu+iIArGp6vGgGO/tsY5i0LdU18GKyeVuSA==" saltValue="xeFt06ywRiwdHEW/ZZ7DeQ==" spinCount="100000" sheet="1" formatCells="0" formatColumns="0" formatRows="0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96"/>
  <sheetViews>
    <sheetView workbookViewId="0">
      <selection activeCell="A2" sqref="A2"/>
    </sheetView>
  </sheetViews>
  <sheetFormatPr defaultColWidth="8.81640625" defaultRowHeight="14.5" x14ac:dyDescent="0.35"/>
  <cols>
    <col min="1" max="1" width="20" customWidth="1"/>
    <col min="2" max="2" width="11.6328125" customWidth="1"/>
    <col min="6" max="6" width="13.36328125" customWidth="1"/>
    <col min="8" max="8" width="51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5911</v>
      </c>
      <c r="G1" s="3" t="s">
        <v>5</v>
      </c>
      <c r="H1" s="3" t="s">
        <v>6</v>
      </c>
      <c r="I1" s="3" t="s">
        <v>7</v>
      </c>
    </row>
    <row r="2" spans="1:9" x14ac:dyDescent="0.35">
      <c r="A2" t="s">
        <v>2292</v>
      </c>
      <c r="B2" t="s">
        <v>8</v>
      </c>
      <c r="C2">
        <v>19</v>
      </c>
      <c r="D2">
        <v>172</v>
      </c>
      <c r="E2">
        <v>67</v>
      </c>
      <c r="F2" t="s">
        <v>67</v>
      </c>
      <c r="G2">
        <v>2008</v>
      </c>
      <c r="H2" t="s">
        <v>39</v>
      </c>
      <c r="I2" t="s">
        <v>10</v>
      </c>
    </row>
    <row r="3" spans="1:9" x14ac:dyDescent="0.35">
      <c r="A3" t="s">
        <v>4781</v>
      </c>
      <c r="B3" t="s">
        <v>8</v>
      </c>
      <c r="C3">
        <v>25</v>
      </c>
      <c r="D3">
        <v>191</v>
      </c>
      <c r="E3">
        <v>88</v>
      </c>
      <c r="F3" t="s">
        <v>15</v>
      </c>
      <c r="G3">
        <v>2008</v>
      </c>
      <c r="H3" t="s">
        <v>113</v>
      </c>
      <c r="I3" t="s">
        <v>10</v>
      </c>
    </row>
    <row r="4" spans="1:9" x14ac:dyDescent="0.35">
      <c r="A4" t="s">
        <v>854</v>
      </c>
      <c r="B4" t="s">
        <v>8</v>
      </c>
      <c r="C4">
        <v>20</v>
      </c>
      <c r="D4">
        <v>198</v>
      </c>
      <c r="E4">
        <v>79</v>
      </c>
      <c r="F4" t="s">
        <v>78</v>
      </c>
      <c r="G4">
        <v>2012</v>
      </c>
      <c r="H4" t="s">
        <v>89</v>
      </c>
      <c r="I4" t="s">
        <v>10</v>
      </c>
    </row>
    <row r="5" spans="1:9" x14ac:dyDescent="0.35">
      <c r="A5" t="s">
        <v>854</v>
      </c>
      <c r="B5" t="s">
        <v>8</v>
      </c>
      <c r="C5">
        <v>24</v>
      </c>
      <c r="D5">
        <v>198</v>
      </c>
      <c r="E5">
        <v>79</v>
      </c>
      <c r="F5" t="s">
        <v>78</v>
      </c>
      <c r="G5">
        <v>2016</v>
      </c>
      <c r="H5" t="s">
        <v>60</v>
      </c>
      <c r="I5" t="s">
        <v>10</v>
      </c>
    </row>
    <row r="6" spans="1:9" x14ac:dyDescent="0.35">
      <c r="A6" t="s">
        <v>854</v>
      </c>
      <c r="B6" t="s">
        <v>8</v>
      </c>
      <c r="C6">
        <v>24</v>
      </c>
      <c r="D6">
        <v>198</v>
      </c>
      <c r="E6">
        <v>79</v>
      </c>
      <c r="F6" t="s">
        <v>78</v>
      </c>
      <c r="G6">
        <v>2016</v>
      </c>
      <c r="H6" t="s">
        <v>89</v>
      </c>
      <c r="I6" t="s">
        <v>10</v>
      </c>
    </row>
    <row r="7" spans="1:9" x14ac:dyDescent="0.35">
      <c r="A7" t="s">
        <v>854</v>
      </c>
      <c r="B7" t="s">
        <v>8</v>
      </c>
      <c r="C7">
        <v>24</v>
      </c>
      <c r="D7">
        <v>198</v>
      </c>
      <c r="E7">
        <v>79</v>
      </c>
      <c r="F7" t="s">
        <v>78</v>
      </c>
      <c r="G7">
        <v>2016</v>
      </c>
      <c r="H7" t="s">
        <v>30</v>
      </c>
      <c r="I7" t="s">
        <v>19</v>
      </c>
    </row>
    <row r="8" spans="1:9" x14ac:dyDescent="0.35">
      <c r="A8" t="s">
        <v>482</v>
      </c>
      <c r="B8" t="s">
        <v>8</v>
      </c>
      <c r="C8">
        <v>30</v>
      </c>
      <c r="D8">
        <v>173</v>
      </c>
      <c r="E8">
        <v>70</v>
      </c>
      <c r="F8" t="s">
        <v>217</v>
      </c>
      <c r="G8">
        <v>2008</v>
      </c>
      <c r="H8" t="s">
        <v>89</v>
      </c>
      <c r="I8" t="s">
        <v>10</v>
      </c>
    </row>
    <row r="9" spans="1:9" x14ac:dyDescent="0.35">
      <c r="A9" t="s">
        <v>482</v>
      </c>
      <c r="B9" t="s">
        <v>8</v>
      </c>
      <c r="C9">
        <v>30</v>
      </c>
      <c r="D9">
        <v>173</v>
      </c>
      <c r="E9">
        <v>70</v>
      </c>
      <c r="F9" t="s">
        <v>217</v>
      </c>
      <c r="G9">
        <v>2008</v>
      </c>
      <c r="H9" t="s">
        <v>30</v>
      </c>
      <c r="I9" t="s">
        <v>12</v>
      </c>
    </row>
    <row r="10" spans="1:9" x14ac:dyDescent="0.35">
      <c r="A10" t="s">
        <v>785</v>
      </c>
      <c r="B10" t="s">
        <v>13</v>
      </c>
      <c r="C10">
        <v>23</v>
      </c>
      <c r="D10">
        <v>180</v>
      </c>
      <c r="E10">
        <v>62</v>
      </c>
      <c r="F10" t="s">
        <v>35</v>
      </c>
      <c r="G10">
        <v>2012</v>
      </c>
      <c r="H10" t="s">
        <v>176</v>
      </c>
      <c r="I10" t="s">
        <v>10</v>
      </c>
    </row>
    <row r="11" spans="1:9" x14ac:dyDescent="0.35">
      <c r="A11" t="s">
        <v>785</v>
      </c>
      <c r="B11" t="s">
        <v>13</v>
      </c>
      <c r="C11">
        <v>27</v>
      </c>
      <c r="D11">
        <v>180</v>
      </c>
      <c r="E11">
        <v>62</v>
      </c>
      <c r="F11" t="s">
        <v>35</v>
      </c>
      <c r="G11">
        <v>2016</v>
      </c>
      <c r="H11" t="s">
        <v>176</v>
      </c>
      <c r="I11" t="s">
        <v>10</v>
      </c>
    </row>
    <row r="12" spans="1:9" x14ac:dyDescent="0.35">
      <c r="A12" t="s">
        <v>4855</v>
      </c>
      <c r="B12" t="s">
        <v>13</v>
      </c>
      <c r="C12">
        <v>25</v>
      </c>
      <c r="D12">
        <v>165</v>
      </c>
      <c r="E12">
        <v>54</v>
      </c>
      <c r="F12" t="s">
        <v>111</v>
      </c>
      <c r="G12">
        <v>2016</v>
      </c>
      <c r="H12" t="s">
        <v>123</v>
      </c>
      <c r="I12" t="s">
        <v>10</v>
      </c>
    </row>
    <row r="13" spans="1:9" x14ac:dyDescent="0.35">
      <c r="A13" t="s">
        <v>1826</v>
      </c>
      <c r="B13" t="s">
        <v>8</v>
      </c>
      <c r="C13">
        <v>18</v>
      </c>
      <c r="D13">
        <v>170</v>
      </c>
      <c r="E13">
        <v>63</v>
      </c>
      <c r="F13" t="s">
        <v>111</v>
      </c>
      <c r="G13">
        <v>2016</v>
      </c>
      <c r="H13" t="s">
        <v>87</v>
      </c>
      <c r="I13" t="s">
        <v>10</v>
      </c>
    </row>
    <row r="14" spans="1:9" x14ac:dyDescent="0.35">
      <c r="A14" t="s">
        <v>3915</v>
      </c>
      <c r="B14" t="s">
        <v>8</v>
      </c>
      <c r="C14">
        <v>31</v>
      </c>
      <c r="D14">
        <v>203</v>
      </c>
      <c r="E14">
        <v>115</v>
      </c>
      <c r="F14" t="s">
        <v>37</v>
      </c>
      <c r="G14">
        <v>2008</v>
      </c>
      <c r="H14" t="s">
        <v>124</v>
      </c>
      <c r="I14" t="s">
        <v>10</v>
      </c>
    </row>
    <row r="15" spans="1:9" x14ac:dyDescent="0.35">
      <c r="A15" t="s">
        <v>1854</v>
      </c>
      <c r="B15" t="s">
        <v>8</v>
      </c>
      <c r="C15">
        <v>19</v>
      </c>
      <c r="D15">
        <v>185</v>
      </c>
      <c r="E15">
        <v>80</v>
      </c>
      <c r="F15" t="s">
        <v>74</v>
      </c>
      <c r="G15">
        <v>2016</v>
      </c>
      <c r="H15" t="s">
        <v>68</v>
      </c>
      <c r="I15" t="s">
        <v>10</v>
      </c>
    </row>
    <row r="16" spans="1:9" x14ac:dyDescent="0.35">
      <c r="A16" t="s">
        <v>92</v>
      </c>
      <c r="B16" t="s">
        <v>8</v>
      </c>
      <c r="C16">
        <v>21</v>
      </c>
      <c r="D16">
        <v>170</v>
      </c>
      <c r="E16">
        <v>58</v>
      </c>
      <c r="F16" t="s">
        <v>44</v>
      </c>
      <c r="G16">
        <v>2008</v>
      </c>
      <c r="H16" t="s">
        <v>29</v>
      </c>
      <c r="I16" t="s">
        <v>10</v>
      </c>
    </row>
    <row r="17" spans="1:9" x14ac:dyDescent="0.35">
      <c r="A17" t="s">
        <v>4864</v>
      </c>
      <c r="B17" t="s">
        <v>8</v>
      </c>
      <c r="C17">
        <v>19</v>
      </c>
      <c r="D17">
        <v>177</v>
      </c>
      <c r="E17">
        <v>65</v>
      </c>
      <c r="F17" t="s">
        <v>44</v>
      </c>
      <c r="G17">
        <v>2016</v>
      </c>
      <c r="H17" t="s">
        <v>98</v>
      </c>
      <c r="I17" t="s">
        <v>10</v>
      </c>
    </row>
    <row r="18" spans="1:9" x14ac:dyDescent="0.35">
      <c r="A18" t="s">
        <v>2994</v>
      </c>
      <c r="B18" t="s">
        <v>8</v>
      </c>
      <c r="C18">
        <v>20</v>
      </c>
      <c r="D18">
        <v>175</v>
      </c>
      <c r="E18">
        <v>67</v>
      </c>
      <c r="F18" t="s">
        <v>35</v>
      </c>
      <c r="G18">
        <v>2012</v>
      </c>
      <c r="H18" t="s">
        <v>98</v>
      </c>
      <c r="I18" t="s">
        <v>10</v>
      </c>
    </row>
    <row r="19" spans="1:9" x14ac:dyDescent="0.35">
      <c r="A19" t="s">
        <v>2994</v>
      </c>
      <c r="B19" t="s">
        <v>8</v>
      </c>
      <c r="C19">
        <v>24</v>
      </c>
      <c r="D19">
        <v>175</v>
      </c>
      <c r="E19">
        <v>67</v>
      </c>
      <c r="F19" t="s">
        <v>35</v>
      </c>
      <c r="G19">
        <v>2016</v>
      </c>
      <c r="H19" t="s">
        <v>98</v>
      </c>
      <c r="I19" t="s">
        <v>10</v>
      </c>
    </row>
    <row r="20" spans="1:9" x14ac:dyDescent="0.35">
      <c r="A20" t="s">
        <v>1437</v>
      </c>
      <c r="B20" t="s">
        <v>8</v>
      </c>
      <c r="C20">
        <v>23</v>
      </c>
      <c r="D20">
        <v>187</v>
      </c>
      <c r="E20">
        <v>64</v>
      </c>
      <c r="F20" t="s">
        <v>32</v>
      </c>
      <c r="G20">
        <v>2016</v>
      </c>
      <c r="H20" t="s">
        <v>73</v>
      </c>
      <c r="I20" t="s">
        <v>10</v>
      </c>
    </row>
    <row r="21" spans="1:9" x14ac:dyDescent="0.35">
      <c r="A21" t="s">
        <v>1821</v>
      </c>
      <c r="B21" t="s">
        <v>8</v>
      </c>
      <c r="C21">
        <v>30</v>
      </c>
      <c r="D21">
        <v>182</v>
      </c>
      <c r="E21">
        <v>68</v>
      </c>
      <c r="F21" t="s">
        <v>32</v>
      </c>
      <c r="G21">
        <v>2008</v>
      </c>
      <c r="H21" t="s">
        <v>98</v>
      </c>
      <c r="I21" t="s">
        <v>10</v>
      </c>
    </row>
    <row r="22" spans="1:9" x14ac:dyDescent="0.35">
      <c r="A22" t="s">
        <v>1500</v>
      </c>
      <c r="B22" t="s">
        <v>8</v>
      </c>
      <c r="C22">
        <v>32</v>
      </c>
      <c r="D22">
        <v>163</v>
      </c>
      <c r="E22">
        <v>63</v>
      </c>
      <c r="F22" t="s">
        <v>32</v>
      </c>
      <c r="G22">
        <v>2008</v>
      </c>
      <c r="H22" t="s">
        <v>87</v>
      </c>
      <c r="I22" t="s">
        <v>10</v>
      </c>
    </row>
    <row r="23" spans="1:9" x14ac:dyDescent="0.35">
      <c r="A23" t="s">
        <v>2957</v>
      </c>
      <c r="B23" t="s">
        <v>8</v>
      </c>
      <c r="C23">
        <v>30</v>
      </c>
      <c r="D23">
        <v>173</v>
      </c>
      <c r="E23">
        <v>59</v>
      </c>
      <c r="F23" t="s">
        <v>28</v>
      </c>
      <c r="G23">
        <v>2012</v>
      </c>
      <c r="H23" t="s">
        <v>85</v>
      </c>
      <c r="I23" t="s">
        <v>10</v>
      </c>
    </row>
    <row r="24" spans="1:9" x14ac:dyDescent="0.35">
      <c r="A24" t="s">
        <v>1438</v>
      </c>
      <c r="B24" t="s">
        <v>8</v>
      </c>
      <c r="C24">
        <v>23</v>
      </c>
      <c r="D24">
        <v>170</v>
      </c>
      <c r="E24">
        <v>56</v>
      </c>
      <c r="F24" t="s">
        <v>32</v>
      </c>
      <c r="G24">
        <v>2016</v>
      </c>
      <c r="H24" t="s">
        <v>85</v>
      </c>
      <c r="I24" t="s">
        <v>10</v>
      </c>
    </row>
    <row r="25" spans="1:9" x14ac:dyDescent="0.35">
      <c r="A25" t="s">
        <v>2566</v>
      </c>
      <c r="B25" t="s">
        <v>8</v>
      </c>
      <c r="C25">
        <v>24</v>
      </c>
      <c r="D25">
        <v>177</v>
      </c>
      <c r="E25">
        <v>72</v>
      </c>
      <c r="F25" t="s">
        <v>63</v>
      </c>
      <c r="G25">
        <v>2016</v>
      </c>
      <c r="H25" t="s">
        <v>65</v>
      </c>
      <c r="I25" t="s">
        <v>10</v>
      </c>
    </row>
    <row r="26" spans="1:9" x14ac:dyDescent="0.35">
      <c r="A26" t="s">
        <v>829</v>
      </c>
      <c r="B26" t="s">
        <v>8</v>
      </c>
      <c r="C26">
        <v>30</v>
      </c>
      <c r="D26">
        <v>170</v>
      </c>
      <c r="E26">
        <v>58</v>
      </c>
      <c r="F26" t="s">
        <v>32</v>
      </c>
      <c r="G26">
        <v>2008</v>
      </c>
      <c r="H26" t="s">
        <v>85</v>
      </c>
      <c r="I26" t="s">
        <v>10</v>
      </c>
    </row>
    <row r="27" spans="1:9" x14ac:dyDescent="0.35">
      <c r="A27" t="s">
        <v>829</v>
      </c>
      <c r="B27" t="s">
        <v>8</v>
      </c>
      <c r="C27">
        <v>34</v>
      </c>
      <c r="D27">
        <v>170</v>
      </c>
      <c r="E27">
        <v>58</v>
      </c>
      <c r="F27" t="s">
        <v>32</v>
      </c>
      <c r="G27">
        <v>2012</v>
      </c>
      <c r="H27" t="s">
        <v>85</v>
      </c>
      <c r="I27" t="s">
        <v>10</v>
      </c>
    </row>
    <row r="28" spans="1:9" x14ac:dyDescent="0.35">
      <c r="A28" t="s">
        <v>1764</v>
      </c>
      <c r="B28" t="s">
        <v>8</v>
      </c>
      <c r="C28">
        <v>32</v>
      </c>
      <c r="D28">
        <v>167</v>
      </c>
      <c r="E28">
        <v>60</v>
      </c>
      <c r="F28" t="s">
        <v>32</v>
      </c>
      <c r="G28">
        <v>2008</v>
      </c>
      <c r="H28" t="s">
        <v>85</v>
      </c>
      <c r="I28" t="s">
        <v>10</v>
      </c>
    </row>
    <row r="29" spans="1:9" x14ac:dyDescent="0.35">
      <c r="A29" t="s">
        <v>4572</v>
      </c>
      <c r="B29" t="s">
        <v>8</v>
      </c>
      <c r="C29">
        <v>25</v>
      </c>
      <c r="D29">
        <v>175</v>
      </c>
      <c r="E29">
        <v>57</v>
      </c>
      <c r="F29" t="s">
        <v>11</v>
      </c>
      <c r="G29">
        <v>2016</v>
      </c>
      <c r="H29" t="s">
        <v>85</v>
      </c>
      <c r="I29" t="s">
        <v>10</v>
      </c>
    </row>
    <row r="30" spans="1:9" x14ac:dyDescent="0.35">
      <c r="A30" t="s">
        <v>3176</v>
      </c>
      <c r="B30" t="s">
        <v>8</v>
      </c>
      <c r="C30">
        <v>27</v>
      </c>
      <c r="D30">
        <v>165</v>
      </c>
      <c r="E30">
        <v>54</v>
      </c>
      <c r="F30" t="s">
        <v>14</v>
      </c>
      <c r="G30">
        <v>2016</v>
      </c>
      <c r="H30" t="s">
        <v>85</v>
      </c>
      <c r="I30" t="s">
        <v>10</v>
      </c>
    </row>
    <row r="31" spans="1:9" x14ac:dyDescent="0.35">
      <c r="A31" t="s">
        <v>3112</v>
      </c>
      <c r="B31" t="s">
        <v>8</v>
      </c>
      <c r="C31">
        <v>20</v>
      </c>
      <c r="D31">
        <v>160</v>
      </c>
      <c r="E31">
        <v>60</v>
      </c>
      <c r="F31" t="s">
        <v>99</v>
      </c>
      <c r="G31">
        <v>2016</v>
      </c>
      <c r="H31" t="s">
        <v>29</v>
      </c>
      <c r="I31" t="s">
        <v>10</v>
      </c>
    </row>
    <row r="32" spans="1:9" x14ac:dyDescent="0.35">
      <c r="A32" t="s">
        <v>100</v>
      </c>
      <c r="B32" t="s">
        <v>8</v>
      </c>
      <c r="C32">
        <v>31</v>
      </c>
      <c r="D32">
        <v>178</v>
      </c>
      <c r="E32">
        <v>61</v>
      </c>
      <c r="F32" t="s">
        <v>15</v>
      </c>
      <c r="G32">
        <v>2008</v>
      </c>
      <c r="H32" t="s">
        <v>87</v>
      </c>
      <c r="I32" t="s">
        <v>10</v>
      </c>
    </row>
    <row r="33" spans="1:9" x14ac:dyDescent="0.35">
      <c r="A33" t="s">
        <v>100</v>
      </c>
      <c r="B33" t="s">
        <v>8</v>
      </c>
      <c r="C33">
        <v>35</v>
      </c>
      <c r="D33">
        <v>178</v>
      </c>
      <c r="E33">
        <v>61</v>
      </c>
      <c r="F33" t="s">
        <v>15</v>
      </c>
      <c r="G33">
        <v>2012</v>
      </c>
      <c r="H33" t="s">
        <v>85</v>
      </c>
      <c r="I33" t="s">
        <v>10</v>
      </c>
    </row>
    <row r="34" spans="1:9" x14ac:dyDescent="0.35">
      <c r="A34" t="s">
        <v>990</v>
      </c>
      <c r="B34" t="s">
        <v>8</v>
      </c>
      <c r="C34">
        <v>25</v>
      </c>
      <c r="D34">
        <v>178</v>
      </c>
      <c r="E34">
        <v>60</v>
      </c>
      <c r="F34" t="s">
        <v>52</v>
      </c>
      <c r="G34">
        <v>2008</v>
      </c>
      <c r="H34" t="s">
        <v>85</v>
      </c>
      <c r="I34" t="s">
        <v>10</v>
      </c>
    </row>
    <row r="35" spans="1:9" x14ac:dyDescent="0.35">
      <c r="A35" t="s">
        <v>2028</v>
      </c>
      <c r="B35" t="s">
        <v>8</v>
      </c>
      <c r="C35">
        <v>18</v>
      </c>
      <c r="D35">
        <v>179</v>
      </c>
      <c r="E35">
        <v>70</v>
      </c>
      <c r="F35" t="s">
        <v>158</v>
      </c>
      <c r="G35">
        <v>2008</v>
      </c>
      <c r="H35" t="s">
        <v>39</v>
      </c>
      <c r="I35" t="s">
        <v>10</v>
      </c>
    </row>
    <row r="36" spans="1:9" x14ac:dyDescent="0.35">
      <c r="A36" t="s">
        <v>4679</v>
      </c>
      <c r="B36" t="s">
        <v>8</v>
      </c>
      <c r="C36">
        <v>27</v>
      </c>
      <c r="D36">
        <v>186</v>
      </c>
      <c r="E36">
        <v>77</v>
      </c>
      <c r="F36" t="s">
        <v>420</v>
      </c>
      <c r="G36">
        <v>2008</v>
      </c>
      <c r="H36" t="s">
        <v>73</v>
      </c>
      <c r="I36" t="s">
        <v>10</v>
      </c>
    </row>
    <row r="37" spans="1:9" x14ac:dyDescent="0.35">
      <c r="A37" t="s">
        <v>605</v>
      </c>
      <c r="B37" t="s">
        <v>8</v>
      </c>
      <c r="C37">
        <v>30</v>
      </c>
      <c r="D37">
        <v>170</v>
      </c>
      <c r="E37">
        <v>59</v>
      </c>
      <c r="F37" t="s">
        <v>41</v>
      </c>
      <c r="G37">
        <v>2016</v>
      </c>
      <c r="H37" t="s">
        <v>98</v>
      </c>
      <c r="I37" t="s">
        <v>10</v>
      </c>
    </row>
    <row r="38" spans="1:9" x14ac:dyDescent="0.35">
      <c r="A38" t="s">
        <v>4883</v>
      </c>
      <c r="B38" t="s">
        <v>8</v>
      </c>
      <c r="C38">
        <v>31</v>
      </c>
      <c r="D38">
        <v>178</v>
      </c>
      <c r="E38">
        <v>73</v>
      </c>
      <c r="F38" t="s">
        <v>155</v>
      </c>
      <c r="G38">
        <v>2008</v>
      </c>
      <c r="H38" t="s">
        <v>60</v>
      </c>
      <c r="I38" t="s">
        <v>10</v>
      </c>
    </row>
    <row r="39" spans="1:9" x14ac:dyDescent="0.35">
      <c r="A39" t="s">
        <v>879</v>
      </c>
      <c r="B39" t="s">
        <v>8</v>
      </c>
      <c r="C39">
        <v>30</v>
      </c>
      <c r="D39">
        <v>192</v>
      </c>
      <c r="E39">
        <v>125</v>
      </c>
      <c r="F39" t="s">
        <v>154</v>
      </c>
      <c r="G39">
        <v>2012</v>
      </c>
      <c r="H39" t="s">
        <v>124</v>
      </c>
      <c r="I39" t="s">
        <v>10</v>
      </c>
    </row>
    <row r="40" spans="1:9" x14ac:dyDescent="0.35">
      <c r="A40" t="s">
        <v>3694</v>
      </c>
      <c r="B40" t="s">
        <v>8</v>
      </c>
      <c r="C40">
        <v>29</v>
      </c>
      <c r="D40">
        <v>184</v>
      </c>
      <c r="E40">
        <v>70</v>
      </c>
      <c r="F40" t="s">
        <v>69</v>
      </c>
      <c r="G40">
        <v>2008</v>
      </c>
      <c r="H40" t="s">
        <v>57</v>
      </c>
      <c r="I40" t="s">
        <v>10</v>
      </c>
    </row>
    <row r="41" spans="1:9" x14ac:dyDescent="0.35">
      <c r="A41" t="s">
        <v>4882</v>
      </c>
      <c r="B41" t="s">
        <v>8</v>
      </c>
      <c r="C41">
        <v>24</v>
      </c>
      <c r="D41">
        <v>175</v>
      </c>
      <c r="E41">
        <v>68</v>
      </c>
      <c r="F41" t="s">
        <v>164</v>
      </c>
      <c r="G41">
        <v>2016</v>
      </c>
      <c r="H41" t="s">
        <v>60</v>
      </c>
      <c r="I41" t="s">
        <v>10</v>
      </c>
    </row>
    <row r="42" spans="1:9" x14ac:dyDescent="0.35">
      <c r="A42" t="s">
        <v>2562</v>
      </c>
      <c r="B42" t="s">
        <v>8</v>
      </c>
      <c r="C42">
        <v>21</v>
      </c>
      <c r="D42">
        <v>180</v>
      </c>
      <c r="E42">
        <v>61</v>
      </c>
      <c r="F42" t="s">
        <v>108</v>
      </c>
      <c r="G42">
        <v>2012</v>
      </c>
      <c r="H42" t="s">
        <v>73</v>
      </c>
      <c r="I42" t="s">
        <v>10</v>
      </c>
    </row>
    <row r="43" spans="1:9" x14ac:dyDescent="0.35">
      <c r="A43" t="s">
        <v>314</v>
      </c>
      <c r="B43" t="s">
        <v>8</v>
      </c>
      <c r="C43">
        <v>37</v>
      </c>
      <c r="D43">
        <v>178</v>
      </c>
      <c r="E43">
        <v>60</v>
      </c>
      <c r="F43" t="s">
        <v>108</v>
      </c>
      <c r="G43">
        <v>2012</v>
      </c>
      <c r="H43" t="s">
        <v>39</v>
      </c>
      <c r="I43" t="s">
        <v>10</v>
      </c>
    </row>
    <row r="44" spans="1:9" x14ac:dyDescent="0.35">
      <c r="A44" t="s">
        <v>3062</v>
      </c>
      <c r="B44" t="s">
        <v>8</v>
      </c>
      <c r="C44">
        <v>19</v>
      </c>
      <c r="D44">
        <v>172</v>
      </c>
      <c r="E44">
        <v>73</v>
      </c>
      <c r="F44" t="s">
        <v>108</v>
      </c>
      <c r="G44">
        <v>2016</v>
      </c>
      <c r="H44" t="s">
        <v>60</v>
      </c>
      <c r="I44" t="s">
        <v>10</v>
      </c>
    </row>
    <row r="45" spans="1:9" x14ac:dyDescent="0.35">
      <c r="A45" t="s">
        <v>326</v>
      </c>
      <c r="B45" t="s">
        <v>8</v>
      </c>
      <c r="C45">
        <v>25</v>
      </c>
      <c r="D45">
        <v>172</v>
      </c>
      <c r="E45">
        <v>73</v>
      </c>
      <c r="F45" t="s">
        <v>297</v>
      </c>
      <c r="G45">
        <v>2008</v>
      </c>
      <c r="H45" t="s">
        <v>60</v>
      </c>
      <c r="I45" t="s">
        <v>10</v>
      </c>
    </row>
    <row r="46" spans="1:9" x14ac:dyDescent="0.35">
      <c r="A46" t="s">
        <v>1701</v>
      </c>
      <c r="B46" t="s">
        <v>13</v>
      </c>
      <c r="C46">
        <v>22</v>
      </c>
      <c r="D46">
        <v>169</v>
      </c>
      <c r="E46">
        <v>55</v>
      </c>
      <c r="F46" t="s">
        <v>91</v>
      </c>
      <c r="G46">
        <v>2012</v>
      </c>
      <c r="H46" t="s">
        <v>16</v>
      </c>
      <c r="I46" t="s">
        <v>10</v>
      </c>
    </row>
    <row r="47" spans="1:9" x14ac:dyDescent="0.35">
      <c r="A47" t="s">
        <v>471</v>
      </c>
      <c r="B47" t="s">
        <v>13</v>
      </c>
      <c r="C47">
        <v>22</v>
      </c>
      <c r="D47">
        <v>170</v>
      </c>
      <c r="E47">
        <v>52</v>
      </c>
      <c r="F47" t="s">
        <v>111</v>
      </c>
      <c r="G47">
        <v>2012</v>
      </c>
      <c r="H47" t="s">
        <v>142</v>
      </c>
      <c r="I47" t="s">
        <v>10</v>
      </c>
    </row>
    <row r="48" spans="1:9" x14ac:dyDescent="0.35">
      <c r="A48" t="s">
        <v>3158</v>
      </c>
      <c r="B48" t="s">
        <v>8</v>
      </c>
      <c r="C48">
        <v>23</v>
      </c>
      <c r="D48">
        <v>187</v>
      </c>
      <c r="E48">
        <v>73</v>
      </c>
      <c r="F48" t="s">
        <v>149</v>
      </c>
      <c r="G48">
        <v>2012</v>
      </c>
      <c r="H48" t="s">
        <v>98</v>
      </c>
      <c r="I48" t="s">
        <v>19</v>
      </c>
    </row>
    <row r="49" spans="1:9" x14ac:dyDescent="0.35">
      <c r="A49" t="s">
        <v>2377</v>
      </c>
      <c r="B49" t="s">
        <v>8</v>
      </c>
      <c r="C49">
        <v>30</v>
      </c>
      <c r="D49">
        <v>177</v>
      </c>
      <c r="E49">
        <v>62</v>
      </c>
      <c r="F49" t="s">
        <v>149</v>
      </c>
      <c r="G49">
        <v>2012</v>
      </c>
      <c r="H49" t="s">
        <v>85</v>
      </c>
      <c r="I49" t="s">
        <v>22</v>
      </c>
    </row>
    <row r="50" spans="1:9" x14ac:dyDescent="0.35">
      <c r="A50" t="s">
        <v>1187</v>
      </c>
      <c r="B50" t="s">
        <v>13</v>
      </c>
      <c r="C50">
        <v>24</v>
      </c>
      <c r="D50">
        <v>160</v>
      </c>
      <c r="E50">
        <v>50</v>
      </c>
      <c r="F50" t="s">
        <v>15</v>
      </c>
      <c r="G50">
        <v>2016</v>
      </c>
      <c r="H50" t="s">
        <v>123</v>
      </c>
      <c r="I50" t="s">
        <v>10</v>
      </c>
    </row>
    <row r="51" spans="1:9" x14ac:dyDescent="0.35">
      <c r="A51" t="s">
        <v>3412</v>
      </c>
      <c r="B51" t="s">
        <v>13</v>
      </c>
      <c r="C51">
        <v>32</v>
      </c>
      <c r="D51">
        <v>165</v>
      </c>
      <c r="E51">
        <v>55</v>
      </c>
      <c r="F51" t="s">
        <v>154</v>
      </c>
      <c r="G51">
        <v>2012</v>
      </c>
      <c r="H51" t="s">
        <v>16</v>
      </c>
      <c r="I51" t="s">
        <v>10</v>
      </c>
    </row>
    <row r="52" spans="1:9" x14ac:dyDescent="0.35">
      <c r="A52" t="s">
        <v>3412</v>
      </c>
      <c r="B52" t="s">
        <v>13</v>
      </c>
      <c r="C52">
        <v>32</v>
      </c>
      <c r="D52">
        <v>165</v>
      </c>
      <c r="E52">
        <v>55</v>
      </c>
      <c r="F52" t="s">
        <v>154</v>
      </c>
      <c r="G52">
        <v>2012</v>
      </c>
      <c r="H52" t="s">
        <v>106</v>
      </c>
      <c r="I52" t="s">
        <v>10</v>
      </c>
    </row>
    <row r="53" spans="1:9" x14ac:dyDescent="0.35">
      <c r="A53" t="s">
        <v>1031</v>
      </c>
      <c r="B53" t="s">
        <v>8</v>
      </c>
      <c r="C53">
        <v>19</v>
      </c>
      <c r="D53">
        <v>176</v>
      </c>
      <c r="E53">
        <v>62</v>
      </c>
      <c r="F53" t="s">
        <v>200</v>
      </c>
      <c r="G53">
        <v>2008</v>
      </c>
      <c r="H53" t="s">
        <v>73</v>
      </c>
      <c r="I53" t="s">
        <v>10</v>
      </c>
    </row>
    <row r="54" spans="1:9" x14ac:dyDescent="0.35">
      <c r="A54" t="s">
        <v>3836</v>
      </c>
      <c r="B54" t="s">
        <v>8</v>
      </c>
      <c r="C54">
        <v>22</v>
      </c>
      <c r="D54">
        <v>183</v>
      </c>
      <c r="E54">
        <v>65</v>
      </c>
      <c r="F54" t="s">
        <v>67</v>
      </c>
      <c r="G54">
        <v>2016</v>
      </c>
      <c r="H54" t="s">
        <v>73</v>
      </c>
      <c r="I54" t="s">
        <v>10</v>
      </c>
    </row>
    <row r="55" spans="1:9" x14ac:dyDescent="0.35">
      <c r="A55" t="s">
        <v>2357</v>
      </c>
      <c r="B55" t="s">
        <v>8</v>
      </c>
      <c r="C55">
        <v>23</v>
      </c>
      <c r="D55">
        <v>165</v>
      </c>
      <c r="E55">
        <v>52</v>
      </c>
      <c r="F55" t="s">
        <v>200</v>
      </c>
      <c r="G55">
        <v>2012</v>
      </c>
      <c r="H55" t="s">
        <v>39</v>
      </c>
      <c r="I55" t="s">
        <v>10</v>
      </c>
    </row>
    <row r="56" spans="1:9" x14ac:dyDescent="0.35">
      <c r="A56" t="s">
        <v>2363</v>
      </c>
      <c r="B56" t="s">
        <v>8</v>
      </c>
      <c r="C56">
        <v>26</v>
      </c>
      <c r="D56">
        <v>177</v>
      </c>
      <c r="E56">
        <v>62</v>
      </c>
      <c r="F56" t="s">
        <v>28</v>
      </c>
      <c r="G56">
        <v>2012</v>
      </c>
      <c r="H56" t="s">
        <v>85</v>
      </c>
      <c r="I56" t="s">
        <v>10</v>
      </c>
    </row>
    <row r="57" spans="1:9" x14ac:dyDescent="0.35">
      <c r="A57" t="s">
        <v>1038</v>
      </c>
      <c r="B57" t="s">
        <v>8</v>
      </c>
      <c r="C57">
        <v>23</v>
      </c>
      <c r="D57">
        <v>176</v>
      </c>
      <c r="E57">
        <v>60</v>
      </c>
      <c r="F57" t="s">
        <v>67</v>
      </c>
      <c r="G57">
        <v>2016</v>
      </c>
      <c r="H57" t="s">
        <v>87</v>
      </c>
      <c r="I57" t="s">
        <v>10</v>
      </c>
    </row>
    <row r="58" spans="1:9" x14ac:dyDescent="0.35">
      <c r="A58" t="s">
        <v>3260</v>
      </c>
      <c r="B58" t="s">
        <v>8</v>
      </c>
      <c r="C58">
        <v>26</v>
      </c>
      <c r="D58">
        <v>162</v>
      </c>
      <c r="E58">
        <v>52</v>
      </c>
      <c r="F58" t="s">
        <v>751</v>
      </c>
      <c r="G58">
        <v>2016</v>
      </c>
      <c r="H58" t="s">
        <v>85</v>
      </c>
      <c r="I58" t="s">
        <v>10</v>
      </c>
    </row>
    <row r="59" spans="1:9" x14ac:dyDescent="0.35">
      <c r="A59" t="s">
        <v>231</v>
      </c>
      <c r="B59" t="s">
        <v>8</v>
      </c>
      <c r="C59">
        <v>18</v>
      </c>
      <c r="D59">
        <v>168</v>
      </c>
      <c r="E59">
        <v>58</v>
      </c>
      <c r="F59" t="s">
        <v>83</v>
      </c>
      <c r="G59">
        <v>2012</v>
      </c>
      <c r="H59" t="s">
        <v>39</v>
      </c>
      <c r="I59" t="s">
        <v>10</v>
      </c>
    </row>
    <row r="60" spans="1:9" x14ac:dyDescent="0.35">
      <c r="A60" t="s">
        <v>231</v>
      </c>
      <c r="B60" t="s">
        <v>8</v>
      </c>
      <c r="C60">
        <v>22</v>
      </c>
      <c r="D60">
        <v>168</v>
      </c>
      <c r="E60">
        <v>58</v>
      </c>
      <c r="F60" t="s">
        <v>83</v>
      </c>
      <c r="G60">
        <v>2016</v>
      </c>
      <c r="H60" t="s">
        <v>39</v>
      </c>
      <c r="I60" t="s">
        <v>10</v>
      </c>
    </row>
    <row r="61" spans="1:9" x14ac:dyDescent="0.35">
      <c r="A61" t="s">
        <v>1034</v>
      </c>
      <c r="B61" t="s">
        <v>8</v>
      </c>
      <c r="C61">
        <v>18</v>
      </c>
      <c r="D61">
        <v>158</v>
      </c>
      <c r="E61">
        <v>52</v>
      </c>
      <c r="F61" t="s">
        <v>111</v>
      </c>
      <c r="G61">
        <v>2008</v>
      </c>
      <c r="H61" t="s">
        <v>39</v>
      </c>
      <c r="I61" t="s">
        <v>10</v>
      </c>
    </row>
    <row r="62" spans="1:9" x14ac:dyDescent="0.35">
      <c r="A62" t="s">
        <v>66</v>
      </c>
      <c r="B62" t="s">
        <v>8</v>
      </c>
      <c r="C62">
        <v>20</v>
      </c>
      <c r="D62">
        <v>175</v>
      </c>
      <c r="E62">
        <v>66</v>
      </c>
      <c r="F62" t="s">
        <v>67</v>
      </c>
      <c r="G62">
        <v>2016</v>
      </c>
      <c r="H62" t="s">
        <v>68</v>
      </c>
      <c r="I62" t="s">
        <v>10</v>
      </c>
    </row>
    <row r="63" spans="1:9" x14ac:dyDescent="0.35">
      <c r="A63" t="s">
        <v>2214</v>
      </c>
      <c r="B63" t="s">
        <v>8</v>
      </c>
      <c r="C63">
        <v>24</v>
      </c>
      <c r="D63">
        <v>160</v>
      </c>
      <c r="E63">
        <v>55</v>
      </c>
      <c r="F63" t="s">
        <v>74</v>
      </c>
      <c r="G63">
        <v>2008</v>
      </c>
      <c r="H63" t="s">
        <v>98</v>
      </c>
      <c r="I63" t="s">
        <v>10</v>
      </c>
    </row>
    <row r="64" spans="1:9" x14ac:dyDescent="0.35">
      <c r="A64" t="s">
        <v>1883</v>
      </c>
      <c r="B64" t="s">
        <v>8</v>
      </c>
      <c r="C64">
        <v>19</v>
      </c>
      <c r="D64">
        <v>180</v>
      </c>
      <c r="E64">
        <v>60</v>
      </c>
      <c r="F64" t="s">
        <v>74</v>
      </c>
      <c r="G64">
        <v>2016</v>
      </c>
      <c r="H64" t="s">
        <v>73</v>
      </c>
      <c r="I64" t="s">
        <v>10</v>
      </c>
    </row>
    <row r="65" spans="1:9" x14ac:dyDescent="0.35">
      <c r="A65" t="s">
        <v>2204</v>
      </c>
      <c r="B65" t="s">
        <v>8</v>
      </c>
      <c r="C65">
        <v>19</v>
      </c>
      <c r="D65">
        <v>176</v>
      </c>
      <c r="E65">
        <v>60</v>
      </c>
      <c r="F65" t="s">
        <v>44</v>
      </c>
      <c r="G65">
        <v>2008</v>
      </c>
      <c r="H65" t="s">
        <v>73</v>
      </c>
      <c r="I65" t="s">
        <v>10</v>
      </c>
    </row>
    <row r="66" spans="1:9" x14ac:dyDescent="0.35">
      <c r="A66" t="s">
        <v>2204</v>
      </c>
      <c r="B66" t="s">
        <v>8</v>
      </c>
      <c r="C66">
        <v>23</v>
      </c>
      <c r="D66">
        <v>176</v>
      </c>
      <c r="E66">
        <v>60</v>
      </c>
      <c r="F66" t="s">
        <v>44</v>
      </c>
      <c r="G66">
        <v>2012</v>
      </c>
      <c r="H66" t="s">
        <v>73</v>
      </c>
      <c r="I66" t="s">
        <v>10</v>
      </c>
    </row>
    <row r="67" spans="1:9" x14ac:dyDescent="0.35">
      <c r="A67" t="s">
        <v>4342</v>
      </c>
      <c r="B67" t="s">
        <v>8</v>
      </c>
      <c r="C67">
        <v>28</v>
      </c>
      <c r="D67">
        <v>183</v>
      </c>
      <c r="E67">
        <v>68</v>
      </c>
      <c r="F67" t="s">
        <v>78</v>
      </c>
      <c r="G67">
        <v>2008</v>
      </c>
      <c r="H67" t="s">
        <v>73</v>
      </c>
      <c r="I67" t="s">
        <v>10</v>
      </c>
    </row>
    <row r="68" spans="1:9" x14ac:dyDescent="0.35">
      <c r="A68" t="s">
        <v>1689</v>
      </c>
      <c r="B68" t="s">
        <v>8</v>
      </c>
      <c r="C68">
        <v>18</v>
      </c>
      <c r="D68">
        <v>178</v>
      </c>
      <c r="E68">
        <v>75</v>
      </c>
      <c r="F68" t="s">
        <v>154</v>
      </c>
      <c r="G68">
        <v>2012</v>
      </c>
      <c r="H68" t="s">
        <v>60</v>
      </c>
      <c r="I68" t="s">
        <v>10</v>
      </c>
    </row>
    <row r="69" spans="1:9" x14ac:dyDescent="0.35">
      <c r="A69" t="s">
        <v>1689</v>
      </c>
      <c r="B69" t="s">
        <v>8</v>
      </c>
      <c r="C69">
        <v>18</v>
      </c>
      <c r="D69">
        <v>178</v>
      </c>
      <c r="E69">
        <v>75</v>
      </c>
      <c r="F69" t="s">
        <v>154</v>
      </c>
      <c r="G69">
        <v>2012</v>
      </c>
      <c r="H69" t="s">
        <v>30</v>
      </c>
      <c r="I69" t="s">
        <v>10</v>
      </c>
    </row>
    <row r="70" spans="1:9" x14ac:dyDescent="0.35">
      <c r="A70" t="s">
        <v>1689</v>
      </c>
      <c r="B70" t="s">
        <v>8</v>
      </c>
      <c r="C70">
        <v>22</v>
      </c>
      <c r="D70">
        <v>178</v>
      </c>
      <c r="E70">
        <v>75</v>
      </c>
      <c r="F70" t="s">
        <v>154</v>
      </c>
      <c r="G70">
        <v>2016</v>
      </c>
      <c r="H70" t="s">
        <v>89</v>
      </c>
      <c r="I70" t="s">
        <v>10</v>
      </c>
    </row>
    <row r="71" spans="1:9" x14ac:dyDescent="0.35">
      <c r="A71" t="s">
        <v>1689</v>
      </c>
      <c r="B71" t="s">
        <v>8</v>
      </c>
      <c r="C71">
        <v>22</v>
      </c>
      <c r="D71">
        <v>178</v>
      </c>
      <c r="E71">
        <v>75</v>
      </c>
      <c r="F71" t="s">
        <v>154</v>
      </c>
      <c r="G71">
        <v>2016</v>
      </c>
      <c r="H71" t="s">
        <v>30</v>
      </c>
      <c r="I71" t="s">
        <v>10</v>
      </c>
    </row>
    <row r="72" spans="1:9" x14ac:dyDescent="0.35">
      <c r="A72" t="s">
        <v>2518</v>
      </c>
      <c r="B72" t="s">
        <v>8</v>
      </c>
      <c r="C72">
        <v>22</v>
      </c>
      <c r="D72">
        <v>178</v>
      </c>
      <c r="E72">
        <v>68</v>
      </c>
      <c r="F72" t="s">
        <v>167</v>
      </c>
      <c r="G72">
        <v>2012</v>
      </c>
      <c r="H72" t="s">
        <v>73</v>
      </c>
      <c r="I72" t="s">
        <v>10</v>
      </c>
    </row>
    <row r="73" spans="1:9" x14ac:dyDescent="0.35">
      <c r="A73" t="s">
        <v>2518</v>
      </c>
      <c r="B73" t="s">
        <v>8</v>
      </c>
      <c r="C73">
        <v>26</v>
      </c>
      <c r="D73">
        <v>178</v>
      </c>
      <c r="E73">
        <v>68</v>
      </c>
      <c r="F73" t="s">
        <v>167</v>
      </c>
      <c r="G73">
        <v>2016</v>
      </c>
      <c r="H73" t="s">
        <v>73</v>
      </c>
      <c r="I73" t="s">
        <v>10</v>
      </c>
    </row>
    <row r="74" spans="1:9" x14ac:dyDescent="0.35">
      <c r="A74" t="s">
        <v>3219</v>
      </c>
      <c r="B74" t="s">
        <v>8</v>
      </c>
      <c r="C74">
        <v>33</v>
      </c>
      <c r="D74">
        <v>183</v>
      </c>
      <c r="E74">
        <v>120</v>
      </c>
      <c r="F74" t="s">
        <v>15</v>
      </c>
      <c r="G74">
        <v>2008</v>
      </c>
      <c r="H74" t="s">
        <v>20</v>
      </c>
      <c r="I74" t="s">
        <v>10</v>
      </c>
    </row>
    <row r="75" spans="1:9" x14ac:dyDescent="0.35">
      <c r="A75" t="s">
        <v>3865</v>
      </c>
      <c r="B75" t="s">
        <v>8</v>
      </c>
      <c r="C75">
        <v>21</v>
      </c>
      <c r="D75">
        <v>170</v>
      </c>
      <c r="E75">
        <v>58</v>
      </c>
      <c r="F75" t="s">
        <v>80</v>
      </c>
      <c r="G75">
        <v>2008</v>
      </c>
      <c r="H75" t="s">
        <v>222</v>
      </c>
      <c r="I75" t="s">
        <v>10</v>
      </c>
    </row>
    <row r="76" spans="1:9" x14ac:dyDescent="0.35">
      <c r="A76" t="s">
        <v>3865</v>
      </c>
      <c r="B76" t="s">
        <v>8</v>
      </c>
      <c r="C76">
        <v>25</v>
      </c>
      <c r="D76">
        <v>170</v>
      </c>
      <c r="E76">
        <v>58</v>
      </c>
      <c r="F76" t="s">
        <v>80</v>
      </c>
      <c r="G76">
        <v>2012</v>
      </c>
      <c r="H76" t="s">
        <v>216</v>
      </c>
      <c r="I76" t="s">
        <v>10</v>
      </c>
    </row>
    <row r="77" spans="1:9" x14ac:dyDescent="0.35">
      <c r="A77" t="s">
        <v>1897</v>
      </c>
      <c r="B77" t="s">
        <v>8</v>
      </c>
      <c r="C77">
        <v>24</v>
      </c>
      <c r="D77">
        <v>191</v>
      </c>
      <c r="E77">
        <v>92</v>
      </c>
      <c r="F77" t="s">
        <v>213</v>
      </c>
      <c r="G77">
        <v>2016</v>
      </c>
      <c r="H77" t="s">
        <v>134</v>
      </c>
      <c r="I77" t="s">
        <v>10</v>
      </c>
    </row>
    <row r="78" spans="1:9" x14ac:dyDescent="0.35">
      <c r="A78" t="s">
        <v>376</v>
      </c>
      <c r="B78" t="s">
        <v>8</v>
      </c>
      <c r="C78">
        <v>23</v>
      </c>
      <c r="D78">
        <v>180</v>
      </c>
      <c r="E78">
        <v>73</v>
      </c>
      <c r="F78" t="s">
        <v>217</v>
      </c>
      <c r="G78">
        <v>2012</v>
      </c>
      <c r="H78" t="s">
        <v>86</v>
      </c>
      <c r="I78" t="s">
        <v>19</v>
      </c>
    </row>
    <row r="79" spans="1:9" x14ac:dyDescent="0.35">
      <c r="A79" t="s">
        <v>2953</v>
      </c>
      <c r="B79" t="s">
        <v>8</v>
      </c>
      <c r="C79">
        <v>25</v>
      </c>
      <c r="D79">
        <v>182</v>
      </c>
      <c r="E79">
        <v>71</v>
      </c>
      <c r="F79" t="s">
        <v>35</v>
      </c>
      <c r="G79">
        <v>2016</v>
      </c>
      <c r="H79" t="s">
        <v>29</v>
      </c>
      <c r="I79" t="s">
        <v>10</v>
      </c>
    </row>
    <row r="80" spans="1:9" x14ac:dyDescent="0.35">
      <c r="A80" t="s">
        <v>2953</v>
      </c>
      <c r="B80" t="s">
        <v>8</v>
      </c>
      <c r="C80">
        <v>25</v>
      </c>
      <c r="D80">
        <v>182</v>
      </c>
      <c r="E80">
        <v>71</v>
      </c>
      <c r="F80" t="s">
        <v>35</v>
      </c>
      <c r="G80">
        <v>2016</v>
      </c>
      <c r="H80" t="s">
        <v>39</v>
      </c>
      <c r="I80" t="s">
        <v>10</v>
      </c>
    </row>
    <row r="81" spans="1:9" x14ac:dyDescent="0.35">
      <c r="A81" t="s">
        <v>3470</v>
      </c>
      <c r="B81" t="s">
        <v>13</v>
      </c>
      <c r="C81">
        <v>23</v>
      </c>
      <c r="D81">
        <v>168</v>
      </c>
      <c r="E81">
        <v>53</v>
      </c>
      <c r="F81" t="s">
        <v>23</v>
      </c>
      <c r="G81">
        <v>2016</v>
      </c>
      <c r="H81" t="s">
        <v>157</v>
      </c>
      <c r="I81" t="s">
        <v>10</v>
      </c>
    </row>
    <row r="82" spans="1:9" x14ac:dyDescent="0.35">
      <c r="A82" t="s">
        <v>1671</v>
      </c>
      <c r="B82" t="s">
        <v>13</v>
      </c>
      <c r="C82">
        <v>29</v>
      </c>
      <c r="D82">
        <v>174</v>
      </c>
      <c r="E82">
        <v>58</v>
      </c>
      <c r="F82" t="s">
        <v>23</v>
      </c>
      <c r="G82">
        <v>2008</v>
      </c>
      <c r="H82" t="s">
        <v>341</v>
      </c>
      <c r="I82" t="s">
        <v>10</v>
      </c>
    </row>
    <row r="83" spans="1:9" x14ac:dyDescent="0.35">
      <c r="A83" t="s">
        <v>3324</v>
      </c>
      <c r="B83" t="s">
        <v>8</v>
      </c>
      <c r="C83">
        <v>24</v>
      </c>
      <c r="D83">
        <v>189</v>
      </c>
      <c r="E83">
        <v>84</v>
      </c>
      <c r="F83" t="s">
        <v>62</v>
      </c>
      <c r="G83">
        <v>2016</v>
      </c>
      <c r="H83" t="s">
        <v>60</v>
      </c>
      <c r="I83" t="s">
        <v>10</v>
      </c>
    </row>
    <row r="84" spans="1:9" x14ac:dyDescent="0.35">
      <c r="A84" t="s">
        <v>4344</v>
      </c>
      <c r="B84" t="s">
        <v>8</v>
      </c>
      <c r="C84">
        <v>32</v>
      </c>
      <c r="D84">
        <v>165</v>
      </c>
      <c r="E84">
        <v>78</v>
      </c>
      <c r="F84" t="s">
        <v>71</v>
      </c>
      <c r="G84">
        <v>2012</v>
      </c>
      <c r="H84" t="s">
        <v>73</v>
      </c>
      <c r="I84" t="s">
        <v>10</v>
      </c>
    </row>
    <row r="85" spans="1:9" x14ac:dyDescent="0.35">
      <c r="A85" t="s">
        <v>766</v>
      </c>
      <c r="B85" t="s">
        <v>8</v>
      </c>
      <c r="C85">
        <v>28</v>
      </c>
      <c r="D85">
        <v>180</v>
      </c>
      <c r="E85">
        <v>60</v>
      </c>
      <c r="F85" t="s">
        <v>177</v>
      </c>
      <c r="G85">
        <v>2008</v>
      </c>
      <c r="H85" t="s">
        <v>39</v>
      </c>
      <c r="I85" t="s">
        <v>10</v>
      </c>
    </row>
    <row r="86" spans="1:9" x14ac:dyDescent="0.35">
      <c r="A86" t="s">
        <v>771</v>
      </c>
      <c r="B86" t="s">
        <v>8</v>
      </c>
      <c r="C86">
        <v>26</v>
      </c>
      <c r="D86">
        <v>174</v>
      </c>
      <c r="E86">
        <v>62</v>
      </c>
      <c r="F86" t="s">
        <v>167</v>
      </c>
      <c r="G86">
        <v>2016</v>
      </c>
      <c r="H86" t="s">
        <v>222</v>
      </c>
      <c r="I86" t="s">
        <v>10</v>
      </c>
    </row>
    <row r="87" spans="1:9" x14ac:dyDescent="0.35">
      <c r="A87" t="s">
        <v>1790</v>
      </c>
      <c r="B87" t="s">
        <v>8</v>
      </c>
      <c r="C87">
        <v>31</v>
      </c>
      <c r="D87">
        <v>178</v>
      </c>
      <c r="E87">
        <v>75</v>
      </c>
      <c r="F87" t="s">
        <v>339</v>
      </c>
      <c r="G87">
        <v>2016</v>
      </c>
      <c r="H87" t="s">
        <v>60</v>
      </c>
      <c r="I87" t="s">
        <v>10</v>
      </c>
    </row>
    <row r="88" spans="1:9" x14ac:dyDescent="0.35">
      <c r="A88" t="s">
        <v>1190</v>
      </c>
      <c r="B88" t="s">
        <v>13</v>
      </c>
      <c r="C88">
        <v>31</v>
      </c>
      <c r="D88">
        <v>166</v>
      </c>
      <c r="E88">
        <v>52</v>
      </c>
      <c r="F88" t="s">
        <v>130</v>
      </c>
      <c r="G88">
        <v>2012</v>
      </c>
      <c r="H88" t="s">
        <v>58</v>
      </c>
      <c r="I88" t="s">
        <v>10</v>
      </c>
    </row>
    <row r="89" spans="1:9" x14ac:dyDescent="0.35">
      <c r="A89" t="s">
        <v>1190</v>
      </c>
      <c r="B89" t="s">
        <v>13</v>
      </c>
      <c r="C89">
        <v>35</v>
      </c>
      <c r="D89">
        <v>166</v>
      </c>
      <c r="E89">
        <v>52</v>
      </c>
      <c r="F89" t="s">
        <v>130</v>
      </c>
      <c r="G89">
        <v>2016</v>
      </c>
      <c r="H89" t="s">
        <v>58</v>
      </c>
      <c r="I89" t="s">
        <v>10</v>
      </c>
    </row>
    <row r="90" spans="1:9" x14ac:dyDescent="0.35">
      <c r="A90" t="s">
        <v>1993</v>
      </c>
      <c r="B90" t="s">
        <v>8</v>
      </c>
      <c r="C90">
        <v>22</v>
      </c>
      <c r="D90">
        <v>194</v>
      </c>
      <c r="E90">
        <v>130</v>
      </c>
      <c r="F90" t="s">
        <v>668</v>
      </c>
      <c r="G90">
        <v>2012</v>
      </c>
      <c r="H90" t="s">
        <v>20</v>
      </c>
      <c r="I90" t="s">
        <v>10</v>
      </c>
    </row>
    <row r="91" spans="1:9" x14ac:dyDescent="0.35">
      <c r="A91" t="s">
        <v>1264</v>
      </c>
      <c r="B91" t="s">
        <v>8</v>
      </c>
      <c r="C91">
        <v>27</v>
      </c>
      <c r="D91">
        <v>185</v>
      </c>
      <c r="E91">
        <v>77</v>
      </c>
      <c r="F91" t="s">
        <v>96</v>
      </c>
      <c r="G91">
        <v>2012</v>
      </c>
      <c r="H91" t="s">
        <v>57</v>
      </c>
      <c r="I91" t="s">
        <v>10</v>
      </c>
    </row>
    <row r="92" spans="1:9" x14ac:dyDescent="0.35">
      <c r="A92" t="s">
        <v>3604</v>
      </c>
      <c r="B92" t="s">
        <v>13</v>
      </c>
      <c r="C92">
        <v>26</v>
      </c>
      <c r="D92">
        <v>163</v>
      </c>
      <c r="E92">
        <v>64</v>
      </c>
      <c r="F92" t="s">
        <v>78</v>
      </c>
      <c r="G92">
        <v>2008</v>
      </c>
      <c r="H92" t="s">
        <v>106</v>
      </c>
      <c r="I92" t="s">
        <v>10</v>
      </c>
    </row>
    <row r="93" spans="1:9" x14ac:dyDescent="0.35">
      <c r="A93" t="s">
        <v>993</v>
      </c>
      <c r="B93" t="s">
        <v>8</v>
      </c>
      <c r="C93">
        <v>27</v>
      </c>
      <c r="D93">
        <v>187</v>
      </c>
      <c r="E93">
        <v>90</v>
      </c>
      <c r="F93" t="s">
        <v>48</v>
      </c>
      <c r="G93">
        <v>2016</v>
      </c>
      <c r="H93" t="s">
        <v>86</v>
      </c>
      <c r="I93" t="s">
        <v>10</v>
      </c>
    </row>
    <row r="94" spans="1:9" x14ac:dyDescent="0.35">
      <c r="A94" t="s">
        <v>2065</v>
      </c>
      <c r="B94" t="s">
        <v>13</v>
      </c>
      <c r="C94">
        <v>18</v>
      </c>
      <c r="D94">
        <v>157</v>
      </c>
      <c r="E94">
        <v>45</v>
      </c>
      <c r="F94" t="s">
        <v>110</v>
      </c>
      <c r="G94">
        <v>2012</v>
      </c>
      <c r="H94" t="s">
        <v>16</v>
      </c>
      <c r="I94" t="s">
        <v>10</v>
      </c>
    </row>
    <row r="95" spans="1:9" x14ac:dyDescent="0.35">
      <c r="A95" t="s">
        <v>2065</v>
      </c>
      <c r="B95" t="s">
        <v>13</v>
      </c>
      <c r="C95">
        <v>22</v>
      </c>
      <c r="D95">
        <v>157</v>
      </c>
      <c r="E95">
        <v>45</v>
      </c>
      <c r="F95" t="s">
        <v>110</v>
      </c>
      <c r="G95">
        <v>2016</v>
      </c>
      <c r="H95" t="s">
        <v>106</v>
      </c>
      <c r="I95" t="s">
        <v>10</v>
      </c>
    </row>
    <row r="96" spans="1:9" x14ac:dyDescent="0.35">
      <c r="A96" t="s">
        <v>1008</v>
      </c>
      <c r="B96" t="s">
        <v>13</v>
      </c>
      <c r="C96">
        <v>20</v>
      </c>
      <c r="D96">
        <v>170</v>
      </c>
      <c r="E96">
        <v>57</v>
      </c>
      <c r="F96" t="s">
        <v>455</v>
      </c>
      <c r="G96">
        <v>2012</v>
      </c>
      <c r="H96" t="s">
        <v>176</v>
      </c>
      <c r="I96" t="s">
        <v>10</v>
      </c>
    </row>
    <row r="97" spans="1:9" x14ac:dyDescent="0.35">
      <c r="A97" t="s">
        <v>4128</v>
      </c>
      <c r="B97" t="s">
        <v>13</v>
      </c>
      <c r="C97">
        <v>26</v>
      </c>
      <c r="D97">
        <v>165</v>
      </c>
      <c r="E97">
        <v>63</v>
      </c>
      <c r="F97" t="s">
        <v>50</v>
      </c>
      <c r="G97">
        <v>2008</v>
      </c>
      <c r="H97" t="s">
        <v>148</v>
      </c>
      <c r="I97" t="s">
        <v>10</v>
      </c>
    </row>
    <row r="98" spans="1:9" x14ac:dyDescent="0.35">
      <c r="A98" t="s">
        <v>1799</v>
      </c>
      <c r="B98" t="s">
        <v>8</v>
      </c>
      <c r="C98">
        <v>26</v>
      </c>
      <c r="D98">
        <v>175</v>
      </c>
      <c r="E98">
        <v>56</v>
      </c>
      <c r="F98" t="s">
        <v>135</v>
      </c>
      <c r="G98">
        <v>2016</v>
      </c>
      <c r="H98" t="s">
        <v>85</v>
      </c>
      <c r="I98" t="s">
        <v>10</v>
      </c>
    </row>
    <row r="99" spans="1:9" x14ac:dyDescent="0.35">
      <c r="A99" t="s">
        <v>3914</v>
      </c>
      <c r="B99" t="s">
        <v>13</v>
      </c>
      <c r="C99">
        <v>35</v>
      </c>
      <c r="D99">
        <v>172</v>
      </c>
      <c r="E99">
        <v>55</v>
      </c>
      <c r="F99" t="s">
        <v>242</v>
      </c>
      <c r="G99">
        <v>2008</v>
      </c>
      <c r="H99" t="s">
        <v>142</v>
      </c>
      <c r="I99" t="s">
        <v>10</v>
      </c>
    </row>
    <row r="100" spans="1:9" x14ac:dyDescent="0.35">
      <c r="A100" t="s">
        <v>3914</v>
      </c>
      <c r="B100" t="s">
        <v>13</v>
      </c>
      <c r="C100">
        <v>35</v>
      </c>
      <c r="D100">
        <v>172</v>
      </c>
      <c r="E100">
        <v>55</v>
      </c>
      <c r="F100" t="s">
        <v>242</v>
      </c>
      <c r="G100">
        <v>2008</v>
      </c>
      <c r="H100" t="s">
        <v>166</v>
      </c>
      <c r="I100" t="s">
        <v>10</v>
      </c>
    </row>
    <row r="101" spans="1:9" x14ac:dyDescent="0.35">
      <c r="A101" t="s">
        <v>3392</v>
      </c>
      <c r="B101" t="s">
        <v>13</v>
      </c>
      <c r="C101">
        <v>19</v>
      </c>
      <c r="D101">
        <v>162</v>
      </c>
      <c r="E101">
        <v>65</v>
      </c>
      <c r="F101" t="s">
        <v>62</v>
      </c>
      <c r="G101">
        <v>2008</v>
      </c>
      <c r="H101" t="s">
        <v>17</v>
      </c>
      <c r="I101" t="s">
        <v>19</v>
      </c>
    </row>
    <row r="102" spans="1:9" x14ac:dyDescent="0.35">
      <c r="A102" t="s">
        <v>3392</v>
      </c>
      <c r="B102" t="s">
        <v>13</v>
      </c>
      <c r="C102">
        <v>27</v>
      </c>
      <c r="D102">
        <v>162</v>
      </c>
      <c r="E102">
        <v>65</v>
      </c>
      <c r="F102" t="s">
        <v>62</v>
      </c>
      <c r="G102">
        <v>2016</v>
      </c>
      <c r="H102" t="s">
        <v>17</v>
      </c>
      <c r="I102" t="s">
        <v>10</v>
      </c>
    </row>
    <row r="103" spans="1:9" x14ac:dyDescent="0.35">
      <c r="A103" t="s">
        <v>3469</v>
      </c>
      <c r="B103" t="s">
        <v>13</v>
      </c>
      <c r="C103">
        <v>23</v>
      </c>
      <c r="D103">
        <v>179</v>
      </c>
      <c r="E103">
        <v>68</v>
      </c>
      <c r="F103" t="s">
        <v>159</v>
      </c>
      <c r="G103">
        <v>2012</v>
      </c>
      <c r="H103" t="s">
        <v>276</v>
      </c>
      <c r="I103" t="s">
        <v>10</v>
      </c>
    </row>
    <row r="104" spans="1:9" x14ac:dyDescent="0.35">
      <c r="A104" t="s">
        <v>3469</v>
      </c>
      <c r="B104" t="s">
        <v>13</v>
      </c>
      <c r="C104">
        <v>27</v>
      </c>
      <c r="D104">
        <v>179</v>
      </c>
      <c r="E104">
        <v>68</v>
      </c>
      <c r="F104" t="s">
        <v>159</v>
      </c>
      <c r="G104">
        <v>2016</v>
      </c>
      <c r="H104" t="s">
        <v>276</v>
      </c>
      <c r="I104" t="s">
        <v>10</v>
      </c>
    </row>
    <row r="105" spans="1:9" x14ac:dyDescent="0.35">
      <c r="A105" t="s">
        <v>1408</v>
      </c>
      <c r="B105" t="s">
        <v>13</v>
      </c>
      <c r="C105">
        <v>27</v>
      </c>
      <c r="D105">
        <v>160</v>
      </c>
      <c r="E105">
        <v>47</v>
      </c>
      <c r="F105" t="s">
        <v>167</v>
      </c>
      <c r="G105">
        <v>2012</v>
      </c>
      <c r="H105" t="s">
        <v>276</v>
      </c>
      <c r="I105" t="s">
        <v>10</v>
      </c>
    </row>
    <row r="106" spans="1:9" x14ac:dyDescent="0.35">
      <c r="A106" t="s">
        <v>1408</v>
      </c>
      <c r="B106" t="s">
        <v>13</v>
      </c>
      <c r="C106">
        <v>31</v>
      </c>
      <c r="D106">
        <v>160</v>
      </c>
      <c r="E106">
        <v>47</v>
      </c>
      <c r="F106" t="s">
        <v>167</v>
      </c>
      <c r="G106">
        <v>2016</v>
      </c>
      <c r="H106" t="s">
        <v>276</v>
      </c>
      <c r="I106" t="s">
        <v>10</v>
      </c>
    </row>
    <row r="107" spans="1:9" x14ac:dyDescent="0.35">
      <c r="A107" t="s">
        <v>4334</v>
      </c>
      <c r="B107" t="s">
        <v>13</v>
      </c>
      <c r="C107">
        <v>25</v>
      </c>
      <c r="D107">
        <v>165</v>
      </c>
      <c r="E107">
        <v>51</v>
      </c>
      <c r="F107" t="s">
        <v>167</v>
      </c>
      <c r="G107">
        <v>2012</v>
      </c>
      <c r="H107" t="s">
        <v>276</v>
      </c>
      <c r="I107" t="s">
        <v>10</v>
      </c>
    </row>
    <row r="108" spans="1:9" x14ac:dyDescent="0.35">
      <c r="A108" t="s">
        <v>4334</v>
      </c>
      <c r="B108" t="s">
        <v>13</v>
      </c>
      <c r="C108">
        <v>29</v>
      </c>
      <c r="D108">
        <v>165</v>
      </c>
      <c r="E108">
        <v>51</v>
      </c>
      <c r="F108" t="s">
        <v>167</v>
      </c>
      <c r="G108">
        <v>2016</v>
      </c>
      <c r="H108" t="s">
        <v>276</v>
      </c>
      <c r="I108" t="s">
        <v>10</v>
      </c>
    </row>
    <row r="109" spans="1:9" x14ac:dyDescent="0.35">
      <c r="A109" t="s">
        <v>119</v>
      </c>
      <c r="B109" t="s">
        <v>8</v>
      </c>
      <c r="C109">
        <v>27</v>
      </c>
      <c r="D109">
        <v>164</v>
      </c>
      <c r="E109">
        <v>55</v>
      </c>
      <c r="F109" t="s">
        <v>74</v>
      </c>
      <c r="G109">
        <v>2008</v>
      </c>
      <c r="H109" t="s">
        <v>87</v>
      </c>
      <c r="I109" t="s">
        <v>10</v>
      </c>
    </row>
    <row r="110" spans="1:9" x14ac:dyDescent="0.35">
      <c r="A110" t="s">
        <v>1888</v>
      </c>
      <c r="B110" t="s">
        <v>8</v>
      </c>
      <c r="C110">
        <v>22</v>
      </c>
      <c r="D110">
        <v>188</v>
      </c>
      <c r="E110">
        <v>80</v>
      </c>
      <c r="F110" t="s">
        <v>72</v>
      </c>
      <c r="G110">
        <v>2012</v>
      </c>
      <c r="H110" t="s">
        <v>57</v>
      </c>
      <c r="I110" t="s">
        <v>10</v>
      </c>
    </row>
    <row r="111" spans="1:9" x14ac:dyDescent="0.35">
      <c r="A111" t="s">
        <v>1888</v>
      </c>
      <c r="B111" t="s">
        <v>8</v>
      </c>
      <c r="C111">
        <v>26</v>
      </c>
      <c r="D111">
        <v>188</v>
      </c>
      <c r="E111">
        <v>80</v>
      </c>
      <c r="F111" t="s">
        <v>72</v>
      </c>
      <c r="G111">
        <v>2016</v>
      </c>
      <c r="H111" t="s">
        <v>57</v>
      </c>
      <c r="I111" t="s">
        <v>10</v>
      </c>
    </row>
    <row r="112" spans="1:9" x14ac:dyDescent="0.35">
      <c r="A112" t="s">
        <v>357</v>
      </c>
      <c r="B112" t="s">
        <v>8</v>
      </c>
      <c r="C112">
        <v>22</v>
      </c>
      <c r="D112">
        <v>173</v>
      </c>
      <c r="E112">
        <v>75</v>
      </c>
      <c r="F112" t="s">
        <v>44</v>
      </c>
      <c r="G112">
        <v>2016</v>
      </c>
      <c r="H112" t="s">
        <v>89</v>
      </c>
      <c r="I112" t="s">
        <v>10</v>
      </c>
    </row>
    <row r="113" spans="1:9" x14ac:dyDescent="0.35">
      <c r="A113" t="s">
        <v>568</v>
      </c>
      <c r="B113" t="s">
        <v>8</v>
      </c>
      <c r="C113">
        <v>20</v>
      </c>
      <c r="D113">
        <v>190</v>
      </c>
      <c r="E113">
        <v>90</v>
      </c>
      <c r="F113" t="s">
        <v>74</v>
      </c>
      <c r="G113">
        <v>2016</v>
      </c>
      <c r="H113" t="s">
        <v>94</v>
      </c>
      <c r="I113" t="s">
        <v>10</v>
      </c>
    </row>
    <row r="114" spans="1:9" x14ac:dyDescent="0.35">
      <c r="A114" t="s">
        <v>1478</v>
      </c>
      <c r="B114" t="s">
        <v>13</v>
      </c>
      <c r="C114">
        <v>31</v>
      </c>
      <c r="D114">
        <v>170</v>
      </c>
      <c r="E114">
        <v>80</v>
      </c>
      <c r="F114" t="s">
        <v>183</v>
      </c>
      <c r="G114">
        <v>2016</v>
      </c>
      <c r="H114" t="s">
        <v>55</v>
      </c>
      <c r="I114" t="s">
        <v>10</v>
      </c>
    </row>
    <row r="115" spans="1:9" x14ac:dyDescent="0.35">
      <c r="A115" t="s">
        <v>1501</v>
      </c>
      <c r="B115" t="s">
        <v>13</v>
      </c>
      <c r="C115">
        <v>18</v>
      </c>
      <c r="D115">
        <v>160</v>
      </c>
      <c r="E115">
        <v>46</v>
      </c>
      <c r="F115" t="s">
        <v>212</v>
      </c>
      <c r="G115">
        <v>2012</v>
      </c>
      <c r="H115" t="s">
        <v>166</v>
      </c>
      <c r="I115" t="s">
        <v>10</v>
      </c>
    </row>
    <row r="116" spans="1:9" x14ac:dyDescent="0.35">
      <c r="A116" t="s">
        <v>1768</v>
      </c>
      <c r="B116" t="s">
        <v>13</v>
      </c>
      <c r="C116">
        <v>20</v>
      </c>
      <c r="D116">
        <v>178</v>
      </c>
      <c r="E116">
        <v>66</v>
      </c>
      <c r="F116" t="s">
        <v>159</v>
      </c>
      <c r="G116">
        <v>2008</v>
      </c>
      <c r="H116" t="s">
        <v>248</v>
      </c>
      <c r="I116" t="s">
        <v>10</v>
      </c>
    </row>
    <row r="117" spans="1:9" x14ac:dyDescent="0.35">
      <c r="A117" t="s">
        <v>1768</v>
      </c>
      <c r="B117" t="s">
        <v>13</v>
      </c>
      <c r="C117">
        <v>24</v>
      </c>
      <c r="D117">
        <v>178</v>
      </c>
      <c r="E117">
        <v>66</v>
      </c>
      <c r="F117" t="s">
        <v>159</v>
      </c>
      <c r="G117">
        <v>2012</v>
      </c>
      <c r="H117" t="s">
        <v>248</v>
      </c>
      <c r="I117" t="s">
        <v>10</v>
      </c>
    </row>
    <row r="118" spans="1:9" x14ac:dyDescent="0.35">
      <c r="A118" t="s">
        <v>4260</v>
      </c>
      <c r="B118" t="s">
        <v>13</v>
      </c>
      <c r="C118">
        <v>22</v>
      </c>
      <c r="D118">
        <v>173</v>
      </c>
      <c r="E118">
        <v>59</v>
      </c>
      <c r="F118" t="s">
        <v>50</v>
      </c>
      <c r="G118">
        <v>2012</v>
      </c>
      <c r="H118" t="s">
        <v>148</v>
      </c>
      <c r="I118" t="s">
        <v>10</v>
      </c>
    </row>
    <row r="119" spans="1:9" x14ac:dyDescent="0.35">
      <c r="A119" t="s">
        <v>4260</v>
      </c>
      <c r="B119" t="s">
        <v>13</v>
      </c>
      <c r="C119">
        <v>26</v>
      </c>
      <c r="D119">
        <v>173</v>
      </c>
      <c r="E119">
        <v>59</v>
      </c>
      <c r="F119" t="s">
        <v>50</v>
      </c>
      <c r="G119">
        <v>2016</v>
      </c>
      <c r="H119" t="s">
        <v>148</v>
      </c>
      <c r="I119" t="s">
        <v>12</v>
      </c>
    </row>
    <row r="120" spans="1:9" x14ac:dyDescent="0.35">
      <c r="A120" t="s">
        <v>2477</v>
      </c>
      <c r="B120" t="s">
        <v>8</v>
      </c>
      <c r="C120">
        <v>26</v>
      </c>
      <c r="D120">
        <v>192</v>
      </c>
      <c r="E120">
        <v>110</v>
      </c>
      <c r="F120" t="s">
        <v>159</v>
      </c>
      <c r="G120">
        <v>2008</v>
      </c>
      <c r="H120" t="s">
        <v>94</v>
      </c>
      <c r="I120" t="s">
        <v>22</v>
      </c>
    </row>
    <row r="121" spans="1:9" x14ac:dyDescent="0.35">
      <c r="A121" t="s">
        <v>2477</v>
      </c>
      <c r="B121" t="s">
        <v>8</v>
      </c>
      <c r="C121">
        <v>30</v>
      </c>
      <c r="D121">
        <v>192</v>
      </c>
      <c r="E121">
        <v>110</v>
      </c>
      <c r="F121" t="s">
        <v>159</v>
      </c>
      <c r="G121">
        <v>2012</v>
      </c>
      <c r="H121" t="s">
        <v>94</v>
      </c>
      <c r="I121" t="s">
        <v>10</v>
      </c>
    </row>
    <row r="122" spans="1:9" x14ac:dyDescent="0.35">
      <c r="A122" t="s">
        <v>3439</v>
      </c>
      <c r="B122" t="s">
        <v>13</v>
      </c>
      <c r="C122">
        <v>20</v>
      </c>
      <c r="D122">
        <v>187</v>
      </c>
      <c r="E122">
        <v>63</v>
      </c>
      <c r="F122" t="s">
        <v>240</v>
      </c>
      <c r="G122">
        <v>2012</v>
      </c>
      <c r="H122" t="s">
        <v>206</v>
      </c>
      <c r="I122" t="s">
        <v>10</v>
      </c>
    </row>
    <row r="123" spans="1:9" x14ac:dyDescent="0.35">
      <c r="A123" t="s">
        <v>3439</v>
      </c>
      <c r="B123" t="s">
        <v>13</v>
      </c>
      <c r="C123">
        <v>24</v>
      </c>
      <c r="D123">
        <v>187</v>
      </c>
      <c r="E123">
        <v>63</v>
      </c>
      <c r="F123" t="s">
        <v>240</v>
      </c>
      <c r="G123">
        <v>2016</v>
      </c>
      <c r="H123" t="s">
        <v>206</v>
      </c>
      <c r="I123" t="s">
        <v>10</v>
      </c>
    </row>
    <row r="124" spans="1:9" x14ac:dyDescent="0.35">
      <c r="A124" t="s">
        <v>4480</v>
      </c>
      <c r="B124" t="s">
        <v>8</v>
      </c>
      <c r="C124">
        <v>21</v>
      </c>
      <c r="D124">
        <v>185</v>
      </c>
      <c r="E124">
        <v>68</v>
      </c>
      <c r="F124" t="s">
        <v>606</v>
      </c>
      <c r="G124">
        <v>2008</v>
      </c>
      <c r="H124" t="s">
        <v>60</v>
      </c>
      <c r="I124" t="s">
        <v>10</v>
      </c>
    </row>
    <row r="125" spans="1:9" x14ac:dyDescent="0.35">
      <c r="A125" t="s">
        <v>3608</v>
      </c>
      <c r="B125" t="s">
        <v>13</v>
      </c>
      <c r="C125">
        <v>26</v>
      </c>
      <c r="D125">
        <v>162</v>
      </c>
      <c r="E125">
        <v>50</v>
      </c>
      <c r="F125" t="s">
        <v>226</v>
      </c>
      <c r="G125">
        <v>2016</v>
      </c>
      <c r="H125" t="s">
        <v>270</v>
      </c>
      <c r="I125" t="s">
        <v>10</v>
      </c>
    </row>
    <row r="126" spans="1:9" x14ac:dyDescent="0.35">
      <c r="A126" t="s">
        <v>3708</v>
      </c>
      <c r="B126" t="s">
        <v>13</v>
      </c>
      <c r="C126">
        <v>19</v>
      </c>
      <c r="D126">
        <v>170</v>
      </c>
      <c r="E126">
        <v>44</v>
      </c>
      <c r="F126" t="s">
        <v>110</v>
      </c>
      <c r="G126">
        <v>2008</v>
      </c>
      <c r="H126" t="s">
        <v>166</v>
      </c>
      <c r="I126" t="s">
        <v>10</v>
      </c>
    </row>
    <row r="127" spans="1:9" x14ac:dyDescent="0.35">
      <c r="A127" t="s">
        <v>4503</v>
      </c>
      <c r="B127" t="s">
        <v>13</v>
      </c>
      <c r="C127">
        <v>21</v>
      </c>
      <c r="D127">
        <v>164</v>
      </c>
      <c r="E127">
        <v>57</v>
      </c>
      <c r="F127" t="s">
        <v>258</v>
      </c>
      <c r="G127">
        <v>2012</v>
      </c>
      <c r="H127" t="s">
        <v>16</v>
      </c>
      <c r="I127" t="s">
        <v>10</v>
      </c>
    </row>
    <row r="128" spans="1:9" x14ac:dyDescent="0.35">
      <c r="A128" t="s">
        <v>4782</v>
      </c>
      <c r="B128" t="s">
        <v>13</v>
      </c>
      <c r="C128">
        <v>22</v>
      </c>
      <c r="D128">
        <v>173</v>
      </c>
      <c r="E128">
        <v>61</v>
      </c>
      <c r="F128" t="s">
        <v>15</v>
      </c>
      <c r="G128">
        <v>2016</v>
      </c>
      <c r="H128" t="s">
        <v>166</v>
      </c>
      <c r="I128" t="s">
        <v>10</v>
      </c>
    </row>
    <row r="129" spans="1:9" x14ac:dyDescent="0.35">
      <c r="A129" t="s">
        <v>1268</v>
      </c>
      <c r="B129" t="s">
        <v>13</v>
      </c>
      <c r="C129">
        <v>20</v>
      </c>
      <c r="D129">
        <v>168</v>
      </c>
      <c r="E129">
        <v>56</v>
      </c>
      <c r="F129" t="s">
        <v>129</v>
      </c>
      <c r="G129">
        <v>2016</v>
      </c>
      <c r="H129" t="s">
        <v>17</v>
      </c>
      <c r="I129" t="s">
        <v>10</v>
      </c>
    </row>
    <row r="130" spans="1:9" x14ac:dyDescent="0.35">
      <c r="A130" t="s">
        <v>3828</v>
      </c>
      <c r="B130" t="s">
        <v>8</v>
      </c>
      <c r="C130">
        <v>21</v>
      </c>
      <c r="D130">
        <v>175</v>
      </c>
      <c r="E130">
        <v>64</v>
      </c>
      <c r="F130" t="s">
        <v>105</v>
      </c>
      <c r="G130">
        <v>2012</v>
      </c>
      <c r="H130" t="s">
        <v>68</v>
      </c>
      <c r="I130" t="s">
        <v>10</v>
      </c>
    </row>
    <row r="131" spans="1:9" x14ac:dyDescent="0.35">
      <c r="A131" t="s">
        <v>4105</v>
      </c>
      <c r="B131" t="s">
        <v>8</v>
      </c>
      <c r="C131">
        <v>22</v>
      </c>
      <c r="D131">
        <v>176</v>
      </c>
      <c r="E131">
        <v>74</v>
      </c>
      <c r="F131" t="s">
        <v>81</v>
      </c>
      <c r="G131">
        <v>2016</v>
      </c>
      <c r="H131" t="s">
        <v>60</v>
      </c>
      <c r="I131" t="s">
        <v>10</v>
      </c>
    </row>
    <row r="132" spans="1:9" x14ac:dyDescent="0.35">
      <c r="A132" t="s">
        <v>1886</v>
      </c>
      <c r="B132" t="s">
        <v>8</v>
      </c>
      <c r="C132">
        <v>24</v>
      </c>
      <c r="D132">
        <v>170</v>
      </c>
      <c r="E132">
        <v>73</v>
      </c>
      <c r="F132" t="s">
        <v>78</v>
      </c>
      <c r="G132">
        <v>2016</v>
      </c>
      <c r="H132" t="s">
        <v>60</v>
      </c>
      <c r="I132" t="s">
        <v>10</v>
      </c>
    </row>
    <row r="133" spans="1:9" x14ac:dyDescent="0.35">
      <c r="A133" t="s">
        <v>1886</v>
      </c>
      <c r="B133" t="s">
        <v>8</v>
      </c>
      <c r="C133">
        <v>24</v>
      </c>
      <c r="D133">
        <v>170</v>
      </c>
      <c r="E133">
        <v>73</v>
      </c>
      <c r="F133" t="s">
        <v>78</v>
      </c>
      <c r="G133">
        <v>2016</v>
      </c>
      <c r="H133" t="s">
        <v>30</v>
      </c>
      <c r="I133" t="s">
        <v>19</v>
      </c>
    </row>
    <row r="134" spans="1:9" x14ac:dyDescent="0.35">
      <c r="A134" t="s">
        <v>2171</v>
      </c>
      <c r="B134" t="s">
        <v>13</v>
      </c>
      <c r="C134">
        <v>21</v>
      </c>
      <c r="D134">
        <v>186</v>
      </c>
      <c r="E134">
        <v>77</v>
      </c>
      <c r="F134" t="s">
        <v>375</v>
      </c>
      <c r="G134">
        <v>2016</v>
      </c>
      <c r="H134" t="s">
        <v>248</v>
      </c>
      <c r="I134" t="s">
        <v>10</v>
      </c>
    </row>
    <row r="135" spans="1:9" x14ac:dyDescent="0.35">
      <c r="A135" t="s">
        <v>2171</v>
      </c>
      <c r="B135" t="s">
        <v>13</v>
      </c>
      <c r="C135">
        <v>21</v>
      </c>
      <c r="D135">
        <v>186</v>
      </c>
      <c r="E135">
        <v>77</v>
      </c>
      <c r="F135" t="s">
        <v>375</v>
      </c>
      <c r="G135">
        <v>2016</v>
      </c>
      <c r="H135" t="s">
        <v>206</v>
      </c>
      <c r="I135" t="s">
        <v>10</v>
      </c>
    </row>
    <row r="136" spans="1:9" x14ac:dyDescent="0.35">
      <c r="A136" t="s">
        <v>3183</v>
      </c>
      <c r="B136" t="s">
        <v>8</v>
      </c>
      <c r="C136">
        <v>21</v>
      </c>
      <c r="D136">
        <v>180</v>
      </c>
      <c r="E136">
        <v>73</v>
      </c>
      <c r="F136" t="s">
        <v>127</v>
      </c>
      <c r="G136">
        <v>2012</v>
      </c>
      <c r="H136" t="s">
        <v>65</v>
      </c>
      <c r="I136" t="s">
        <v>10</v>
      </c>
    </row>
    <row r="137" spans="1:9" x14ac:dyDescent="0.35">
      <c r="A137" t="s">
        <v>3183</v>
      </c>
      <c r="B137" t="s">
        <v>8</v>
      </c>
      <c r="C137">
        <v>25</v>
      </c>
      <c r="D137">
        <v>180</v>
      </c>
      <c r="E137">
        <v>73</v>
      </c>
      <c r="F137" t="s">
        <v>127</v>
      </c>
      <c r="G137">
        <v>2016</v>
      </c>
      <c r="H137" t="s">
        <v>134</v>
      </c>
      <c r="I137" t="s">
        <v>10</v>
      </c>
    </row>
    <row r="138" spans="1:9" x14ac:dyDescent="0.35">
      <c r="A138" t="s">
        <v>1543</v>
      </c>
      <c r="B138" t="s">
        <v>8</v>
      </c>
      <c r="C138">
        <v>33</v>
      </c>
      <c r="D138">
        <v>172</v>
      </c>
      <c r="E138">
        <v>55</v>
      </c>
      <c r="F138" t="s">
        <v>63</v>
      </c>
      <c r="G138">
        <v>2012</v>
      </c>
      <c r="H138" t="s">
        <v>85</v>
      </c>
      <c r="I138" t="s">
        <v>10</v>
      </c>
    </row>
    <row r="139" spans="1:9" x14ac:dyDescent="0.35">
      <c r="A139" t="s">
        <v>616</v>
      </c>
      <c r="B139" t="s">
        <v>13</v>
      </c>
      <c r="C139">
        <v>29</v>
      </c>
      <c r="D139">
        <v>163</v>
      </c>
      <c r="E139">
        <v>52</v>
      </c>
      <c r="F139" t="s">
        <v>177</v>
      </c>
      <c r="G139">
        <v>2016</v>
      </c>
      <c r="H139" t="s">
        <v>276</v>
      </c>
      <c r="I139" t="s">
        <v>10</v>
      </c>
    </row>
    <row r="140" spans="1:9" x14ac:dyDescent="0.35">
      <c r="A140" t="s">
        <v>833</v>
      </c>
      <c r="B140" t="s">
        <v>13</v>
      </c>
      <c r="C140">
        <v>24</v>
      </c>
      <c r="D140">
        <v>171</v>
      </c>
      <c r="E140">
        <v>59</v>
      </c>
      <c r="F140" t="s">
        <v>80</v>
      </c>
      <c r="G140">
        <v>2008</v>
      </c>
      <c r="H140" t="s">
        <v>148</v>
      </c>
      <c r="I140" t="s">
        <v>10</v>
      </c>
    </row>
    <row r="141" spans="1:9" x14ac:dyDescent="0.35">
      <c r="A141" t="s">
        <v>833</v>
      </c>
      <c r="B141" t="s">
        <v>13</v>
      </c>
      <c r="C141">
        <v>28</v>
      </c>
      <c r="D141">
        <v>171</v>
      </c>
      <c r="E141">
        <v>59</v>
      </c>
      <c r="F141" t="s">
        <v>80</v>
      </c>
      <c r="G141">
        <v>2012</v>
      </c>
      <c r="H141" t="s">
        <v>148</v>
      </c>
      <c r="I141" t="s">
        <v>10</v>
      </c>
    </row>
    <row r="142" spans="1:9" x14ac:dyDescent="0.35">
      <c r="A142" t="s">
        <v>833</v>
      </c>
      <c r="B142" t="s">
        <v>13</v>
      </c>
      <c r="C142">
        <v>32</v>
      </c>
      <c r="D142">
        <v>171</v>
      </c>
      <c r="E142">
        <v>59</v>
      </c>
      <c r="F142" t="s">
        <v>80</v>
      </c>
      <c r="G142">
        <v>2016</v>
      </c>
      <c r="H142" t="s">
        <v>148</v>
      </c>
      <c r="I142" t="s">
        <v>10</v>
      </c>
    </row>
    <row r="143" spans="1:9" x14ac:dyDescent="0.35">
      <c r="A143" t="s">
        <v>840</v>
      </c>
      <c r="B143" t="s">
        <v>8</v>
      </c>
      <c r="C143">
        <v>24</v>
      </c>
      <c r="D143">
        <v>199</v>
      </c>
      <c r="E143">
        <v>88</v>
      </c>
      <c r="F143" t="s">
        <v>183</v>
      </c>
      <c r="G143">
        <v>2012</v>
      </c>
      <c r="H143" t="s">
        <v>86</v>
      </c>
      <c r="I143" t="s">
        <v>10</v>
      </c>
    </row>
    <row r="144" spans="1:9" x14ac:dyDescent="0.35">
      <c r="A144" t="s">
        <v>840</v>
      </c>
      <c r="B144" t="s">
        <v>8</v>
      </c>
      <c r="C144">
        <v>24</v>
      </c>
      <c r="D144">
        <v>199</v>
      </c>
      <c r="E144">
        <v>88</v>
      </c>
      <c r="F144" t="s">
        <v>183</v>
      </c>
      <c r="G144">
        <v>2012</v>
      </c>
      <c r="H144" t="s">
        <v>68</v>
      </c>
      <c r="I144" t="s">
        <v>10</v>
      </c>
    </row>
    <row r="145" spans="1:9" x14ac:dyDescent="0.35">
      <c r="A145" t="s">
        <v>840</v>
      </c>
      <c r="B145" t="s">
        <v>8</v>
      </c>
      <c r="C145">
        <v>28</v>
      </c>
      <c r="D145">
        <v>199</v>
      </c>
      <c r="E145">
        <v>88</v>
      </c>
      <c r="F145" t="s">
        <v>183</v>
      </c>
      <c r="G145">
        <v>2016</v>
      </c>
      <c r="H145" t="s">
        <v>86</v>
      </c>
      <c r="I145" t="s">
        <v>10</v>
      </c>
    </row>
    <row r="146" spans="1:9" x14ac:dyDescent="0.35">
      <c r="A146" t="s">
        <v>840</v>
      </c>
      <c r="B146" t="s">
        <v>8</v>
      </c>
      <c r="C146">
        <v>28</v>
      </c>
      <c r="D146">
        <v>199</v>
      </c>
      <c r="E146">
        <v>88</v>
      </c>
      <c r="F146" t="s">
        <v>183</v>
      </c>
      <c r="G146">
        <v>2016</v>
      </c>
      <c r="H146" t="s">
        <v>68</v>
      </c>
      <c r="I146" t="s">
        <v>10</v>
      </c>
    </row>
    <row r="147" spans="1:9" x14ac:dyDescent="0.35">
      <c r="A147" t="s">
        <v>3823</v>
      </c>
      <c r="B147" t="s">
        <v>8</v>
      </c>
      <c r="C147">
        <v>24</v>
      </c>
      <c r="D147">
        <v>177</v>
      </c>
      <c r="E147">
        <v>63</v>
      </c>
      <c r="F147" t="s">
        <v>67</v>
      </c>
      <c r="G147">
        <v>2016</v>
      </c>
      <c r="H147" t="s">
        <v>39</v>
      </c>
      <c r="I147" t="s">
        <v>10</v>
      </c>
    </row>
    <row r="148" spans="1:9" x14ac:dyDescent="0.35">
      <c r="A148" t="s">
        <v>3034</v>
      </c>
      <c r="B148" t="s">
        <v>8</v>
      </c>
      <c r="C148">
        <v>25</v>
      </c>
      <c r="D148">
        <v>179</v>
      </c>
      <c r="E148">
        <v>63</v>
      </c>
      <c r="F148" t="s">
        <v>61</v>
      </c>
      <c r="G148">
        <v>2012</v>
      </c>
      <c r="H148" t="s">
        <v>98</v>
      </c>
      <c r="I148" t="s">
        <v>10</v>
      </c>
    </row>
    <row r="149" spans="1:9" x14ac:dyDescent="0.35">
      <c r="A149" t="s">
        <v>1652</v>
      </c>
      <c r="B149" t="s">
        <v>8</v>
      </c>
      <c r="C149">
        <v>37</v>
      </c>
      <c r="D149">
        <v>165</v>
      </c>
      <c r="E149">
        <v>47</v>
      </c>
      <c r="F149" t="s">
        <v>35</v>
      </c>
      <c r="G149">
        <v>2008</v>
      </c>
      <c r="H149" t="s">
        <v>39</v>
      </c>
      <c r="I149" t="s">
        <v>10</v>
      </c>
    </row>
    <row r="150" spans="1:9" x14ac:dyDescent="0.35">
      <c r="A150" t="s">
        <v>386</v>
      </c>
      <c r="B150" t="s">
        <v>8</v>
      </c>
      <c r="C150">
        <v>25</v>
      </c>
      <c r="D150">
        <v>191</v>
      </c>
      <c r="E150">
        <v>78</v>
      </c>
      <c r="F150" t="s">
        <v>54</v>
      </c>
      <c r="G150">
        <v>2016</v>
      </c>
      <c r="H150" t="s">
        <v>113</v>
      </c>
      <c r="I150" t="s">
        <v>10</v>
      </c>
    </row>
    <row r="151" spans="1:9" x14ac:dyDescent="0.35">
      <c r="A151" t="s">
        <v>259</v>
      </c>
      <c r="B151" t="s">
        <v>8</v>
      </c>
      <c r="C151">
        <v>27</v>
      </c>
      <c r="D151">
        <v>194</v>
      </c>
      <c r="E151">
        <v>80</v>
      </c>
      <c r="F151" t="s">
        <v>183</v>
      </c>
      <c r="G151">
        <v>2012</v>
      </c>
      <c r="H151" t="s">
        <v>86</v>
      </c>
      <c r="I151" t="s">
        <v>10</v>
      </c>
    </row>
    <row r="152" spans="1:9" x14ac:dyDescent="0.35">
      <c r="A152" t="s">
        <v>3479</v>
      </c>
      <c r="B152" t="s">
        <v>8</v>
      </c>
      <c r="C152">
        <v>22</v>
      </c>
      <c r="D152">
        <v>183</v>
      </c>
      <c r="E152">
        <v>78</v>
      </c>
      <c r="F152" t="s">
        <v>179</v>
      </c>
      <c r="G152">
        <v>2008</v>
      </c>
      <c r="H152" t="s">
        <v>98</v>
      </c>
      <c r="I152" t="s">
        <v>10</v>
      </c>
    </row>
    <row r="153" spans="1:9" x14ac:dyDescent="0.35">
      <c r="A153" t="s">
        <v>3479</v>
      </c>
      <c r="B153" t="s">
        <v>8</v>
      </c>
      <c r="C153">
        <v>26</v>
      </c>
      <c r="D153">
        <v>183</v>
      </c>
      <c r="E153">
        <v>78</v>
      </c>
      <c r="F153" t="s">
        <v>179</v>
      </c>
      <c r="G153">
        <v>2012</v>
      </c>
      <c r="H153" t="s">
        <v>98</v>
      </c>
      <c r="I153" t="s">
        <v>10</v>
      </c>
    </row>
    <row r="154" spans="1:9" x14ac:dyDescent="0.35">
      <c r="A154" t="s">
        <v>2082</v>
      </c>
      <c r="B154" t="s">
        <v>13</v>
      </c>
      <c r="C154">
        <v>35</v>
      </c>
      <c r="D154">
        <v>153</v>
      </c>
      <c r="E154">
        <v>42</v>
      </c>
      <c r="F154" t="s">
        <v>46</v>
      </c>
      <c r="G154">
        <v>2012</v>
      </c>
      <c r="H154" t="s">
        <v>58</v>
      </c>
      <c r="I154" t="s">
        <v>10</v>
      </c>
    </row>
    <row r="155" spans="1:9" x14ac:dyDescent="0.35">
      <c r="A155" t="s">
        <v>1194</v>
      </c>
      <c r="B155" t="s">
        <v>8</v>
      </c>
      <c r="C155">
        <v>20</v>
      </c>
      <c r="D155">
        <v>193</v>
      </c>
      <c r="E155">
        <v>80</v>
      </c>
      <c r="F155" t="s">
        <v>130</v>
      </c>
      <c r="G155">
        <v>2012</v>
      </c>
      <c r="H155" t="s">
        <v>89</v>
      </c>
      <c r="I155" t="s">
        <v>10</v>
      </c>
    </row>
    <row r="156" spans="1:9" x14ac:dyDescent="0.35">
      <c r="A156" t="s">
        <v>1194</v>
      </c>
      <c r="B156" t="s">
        <v>8</v>
      </c>
      <c r="C156">
        <v>20</v>
      </c>
      <c r="D156">
        <v>193</v>
      </c>
      <c r="E156">
        <v>80</v>
      </c>
      <c r="F156" t="s">
        <v>130</v>
      </c>
      <c r="G156">
        <v>2012</v>
      </c>
      <c r="H156" t="s">
        <v>30</v>
      </c>
      <c r="I156" t="s">
        <v>10</v>
      </c>
    </row>
    <row r="157" spans="1:9" x14ac:dyDescent="0.35">
      <c r="A157" t="s">
        <v>1194</v>
      </c>
      <c r="B157" t="s">
        <v>8</v>
      </c>
      <c r="C157">
        <v>24</v>
      </c>
      <c r="D157">
        <v>193</v>
      </c>
      <c r="E157">
        <v>80</v>
      </c>
      <c r="F157" t="s">
        <v>130</v>
      </c>
      <c r="G157">
        <v>2016</v>
      </c>
      <c r="H157" t="s">
        <v>89</v>
      </c>
      <c r="I157" t="s">
        <v>10</v>
      </c>
    </row>
    <row r="158" spans="1:9" x14ac:dyDescent="0.35">
      <c r="A158" t="s">
        <v>3951</v>
      </c>
      <c r="B158" t="s">
        <v>8</v>
      </c>
      <c r="C158">
        <v>26</v>
      </c>
      <c r="D158">
        <v>189</v>
      </c>
      <c r="E158">
        <v>74</v>
      </c>
      <c r="F158" t="s">
        <v>226</v>
      </c>
      <c r="G158">
        <v>2008</v>
      </c>
      <c r="H158" t="s">
        <v>73</v>
      </c>
      <c r="I158" t="s">
        <v>10</v>
      </c>
    </row>
    <row r="159" spans="1:9" x14ac:dyDescent="0.35">
      <c r="A159" t="s">
        <v>576</v>
      </c>
      <c r="B159" t="s">
        <v>13</v>
      </c>
      <c r="C159">
        <v>27</v>
      </c>
      <c r="D159">
        <v>170</v>
      </c>
      <c r="E159">
        <v>64</v>
      </c>
      <c r="F159" t="s">
        <v>226</v>
      </c>
      <c r="G159">
        <v>2008</v>
      </c>
      <c r="H159" t="s">
        <v>17</v>
      </c>
      <c r="I159" t="s">
        <v>10</v>
      </c>
    </row>
    <row r="160" spans="1:9" x14ac:dyDescent="0.35">
      <c r="A160" t="s">
        <v>2982</v>
      </c>
      <c r="B160" t="s">
        <v>8</v>
      </c>
      <c r="C160">
        <v>28</v>
      </c>
      <c r="D160">
        <v>182</v>
      </c>
      <c r="E160">
        <v>82</v>
      </c>
      <c r="F160" t="s">
        <v>77</v>
      </c>
      <c r="G160">
        <v>2016</v>
      </c>
      <c r="H160" t="s">
        <v>89</v>
      </c>
      <c r="I160" t="s">
        <v>10</v>
      </c>
    </row>
    <row r="161" spans="1:9" x14ac:dyDescent="0.35">
      <c r="A161" t="s">
        <v>1653</v>
      </c>
      <c r="B161" t="s">
        <v>13</v>
      </c>
      <c r="C161">
        <v>35</v>
      </c>
      <c r="D161">
        <v>175</v>
      </c>
      <c r="E161">
        <v>64</v>
      </c>
      <c r="F161" t="s">
        <v>47</v>
      </c>
      <c r="G161">
        <v>2008</v>
      </c>
      <c r="H161" t="s">
        <v>148</v>
      </c>
      <c r="I161" t="s">
        <v>10</v>
      </c>
    </row>
    <row r="162" spans="1:9" x14ac:dyDescent="0.35">
      <c r="A162" t="s">
        <v>3384</v>
      </c>
      <c r="B162" t="s">
        <v>13</v>
      </c>
      <c r="C162">
        <v>22</v>
      </c>
      <c r="D162">
        <v>164</v>
      </c>
      <c r="E162">
        <v>57</v>
      </c>
      <c r="F162" t="s">
        <v>54</v>
      </c>
      <c r="G162">
        <v>2016</v>
      </c>
      <c r="H162" t="s">
        <v>276</v>
      </c>
      <c r="I162" t="s">
        <v>10</v>
      </c>
    </row>
    <row r="163" spans="1:9" x14ac:dyDescent="0.35">
      <c r="A163" t="s">
        <v>4292</v>
      </c>
      <c r="B163" t="s">
        <v>8</v>
      </c>
      <c r="C163">
        <v>27</v>
      </c>
      <c r="D163">
        <v>176</v>
      </c>
      <c r="E163">
        <v>66</v>
      </c>
      <c r="F163" t="s">
        <v>54</v>
      </c>
      <c r="G163">
        <v>2008</v>
      </c>
      <c r="H163" t="s">
        <v>87</v>
      </c>
      <c r="I163" t="s">
        <v>10</v>
      </c>
    </row>
    <row r="164" spans="1:9" x14ac:dyDescent="0.35">
      <c r="A164" t="s">
        <v>4373</v>
      </c>
      <c r="B164" t="s">
        <v>8</v>
      </c>
      <c r="C164">
        <v>35</v>
      </c>
      <c r="D164">
        <v>196</v>
      </c>
      <c r="E164">
        <v>120</v>
      </c>
      <c r="F164" t="s">
        <v>24</v>
      </c>
      <c r="G164">
        <v>2008</v>
      </c>
      <c r="H164" t="s">
        <v>124</v>
      </c>
      <c r="I164" t="s">
        <v>10</v>
      </c>
    </row>
    <row r="165" spans="1:9" x14ac:dyDescent="0.35">
      <c r="A165" t="s">
        <v>4373</v>
      </c>
      <c r="B165" t="s">
        <v>8</v>
      </c>
      <c r="C165">
        <v>39</v>
      </c>
      <c r="D165">
        <v>196</v>
      </c>
      <c r="E165">
        <v>120</v>
      </c>
      <c r="F165" t="s">
        <v>24</v>
      </c>
      <c r="G165">
        <v>2012</v>
      </c>
      <c r="H165" t="s">
        <v>124</v>
      </c>
      <c r="I165" t="s">
        <v>10</v>
      </c>
    </row>
    <row r="166" spans="1:9" x14ac:dyDescent="0.35">
      <c r="A166" t="s">
        <v>538</v>
      </c>
      <c r="B166" t="s">
        <v>8</v>
      </c>
      <c r="C166">
        <v>33</v>
      </c>
      <c r="D166">
        <v>178</v>
      </c>
      <c r="E166">
        <v>76</v>
      </c>
      <c r="F166" t="s">
        <v>135</v>
      </c>
      <c r="G166">
        <v>2008</v>
      </c>
      <c r="H166" t="s">
        <v>25</v>
      </c>
      <c r="I166" t="s">
        <v>10</v>
      </c>
    </row>
    <row r="167" spans="1:9" x14ac:dyDescent="0.35">
      <c r="A167" t="s">
        <v>1284</v>
      </c>
      <c r="B167" t="s">
        <v>8</v>
      </c>
      <c r="C167">
        <v>29</v>
      </c>
      <c r="D167">
        <v>175</v>
      </c>
      <c r="E167">
        <v>73</v>
      </c>
      <c r="F167" t="s">
        <v>46</v>
      </c>
      <c r="G167">
        <v>2008</v>
      </c>
      <c r="H167" t="s">
        <v>65</v>
      </c>
      <c r="I167" t="s">
        <v>10</v>
      </c>
    </row>
    <row r="168" spans="1:9" x14ac:dyDescent="0.35">
      <c r="A168" t="s">
        <v>2983</v>
      </c>
      <c r="B168" t="s">
        <v>8</v>
      </c>
      <c r="C168">
        <v>21</v>
      </c>
      <c r="D168">
        <v>178</v>
      </c>
      <c r="E168">
        <v>74</v>
      </c>
      <c r="F168" t="s">
        <v>46</v>
      </c>
      <c r="G168">
        <v>2012</v>
      </c>
      <c r="H168" t="s">
        <v>31</v>
      </c>
      <c r="I168" t="s">
        <v>10</v>
      </c>
    </row>
    <row r="169" spans="1:9" x14ac:dyDescent="0.35">
      <c r="A169" t="s">
        <v>3462</v>
      </c>
      <c r="B169" t="s">
        <v>8</v>
      </c>
      <c r="C169">
        <v>27</v>
      </c>
      <c r="D169">
        <v>182</v>
      </c>
      <c r="E169">
        <v>85</v>
      </c>
      <c r="F169" t="s">
        <v>49</v>
      </c>
      <c r="G169">
        <v>2008</v>
      </c>
      <c r="H169" t="s">
        <v>134</v>
      </c>
      <c r="I169" t="s">
        <v>10</v>
      </c>
    </row>
    <row r="170" spans="1:9" x14ac:dyDescent="0.35">
      <c r="A170" t="s">
        <v>3522</v>
      </c>
      <c r="B170" t="s">
        <v>8</v>
      </c>
      <c r="C170">
        <v>25</v>
      </c>
      <c r="D170">
        <v>183</v>
      </c>
      <c r="E170">
        <v>75</v>
      </c>
      <c r="F170" t="s">
        <v>46</v>
      </c>
      <c r="G170">
        <v>2008</v>
      </c>
      <c r="H170" t="s">
        <v>113</v>
      </c>
      <c r="I170" t="s">
        <v>10</v>
      </c>
    </row>
    <row r="171" spans="1:9" x14ac:dyDescent="0.35">
      <c r="A171" t="s">
        <v>4082</v>
      </c>
      <c r="B171" t="s">
        <v>8</v>
      </c>
      <c r="C171">
        <v>28</v>
      </c>
      <c r="D171">
        <v>199</v>
      </c>
      <c r="E171">
        <v>85</v>
      </c>
      <c r="F171" t="s">
        <v>46</v>
      </c>
      <c r="G171">
        <v>2012</v>
      </c>
      <c r="H171" t="s">
        <v>26</v>
      </c>
      <c r="I171" t="s">
        <v>10</v>
      </c>
    </row>
    <row r="172" spans="1:9" x14ac:dyDescent="0.35">
      <c r="A172" t="s">
        <v>3570</v>
      </c>
      <c r="B172" t="s">
        <v>8</v>
      </c>
      <c r="C172">
        <v>28</v>
      </c>
      <c r="D172">
        <v>201</v>
      </c>
      <c r="E172">
        <v>97</v>
      </c>
      <c r="F172" t="s">
        <v>46</v>
      </c>
      <c r="G172">
        <v>2008</v>
      </c>
      <c r="H172" t="s">
        <v>134</v>
      </c>
      <c r="I172" t="s">
        <v>10</v>
      </c>
    </row>
    <row r="173" spans="1:9" x14ac:dyDescent="0.35">
      <c r="A173" t="s">
        <v>2754</v>
      </c>
      <c r="B173" t="s">
        <v>8</v>
      </c>
      <c r="C173">
        <v>27</v>
      </c>
      <c r="D173">
        <v>172</v>
      </c>
      <c r="E173">
        <v>65</v>
      </c>
      <c r="F173" t="s">
        <v>49</v>
      </c>
      <c r="G173">
        <v>2016</v>
      </c>
      <c r="H173" t="s">
        <v>216</v>
      </c>
      <c r="I173" t="s">
        <v>10</v>
      </c>
    </row>
    <row r="174" spans="1:9" x14ac:dyDescent="0.35">
      <c r="A174" t="s">
        <v>2076</v>
      </c>
      <c r="B174" t="s">
        <v>8</v>
      </c>
      <c r="C174">
        <v>26</v>
      </c>
      <c r="D174">
        <v>194</v>
      </c>
      <c r="E174">
        <v>100</v>
      </c>
      <c r="F174" t="s">
        <v>46</v>
      </c>
      <c r="G174">
        <v>2008</v>
      </c>
      <c r="H174" t="s">
        <v>94</v>
      </c>
      <c r="I174" t="s">
        <v>10</v>
      </c>
    </row>
    <row r="175" spans="1:9" x14ac:dyDescent="0.35">
      <c r="A175" t="s">
        <v>3523</v>
      </c>
      <c r="B175" t="s">
        <v>8</v>
      </c>
      <c r="C175">
        <v>25</v>
      </c>
      <c r="D175">
        <v>187</v>
      </c>
      <c r="E175">
        <v>79</v>
      </c>
      <c r="F175" t="s">
        <v>46</v>
      </c>
      <c r="G175">
        <v>2012</v>
      </c>
      <c r="H175" t="s">
        <v>31</v>
      </c>
      <c r="I175" t="s">
        <v>10</v>
      </c>
    </row>
    <row r="176" spans="1:9" x14ac:dyDescent="0.35">
      <c r="A176" t="s">
        <v>1556</v>
      </c>
      <c r="B176" t="s">
        <v>13</v>
      </c>
      <c r="C176">
        <v>24</v>
      </c>
      <c r="D176">
        <v>174</v>
      </c>
      <c r="E176">
        <v>63</v>
      </c>
      <c r="F176" t="s">
        <v>103</v>
      </c>
      <c r="G176">
        <v>2012</v>
      </c>
      <c r="H176" t="s">
        <v>55</v>
      </c>
      <c r="I176" t="s">
        <v>10</v>
      </c>
    </row>
    <row r="177" spans="1:9" x14ac:dyDescent="0.35">
      <c r="A177" t="s">
        <v>1518</v>
      </c>
      <c r="B177" t="s">
        <v>13</v>
      </c>
      <c r="C177">
        <v>19</v>
      </c>
      <c r="D177">
        <v>176</v>
      </c>
      <c r="E177">
        <v>60</v>
      </c>
      <c r="F177" t="s">
        <v>46</v>
      </c>
      <c r="G177">
        <v>2008</v>
      </c>
      <c r="H177" t="s">
        <v>106</v>
      </c>
      <c r="I177" t="s">
        <v>10</v>
      </c>
    </row>
    <row r="178" spans="1:9" x14ac:dyDescent="0.35">
      <c r="A178" t="s">
        <v>1518</v>
      </c>
      <c r="B178" t="s">
        <v>13</v>
      </c>
      <c r="C178">
        <v>19</v>
      </c>
      <c r="D178">
        <v>176</v>
      </c>
      <c r="E178">
        <v>60</v>
      </c>
      <c r="F178" t="s">
        <v>46</v>
      </c>
      <c r="G178">
        <v>2008</v>
      </c>
      <c r="H178" t="s">
        <v>17</v>
      </c>
      <c r="I178" t="s">
        <v>12</v>
      </c>
    </row>
    <row r="179" spans="1:9" x14ac:dyDescent="0.35">
      <c r="A179" t="s">
        <v>1518</v>
      </c>
      <c r="B179" t="s">
        <v>13</v>
      </c>
      <c r="C179">
        <v>23</v>
      </c>
      <c r="D179">
        <v>176</v>
      </c>
      <c r="E179">
        <v>60</v>
      </c>
      <c r="F179" t="s">
        <v>46</v>
      </c>
      <c r="G179">
        <v>2012</v>
      </c>
      <c r="H179" t="s">
        <v>106</v>
      </c>
      <c r="I179" t="s">
        <v>10</v>
      </c>
    </row>
    <row r="180" spans="1:9" x14ac:dyDescent="0.35">
      <c r="A180" t="s">
        <v>1518</v>
      </c>
      <c r="B180" t="s">
        <v>13</v>
      </c>
      <c r="C180">
        <v>23</v>
      </c>
      <c r="D180">
        <v>176</v>
      </c>
      <c r="E180">
        <v>60</v>
      </c>
      <c r="F180" t="s">
        <v>46</v>
      </c>
      <c r="G180">
        <v>2012</v>
      </c>
      <c r="H180" t="s">
        <v>17</v>
      </c>
      <c r="I180" t="s">
        <v>10</v>
      </c>
    </row>
    <row r="181" spans="1:9" x14ac:dyDescent="0.35">
      <c r="A181" t="s">
        <v>2467</v>
      </c>
      <c r="B181" t="s">
        <v>13</v>
      </c>
      <c r="C181">
        <v>23</v>
      </c>
      <c r="D181">
        <v>175</v>
      </c>
      <c r="E181">
        <v>60</v>
      </c>
      <c r="F181" t="s">
        <v>121</v>
      </c>
      <c r="G181">
        <v>2012</v>
      </c>
      <c r="H181" t="s">
        <v>341</v>
      </c>
      <c r="I181" t="s">
        <v>10</v>
      </c>
    </row>
    <row r="182" spans="1:9" x14ac:dyDescent="0.35">
      <c r="A182" t="s">
        <v>3817</v>
      </c>
      <c r="B182" t="s">
        <v>13</v>
      </c>
      <c r="C182">
        <v>25</v>
      </c>
      <c r="D182">
        <v>168</v>
      </c>
      <c r="E182">
        <v>58</v>
      </c>
      <c r="F182" t="s">
        <v>103</v>
      </c>
      <c r="G182">
        <v>2016</v>
      </c>
      <c r="H182" t="s">
        <v>187</v>
      </c>
      <c r="I182" t="s">
        <v>10</v>
      </c>
    </row>
    <row r="183" spans="1:9" x14ac:dyDescent="0.35">
      <c r="A183" t="s">
        <v>448</v>
      </c>
      <c r="B183" t="s">
        <v>13</v>
      </c>
      <c r="C183">
        <v>28</v>
      </c>
      <c r="D183">
        <v>160</v>
      </c>
      <c r="E183">
        <v>58</v>
      </c>
      <c r="F183" t="s">
        <v>46</v>
      </c>
      <c r="G183">
        <v>2008</v>
      </c>
      <c r="H183" t="s">
        <v>224</v>
      </c>
      <c r="I183" t="s">
        <v>10</v>
      </c>
    </row>
    <row r="184" spans="1:9" x14ac:dyDescent="0.35">
      <c r="A184" t="s">
        <v>4327</v>
      </c>
      <c r="B184" t="s">
        <v>8</v>
      </c>
      <c r="C184">
        <v>23</v>
      </c>
      <c r="D184">
        <v>194</v>
      </c>
      <c r="E184">
        <v>92</v>
      </c>
      <c r="F184" t="s">
        <v>46</v>
      </c>
      <c r="G184">
        <v>2008</v>
      </c>
      <c r="H184" t="s">
        <v>134</v>
      </c>
      <c r="I184" t="s">
        <v>10</v>
      </c>
    </row>
    <row r="185" spans="1:9" x14ac:dyDescent="0.35">
      <c r="A185" t="s">
        <v>3728</v>
      </c>
      <c r="B185" t="s">
        <v>8</v>
      </c>
      <c r="C185">
        <v>28</v>
      </c>
      <c r="D185">
        <v>176</v>
      </c>
      <c r="E185">
        <v>63</v>
      </c>
      <c r="F185" t="s">
        <v>46</v>
      </c>
      <c r="G185">
        <v>2012</v>
      </c>
      <c r="H185" t="s">
        <v>85</v>
      </c>
      <c r="I185" t="s">
        <v>10</v>
      </c>
    </row>
    <row r="186" spans="1:9" x14ac:dyDescent="0.35">
      <c r="A186" t="s">
        <v>1385</v>
      </c>
      <c r="B186" t="s">
        <v>8</v>
      </c>
      <c r="C186">
        <v>23</v>
      </c>
      <c r="D186">
        <v>186</v>
      </c>
      <c r="E186">
        <v>80</v>
      </c>
      <c r="F186" t="s">
        <v>46</v>
      </c>
      <c r="G186">
        <v>2012</v>
      </c>
      <c r="H186" t="s">
        <v>57</v>
      </c>
      <c r="I186" t="s">
        <v>10</v>
      </c>
    </row>
    <row r="187" spans="1:9" x14ac:dyDescent="0.35">
      <c r="A187" t="s">
        <v>3571</v>
      </c>
      <c r="B187" t="s">
        <v>8</v>
      </c>
      <c r="C187">
        <v>25</v>
      </c>
      <c r="D187">
        <v>184</v>
      </c>
      <c r="E187">
        <v>77</v>
      </c>
      <c r="F187" t="s">
        <v>125</v>
      </c>
      <c r="G187">
        <v>2008</v>
      </c>
      <c r="H187" t="s">
        <v>65</v>
      </c>
      <c r="I187" t="s">
        <v>10</v>
      </c>
    </row>
    <row r="188" spans="1:9" x14ac:dyDescent="0.35">
      <c r="A188" t="s">
        <v>4880</v>
      </c>
      <c r="B188" t="s">
        <v>8</v>
      </c>
      <c r="C188">
        <v>34</v>
      </c>
      <c r="D188">
        <v>197</v>
      </c>
      <c r="E188">
        <v>130</v>
      </c>
      <c r="F188" t="s">
        <v>46</v>
      </c>
      <c r="G188">
        <v>2012</v>
      </c>
      <c r="H188" t="s">
        <v>70</v>
      </c>
      <c r="I188" t="s">
        <v>10</v>
      </c>
    </row>
    <row r="189" spans="1:9" x14ac:dyDescent="0.35">
      <c r="A189" t="s">
        <v>1381</v>
      </c>
      <c r="B189" t="s">
        <v>8</v>
      </c>
      <c r="C189">
        <v>24</v>
      </c>
      <c r="D189">
        <v>184</v>
      </c>
      <c r="E189">
        <v>80</v>
      </c>
      <c r="F189" t="s">
        <v>46</v>
      </c>
      <c r="G189">
        <v>2008</v>
      </c>
      <c r="H189" t="s">
        <v>134</v>
      </c>
      <c r="I189" t="s">
        <v>10</v>
      </c>
    </row>
    <row r="190" spans="1:9" x14ac:dyDescent="0.35">
      <c r="A190" t="s">
        <v>4186</v>
      </c>
      <c r="B190" t="s">
        <v>8</v>
      </c>
      <c r="C190">
        <v>28</v>
      </c>
      <c r="D190">
        <v>178</v>
      </c>
      <c r="E190">
        <v>60</v>
      </c>
      <c r="F190" t="s">
        <v>46</v>
      </c>
      <c r="G190">
        <v>2008</v>
      </c>
      <c r="H190" t="s">
        <v>85</v>
      </c>
      <c r="I190" t="s">
        <v>10</v>
      </c>
    </row>
    <row r="191" spans="1:9" x14ac:dyDescent="0.35">
      <c r="A191" t="s">
        <v>3329</v>
      </c>
      <c r="B191" t="s">
        <v>8</v>
      </c>
      <c r="C191">
        <v>23</v>
      </c>
      <c r="D191">
        <v>180</v>
      </c>
      <c r="E191">
        <v>62</v>
      </c>
      <c r="F191" t="s">
        <v>18</v>
      </c>
      <c r="G191">
        <v>2016</v>
      </c>
      <c r="H191" t="s">
        <v>222</v>
      </c>
      <c r="I191" t="s">
        <v>10</v>
      </c>
    </row>
    <row r="192" spans="1:9" x14ac:dyDescent="0.35">
      <c r="A192" t="s">
        <v>732</v>
      </c>
      <c r="B192" t="s">
        <v>8</v>
      </c>
      <c r="C192">
        <v>22</v>
      </c>
      <c r="D192">
        <v>175</v>
      </c>
      <c r="E192">
        <v>60</v>
      </c>
      <c r="F192" t="s">
        <v>35</v>
      </c>
      <c r="G192">
        <v>2008</v>
      </c>
      <c r="H192" t="s">
        <v>39</v>
      </c>
      <c r="I192" t="s">
        <v>10</v>
      </c>
    </row>
    <row r="193" spans="1:9" x14ac:dyDescent="0.35">
      <c r="A193" t="s">
        <v>674</v>
      </c>
      <c r="B193" t="s">
        <v>13</v>
      </c>
      <c r="C193">
        <v>30</v>
      </c>
      <c r="D193">
        <v>165</v>
      </c>
      <c r="E193">
        <v>48</v>
      </c>
      <c r="F193" t="s">
        <v>52</v>
      </c>
      <c r="G193">
        <v>2008</v>
      </c>
      <c r="H193" t="s">
        <v>123</v>
      </c>
      <c r="I193" t="s">
        <v>10</v>
      </c>
    </row>
    <row r="194" spans="1:9" x14ac:dyDescent="0.35">
      <c r="A194" t="s">
        <v>675</v>
      </c>
      <c r="B194" t="s">
        <v>8</v>
      </c>
      <c r="C194">
        <v>26</v>
      </c>
      <c r="D194">
        <v>162</v>
      </c>
      <c r="E194">
        <v>59</v>
      </c>
      <c r="F194" t="s">
        <v>67</v>
      </c>
      <c r="G194">
        <v>2016</v>
      </c>
      <c r="H194" t="s">
        <v>85</v>
      </c>
      <c r="I194" t="s">
        <v>10</v>
      </c>
    </row>
    <row r="195" spans="1:9" x14ac:dyDescent="0.35">
      <c r="A195" t="s">
        <v>260</v>
      </c>
      <c r="B195" t="s">
        <v>13</v>
      </c>
      <c r="C195">
        <v>30</v>
      </c>
      <c r="D195">
        <v>165</v>
      </c>
      <c r="E195">
        <v>50</v>
      </c>
      <c r="F195" t="s">
        <v>35</v>
      </c>
      <c r="G195">
        <v>2008</v>
      </c>
      <c r="H195" t="s">
        <v>58</v>
      </c>
      <c r="I195" t="s">
        <v>10</v>
      </c>
    </row>
    <row r="196" spans="1:9" x14ac:dyDescent="0.35">
      <c r="A196" t="s">
        <v>260</v>
      </c>
      <c r="B196" t="s">
        <v>13</v>
      </c>
      <c r="C196">
        <v>34</v>
      </c>
      <c r="D196">
        <v>165</v>
      </c>
      <c r="E196">
        <v>50</v>
      </c>
      <c r="F196" t="s">
        <v>35</v>
      </c>
      <c r="G196">
        <v>2012</v>
      </c>
      <c r="H196" t="s">
        <v>58</v>
      </c>
      <c r="I196" t="s">
        <v>10</v>
      </c>
    </row>
    <row r="197" spans="1:9" x14ac:dyDescent="0.35">
      <c r="A197" t="s">
        <v>260</v>
      </c>
      <c r="B197" t="s">
        <v>13</v>
      </c>
      <c r="C197">
        <v>38</v>
      </c>
      <c r="D197">
        <v>165</v>
      </c>
      <c r="E197">
        <v>50</v>
      </c>
      <c r="F197" t="s">
        <v>35</v>
      </c>
      <c r="G197">
        <v>2016</v>
      </c>
      <c r="H197" t="s">
        <v>58</v>
      </c>
      <c r="I197" t="s">
        <v>10</v>
      </c>
    </row>
    <row r="198" spans="1:9" x14ac:dyDescent="0.35">
      <c r="A198" t="s">
        <v>3726</v>
      </c>
      <c r="B198" t="s">
        <v>13</v>
      </c>
      <c r="C198">
        <v>33</v>
      </c>
      <c r="D198">
        <v>169</v>
      </c>
      <c r="E198">
        <v>69</v>
      </c>
      <c r="F198" t="s">
        <v>130</v>
      </c>
      <c r="G198">
        <v>2008</v>
      </c>
      <c r="H198" t="s">
        <v>34</v>
      </c>
      <c r="I198" t="s">
        <v>10</v>
      </c>
    </row>
    <row r="199" spans="1:9" x14ac:dyDescent="0.35">
      <c r="A199" t="s">
        <v>4365</v>
      </c>
      <c r="B199" t="s">
        <v>8</v>
      </c>
      <c r="C199">
        <v>27</v>
      </c>
      <c r="D199">
        <v>193</v>
      </c>
      <c r="E199">
        <v>79</v>
      </c>
      <c r="F199" t="s">
        <v>41</v>
      </c>
      <c r="G199">
        <v>2008</v>
      </c>
      <c r="H199" t="s">
        <v>26</v>
      </c>
      <c r="I199" t="s">
        <v>10</v>
      </c>
    </row>
    <row r="200" spans="1:9" x14ac:dyDescent="0.35">
      <c r="A200" t="s">
        <v>4518</v>
      </c>
      <c r="B200" t="s">
        <v>13</v>
      </c>
      <c r="C200">
        <v>23</v>
      </c>
      <c r="D200">
        <v>188</v>
      </c>
      <c r="E200">
        <v>68</v>
      </c>
      <c r="F200" t="s">
        <v>41</v>
      </c>
      <c r="G200">
        <v>2016</v>
      </c>
      <c r="H200" t="s">
        <v>206</v>
      </c>
      <c r="I200" t="s">
        <v>10</v>
      </c>
    </row>
    <row r="201" spans="1:9" x14ac:dyDescent="0.35">
      <c r="A201" t="s">
        <v>665</v>
      </c>
      <c r="B201" t="s">
        <v>8</v>
      </c>
      <c r="C201">
        <v>21</v>
      </c>
      <c r="D201">
        <v>181</v>
      </c>
      <c r="E201">
        <v>74</v>
      </c>
      <c r="F201" t="s">
        <v>666</v>
      </c>
      <c r="G201">
        <v>2016</v>
      </c>
      <c r="H201" t="s">
        <v>73</v>
      </c>
      <c r="I201" t="s">
        <v>10</v>
      </c>
    </row>
    <row r="202" spans="1:9" x14ac:dyDescent="0.35">
      <c r="A202" t="s">
        <v>3653</v>
      </c>
      <c r="B202" t="s">
        <v>8</v>
      </c>
      <c r="C202">
        <v>22</v>
      </c>
      <c r="D202">
        <v>176</v>
      </c>
      <c r="E202">
        <v>65</v>
      </c>
      <c r="F202" t="s">
        <v>204</v>
      </c>
      <c r="G202">
        <v>2012</v>
      </c>
      <c r="H202" t="s">
        <v>89</v>
      </c>
      <c r="I202" t="s">
        <v>10</v>
      </c>
    </row>
    <row r="203" spans="1:9" x14ac:dyDescent="0.35">
      <c r="A203" t="s">
        <v>2800</v>
      </c>
      <c r="B203" t="s">
        <v>8</v>
      </c>
      <c r="C203">
        <v>34</v>
      </c>
      <c r="D203">
        <v>175</v>
      </c>
      <c r="E203">
        <v>61</v>
      </c>
      <c r="F203" t="s">
        <v>200</v>
      </c>
      <c r="G203">
        <v>2008</v>
      </c>
      <c r="H203" t="s">
        <v>85</v>
      </c>
      <c r="I203" t="s">
        <v>10</v>
      </c>
    </row>
    <row r="204" spans="1:9" x14ac:dyDescent="0.35">
      <c r="A204" t="s">
        <v>3997</v>
      </c>
      <c r="B204" t="s">
        <v>8</v>
      </c>
      <c r="C204">
        <v>23</v>
      </c>
      <c r="D204">
        <v>185</v>
      </c>
      <c r="E204">
        <v>73</v>
      </c>
      <c r="F204" t="s">
        <v>41</v>
      </c>
      <c r="G204">
        <v>2008</v>
      </c>
      <c r="H204" t="s">
        <v>222</v>
      </c>
      <c r="I204" t="s">
        <v>12</v>
      </c>
    </row>
    <row r="205" spans="1:9" x14ac:dyDescent="0.35">
      <c r="A205" t="s">
        <v>4783</v>
      </c>
      <c r="B205" t="s">
        <v>8</v>
      </c>
      <c r="C205">
        <v>21</v>
      </c>
      <c r="D205">
        <v>182</v>
      </c>
      <c r="E205">
        <v>78</v>
      </c>
      <c r="F205" t="s">
        <v>129</v>
      </c>
      <c r="G205">
        <v>2012</v>
      </c>
      <c r="H205" t="s">
        <v>89</v>
      </c>
      <c r="I205" t="s">
        <v>10</v>
      </c>
    </row>
    <row r="206" spans="1:9" x14ac:dyDescent="0.35">
      <c r="A206" t="s">
        <v>4804</v>
      </c>
      <c r="B206" t="s">
        <v>8</v>
      </c>
      <c r="C206">
        <v>25</v>
      </c>
      <c r="D206">
        <v>175</v>
      </c>
      <c r="E206">
        <v>62</v>
      </c>
      <c r="F206" t="s">
        <v>79</v>
      </c>
      <c r="G206">
        <v>2016</v>
      </c>
      <c r="H206" t="s">
        <v>216</v>
      </c>
      <c r="I206" t="s">
        <v>10</v>
      </c>
    </row>
    <row r="207" spans="1:9" x14ac:dyDescent="0.35">
      <c r="A207" t="s">
        <v>4804</v>
      </c>
      <c r="B207" t="s">
        <v>8</v>
      </c>
      <c r="C207">
        <v>25</v>
      </c>
      <c r="D207">
        <v>175</v>
      </c>
      <c r="E207">
        <v>62</v>
      </c>
      <c r="F207" t="s">
        <v>79</v>
      </c>
      <c r="G207">
        <v>2016</v>
      </c>
      <c r="H207" t="s">
        <v>222</v>
      </c>
      <c r="I207" t="s">
        <v>10</v>
      </c>
    </row>
    <row r="208" spans="1:9" x14ac:dyDescent="0.35">
      <c r="A208" t="s">
        <v>1866</v>
      </c>
      <c r="B208" t="s">
        <v>8</v>
      </c>
      <c r="C208">
        <v>23</v>
      </c>
      <c r="D208">
        <v>198</v>
      </c>
      <c r="E208">
        <v>91</v>
      </c>
      <c r="F208" t="s">
        <v>80</v>
      </c>
      <c r="G208">
        <v>2016</v>
      </c>
      <c r="H208" t="s">
        <v>89</v>
      </c>
      <c r="I208" t="s">
        <v>10</v>
      </c>
    </row>
    <row r="209" spans="1:9" x14ac:dyDescent="0.35">
      <c r="A209" t="s">
        <v>4154</v>
      </c>
      <c r="B209" t="s">
        <v>8</v>
      </c>
      <c r="C209">
        <v>24</v>
      </c>
      <c r="D209">
        <v>183</v>
      </c>
      <c r="E209">
        <v>115</v>
      </c>
      <c r="F209" t="s">
        <v>154</v>
      </c>
      <c r="G209">
        <v>2012</v>
      </c>
      <c r="H209" t="s">
        <v>70</v>
      </c>
      <c r="I209" t="s">
        <v>10</v>
      </c>
    </row>
    <row r="210" spans="1:9" x14ac:dyDescent="0.35">
      <c r="A210" t="s">
        <v>2158</v>
      </c>
      <c r="B210" t="s">
        <v>8</v>
      </c>
      <c r="C210">
        <v>26</v>
      </c>
      <c r="D210">
        <v>185</v>
      </c>
      <c r="E210">
        <v>84</v>
      </c>
      <c r="F210" t="s">
        <v>77</v>
      </c>
      <c r="G210">
        <v>2012</v>
      </c>
      <c r="H210" t="s">
        <v>57</v>
      </c>
      <c r="I210" t="s">
        <v>10</v>
      </c>
    </row>
    <row r="211" spans="1:9" x14ac:dyDescent="0.35">
      <c r="A211" t="s">
        <v>2158</v>
      </c>
      <c r="B211" t="s">
        <v>8</v>
      </c>
      <c r="C211">
        <v>30</v>
      </c>
      <c r="D211">
        <v>185</v>
      </c>
      <c r="E211">
        <v>84</v>
      </c>
      <c r="F211" t="s">
        <v>77</v>
      </c>
      <c r="G211">
        <v>2016</v>
      </c>
      <c r="H211" t="s">
        <v>57</v>
      </c>
      <c r="I211" t="s">
        <v>10</v>
      </c>
    </row>
    <row r="212" spans="1:9" x14ac:dyDescent="0.35">
      <c r="A212" t="s">
        <v>2458</v>
      </c>
      <c r="B212" t="s">
        <v>8</v>
      </c>
      <c r="C212">
        <v>31</v>
      </c>
      <c r="D212">
        <v>178</v>
      </c>
      <c r="E212">
        <v>71</v>
      </c>
      <c r="F212" t="s">
        <v>77</v>
      </c>
      <c r="G212">
        <v>2008</v>
      </c>
      <c r="H212" t="s">
        <v>30</v>
      </c>
      <c r="I212" t="s">
        <v>10</v>
      </c>
    </row>
    <row r="213" spans="1:9" x14ac:dyDescent="0.35">
      <c r="A213" t="s">
        <v>2458</v>
      </c>
      <c r="B213" t="s">
        <v>8</v>
      </c>
      <c r="C213">
        <v>35</v>
      </c>
      <c r="D213">
        <v>178</v>
      </c>
      <c r="E213">
        <v>71</v>
      </c>
      <c r="F213" t="s">
        <v>77</v>
      </c>
      <c r="G213">
        <v>2012</v>
      </c>
      <c r="H213" t="s">
        <v>30</v>
      </c>
      <c r="I213" t="s">
        <v>10</v>
      </c>
    </row>
    <row r="214" spans="1:9" x14ac:dyDescent="0.35">
      <c r="A214" t="s">
        <v>3863</v>
      </c>
      <c r="B214" t="s">
        <v>8</v>
      </c>
      <c r="C214">
        <v>22</v>
      </c>
      <c r="D214">
        <v>173</v>
      </c>
      <c r="E214">
        <v>61</v>
      </c>
      <c r="F214" t="s">
        <v>130</v>
      </c>
      <c r="G214">
        <v>2016</v>
      </c>
      <c r="H214" t="s">
        <v>86</v>
      </c>
      <c r="I214" t="s">
        <v>10</v>
      </c>
    </row>
    <row r="215" spans="1:9" x14ac:dyDescent="0.35">
      <c r="A215" t="s">
        <v>4649</v>
      </c>
      <c r="B215" t="s">
        <v>8</v>
      </c>
      <c r="C215">
        <v>22</v>
      </c>
      <c r="D215">
        <v>192</v>
      </c>
      <c r="E215">
        <v>92</v>
      </c>
      <c r="F215" t="s">
        <v>77</v>
      </c>
      <c r="G215">
        <v>2008</v>
      </c>
      <c r="H215" t="s">
        <v>94</v>
      </c>
      <c r="I215" t="s">
        <v>10</v>
      </c>
    </row>
    <row r="216" spans="1:9" x14ac:dyDescent="0.35">
      <c r="A216" t="s">
        <v>3448</v>
      </c>
      <c r="B216" t="s">
        <v>13</v>
      </c>
      <c r="C216">
        <v>27</v>
      </c>
      <c r="D216">
        <v>175</v>
      </c>
      <c r="E216">
        <v>75</v>
      </c>
      <c r="F216" t="s">
        <v>50</v>
      </c>
      <c r="G216">
        <v>2008</v>
      </c>
      <c r="H216" t="s">
        <v>590</v>
      </c>
      <c r="I216" t="s">
        <v>10</v>
      </c>
    </row>
    <row r="217" spans="1:9" x14ac:dyDescent="0.35">
      <c r="A217" t="s">
        <v>4398</v>
      </c>
      <c r="B217" t="s">
        <v>13</v>
      </c>
      <c r="C217">
        <v>22</v>
      </c>
      <c r="D217">
        <v>170</v>
      </c>
      <c r="E217">
        <v>82</v>
      </c>
      <c r="F217" t="s">
        <v>28</v>
      </c>
      <c r="G217">
        <v>2016</v>
      </c>
      <c r="H217" t="s">
        <v>590</v>
      </c>
      <c r="I217" t="s">
        <v>10</v>
      </c>
    </row>
    <row r="218" spans="1:9" x14ac:dyDescent="0.35">
      <c r="A218" t="s">
        <v>4537</v>
      </c>
      <c r="B218" t="s">
        <v>13</v>
      </c>
      <c r="C218">
        <v>27</v>
      </c>
      <c r="D218">
        <v>175</v>
      </c>
      <c r="E218">
        <v>70</v>
      </c>
      <c r="F218" t="s">
        <v>257</v>
      </c>
      <c r="G218">
        <v>2008</v>
      </c>
      <c r="H218" t="s">
        <v>34</v>
      </c>
      <c r="I218" t="s">
        <v>10</v>
      </c>
    </row>
    <row r="219" spans="1:9" x14ac:dyDescent="0.35">
      <c r="A219" t="s">
        <v>4741</v>
      </c>
      <c r="B219" t="s">
        <v>13</v>
      </c>
      <c r="C219">
        <v>22</v>
      </c>
      <c r="D219">
        <v>180</v>
      </c>
      <c r="E219">
        <v>64</v>
      </c>
      <c r="F219" t="s">
        <v>77</v>
      </c>
      <c r="G219">
        <v>2016</v>
      </c>
      <c r="H219" t="s">
        <v>117</v>
      </c>
      <c r="I219" t="s">
        <v>10</v>
      </c>
    </row>
    <row r="220" spans="1:9" x14ac:dyDescent="0.35">
      <c r="A220" t="s">
        <v>1690</v>
      </c>
      <c r="B220" t="s">
        <v>8</v>
      </c>
      <c r="C220">
        <v>26</v>
      </c>
      <c r="D220">
        <v>178</v>
      </c>
      <c r="E220">
        <v>61</v>
      </c>
      <c r="F220" t="s">
        <v>78</v>
      </c>
      <c r="G220">
        <v>2012</v>
      </c>
      <c r="H220" t="s">
        <v>98</v>
      </c>
      <c r="I220" t="s">
        <v>10</v>
      </c>
    </row>
    <row r="221" spans="1:9" x14ac:dyDescent="0.35">
      <c r="A221" t="s">
        <v>3446</v>
      </c>
      <c r="B221" t="s">
        <v>8</v>
      </c>
      <c r="C221">
        <v>35</v>
      </c>
      <c r="D221">
        <v>185</v>
      </c>
      <c r="E221">
        <v>115</v>
      </c>
      <c r="F221" t="s">
        <v>50</v>
      </c>
      <c r="G221">
        <v>2008</v>
      </c>
      <c r="H221" t="s">
        <v>70</v>
      </c>
      <c r="I221" t="s">
        <v>10</v>
      </c>
    </row>
    <row r="222" spans="1:9" x14ac:dyDescent="0.35">
      <c r="A222" t="s">
        <v>3446</v>
      </c>
      <c r="B222" t="s">
        <v>8</v>
      </c>
      <c r="C222">
        <v>39</v>
      </c>
      <c r="D222">
        <v>185</v>
      </c>
      <c r="E222">
        <v>115</v>
      </c>
      <c r="F222" t="s">
        <v>50</v>
      </c>
      <c r="G222">
        <v>2012</v>
      </c>
      <c r="H222" t="s">
        <v>70</v>
      </c>
      <c r="I222" t="s">
        <v>10</v>
      </c>
    </row>
    <row r="223" spans="1:9" x14ac:dyDescent="0.35">
      <c r="A223" t="s">
        <v>3451</v>
      </c>
      <c r="B223" t="s">
        <v>8</v>
      </c>
      <c r="C223">
        <v>23</v>
      </c>
      <c r="D223">
        <v>178</v>
      </c>
      <c r="E223">
        <v>63</v>
      </c>
      <c r="F223" t="s">
        <v>50</v>
      </c>
      <c r="G223">
        <v>2012</v>
      </c>
      <c r="H223" t="s">
        <v>216</v>
      </c>
      <c r="I223" t="s">
        <v>10</v>
      </c>
    </row>
    <row r="224" spans="1:9" x14ac:dyDescent="0.35">
      <c r="A224" t="s">
        <v>3451</v>
      </c>
      <c r="B224" t="s">
        <v>8</v>
      </c>
      <c r="C224">
        <v>23</v>
      </c>
      <c r="D224">
        <v>178</v>
      </c>
      <c r="E224">
        <v>63</v>
      </c>
      <c r="F224" t="s">
        <v>50</v>
      </c>
      <c r="G224">
        <v>2012</v>
      </c>
      <c r="H224" t="s">
        <v>222</v>
      </c>
      <c r="I224" t="s">
        <v>10</v>
      </c>
    </row>
    <row r="225" spans="1:9" x14ac:dyDescent="0.35">
      <c r="A225" t="s">
        <v>3451</v>
      </c>
      <c r="B225" t="s">
        <v>8</v>
      </c>
      <c r="C225">
        <v>27</v>
      </c>
      <c r="D225">
        <v>178</v>
      </c>
      <c r="E225">
        <v>63</v>
      </c>
      <c r="F225" t="s">
        <v>50</v>
      </c>
      <c r="G225">
        <v>2016</v>
      </c>
      <c r="H225" t="s">
        <v>216</v>
      </c>
      <c r="I225" t="s">
        <v>10</v>
      </c>
    </row>
    <row r="226" spans="1:9" x14ac:dyDescent="0.35">
      <c r="A226" t="s">
        <v>3451</v>
      </c>
      <c r="B226" t="s">
        <v>8</v>
      </c>
      <c r="C226">
        <v>27</v>
      </c>
      <c r="D226">
        <v>178</v>
      </c>
      <c r="E226">
        <v>63</v>
      </c>
      <c r="F226" t="s">
        <v>50</v>
      </c>
      <c r="G226">
        <v>2016</v>
      </c>
      <c r="H226" t="s">
        <v>222</v>
      </c>
      <c r="I226" t="s">
        <v>10</v>
      </c>
    </row>
    <row r="227" spans="1:9" x14ac:dyDescent="0.35">
      <c r="A227" t="s">
        <v>4722</v>
      </c>
      <c r="B227" t="s">
        <v>13</v>
      </c>
      <c r="C227">
        <v>19</v>
      </c>
      <c r="D227">
        <v>168</v>
      </c>
      <c r="E227">
        <v>59</v>
      </c>
      <c r="F227" t="s">
        <v>15</v>
      </c>
      <c r="G227">
        <v>2016</v>
      </c>
      <c r="H227" t="s">
        <v>148</v>
      </c>
      <c r="I227" t="s">
        <v>10</v>
      </c>
    </row>
    <row r="228" spans="1:9" x14ac:dyDescent="0.35">
      <c r="A228" t="s">
        <v>1127</v>
      </c>
      <c r="B228" t="s">
        <v>8</v>
      </c>
      <c r="C228">
        <v>22</v>
      </c>
      <c r="D228">
        <v>185</v>
      </c>
      <c r="E228">
        <v>80</v>
      </c>
      <c r="F228" t="s">
        <v>48</v>
      </c>
      <c r="G228">
        <v>2008</v>
      </c>
      <c r="H228" t="s">
        <v>113</v>
      </c>
      <c r="I228" t="s">
        <v>10</v>
      </c>
    </row>
    <row r="229" spans="1:9" x14ac:dyDescent="0.35">
      <c r="A229" t="s">
        <v>1127</v>
      </c>
      <c r="B229" t="s">
        <v>8</v>
      </c>
      <c r="C229">
        <v>26</v>
      </c>
      <c r="D229">
        <v>185</v>
      </c>
      <c r="E229">
        <v>80</v>
      </c>
      <c r="F229" t="s">
        <v>48</v>
      </c>
      <c r="G229">
        <v>2012</v>
      </c>
      <c r="H229" t="s">
        <v>113</v>
      </c>
      <c r="I229" t="s">
        <v>10</v>
      </c>
    </row>
    <row r="230" spans="1:9" x14ac:dyDescent="0.35">
      <c r="A230" t="s">
        <v>3480</v>
      </c>
      <c r="B230" t="s">
        <v>8</v>
      </c>
      <c r="C230">
        <v>33</v>
      </c>
      <c r="D230">
        <v>193</v>
      </c>
      <c r="E230">
        <v>97</v>
      </c>
      <c r="F230" t="s">
        <v>48</v>
      </c>
      <c r="G230">
        <v>2008</v>
      </c>
      <c r="H230" t="s">
        <v>20</v>
      </c>
      <c r="I230" t="s">
        <v>10</v>
      </c>
    </row>
    <row r="231" spans="1:9" x14ac:dyDescent="0.35">
      <c r="A231" t="s">
        <v>2510</v>
      </c>
      <c r="B231" t="s">
        <v>8</v>
      </c>
      <c r="C231">
        <v>29</v>
      </c>
      <c r="D231">
        <v>193</v>
      </c>
      <c r="E231">
        <v>125</v>
      </c>
      <c r="F231" t="s">
        <v>15</v>
      </c>
      <c r="G231">
        <v>2008</v>
      </c>
      <c r="H231" t="s">
        <v>70</v>
      </c>
      <c r="I231" t="s">
        <v>10</v>
      </c>
    </row>
    <row r="232" spans="1:9" x14ac:dyDescent="0.35">
      <c r="A232" t="s">
        <v>2510</v>
      </c>
      <c r="B232" t="s">
        <v>8</v>
      </c>
      <c r="C232">
        <v>33</v>
      </c>
      <c r="D232">
        <v>193</v>
      </c>
      <c r="E232">
        <v>125</v>
      </c>
      <c r="F232" t="s">
        <v>15</v>
      </c>
      <c r="G232">
        <v>2012</v>
      </c>
      <c r="H232" t="s">
        <v>70</v>
      </c>
      <c r="I232" t="s">
        <v>10</v>
      </c>
    </row>
    <row r="233" spans="1:9" x14ac:dyDescent="0.35">
      <c r="A233" t="s">
        <v>2351</v>
      </c>
      <c r="B233" t="s">
        <v>8</v>
      </c>
      <c r="C233">
        <v>19</v>
      </c>
      <c r="D233">
        <v>167</v>
      </c>
      <c r="E233">
        <v>60</v>
      </c>
      <c r="F233" t="s">
        <v>149</v>
      </c>
      <c r="G233">
        <v>2016</v>
      </c>
      <c r="H233" t="s">
        <v>73</v>
      </c>
      <c r="I233" t="s">
        <v>10</v>
      </c>
    </row>
    <row r="234" spans="1:9" x14ac:dyDescent="0.35">
      <c r="A234" t="s">
        <v>4849</v>
      </c>
      <c r="B234" t="s">
        <v>8</v>
      </c>
      <c r="C234">
        <v>21</v>
      </c>
      <c r="D234">
        <v>175</v>
      </c>
      <c r="E234">
        <v>56</v>
      </c>
      <c r="F234" t="s">
        <v>149</v>
      </c>
      <c r="G234">
        <v>2008</v>
      </c>
      <c r="H234" t="s">
        <v>73</v>
      </c>
      <c r="I234" t="s">
        <v>19</v>
      </c>
    </row>
    <row r="235" spans="1:9" x14ac:dyDescent="0.35">
      <c r="A235" t="s">
        <v>475</v>
      </c>
      <c r="B235" t="s">
        <v>8</v>
      </c>
      <c r="C235">
        <v>32</v>
      </c>
      <c r="D235">
        <v>162</v>
      </c>
      <c r="E235">
        <v>52</v>
      </c>
      <c r="F235" t="s">
        <v>344</v>
      </c>
      <c r="G235">
        <v>2008</v>
      </c>
      <c r="H235" t="s">
        <v>85</v>
      </c>
      <c r="I235" t="s">
        <v>10</v>
      </c>
    </row>
    <row r="236" spans="1:9" x14ac:dyDescent="0.35">
      <c r="A236" t="s">
        <v>2131</v>
      </c>
      <c r="B236" t="s">
        <v>8</v>
      </c>
      <c r="C236">
        <v>26</v>
      </c>
      <c r="D236">
        <v>185</v>
      </c>
      <c r="E236">
        <v>73</v>
      </c>
      <c r="F236" t="s">
        <v>138</v>
      </c>
      <c r="G236">
        <v>2008</v>
      </c>
      <c r="H236" t="s">
        <v>25</v>
      </c>
      <c r="I236" t="s">
        <v>10</v>
      </c>
    </row>
    <row r="237" spans="1:9" x14ac:dyDescent="0.35">
      <c r="A237" t="s">
        <v>2131</v>
      </c>
      <c r="B237" t="s">
        <v>8</v>
      </c>
      <c r="C237">
        <v>30</v>
      </c>
      <c r="D237">
        <v>185</v>
      </c>
      <c r="E237">
        <v>73</v>
      </c>
      <c r="F237" t="s">
        <v>138</v>
      </c>
      <c r="G237">
        <v>2012</v>
      </c>
      <c r="H237" t="s">
        <v>25</v>
      </c>
      <c r="I237" t="s">
        <v>10</v>
      </c>
    </row>
    <row r="238" spans="1:9" x14ac:dyDescent="0.35">
      <c r="A238" t="s">
        <v>2255</v>
      </c>
      <c r="B238" t="s">
        <v>8</v>
      </c>
      <c r="C238">
        <v>22</v>
      </c>
      <c r="D238">
        <v>175</v>
      </c>
      <c r="E238">
        <v>54</v>
      </c>
      <c r="F238" t="s">
        <v>52</v>
      </c>
      <c r="G238">
        <v>2016</v>
      </c>
      <c r="H238" t="s">
        <v>87</v>
      </c>
      <c r="I238" t="s">
        <v>10</v>
      </c>
    </row>
    <row r="239" spans="1:9" x14ac:dyDescent="0.35">
      <c r="A239" t="s">
        <v>2255</v>
      </c>
      <c r="B239" t="s">
        <v>8</v>
      </c>
      <c r="C239">
        <v>22</v>
      </c>
      <c r="D239">
        <v>175</v>
      </c>
      <c r="E239">
        <v>54</v>
      </c>
      <c r="F239" t="s">
        <v>52</v>
      </c>
      <c r="G239">
        <v>2016</v>
      </c>
      <c r="H239" t="s">
        <v>39</v>
      </c>
      <c r="I239" t="s">
        <v>10</v>
      </c>
    </row>
    <row r="240" spans="1:9" x14ac:dyDescent="0.35">
      <c r="A240" t="s">
        <v>82</v>
      </c>
      <c r="B240" t="s">
        <v>8</v>
      </c>
      <c r="C240">
        <v>25</v>
      </c>
      <c r="D240">
        <v>163</v>
      </c>
      <c r="E240">
        <v>57</v>
      </c>
      <c r="F240" t="s">
        <v>83</v>
      </c>
      <c r="G240">
        <v>2008</v>
      </c>
      <c r="H240" t="s">
        <v>39</v>
      </c>
      <c r="I240" t="s">
        <v>10</v>
      </c>
    </row>
    <row r="241" spans="1:9" x14ac:dyDescent="0.35">
      <c r="A241" t="s">
        <v>298</v>
      </c>
      <c r="B241" t="s">
        <v>8</v>
      </c>
      <c r="C241">
        <v>23</v>
      </c>
      <c r="D241">
        <v>155</v>
      </c>
      <c r="E241">
        <v>51</v>
      </c>
      <c r="F241" t="s">
        <v>108</v>
      </c>
      <c r="G241">
        <v>2008</v>
      </c>
      <c r="H241" t="s">
        <v>98</v>
      </c>
      <c r="I241" t="s">
        <v>10</v>
      </c>
    </row>
    <row r="242" spans="1:9" x14ac:dyDescent="0.35">
      <c r="A242" t="s">
        <v>298</v>
      </c>
      <c r="B242" t="s">
        <v>8</v>
      </c>
      <c r="C242">
        <v>27</v>
      </c>
      <c r="D242">
        <v>155</v>
      </c>
      <c r="E242">
        <v>51</v>
      </c>
      <c r="F242" t="s">
        <v>108</v>
      </c>
      <c r="G242">
        <v>2012</v>
      </c>
      <c r="H242" t="s">
        <v>98</v>
      </c>
      <c r="I242" t="s">
        <v>10</v>
      </c>
    </row>
    <row r="243" spans="1:9" x14ac:dyDescent="0.35">
      <c r="A243" t="s">
        <v>2293</v>
      </c>
      <c r="B243" t="s">
        <v>8</v>
      </c>
      <c r="C243">
        <v>21</v>
      </c>
      <c r="D243">
        <v>182</v>
      </c>
      <c r="E243">
        <v>70</v>
      </c>
      <c r="F243" t="s">
        <v>67</v>
      </c>
      <c r="G243">
        <v>2016</v>
      </c>
      <c r="H243" t="s">
        <v>68</v>
      </c>
      <c r="I243" t="s">
        <v>10</v>
      </c>
    </row>
    <row r="244" spans="1:9" x14ac:dyDescent="0.35">
      <c r="A244" t="s">
        <v>2885</v>
      </c>
      <c r="B244" t="s">
        <v>8</v>
      </c>
      <c r="C244">
        <v>20</v>
      </c>
      <c r="D244">
        <v>178</v>
      </c>
      <c r="E244">
        <v>63</v>
      </c>
      <c r="F244" t="s">
        <v>63</v>
      </c>
      <c r="G244">
        <v>2016</v>
      </c>
      <c r="H244" t="s">
        <v>98</v>
      </c>
      <c r="I244" t="s">
        <v>10</v>
      </c>
    </row>
    <row r="245" spans="1:9" x14ac:dyDescent="0.35">
      <c r="A245" t="s">
        <v>330</v>
      </c>
      <c r="B245" t="s">
        <v>8</v>
      </c>
      <c r="C245">
        <v>24</v>
      </c>
      <c r="D245">
        <v>195</v>
      </c>
      <c r="E245">
        <v>102.5</v>
      </c>
      <c r="F245" t="s">
        <v>64</v>
      </c>
      <c r="G245">
        <v>2008</v>
      </c>
      <c r="H245" t="s">
        <v>70</v>
      </c>
      <c r="I245" t="s">
        <v>10</v>
      </c>
    </row>
    <row r="246" spans="1:9" x14ac:dyDescent="0.35">
      <c r="A246" t="s">
        <v>330</v>
      </c>
      <c r="B246" t="s">
        <v>8</v>
      </c>
      <c r="C246">
        <v>28</v>
      </c>
      <c r="D246">
        <v>195</v>
      </c>
      <c r="E246">
        <v>102.5</v>
      </c>
      <c r="F246" t="s">
        <v>64</v>
      </c>
      <c r="G246">
        <v>2012</v>
      </c>
      <c r="H246" t="s">
        <v>70</v>
      </c>
      <c r="I246" t="s">
        <v>10</v>
      </c>
    </row>
    <row r="247" spans="1:9" x14ac:dyDescent="0.35">
      <c r="A247" t="s">
        <v>3894</v>
      </c>
      <c r="B247" t="s">
        <v>8</v>
      </c>
      <c r="C247">
        <v>30</v>
      </c>
      <c r="D247">
        <v>185</v>
      </c>
      <c r="E247">
        <v>70</v>
      </c>
      <c r="F247" t="s">
        <v>63</v>
      </c>
      <c r="G247">
        <v>2008</v>
      </c>
      <c r="H247" t="s">
        <v>39</v>
      </c>
      <c r="I247" t="s">
        <v>10</v>
      </c>
    </row>
    <row r="248" spans="1:9" x14ac:dyDescent="0.35">
      <c r="A248" t="s">
        <v>4048</v>
      </c>
      <c r="B248" t="s">
        <v>8</v>
      </c>
      <c r="C248">
        <v>29</v>
      </c>
      <c r="D248">
        <v>176</v>
      </c>
      <c r="E248">
        <v>62</v>
      </c>
      <c r="F248" t="s">
        <v>110</v>
      </c>
      <c r="G248">
        <v>2008</v>
      </c>
      <c r="H248" t="s">
        <v>60</v>
      </c>
      <c r="I248" t="s">
        <v>10</v>
      </c>
    </row>
    <row r="249" spans="1:9" x14ac:dyDescent="0.35">
      <c r="A249" t="s">
        <v>1443</v>
      </c>
      <c r="B249" t="s">
        <v>8</v>
      </c>
      <c r="C249">
        <v>34</v>
      </c>
      <c r="D249">
        <v>169</v>
      </c>
      <c r="E249">
        <v>60</v>
      </c>
      <c r="F249" t="s">
        <v>91</v>
      </c>
      <c r="G249">
        <v>2008</v>
      </c>
      <c r="H249" t="s">
        <v>85</v>
      </c>
      <c r="I249" t="s">
        <v>10</v>
      </c>
    </row>
    <row r="250" spans="1:9" x14ac:dyDescent="0.35">
      <c r="A250" t="s">
        <v>1443</v>
      </c>
      <c r="B250" t="s">
        <v>8</v>
      </c>
      <c r="C250">
        <v>38</v>
      </c>
      <c r="D250">
        <v>169</v>
      </c>
      <c r="E250">
        <v>60</v>
      </c>
      <c r="F250" t="s">
        <v>91</v>
      </c>
      <c r="G250">
        <v>2012</v>
      </c>
      <c r="H250" t="s">
        <v>85</v>
      </c>
      <c r="I250" t="s">
        <v>10</v>
      </c>
    </row>
    <row r="251" spans="1:9" x14ac:dyDescent="0.35">
      <c r="A251" t="s">
        <v>3884</v>
      </c>
      <c r="B251" t="s">
        <v>13</v>
      </c>
      <c r="C251">
        <v>22</v>
      </c>
      <c r="D251">
        <v>158</v>
      </c>
      <c r="E251">
        <v>54</v>
      </c>
      <c r="F251" t="s">
        <v>114</v>
      </c>
      <c r="G251">
        <v>2016</v>
      </c>
      <c r="H251" t="s">
        <v>131</v>
      </c>
      <c r="I251" t="s">
        <v>10</v>
      </c>
    </row>
    <row r="252" spans="1:9" x14ac:dyDescent="0.35">
      <c r="A252" t="s">
        <v>3579</v>
      </c>
      <c r="B252" t="s">
        <v>13</v>
      </c>
      <c r="C252">
        <v>30</v>
      </c>
      <c r="D252">
        <v>168</v>
      </c>
      <c r="E252">
        <v>55</v>
      </c>
      <c r="F252" t="s">
        <v>175</v>
      </c>
      <c r="G252">
        <v>2008</v>
      </c>
      <c r="H252" t="s">
        <v>176</v>
      </c>
      <c r="I252" t="s">
        <v>10</v>
      </c>
    </row>
    <row r="253" spans="1:9" x14ac:dyDescent="0.35">
      <c r="A253" t="s">
        <v>3579</v>
      </c>
      <c r="B253" t="s">
        <v>13</v>
      </c>
      <c r="C253">
        <v>34</v>
      </c>
      <c r="D253">
        <v>168</v>
      </c>
      <c r="E253">
        <v>55</v>
      </c>
      <c r="F253" t="s">
        <v>175</v>
      </c>
      <c r="G253">
        <v>2012</v>
      </c>
      <c r="H253" t="s">
        <v>176</v>
      </c>
      <c r="I253" t="s">
        <v>10</v>
      </c>
    </row>
    <row r="254" spans="1:9" x14ac:dyDescent="0.35">
      <c r="A254" t="s">
        <v>457</v>
      </c>
      <c r="B254" t="s">
        <v>13</v>
      </c>
      <c r="C254">
        <v>22</v>
      </c>
      <c r="D254">
        <v>152</v>
      </c>
      <c r="E254">
        <v>54</v>
      </c>
      <c r="F254" t="s">
        <v>149</v>
      </c>
      <c r="G254">
        <v>2016</v>
      </c>
      <c r="H254" t="s">
        <v>131</v>
      </c>
      <c r="I254" t="s">
        <v>10</v>
      </c>
    </row>
    <row r="255" spans="1:9" x14ac:dyDescent="0.35">
      <c r="A255" t="s">
        <v>3989</v>
      </c>
      <c r="B255" t="s">
        <v>13</v>
      </c>
      <c r="C255">
        <v>26</v>
      </c>
      <c r="D255">
        <v>178</v>
      </c>
      <c r="E255">
        <v>66</v>
      </c>
      <c r="F255" t="s">
        <v>15</v>
      </c>
      <c r="G255">
        <v>2008</v>
      </c>
      <c r="H255" t="s">
        <v>166</v>
      </c>
      <c r="I255" t="s">
        <v>10</v>
      </c>
    </row>
    <row r="256" spans="1:9" x14ac:dyDescent="0.35">
      <c r="A256" t="s">
        <v>3989</v>
      </c>
      <c r="B256" t="s">
        <v>13</v>
      </c>
      <c r="C256">
        <v>30</v>
      </c>
      <c r="D256">
        <v>178</v>
      </c>
      <c r="E256">
        <v>66</v>
      </c>
      <c r="F256" t="s">
        <v>15</v>
      </c>
      <c r="G256">
        <v>2012</v>
      </c>
      <c r="H256" t="s">
        <v>166</v>
      </c>
      <c r="I256" t="s">
        <v>10</v>
      </c>
    </row>
    <row r="257" spans="1:9" x14ac:dyDescent="0.35">
      <c r="A257" t="s">
        <v>855</v>
      </c>
      <c r="B257" t="s">
        <v>13</v>
      </c>
      <c r="C257">
        <v>26</v>
      </c>
      <c r="D257">
        <v>165</v>
      </c>
      <c r="E257">
        <v>57</v>
      </c>
      <c r="F257" t="s">
        <v>78</v>
      </c>
      <c r="G257">
        <v>2016</v>
      </c>
      <c r="H257" t="s">
        <v>157</v>
      </c>
      <c r="I257" t="s">
        <v>10</v>
      </c>
    </row>
    <row r="258" spans="1:9" x14ac:dyDescent="0.35">
      <c r="A258" t="s">
        <v>855</v>
      </c>
      <c r="B258" t="s">
        <v>13</v>
      </c>
      <c r="C258">
        <v>26</v>
      </c>
      <c r="D258">
        <v>165</v>
      </c>
      <c r="E258">
        <v>57</v>
      </c>
      <c r="F258" t="s">
        <v>78</v>
      </c>
      <c r="G258">
        <v>2016</v>
      </c>
      <c r="H258" t="s">
        <v>176</v>
      </c>
      <c r="I258" t="s">
        <v>10</v>
      </c>
    </row>
    <row r="259" spans="1:9" x14ac:dyDescent="0.35">
      <c r="A259" t="s">
        <v>481</v>
      </c>
      <c r="B259" t="s">
        <v>13</v>
      </c>
      <c r="C259">
        <v>32</v>
      </c>
      <c r="D259">
        <v>166</v>
      </c>
      <c r="E259">
        <v>53</v>
      </c>
      <c r="F259" t="s">
        <v>242</v>
      </c>
      <c r="G259">
        <v>2016</v>
      </c>
      <c r="H259" t="s">
        <v>58</v>
      </c>
      <c r="I259" t="s">
        <v>10</v>
      </c>
    </row>
    <row r="260" spans="1:9" x14ac:dyDescent="0.35">
      <c r="A260" t="s">
        <v>4360</v>
      </c>
      <c r="B260" t="s">
        <v>13</v>
      </c>
      <c r="C260">
        <v>23</v>
      </c>
      <c r="D260">
        <v>164</v>
      </c>
      <c r="E260">
        <v>57</v>
      </c>
      <c r="F260" t="s">
        <v>49</v>
      </c>
      <c r="G260">
        <v>2012</v>
      </c>
      <c r="H260" t="s">
        <v>224</v>
      </c>
      <c r="I260" t="s">
        <v>10</v>
      </c>
    </row>
    <row r="261" spans="1:9" x14ac:dyDescent="0.35">
      <c r="A261" t="s">
        <v>4360</v>
      </c>
      <c r="B261" t="s">
        <v>13</v>
      </c>
      <c r="C261">
        <v>23</v>
      </c>
      <c r="D261">
        <v>164</v>
      </c>
      <c r="E261">
        <v>57</v>
      </c>
      <c r="F261" t="s">
        <v>49</v>
      </c>
      <c r="G261">
        <v>2012</v>
      </c>
      <c r="H261" t="s">
        <v>17</v>
      </c>
      <c r="I261" t="s">
        <v>10</v>
      </c>
    </row>
    <row r="262" spans="1:9" x14ac:dyDescent="0.35">
      <c r="A262" t="s">
        <v>4360</v>
      </c>
      <c r="B262" t="s">
        <v>13</v>
      </c>
      <c r="C262">
        <v>27</v>
      </c>
      <c r="D262">
        <v>164</v>
      </c>
      <c r="E262">
        <v>57</v>
      </c>
      <c r="F262" t="s">
        <v>49</v>
      </c>
      <c r="G262">
        <v>2016</v>
      </c>
      <c r="H262" t="s">
        <v>224</v>
      </c>
      <c r="I262" t="s">
        <v>10</v>
      </c>
    </row>
    <row r="263" spans="1:9" x14ac:dyDescent="0.35">
      <c r="A263" t="s">
        <v>3834</v>
      </c>
      <c r="B263" t="s">
        <v>13</v>
      </c>
      <c r="C263">
        <v>23</v>
      </c>
      <c r="D263">
        <v>175</v>
      </c>
      <c r="E263">
        <v>57</v>
      </c>
      <c r="F263" t="s">
        <v>23</v>
      </c>
      <c r="G263">
        <v>2016</v>
      </c>
      <c r="H263" t="s">
        <v>117</v>
      </c>
      <c r="I263" t="s">
        <v>10</v>
      </c>
    </row>
    <row r="264" spans="1:9" x14ac:dyDescent="0.35">
      <c r="A264" t="s">
        <v>2710</v>
      </c>
      <c r="B264" t="s">
        <v>13</v>
      </c>
      <c r="C264">
        <v>22</v>
      </c>
      <c r="D264">
        <v>180</v>
      </c>
      <c r="E264">
        <v>67</v>
      </c>
      <c r="F264" t="s">
        <v>153</v>
      </c>
      <c r="G264">
        <v>2012</v>
      </c>
      <c r="H264" t="s">
        <v>157</v>
      </c>
      <c r="I264" t="s">
        <v>10</v>
      </c>
    </row>
    <row r="265" spans="1:9" x14ac:dyDescent="0.35">
      <c r="A265" t="s">
        <v>2710</v>
      </c>
      <c r="B265" t="s">
        <v>13</v>
      </c>
      <c r="C265">
        <v>22</v>
      </c>
      <c r="D265">
        <v>180</v>
      </c>
      <c r="E265">
        <v>67</v>
      </c>
      <c r="F265" t="s">
        <v>153</v>
      </c>
      <c r="G265">
        <v>2012</v>
      </c>
      <c r="H265" t="s">
        <v>176</v>
      </c>
      <c r="I265" t="s">
        <v>10</v>
      </c>
    </row>
    <row r="266" spans="1:9" x14ac:dyDescent="0.35">
      <c r="A266" t="s">
        <v>2710</v>
      </c>
      <c r="B266" t="s">
        <v>13</v>
      </c>
      <c r="C266">
        <v>26</v>
      </c>
      <c r="D266">
        <v>180</v>
      </c>
      <c r="E266">
        <v>67</v>
      </c>
      <c r="F266" t="s">
        <v>153</v>
      </c>
      <c r="G266">
        <v>2016</v>
      </c>
      <c r="H266" t="s">
        <v>157</v>
      </c>
      <c r="I266" t="s">
        <v>10</v>
      </c>
    </row>
    <row r="267" spans="1:9" x14ac:dyDescent="0.35">
      <c r="A267" t="s">
        <v>1568</v>
      </c>
      <c r="B267" t="s">
        <v>13</v>
      </c>
      <c r="C267">
        <v>27</v>
      </c>
      <c r="D267">
        <v>175</v>
      </c>
      <c r="E267">
        <v>70</v>
      </c>
      <c r="F267" t="s">
        <v>153</v>
      </c>
      <c r="G267">
        <v>2016</v>
      </c>
      <c r="H267" t="s">
        <v>248</v>
      </c>
      <c r="I267" t="s">
        <v>10</v>
      </c>
    </row>
    <row r="268" spans="1:9" x14ac:dyDescent="0.35">
      <c r="A268" t="s">
        <v>1355</v>
      </c>
      <c r="B268" t="s">
        <v>13</v>
      </c>
      <c r="C268">
        <v>27</v>
      </c>
      <c r="D268">
        <v>165</v>
      </c>
      <c r="E268">
        <v>56</v>
      </c>
      <c r="F268" t="s">
        <v>130</v>
      </c>
      <c r="G268">
        <v>2012</v>
      </c>
      <c r="H268" t="s">
        <v>157</v>
      </c>
      <c r="I268" t="s">
        <v>10</v>
      </c>
    </row>
    <row r="269" spans="1:9" x14ac:dyDescent="0.35">
      <c r="A269" t="s">
        <v>2206</v>
      </c>
      <c r="B269" t="s">
        <v>13</v>
      </c>
      <c r="C269">
        <v>23</v>
      </c>
      <c r="D269">
        <v>170</v>
      </c>
      <c r="E269">
        <v>54</v>
      </c>
      <c r="F269" t="s">
        <v>257</v>
      </c>
      <c r="G269">
        <v>2008</v>
      </c>
      <c r="H269" t="s">
        <v>176</v>
      </c>
      <c r="I269" t="s">
        <v>10</v>
      </c>
    </row>
    <row r="270" spans="1:9" x14ac:dyDescent="0.35">
      <c r="A270" t="s">
        <v>1149</v>
      </c>
      <c r="B270" t="s">
        <v>8</v>
      </c>
      <c r="C270">
        <v>28</v>
      </c>
      <c r="D270">
        <v>180</v>
      </c>
      <c r="E270">
        <v>60</v>
      </c>
      <c r="F270" t="s">
        <v>79</v>
      </c>
      <c r="G270">
        <v>2008</v>
      </c>
      <c r="H270" t="s">
        <v>29</v>
      </c>
      <c r="I270" t="s">
        <v>10</v>
      </c>
    </row>
    <row r="271" spans="1:9" x14ac:dyDescent="0.35">
      <c r="A271" t="s">
        <v>1149</v>
      </c>
      <c r="B271" t="s">
        <v>8</v>
      </c>
      <c r="C271">
        <v>28</v>
      </c>
      <c r="D271">
        <v>180</v>
      </c>
      <c r="E271">
        <v>60</v>
      </c>
      <c r="F271" t="s">
        <v>79</v>
      </c>
      <c r="G271">
        <v>2008</v>
      </c>
      <c r="H271" t="s">
        <v>39</v>
      </c>
      <c r="I271" t="s">
        <v>10</v>
      </c>
    </row>
    <row r="272" spans="1:9" x14ac:dyDescent="0.35">
      <c r="A272" t="s">
        <v>1149</v>
      </c>
      <c r="B272" t="s">
        <v>8</v>
      </c>
      <c r="C272">
        <v>32</v>
      </c>
      <c r="D272">
        <v>180</v>
      </c>
      <c r="E272">
        <v>60</v>
      </c>
      <c r="F272" t="s">
        <v>79</v>
      </c>
      <c r="G272">
        <v>2012</v>
      </c>
      <c r="H272" t="s">
        <v>39</v>
      </c>
      <c r="I272" t="s">
        <v>10</v>
      </c>
    </row>
    <row r="273" spans="1:9" x14ac:dyDescent="0.35">
      <c r="A273" t="s">
        <v>174</v>
      </c>
      <c r="B273" t="s">
        <v>13</v>
      </c>
      <c r="C273">
        <v>19</v>
      </c>
      <c r="D273">
        <v>163</v>
      </c>
      <c r="E273">
        <v>53</v>
      </c>
      <c r="F273" t="s">
        <v>175</v>
      </c>
      <c r="G273">
        <v>2016</v>
      </c>
      <c r="H273" t="s">
        <v>176</v>
      </c>
      <c r="I273" t="s">
        <v>10</v>
      </c>
    </row>
    <row r="274" spans="1:9" x14ac:dyDescent="0.35">
      <c r="A274" t="s">
        <v>4016</v>
      </c>
      <c r="B274" t="s">
        <v>8</v>
      </c>
      <c r="C274">
        <v>27</v>
      </c>
      <c r="D274">
        <v>170</v>
      </c>
      <c r="E274">
        <v>64</v>
      </c>
      <c r="F274" t="s">
        <v>168</v>
      </c>
      <c r="G274">
        <v>2008</v>
      </c>
      <c r="H274" t="s">
        <v>216</v>
      </c>
      <c r="I274" t="s">
        <v>10</v>
      </c>
    </row>
    <row r="275" spans="1:9" x14ac:dyDescent="0.35">
      <c r="A275" t="s">
        <v>3998</v>
      </c>
      <c r="B275" t="s">
        <v>8</v>
      </c>
      <c r="C275">
        <v>25</v>
      </c>
      <c r="D275">
        <v>189</v>
      </c>
      <c r="E275">
        <v>83</v>
      </c>
      <c r="F275" t="s">
        <v>154</v>
      </c>
      <c r="G275">
        <v>2008</v>
      </c>
      <c r="H275" t="s">
        <v>57</v>
      </c>
      <c r="I275" t="s">
        <v>10</v>
      </c>
    </row>
    <row r="276" spans="1:9" x14ac:dyDescent="0.35">
      <c r="A276" t="s">
        <v>1590</v>
      </c>
      <c r="B276" t="s">
        <v>8</v>
      </c>
      <c r="C276">
        <v>32</v>
      </c>
      <c r="D276">
        <v>188</v>
      </c>
      <c r="E276">
        <v>75</v>
      </c>
      <c r="F276" t="s">
        <v>505</v>
      </c>
      <c r="G276">
        <v>2008</v>
      </c>
      <c r="H276" t="s">
        <v>68</v>
      </c>
      <c r="I276" t="s">
        <v>10</v>
      </c>
    </row>
    <row r="277" spans="1:9" x14ac:dyDescent="0.35">
      <c r="A277" t="s">
        <v>3518</v>
      </c>
      <c r="B277" t="s">
        <v>13</v>
      </c>
      <c r="C277">
        <v>20</v>
      </c>
      <c r="D277">
        <v>173</v>
      </c>
      <c r="E277">
        <v>59</v>
      </c>
      <c r="F277" t="s">
        <v>140</v>
      </c>
      <c r="G277">
        <v>2012</v>
      </c>
      <c r="H277" t="s">
        <v>16</v>
      </c>
      <c r="I277" t="s">
        <v>10</v>
      </c>
    </row>
    <row r="278" spans="1:9" x14ac:dyDescent="0.35">
      <c r="A278" t="s">
        <v>3518</v>
      </c>
      <c r="B278" t="s">
        <v>13</v>
      </c>
      <c r="C278">
        <v>20</v>
      </c>
      <c r="D278">
        <v>173</v>
      </c>
      <c r="E278">
        <v>59</v>
      </c>
      <c r="F278" t="s">
        <v>140</v>
      </c>
      <c r="G278">
        <v>2012</v>
      </c>
      <c r="H278" t="s">
        <v>106</v>
      </c>
      <c r="I278" t="s">
        <v>10</v>
      </c>
    </row>
    <row r="279" spans="1:9" x14ac:dyDescent="0.35">
      <c r="A279" t="s">
        <v>3690</v>
      </c>
      <c r="B279" t="s">
        <v>13</v>
      </c>
      <c r="C279">
        <v>24</v>
      </c>
      <c r="D279">
        <v>178</v>
      </c>
      <c r="E279">
        <v>86</v>
      </c>
      <c r="F279" t="s">
        <v>226</v>
      </c>
      <c r="G279">
        <v>2012</v>
      </c>
      <c r="H279" t="s">
        <v>139</v>
      </c>
      <c r="I279" t="s">
        <v>10</v>
      </c>
    </row>
    <row r="280" spans="1:9" x14ac:dyDescent="0.35">
      <c r="A280" t="s">
        <v>1082</v>
      </c>
      <c r="B280" t="s">
        <v>8</v>
      </c>
      <c r="C280">
        <v>25</v>
      </c>
      <c r="D280">
        <v>187</v>
      </c>
      <c r="E280">
        <v>71</v>
      </c>
      <c r="F280" t="s">
        <v>215</v>
      </c>
      <c r="G280">
        <v>2016</v>
      </c>
      <c r="H280" t="s">
        <v>30</v>
      </c>
      <c r="I280" t="s">
        <v>10</v>
      </c>
    </row>
    <row r="281" spans="1:9" x14ac:dyDescent="0.35">
      <c r="A281" t="s">
        <v>1523</v>
      </c>
      <c r="B281" t="s">
        <v>13</v>
      </c>
      <c r="C281">
        <v>22</v>
      </c>
      <c r="D281">
        <v>168</v>
      </c>
      <c r="E281">
        <v>56</v>
      </c>
      <c r="F281" t="s">
        <v>15</v>
      </c>
      <c r="G281">
        <v>2008</v>
      </c>
      <c r="H281" t="s">
        <v>106</v>
      </c>
      <c r="I281" t="s">
        <v>22</v>
      </c>
    </row>
    <row r="282" spans="1:9" x14ac:dyDescent="0.35">
      <c r="A282" t="s">
        <v>1523</v>
      </c>
      <c r="B282" t="s">
        <v>13</v>
      </c>
      <c r="C282">
        <v>22</v>
      </c>
      <c r="D282">
        <v>168</v>
      </c>
      <c r="E282">
        <v>56</v>
      </c>
      <c r="F282" t="s">
        <v>15</v>
      </c>
      <c r="G282">
        <v>2008</v>
      </c>
      <c r="H282" t="s">
        <v>157</v>
      </c>
      <c r="I282" t="s">
        <v>12</v>
      </c>
    </row>
    <row r="283" spans="1:9" x14ac:dyDescent="0.35">
      <c r="A283" t="s">
        <v>1523</v>
      </c>
      <c r="B283" t="s">
        <v>13</v>
      </c>
      <c r="C283">
        <v>26</v>
      </c>
      <c r="D283">
        <v>168</v>
      </c>
      <c r="E283">
        <v>56</v>
      </c>
      <c r="F283" t="s">
        <v>15</v>
      </c>
      <c r="G283">
        <v>2012</v>
      </c>
      <c r="H283" t="s">
        <v>16</v>
      </c>
      <c r="I283" t="s">
        <v>10</v>
      </c>
    </row>
    <row r="284" spans="1:9" x14ac:dyDescent="0.35">
      <c r="A284" t="s">
        <v>1523</v>
      </c>
      <c r="B284" t="s">
        <v>13</v>
      </c>
      <c r="C284">
        <v>26</v>
      </c>
      <c r="D284">
        <v>168</v>
      </c>
      <c r="E284">
        <v>56</v>
      </c>
      <c r="F284" t="s">
        <v>15</v>
      </c>
      <c r="G284">
        <v>2012</v>
      </c>
      <c r="H284" t="s">
        <v>106</v>
      </c>
      <c r="I284" t="s">
        <v>12</v>
      </c>
    </row>
    <row r="285" spans="1:9" x14ac:dyDescent="0.35">
      <c r="A285" t="s">
        <v>1523</v>
      </c>
      <c r="B285" t="s">
        <v>13</v>
      </c>
      <c r="C285">
        <v>26</v>
      </c>
      <c r="D285">
        <v>168</v>
      </c>
      <c r="E285">
        <v>56</v>
      </c>
      <c r="F285" t="s">
        <v>15</v>
      </c>
      <c r="G285">
        <v>2012</v>
      </c>
      <c r="H285" t="s">
        <v>17</v>
      </c>
      <c r="I285" t="s">
        <v>12</v>
      </c>
    </row>
    <row r="286" spans="1:9" x14ac:dyDescent="0.35">
      <c r="A286" t="s">
        <v>1523</v>
      </c>
      <c r="B286" t="s">
        <v>13</v>
      </c>
      <c r="C286">
        <v>26</v>
      </c>
      <c r="D286">
        <v>168</v>
      </c>
      <c r="E286">
        <v>56</v>
      </c>
      <c r="F286" t="s">
        <v>15</v>
      </c>
      <c r="G286">
        <v>2012</v>
      </c>
      <c r="H286" t="s">
        <v>157</v>
      </c>
      <c r="I286" t="s">
        <v>12</v>
      </c>
    </row>
    <row r="287" spans="1:9" x14ac:dyDescent="0.35">
      <c r="A287" t="s">
        <v>1523</v>
      </c>
      <c r="B287" t="s">
        <v>13</v>
      </c>
      <c r="C287">
        <v>30</v>
      </c>
      <c r="D287">
        <v>168</v>
      </c>
      <c r="E287">
        <v>56</v>
      </c>
      <c r="F287" t="s">
        <v>15</v>
      </c>
      <c r="G287">
        <v>2016</v>
      </c>
      <c r="H287" t="s">
        <v>17</v>
      </c>
      <c r="I287" t="s">
        <v>12</v>
      </c>
    </row>
    <row r="288" spans="1:9" x14ac:dyDescent="0.35">
      <c r="A288" t="s">
        <v>1523</v>
      </c>
      <c r="B288" t="s">
        <v>13</v>
      </c>
      <c r="C288">
        <v>30</v>
      </c>
      <c r="D288">
        <v>168</v>
      </c>
      <c r="E288">
        <v>56</v>
      </c>
      <c r="F288" t="s">
        <v>15</v>
      </c>
      <c r="G288">
        <v>2016</v>
      </c>
      <c r="H288" t="s">
        <v>157</v>
      </c>
      <c r="I288" t="s">
        <v>12</v>
      </c>
    </row>
    <row r="289" spans="1:9" x14ac:dyDescent="0.35">
      <c r="A289" t="s">
        <v>1523</v>
      </c>
      <c r="B289" t="s">
        <v>13</v>
      </c>
      <c r="C289">
        <v>30</v>
      </c>
      <c r="D289">
        <v>168</v>
      </c>
      <c r="E289">
        <v>56</v>
      </c>
      <c r="F289" t="s">
        <v>15</v>
      </c>
      <c r="G289">
        <v>2016</v>
      </c>
      <c r="H289" t="s">
        <v>176</v>
      </c>
      <c r="I289" t="s">
        <v>22</v>
      </c>
    </row>
    <row r="290" spans="1:9" x14ac:dyDescent="0.35">
      <c r="A290" t="s">
        <v>544</v>
      </c>
      <c r="B290" t="s">
        <v>13</v>
      </c>
      <c r="C290">
        <v>24</v>
      </c>
      <c r="D290">
        <v>166</v>
      </c>
      <c r="E290">
        <v>47</v>
      </c>
      <c r="F290" t="s">
        <v>111</v>
      </c>
      <c r="G290">
        <v>2016</v>
      </c>
      <c r="H290" t="s">
        <v>131</v>
      </c>
      <c r="I290" t="s">
        <v>12</v>
      </c>
    </row>
    <row r="291" spans="1:9" x14ac:dyDescent="0.35">
      <c r="A291" t="s">
        <v>544</v>
      </c>
      <c r="B291" t="s">
        <v>13</v>
      </c>
      <c r="C291">
        <v>24</v>
      </c>
      <c r="D291">
        <v>166</v>
      </c>
      <c r="E291">
        <v>47</v>
      </c>
      <c r="F291" t="s">
        <v>111</v>
      </c>
      <c r="G291">
        <v>2016</v>
      </c>
      <c r="H291" t="s">
        <v>123</v>
      </c>
      <c r="I291" t="s">
        <v>19</v>
      </c>
    </row>
    <row r="292" spans="1:9" x14ac:dyDescent="0.35">
      <c r="A292" t="s">
        <v>683</v>
      </c>
      <c r="B292" t="s">
        <v>13</v>
      </c>
      <c r="C292">
        <v>22</v>
      </c>
      <c r="D292">
        <v>156</v>
      </c>
      <c r="E292">
        <v>44</v>
      </c>
      <c r="F292" t="s">
        <v>96</v>
      </c>
      <c r="G292">
        <v>2012</v>
      </c>
      <c r="H292" t="s">
        <v>123</v>
      </c>
      <c r="I292" t="s">
        <v>10</v>
      </c>
    </row>
    <row r="293" spans="1:9" x14ac:dyDescent="0.35">
      <c r="A293" t="s">
        <v>1419</v>
      </c>
      <c r="B293" t="s">
        <v>8</v>
      </c>
      <c r="C293">
        <v>22</v>
      </c>
      <c r="D293">
        <v>181</v>
      </c>
      <c r="E293">
        <v>76</v>
      </c>
      <c r="F293" t="s">
        <v>169</v>
      </c>
      <c r="G293">
        <v>2012</v>
      </c>
      <c r="H293" t="s">
        <v>89</v>
      </c>
      <c r="I293" t="s">
        <v>10</v>
      </c>
    </row>
    <row r="294" spans="1:9" x14ac:dyDescent="0.35">
      <c r="A294" t="s">
        <v>1419</v>
      </c>
      <c r="B294" t="s">
        <v>8</v>
      </c>
      <c r="C294">
        <v>26</v>
      </c>
      <c r="D294">
        <v>181</v>
      </c>
      <c r="E294">
        <v>76</v>
      </c>
      <c r="F294" t="s">
        <v>169</v>
      </c>
      <c r="G294">
        <v>2016</v>
      </c>
      <c r="H294" t="s">
        <v>89</v>
      </c>
      <c r="I294" t="s">
        <v>10</v>
      </c>
    </row>
    <row r="295" spans="1:9" x14ac:dyDescent="0.35">
      <c r="A295" t="s">
        <v>3859</v>
      </c>
      <c r="B295" t="s">
        <v>8</v>
      </c>
      <c r="C295">
        <v>24</v>
      </c>
      <c r="D295">
        <v>174</v>
      </c>
      <c r="E295">
        <v>68</v>
      </c>
      <c r="F295" t="s">
        <v>339</v>
      </c>
      <c r="G295">
        <v>2016</v>
      </c>
      <c r="H295" t="s">
        <v>86</v>
      </c>
      <c r="I295" t="s">
        <v>19</v>
      </c>
    </row>
    <row r="296" spans="1:9" x14ac:dyDescent="0.35">
      <c r="A296" t="s">
        <v>3859</v>
      </c>
      <c r="B296" t="s">
        <v>8</v>
      </c>
      <c r="C296">
        <v>24</v>
      </c>
      <c r="D296">
        <v>174</v>
      </c>
      <c r="E296">
        <v>68</v>
      </c>
      <c r="F296" t="s">
        <v>339</v>
      </c>
      <c r="G296">
        <v>2016</v>
      </c>
      <c r="H296" t="s">
        <v>68</v>
      </c>
      <c r="I296" t="s">
        <v>10</v>
      </c>
    </row>
    <row r="297" spans="1:9" x14ac:dyDescent="0.35">
      <c r="A297" t="s">
        <v>2382</v>
      </c>
      <c r="B297" t="s">
        <v>8</v>
      </c>
      <c r="C297">
        <v>17</v>
      </c>
      <c r="D297">
        <v>167</v>
      </c>
      <c r="E297">
        <v>59</v>
      </c>
      <c r="F297" t="s">
        <v>149</v>
      </c>
      <c r="G297">
        <v>2012</v>
      </c>
      <c r="H297" t="s">
        <v>86</v>
      </c>
      <c r="I297" t="s">
        <v>10</v>
      </c>
    </row>
    <row r="298" spans="1:9" x14ac:dyDescent="0.35">
      <c r="A298" t="s">
        <v>2382</v>
      </c>
      <c r="B298" t="s">
        <v>8</v>
      </c>
      <c r="C298">
        <v>21</v>
      </c>
      <c r="D298">
        <v>167</v>
      </c>
      <c r="E298">
        <v>59</v>
      </c>
      <c r="F298" t="s">
        <v>149</v>
      </c>
      <c r="G298">
        <v>2016</v>
      </c>
      <c r="H298" t="s">
        <v>68</v>
      </c>
      <c r="I298" t="s">
        <v>10</v>
      </c>
    </row>
    <row r="299" spans="1:9" x14ac:dyDescent="0.35">
      <c r="A299" t="s">
        <v>4097</v>
      </c>
      <c r="B299" t="s">
        <v>8</v>
      </c>
      <c r="C299">
        <v>25</v>
      </c>
      <c r="D299">
        <v>181</v>
      </c>
      <c r="E299">
        <v>60</v>
      </c>
      <c r="F299" t="s">
        <v>130</v>
      </c>
      <c r="G299">
        <v>2016</v>
      </c>
      <c r="H299" t="s">
        <v>98</v>
      </c>
      <c r="I299" t="s">
        <v>10</v>
      </c>
    </row>
    <row r="300" spans="1:9" x14ac:dyDescent="0.35">
      <c r="A300" t="s">
        <v>3168</v>
      </c>
      <c r="B300" t="s">
        <v>8</v>
      </c>
      <c r="C300">
        <v>27</v>
      </c>
      <c r="D300">
        <v>188</v>
      </c>
      <c r="E300">
        <v>71</v>
      </c>
      <c r="F300" t="s">
        <v>81</v>
      </c>
      <c r="G300">
        <v>2008</v>
      </c>
      <c r="H300" t="s">
        <v>86</v>
      </c>
      <c r="I300" t="s">
        <v>10</v>
      </c>
    </row>
    <row r="301" spans="1:9" x14ac:dyDescent="0.35">
      <c r="A301" t="s">
        <v>3168</v>
      </c>
      <c r="B301" t="s">
        <v>8</v>
      </c>
      <c r="C301">
        <v>27</v>
      </c>
      <c r="D301">
        <v>188</v>
      </c>
      <c r="E301">
        <v>71</v>
      </c>
      <c r="F301" t="s">
        <v>81</v>
      </c>
      <c r="G301">
        <v>2008</v>
      </c>
      <c r="H301" t="s">
        <v>65</v>
      </c>
      <c r="I301" t="s">
        <v>10</v>
      </c>
    </row>
    <row r="302" spans="1:9" x14ac:dyDescent="0.35">
      <c r="A302" t="s">
        <v>927</v>
      </c>
      <c r="B302" t="s">
        <v>8</v>
      </c>
      <c r="C302">
        <v>23</v>
      </c>
      <c r="D302">
        <v>196</v>
      </c>
      <c r="E302">
        <v>84</v>
      </c>
      <c r="F302" t="s">
        <v>77</v>
      </c>
      <c r="G302">
        <v>2012</v>
      </c>
      <c r="H302" t="s">
        <v>31</v>
      </c>
      <c r="I302" t="s">
        <v>10</v>
      </c>
    </row>
    <row r="303" spans="1:9" x14ac:dyDescent="0.35">
      <c r="A303" t="s">
        <v>927</v>
      </c>
      <c r="B303" t="s">
        <v>8</v>
      </c>
      <c r="C303">
        <v>27</v>
      </c>
      <c r="D303">
        <v>196</v>
      </c>
      <c r="E303">
        <v>84</v>
      </c>
      <c r="F303" t="s">
        <v>77</v>
      </c>
      <c r="G303">
        <v>2016</v>
      </c>
      <c r="H303" t="s">
        <v>31</v>
      </c>
      <c r="I303" t="s">
        <v>10</v>
      </c>
    </row>
    <row r="304" spans="1:9" x14ac:dyDescent="0.35">
      <c r="A304" t="s">
        <v>1388</v>
      </c>
      <c r="B304" t="s">
        <v>13</v>
      </c>
      <c r="C304">
        <v>26</v>
      </c>
      <c r="D304">
        <v>180</v>
      </c>
      <c r="E304">
        <v>76</v>
      </c>
      <c r="F304" t="s">
        <v>49</v>
      </c>
      <c r="G304">
        <v>2016</v>
      </c>
      <c r="H304" t="s">
        <v>55</v>
      </c>
      <c r="I304" t="s">
        <v>10</v>
      </c>
    </row>
    <row r="305" spans="1:9" x14ac:dyDescent="0.35">
      <c r="A305" t="s">
        <v>1524</v>
      </c>
      <c r="B305" t="s">
        <v>13</v>
      </c>
      <c r="C305">
        <v>23</v>
      </c>
      <c r="D305">
        <v>170</v>
      </c>
      <c r="E305">
        <v>57</v>
      </c>
      <c r="F305" t="s">
        <v>197</v>
      </c>
      <c r="G305">
        <v>2016</v>
      </c>
      <c r="H305" t="s">
        <v>248</v>
      </c>
      <c r="I305" t="s">
        <v>10</v>
      </c>
    </row>
    <row r="306" spans="1:9" x14ac:dyDescent="0.35">
      <c r="A306" t="s">
        <v>3237</v>
      </c>
      <c r="B306" t="s">
        <v>13</v>
      </c>
      <c r="C306">
        <v>22</v>
      </c>
      <c r="D306">
        <v>175</v>
      </c>
      <c r="E306">
        <v>63</v>
      </c>
      <c r="F306" t="s">
        <v>78</v>
      </c>
      <c r="G306">
        <v>2016</v>
      </c>
      <c r="H306" t="s">
        <v>148</v>
      </c>
      <c r="I306" t="s">
        <v>10</v>
      </c>
    </row>
    <row r="307" spans="1:9" x14ac:dyDescent="0.35">
      <c r="A307" t="s">
        <v>2165</v>
      </c>
      <c r="B307" t="s">
        <v>13</v>
      </c>
      <c r="C307">
        <v>26</v>
      </c>
      <c r="D307">
        <v>170</v>
      </c>
      <c r="E307">
        <v>59</v>
      </c>
      <c r="F307" t="s">
        <v>15</v>
      </c>
      <c r="G307">
        <v>2012</v>
      </c>
      <c r="H307" t="s">
        <v>166</v>
      </c>
      <c r="I307" t="s">
        <v>10</v>
      </c>
    </row>
    <row r="308" spans="1:9" x14ac:dyDescent="0.35">
      <c r="A308" t="s">
        <v>1322</v>
      </c>
      <c r="B308" t="s">
        <v>13</v>
      </c>
      <c r="C308">
        <v>37</v>
      </c>
      <c r="D308">
        <v>155</v>
      </c>
      <c r="E308">
        <v>43</v>
      </c>
      <c r="F308" t="s">
        <v>154</v>
      </c>
      <c r="G308">
        <v>2016</v>
      </c>
      <c r="H308" t="s">
        <v>58</v>
      </c>
      <c r="I308" t="s">
        <v>10</v>
      </c>
    </row>
    <row r="309" spans="1:9" x14ac:dyDescent="0.35">
      <c r="A309" t="s">
        <v>1118</v>
      </c>
      <c r="B309" t="s">
        <v>13</v>
      </c>
      <c r="C309">
        <v>25</v>
      </c>
      <c r="D309">
        <v>176</v>
      </c>
      <c r="E309">
        <v>63</v>
      </c>
      <c r="F309" t="s">
        <v>81</v>
      </c>
      <c r="G309">
        <v>2016</v>
      </c>
      <c r="H309" t="s">
        <v>16</v>
      </c>
      <c r="I309" t="s">
        <v>10</v>
      </c>
    </row>
    <row r="310" spans="1:9" x14ac:dyDescent="0.35">
      <c r="A310" t="s">
        <v>1118</v>
      </c>
      <c r="B310" t="s">
        <v>13</v>
      </c>
      <c r="C310">
        <v>25</v>
      </c>
      <c r="D310">
        <v>176</v>
      </c>
      <c r="E310">
        <v>63</v>
      </c>
      <c r="F310" t="s">
        <v>81</v>
      </c>
      <c r="G310">
        <v>2016</v>
      </c>
      <c r="H310" t="s">
        <v>106</v>
      </c>
      <c r="I310" t="s">
        <v>10</v>
      </c>
    </row>
    <row r="311" spans="1:9" x14ac:dyDescent="0.35">
      <c r="A311" t="s">
        <v>4510</v>
      </c>
      <c r="B311" t="s">
        <v>13</v>
      </c>
      <c r="C311">
        <v>24</v>
      </c>
      <c r="D311">
        <v>155</v>
      </c>
      <c r="E311">
        <v>68</v>
      </c>
      <c r="F311" t="s">
        <v>78</v>
      </c>
      <c r="G311">
        <v>2016</v>
      </c>
      <c r="H311" t="s">
        <v>206</v>
      </c>
      <c r="I311" t="s">
        <v>10</v>
      </c>
    </row>
    <row r="312" spans="1:9" x14ac:dyDescent="0.35">
      <c r="A312" t="s">
        <v>3209</v>
      </c>
      <c r="B312" t="s">
        <v>8</v>
      </c>
      <c r="C312">
        <v>23</v>
      </c>
      <c r="D312">
        <v>180</v>
      </c>
      <c r="E312">
        <v>80</v>
      </c>
      <c r="F312" t="s">
        <v>420</v>
      </c>
      <c r="G312">
        <v>2016</v>
      </c>
      <c r="H312" t="s">
        <v>65</v>
      </c>
      <c r="I312" t="s">
        <v>10</v>
      </c>
    </row>
    <row r="313" spans="1:9" x14ac:dyDescent="0.35">
      <c r="A313" t="s">
        <v>3103</v>
      </c>
      <c r="B313" t="s">
        <v>8</v>
      </c>
      <c r="C313">
        <v>22</v>
      </c>
      <c r="D313">
        <v>187</v>
      </c>
      <c r="E313">
        <v>77</v>
      </c>
      <c r="F313" t="s">
        <v>62</v>
      </c>
      <c r="G313">
        <v>2012</v>
      </c>
      <c r="H313" t="s">
        <v>65</v>
      </c>
      <c r="I313" t="s">
        <v>10</v>
      </c>
    </row>
    <row r="314" spans="1:9" x14ac:dyDescent="0.35">
      <c r="A314" t="s">
        <v>3322</v>
      </c>
      <c r="B314" t="s">
        <v>13</v>
      </c>
      <c r="C314">
        <v>26</v>
      </c>
      <c r="D314">
        <v>164</v>
      </c>
      <c r="E314">
        <v>61</v>
      </c>
      <c r="F314" t="s">
        <v>62</v>
      </c>
      <c r="G314">
        <v>2016</v>
      </c>
      <c r="H314" t="s">
        <v>187</v>
      </c>
      <c r="I314" t="s">
        <v>10</v>
      </c>
    </row>
    <row r="315" spans="1:9" x14ac:dyDescent="0.35">
      <c r="A315" t="s">
        <v>2073</v>
      </c>
      <c r="B315" t="s">
        <v>13</v>
      </c>
      <c r="C315">
        <v>22</v>
      </c>
      <c r="D315">
        <v>178</v>
      </c>
      <c r="E315">
        <v>61</v>
      </c>
      <c r="F315" t="s">
        <v>21</v>
      </c>
      <c r="G315">
        <v>2016</v>
      </c>
      <c r="H315" t="s">
        <v>187</v>
      </c>
      <c r="I315" t="s">
        <v>10</v>
      </c>
    </row>
    <row r="316" spans="1:9" x14ac:dyDescent="0.35">
      <c r="A316" t="s">
        <v>4050</v>
      </c>
      <c r="B316" t="s">
        <v>13</v>
      </c>
      <c r="C316">
        <v>28</v>
      </c>
      <c r="D316">
        <v>170</v>
      </c>
      <c r="E316">
        <v>56</v>
      </c>
      <c r="F316" t="s">
        <v>144</v>
      </c>
      <c r="G316">
        <v>2016</v>
      </c>
      <c r="H316" t="s">
        <v>117</v>
      </c>
      <c r="I316" t="s">
        <v>10</v>
      </c>
    </row>
    <row r="317" spans="1:9" x14ac:dyDescent="0.35">
      <c r="A317" t="s">
        <v>4803</v>
      </c>
      <c r="B317" t="s">
        <v>8</v>
      </c>
      <c r="C317">
        <v>28</v>
      </c>
      <c r="D317">
        <v>183</v>
      </c>
      <c r="E317">
        <v>68</v>
      </c>
      <c r="F317" t="s">
        <v>111</v>
      </c>
      <c r="G317">
        <v>2012</v>
      </c>
      <c r="H317" t="s">
        <v>29</v>
      </c>
      <c r="I317" t="s">
        <v>10</v>
      </c>
    </row>
    <row r="318" spans="1:9" x14ac:dyDescent="0.35">
      <c r="A318" t="s">
        <v>4168</v>
      </c>
      <c r="B318" t="s">
        <v>13</v>
      </c>
      <c r="C318">
        <v>29</v>
      </c>
      <c r="D318">
        <v>170</v>
      </c>
      <c r="E318">
        <v>60</v>
      </c>
      <c r="F318" t="s">
        <v>15</v>
      </c>
      <c r="G318">
        <v>2012</v>
      </c>
      <c r="H318" t="s">
        <v>341</v>
      </c>
      <c r="I318" t="s">
        <v>10</v>
      </c>
    </row>
    <row r="319" spans="1:9" x14ac:dyDescent="0.35">
      <c r="A319" t="s">
        <v>750</v>
      </c>
      <c r="B319" t="s">
        <v>13</v>
      </c>
      <c r="C319">
        <v>22</v>
      </c>
      <c r="D319">
        <v>170</v>
      </c>
      <c r="E319">
        <v>89</v>
      </c>
      <c r="F319" t="s">
        <v>15</v>
      </c>
      <c r="G319">
        <v>2012</v>
      </c>
      <c r="H319" t="s">
        <v>590</v>
      </c>
      <c r="I319" t="s">
        <v>10</v>
      </c>
    </row>
    <row r="320" spans="1:9" x14ac:dyDescent="0.35">
      <c r="A320" t="s">
        <v>378</v>
      </c>
      <c r="B320" t="s">
        <v>13</v>
      </c>
      <c r="C320">
        <v>27</v>
      </c>
      <c r="D320">
        <v>160</v>
      </c>
      <c r="E320">
        <v>52</v>
      </c>
      <c r="F320" t="s">
        <v>145</v>
      </c>
      <c r="G320">
        <v>2008</v>
      </c>
      <c r="H320" t="s">
        <v>16</v>
      </c>
      <c r="I320" t="s">
        <v>10</v>
      </c>
    </row>
    <row r="321" spans="1:9" x14ac:dyDescent="0.35">
      <c r="A321" t="s">
        <v>1970</v>
      </c>
      <c r="B321" t="s">
        <v>8</v>
      </c>
      <c r="C321">
        <v>19</v>
      </c>
      <c r="D321">
        <v>190</v>
      </c>
      <c r="E321">
        <v>117</v>
      </c>
      <c r="F321" t="s">
        <v>207</v>
      </c>
      <c r="G321">
        <v>2008</v>
      </c>
      <c r="H321" t="s">
        <v>70</v>
      </c>
      <c r="I321" t="s">
        <v>10</v>
      </c>
    </row>
    <row r="322" spans="1:9" x14ac:dyDescent="0.35">
      <c r="A322" t="s">
        <v>1970</v>
      </c>
      <c r="B322" t="s">
        <v>8</v>
      </c>
      <c r="C322">
        <v>27</v>
      </c>
      <c r="D322">
        <v>190</v>
      </c>
      <c r="E322">
        <v>117</v>
      </c>
      <c r="F322" t="s">
        <v>207</v>
      </c>
      <c r="G322">
        <v>2016</v>
      </c>
      <c r="H322" t="s">
        <v>70</v>
      </c>
      <c r="I322" t="s">
        <v>10</v>
      </c>
    </row>
    <row r="323" spans="1:9" x14ac:dyDescent="0.35">
      <c r="A323" t="s">
        <v>3082</v>
      </c>
      <c r="B323" t="s">
        <v>13</v>
      </c>
      <c r="C323">
        <v>25</v>
      </c>
      <c r="D323">
        <v>173</v>
      </c>
      <c r="E323">
        <v>57</v>
      </c>
      <c r="F323" t="s">
        <v>402</v>
      </c>
      <c r="G323">
        <v>2008</v>
      </c>
      <c r="H323" t="s">
        <v>176</v>
      </c>
      <c r="I323" t="s">
        <v>10</v>
      </c>
    </row>
    <row r="324" spans="1:9" x14ac:dyDescent="0.35">
      <c r="A324" t="s">
        <v>3082</v>
      </c>
      <c r="B324" t="s">
        <v>13</v>
      </c>
      <c r="C324">
        <v>29</v>
      </c>
      <c r="D324">
        <v>173</v>
      </c>
      <c r="E324">
        <v>57</v>
      </c>
      <c r="F324" t="s">
        <v>402</v>
      </c>
      <c r="G324">
        <v>2012</v>
      </c>
      <c r="H324" t="s">
        <v>176</v>
      </c>
      <c r="I324" t="s">
        <v>10</v>
      </c>
    </row>
    <row r="325" spans="1:9" x14ac:dyDescent="0.35">
      <c r="A325" t="s">
        <v>2995</v>
      </c>
      <c r="B325" t="s">
        <v>8</v>
      </c>
      <c r="C325">
        <v>21</v>
      </c>
      <c r="D325">
        <v>177</v>
      </c>
      <c r="E325">
        <v>59</v>
      </c>
      <c r="F325" t="s">
        <v>83</v>
      </c>
      <c r="G325">
        <v>2012</v>
      </c>
      <c r="H325" t="s">
        <v>39</v>
      </c>
      <c r="I325" t="s">
        <v>10</v>
      </c>
    </row>
    <row r="326" spans="1:9" x14ac:dyDescent="0.35">
      <c r="A326" t="s">
        <v>2995</v>
      </c>
      <c r="B326" t="s">
        <v>8</v>
      </c>
      <c r="C326">
        <v>25</v>
      </c>
      <c r="D326">
        <v>177</v>
      </c>
      <c r="E326">
        <v>59</v>
      </c>
      <c r="F326" t="s">
        <v>83</v>
      </c>
      <c r="G326">
        <v>2016</v>
      </c>
      <c r="H326" t="s">
        <v>85</v>
      </c>
      <c r="I326" t="s">
        <v>10</v>
      </c>
    </row>
    <row r="327" spans="1:9" x14ac:dyDescent="0.35">
      <c r="A327" t="s">
        <v>3979</v>
      </c>
      <c r="B327" t="s">
        <v>8</v>
      </c>
      <c r="C327">
        <v>24</v>
      </c>
      <c r="D327">
        <v>183</v>
      </c>
      <c r="E327">
        <v>89</v>
      </c>
      <c r="F327" t="s">
        <v>129</v>
      </c>
      <c r="G327">
        <v>2012</v>
      </c>
      <c r="H327" t="s">
        <v>89</v>
      </c>
      <c r="I327" t="s">
        <v>10</v>
      </c>
    </row>
    <row r="328" spans="1:9" x14ac:dyDescent="0.35">
      <c r="A328" t="s">
        <v>933</v>
      </c>
      <c r="B328" t="s">
        <v>13</v>
      </c>
      <c r="C328">
        <v>27</v>
      </c>
      <c r="D328">
        <v>171</v>
      </c>
      <c r="E328">
        <v>90</v>
      </c>
      <c r="F328" t="s">
        <v>15</v>
      </c>
      <c r="G328">
        <v>2008</v>
      </c>
      <c r="H328" t="s">
        <v>590</v>
      </c>
      <c r="I328" t="s">
        <v>10</v>
      </c>
    </row>
    <row r="329" spans="1:9" x14ac:dyDescent="0.35">
      <c r="A329" t="s">
        <v>933</v>
      </c>
      <c r="B329" t="s">
        <v>13</v>
      </c>
      <c r="C329">
        <v>31</v>
      </c>
      <c r="D329">
        <v>171</v>
      </c>
      <c r="E329">
        <v>90</v>
      </c>
      <c r="F329" t="s">
        <v>15</v>
      </c>
      <c r="G329">
        <v>2012</v>
      </c>
      <c r="H329" t="s">
        <v>590</v>
      </c>
      <c r="I329" t="s">
        <v>10</v>
      </c>
    </row>
    <row r="330" spans="1:9" x14ac:dyDescent="0.35">
      <c r="A330" t="s">
        <v>933</v>
      </c>
      <c r="B330" t="s">
        <v>13</v>
      </c>
      <c r="C330">
        <v>35</v>
      </c>
      <c r="D330">
        <v>171</v>
      </c>
      <c r="E330">
        <v>90</v>
      </c>
      <c r="F330" t="s">
        <v>15</v>
      </c>
      <c r="G330">
        <v>2016</v>
      </c>
      <c r="H330" t="s">
        <v>590</v>
      </c>
      <c r="I330" t="s">
        <v>10</v>
      </c>
    </row>
    <row r="331" spans="1:9" x14ac:dyDescent="0.35">
      <c r="A331" t="s">
        <v>4113</v>
      </c>
      <c r="B331" t="s">
        <v>13</v>
      </c>
      <c r="C331">
        <v>28</v>
      </c>
      <c r="D331">
        <v>170</v>
      </c>
      <c r="E331">
        <v>70</v>
      </c>
      <c r="F331" t="s">
        <v>550</v>
      </c>
      <c r="G331">
        <v>2012</v>
      </c>
      <c r="H331" t="s">
        <v>176</v>
      </c>
      <c r="I331" t="s">
        <v>10</v>
      </c>
    </row>
    <row r="332" spans="1:9" x14ac:dyDescent="0.35">
      <c r="A332" t="s">
        <v>4720</v>
      </c>
      <c r="B332" t="s">
        <v>8</v>
      </c>
      <c r="C332">
        <v>25</v>
      </c>
      <c r="D332">
        <v>180</v>
      </c>
      <c r="E332">
        <v>82</v>
      </c>
      <c r="F332" t="s">
        <v>15</v>
      </c>
      <c r="G332">
        <v>2016</v>
      </c>
      <c r="H332" t="s">
        <v>89</v>
      </c>
      <c r="I332" t="s">
        <v>10</v>
      </c>
    </row>
    <row r="333" spans="1:9" x14ac:dyDescent="0.35">
      <c r="A333" t="s">
        <v>4548</v>
      </c>
      <c r="B333" t="s">
        <v>8</v>
      </c>
      <c r="C333">
        <v>25</v>
      </c>
      <c r="D333">
        <v>187</v>
      </c>
      <c r="E333">
        <v>77</v>
      </c>
      <c r="F333" t="s">
        <v>368</v>
      </c>
      <c r="G333">
        <v>2016</v>
      </c>
      <c r="H333" t="s">
        <v>73</v>
      </c>
      <c r="I333" t="s">
        <v>10</v>
      </c>
    </row>
    <row r="334" spans="1:9" x14ac:dyDescent="0.35">
      <c r="A334" t="s">
        <v>4417</v>
      </c>
      <c r="B334" t="s">
        <v>13</v>
      </c>
      <c r="C334">
        <v>23</v>
      </c>
      <c r="D334">
        <v>169</v>
      </c>
      <c r="E334">
        <v>54</v>
      </c>
      <c r="F334" t="s">
        <v>349</v>
      </c>
      <c r="G334">
        <v>2016</v>
      </c>
      <c r="H334" t="s">
        <v>142</v>
      </c>
      <c r="I334" t="s">
        <v>10</v>
      </c>
    </row>
    <row r="335" spans="1:9" x14ac:dyDescent="0.35">
      <c r="A335" t="s">
        <v>4417</v>
      </c>
      <c r="B335" t="s">
        <v>13</v>
      </c>
      <c r="C335">
        <v>23</v>
      </c>
      <c r="D335">
        <v>169</v>
      </c>
      <c r="E335">
        <v>54</v>
      </c>
      <c r="F335" t="s">
        <v>349</v>
      </c>
      <c r="G335">
        <v>2016</v>
      </c>
      <c r="H335" t="s">
        <v>166</v>
      </c>
      <c r="I335" t="s">
        <v>10</v>
      </c>
    </row>
    <row r="336" spans="1:9" x14ac:dyDescent="0.35">
      <c r="A336" t="s">
        <v>205</v>
      </c>
      <c r="B336" t="s">
        <v>13</v>
      </c>
      <c r="C336">
        <v>33</v>
      </c>
      <c r="D336">
        <v>188</v>
      </c>
      <c r="E336">
        <v>66</v>
      </c>
      <c r="F336" t="s">
        <v>15</v>
      </c>
      <c r="G336">
        <v>2008</v>
      </c>
      <c r="H336" t="s">
        <v>206</v>
      </c>
      <c r="I336" t="s">
        <v>10</v>
      </c>
    </row>
    <row r="337" spans="1:9" x14ac:dyDescent="0.35">
      <c r="A337" t="s">
        <v>205</v>
      </c>
      <c r="B337" t="s">
        <v>13</v>
      </c>
      <c r="C337">
        <v>37</v>
      </c>
      <c r="D337">
        <v>188</v>
      </c>
      <c r="E337">
        <v>66</v>
      </c>
      <c r="F337" t="s">
        <v>15</v>
      </c>
      <c r="G337">
        <v>2012</v>
      </c>
      <c r="H337" t="s">
        <v>206</v>
      </c>
      <c r="I337" t="s">
        <v>10</v>
      </c>
    </row>
    <row r="338" spans="1:9" x14ac:dyDescent="0.35">
      <c r="A338" t="s">
        <v>3253</v>
      </c>
      <c r="B338" t="s">
        <v>8</v>
      </c>
      <c r="C338">
        <v>27</v>
      </c>
      <c r="D338">
        <v>190</v>
      </c>
      <c r="E338">
        <v>135</v>
      </c>
      <c r="F338" t="s">
        <v>37</v>
      </c>
      <c r="G338">
        <v>2008</v>
      </c>
      <c r="H338" t="s">
        <v>20</v>
      </c>
      <c r="I338" t="s">
        <v>10</v>
      </c>
    </row>
    <row r="339" spans="1:9" x14ac:dyDescent="0.35">
      <c r="A339" t="s">
        <v>3253</v>
      </c>
      <c r="B339" t="s">
        <v>8</v>
      </c>
      <c r="C339">
        <v>31</v>
      </c>
      <c r="D339">
        <v>190</v>
      </c>
      <c r="E339">
        <v>135</v>
      </c>
      <c r="F339" t="s">
        <v>37</v>
      </c>
      <c r="G339">
        <v>2012</v>
      </c>
      <c r="H339" t="s">
        <v>20</v>
      </c>
      <c r="I339" t="s">
        <v>10</v>
      </c>
    </row>
    <row r="340" spans="1:9" x14ac:dyDescent="0.35">
      <c r="A340" t="s">
        <v>587</v>
      </c>
      <c r="B340" t="s">
        <v>13</v>
      </c>
      <c r="C340">
        <v>21</v>
      </c>
      <c r="D340">
        <v>175</v>
      </c>
      <c r="E340">
        <v>59</v>
      </c>
      <c r="F340" t="s">
        <v>44</v>
      </c>
      <c r="G340">
        <v>2012</v>
      </c>
      <c r="H340" t="s">
        <v>166</v>
      </c>
      <c r="I340" t="s">
        <v>10</v>
      </c>
    </row>
    <row r="341" spans="1:9" x14ac:dyDescent="0.35">
      <c r="A341" t="s">
        <v>587</v>
      </c>
      <c r="B341" t="s">
        <v>13</v>
      </c>
      <c r="C341">
        <v>25</v>
      </c>
      <c r="D341">
        <v>175</v>
      </c>
      <c r="E341">
        <v>59</v>
      </c>
      <c r="F341" t="s">
        <v>44</v>
      </c>
      <c r="G341">
        <v>2016</v>
      </c>
      <c r="H341" t="s">
        <v>166</v>
      </c>
      <c r="I341" t="s">
        <v>10</v>
      </c>
    </row>
    <row r="342" spans="1:9" x14ac:dyDescent="0.35">
      <c r="A342" t="s">
        <v>728</v>
      </c>
      <c r="B342" t="s">
        <v>13</v>
      </c>
      <c r="C342">
        <v>28</v>
      </c>
      <c r="D342">
        <v>165</v>
      </c>
      <c r="E342">
        <v>55</v>
      </c>
      <c r="F342" t="s">
        <v>63</v>
      </c>
      <c r="G342">
        <v>2016</v>
      </c>
      <c r="H342" t="s">
        <v>270</v>
      </c>
      <c r="I342" t="s">
        <v>10</v>
      </c>
    </row>
    <row r="343" spans="1:9" x14ac:dyDescent="0.35">
      <c r="A343" t="s">
        <v>1433</v>
      </c>
      <c r="B343" t="s">
        <v>8</v>
      </c>
      <c r="C343">
        <v>20</v>
      </c>
      <c r="D343">
        <v>186</v>
      </c>
      <c r="E343">
        <v>66</v>
      </c>
      <c r="F343" t="s">
        <v>32</v>
      </c>
      <c r="G343">
        <v>2012</v>
      </c>
      <c r="H343" t="s">
        <v>73</v>
      </c>
      <c r="I343" t="s">
        <v>10</v>
      </c>
    </row>
    <row r="344" spans="1:9" x14ac:dyDescent="0.35">
      <c r="A344" t="s">
        <v>2552</v>
      </c>
      <c r="B344" t="s">
        <v>8</v>
      </c>
      <c r="C344">
        <v>26</v>
      </c>
      <c r="D344">
        <v>178</v>
      </c>
      <c r="E344">
        <v>57</v>
      </c>
      <c r="F344" t="s">
        <v>32</v>
      </c>
      <c r="G344">
        <v>2008</v>
      </c>
      <c r="H344" t="s">
        <v>73</v>
      </c>
      <c r="I344" t="s">
        <v>10</v>
      </c>
    </row>
    <row r="345" spans="1:9" x14ac:dyDescent="0.35">
      <c r="A345" t="s">
        <v>695</v>
      </c>
      <c r="B345" t="s">
        <v>13</v>
      </c>
      <c r="C345">
        <v>26</v>
      </c>
      <c r="D345">
        <v>168</v>
      </c>
      <c r="E345">
        <v>49</v>
      </c>
      <c r="F345" t="s">
        <v>90</v>
      </c>
      <c r="G345">
        <v>2012</v>
      </c>
      <c r="H345" t="s">
        <v>58</v>
      </c>
      <c r="I345" t="s">
        <v>10</v>
      </c>
    </row>
    <row r="346" spans="1:9" x14ac:dyDescent="0.35">
      <c r="A346" t="s">
        <v>3512</v>
      </c>
      <c r="B346" t="s">
        <v>13</v>
      </c>
      <c r="C346">
        <v>28</v>
      </c>
      <c r="D346">
        <v>172</v>
      </c>
      <c r="E346">
        <v>98</v>
      </c>
      <c r="F346" t="s">
        <v>28</v>
      </c>
      <c r="G346">
        <v>2008</v>
      </c>
      <c r="H346" t="s">
        <v>590</v>
      </c>
      <c r="I346" t="s">
        <v>10</v>
      </c>
    </row>
    <row r="347" spans="1:9" x14ac:dyDescent="0.35">
      <c r="A347" t="s">
        <v>696</v>
      </c>
      <c r="B347" t="s">
        <v>8</v>
      </c>
      <c r="C347">
        <v>27</v>
      </c>
      <c r="D347">
        <v>175</v>
      </c>
      <c r="E347">
        <v>63</v>
      </c>
      <c r="F347" t="s">
        <v>90</v>
      </c>
      <c r="G347">
        <v>2012</v>
      </c>
      <c r="H347" t="s">
        <v>98</v>
      </c>
      <c r="I347" t="s">
        <v>10</v>
      </c>
    </row>
    <row r="348" spans="1:9" x14ac:dyDescent="0.35">
      <c r="A348" t="s">
        <v>696</v>
      </c>
      <c r="B348" t="s">
        <v>8</v>
      </c>
      <c r="C348">
        <v>31</v>
      </c>
      <c r="D348">
        <v>175</v>
      </c>
      <c r="E348">
        <v>63</v>
      </c>
      <c r="F348" t="s">
        <v>90</v>
      </c>
      <c r="G348">
        <v>2016</v>
      </c>
      <c r="H348" t="s">
        <v>98</v>
      </c>
      <c r="I348" t="s">
        <v>10</v>
      </c>
    </row>
    <row r="349" spans="1:9" x14ac:dyDescent="0.35">
      <c r="A349" t="s">
        <v>4029</v>
      </c>
      <c r="B349" t="s">
        <v>8</v>
      </c>
      <c r="C349">
        <v>22</v>
      </c>
      <c r="D349">
        <v>178</v>
      </c>
      <c r="E349">
        <v>70</v>
      </c>
      <c r="F349" t="s">
        <v>36</v>
      </c>
      <c r="G349">
        <v>2008</v>
      </c>
      <c r="H349" t="s">
        <v>89</v>
      </c>
      <c r="I349" t="s">
        <v>10</v>
      </c>
    </row>
    <row r="350" spans="1:9" x14ac:dyDescent="0.35">
      <c r="A350" t="s">
        <v>4029</v>
      </c>
      <c r="B350" t="s">
        <v>8</v>
      </c>
      <c r="C350">
        <v>26</v>
      </c>
      <c r="D350">
        <v>178</v>
      </c>
      <c r="E350">
        <v>70</v>
      </c>
      <c r="F350" t="s">
        <v>36</v>
      </c>
      <c r="G350">
        <v>2012</v>
      </c>
      <c r="H350" t="s">
        <v>60</v>
      </c>
      <c r="I350" t="s">
        <v>10</v>
      </c>
    </row>
    <row r="351" spans="1:9" x14ac:dyDescent="0.35">
      <c r="A351" t="s">
        <v>4029</v>
      </c>
      <c r="B351" t="s">
        <v>8</v>
      </c>
      <c r="C351">
        <v>26</v>
      </c>
      <c r="D351">
        <v>178</v>
      </c>
      <c r="E351">
        <v>70</v>
      </c>
      <c r="F351" t="s">
        <v>36</v>
      </c>
      <c r="G351">
        <v>2012</v>
      </c>
      <c r="H351" t="s">
        <v>89</v>
      </c>
      <c r="I351" t="s">
        <v>10</v>
      </c>
    </row>
    <row r="352" spans="1:9" x14ac:dyDescent="0.35">
      <c r="A352" t="s">
        <v>524</v>
      </c>
      <c r="B352" t="s">
        <v>13</v>
      </c>
      <c r="C352">
        <v>22</v>
      </c>
      <c r="D352">
        <v>165</v>
      </c>
      <c r="E352">
        <v>55</v>
      </c>
      <c r="F352" t="s">
        <v>370</v>
      </c>
      <c r="G352">
        <v>2012</v>
      </c>
      <c r="H352" t="s">
        <v>166</v>
      </c>
      <c r="I352" t="s">
        <v>10</v>
      </c>
    </row>
    <row r="353" spans="1:9" x14ac:dyDescent="0.35">
      <c r="A353" t="s">
        <v>1877</v>
      </c>
      <c r="B353" t="s">
        <v>13</v>
      </c>
      <c r="C353">
        <v>28</v>
      </c>
      <c r="D353">
        <v>163</v>
      </c>
      <c r="E353">
        <v>45</v>
      </c>
      <c r="F353" t="s">
        <v>15</v>
      </c>
      <c r="G353">
        <v>2012</v>
      </c>
      <c r="H353" t="s">
        <v>131</v>
      </c>
      <c r="I353" t="s">
        <v>10</v>
      </c>
    </row>
    <row r="354" spans="1:9" x14ac:dyDescent="0.35">
      <c r="A354" t="s">
        <v>1877</v>
      </c>
      <c r="B354" t="s">
        <v>13</v>
      </c>
      <c r="C354">
        <v>32</v>
      </c>
      <c r="D354">
        <v>163</v>
      </c>
      <c r="E354">
        <v>45</v>
      </c>
      <c r="F354" t="s">
        <v>15</v>
      </c>
      <c r="G354">
        <v>2016</v>
      </c>
      <c r="H354" t="s">
        <v>58</v>
      </c>
      <c r="I354" t="s">
        <v>10</v>
      </c>
    </row>
    <row r="355" spans="1:9" x14ac:dyDescent="0.35">
      <c r="A355" t="s">
        <v>4436</v>
      </c>
      <c r="B355" t="s">
        <v>13</v>
      </c>
      <c r="C355">
        <v>35</v>
      </c>
      <c r="D355">
        <v>183</v>
      </c>
      <c r="E355">
        <v>80</v>
      </c>
      <c r="F355" t="s">
        <v>420</v>
      </c>
      <c r="G355">
        <v>2012</v>
      </c>
      <c r="H355" t="s">
        <v>176</v>
      </c>
      <c r="I355" t="s">
        <v>10</v>
      </c>
    </row>
    <row r="356" spans="1:9" x14ac:dyDescent="0.35">
      <c r="A356" t="s">
        <v>4028</v>
      </c>
      <c r="B356" t="s">
        <v>13</v>
      </c>
      <c r="C356">
        <v>26</v>
      </c>
      <c r="D356">
        <v>175</v>
      </c>
      <c r="E356">
        <v>80</v>
      </c>
      <c r="F356" t="s">
        <v>420</v>
      </c>
      <c r="G356">
        <v>2012</v>
      </c>
      <c r="H356" t="s">
        <v>590</v>
      </c>
      <c r="I356" t="s">
        <v>10</v>
      </c>
    </row>
    <row r="357" spans="1:9" x14ac:dyDescent="0.35">
      <c r="A357" t="s">
        <v>4028</v>
      </c>
      <c r="B357" t="s">
        <v>13</v>
      </c>
      <c r="C357">
        <v>30</v>
      </c>
      <c r="D357">
        <v>175</v>
      </c>
      <c r="E357">
        <v>80</v>
      </c>
      <c r="F357" t="s">
        <v>420</v>
      </c>
      <c r="G357">
        <v>2016</v>
      </c>
      <c r="H357" t="s">
        <v>590</v>
      </c>
      <c r="I357" t="s">
        <v>10</v>
      </c>
    </row>
    <row r="358" spans="1:9" x14ac:dyDescent="0.35">
      <c r="A358" t="s">
        <v>670</v>
      </c>
      <c r="B358" t="s">
        <v>13</v>
      </c>
      <c r="C358">
        <v>30</v>
      </c>
      <c r="D358">
        <v>163</v>
      </c>
      <c r="E358">
        <v>51</v>
      </c>
      <c r="F358" t="s">
        <v>15</v>
      </c>
      <c r="G358">
        <v>2008</v>
      </c>
      <c r="H358" t="s">
        <v>131</v>
      </c>
      <c r="I358" t="s">
        <v>10</v>
      </c>
    </row>
    <row r="359" spans="1:9" x14ac:dyDescent="0.35">
      <c r="A359" t="s">
        <v>3848</v>
      </c>
      <c r="B359" t="s">
        <v>8</v>
      </c>
      <c r="C359">
        <v>23</v>
      </c>
      <c r="D359">
        <v>184</v>
      </c>
      <c r="E359">
        <v>64</v>
      </c>
      <c r="F359" t="s">
        <v>172</v>
      </c>
      <c r="G359">
        <v>2016</v>
      </c>
      <c r="H359" t="s">
        <v>73</v>
      </c>
      <c r="I359" t="s">
        <v>10</v>
      </c>
    </row>
    <row r="360" spans="1:9" x14ac:dyDescent="0.35">
      <c r="A360" t="s">
        <v>409</v>
      </c>
      <c r="B360" t="s">
        <v>13</v>
      </c>
      <c r="C360">
        <v>24</v>
      </c>
      <c r="D360">
        <v>161</v>
      </c>
      <c r="E360">
        <v>46</v>
      </c>
      <c r="F360" t="s">
        <v>271</v>
      </c>
      <c r="G360">
        <v>2016</v>
      </c>
      <c r="H360" t="s">
        <v>58</v>
      </c>
      <c r="I360" t="s">
        <v>10</v>
      </c>
    </row>
    <row r="361" spans="1:9" x14ac:dyDescent="0.35">
      <c r="A361" t="s">
        <v>2633</v>
      </c>
      <c r="B361" t="s">
        <v>13</v>
      </c>
      <c r="C361">
        <v>24</v>
      </c>
      <c r="D361">
        <v>158</v>
      </c>
      <c r="E361">
        <v>55</v>
      </c>
      <c r="F361" t="s">
        <v>130</v>
      </c>
      <c r="G361">
        <v>2012</v>
      </c>
      <c r="H361" t="s">
        <v>106</v>
      </c>
      <c r="I361" t="s">
        <v>10</v>
      </c>
    </row>
    <row r="362" spans="1:9" x14ac:dyDescent="0.35">
      <c r="A362" t="s">
        <v>2633</v>
      </c>
      <c r="B362" t="s">
        <v>13</v>
      </c>
      <c r="C362">
        <v>24</v>
      </c>
      <c r="D362">
        <v>158</v>
      </c>
      <c r="E362">
        <v>55</v>
      </c>
      <c r="F362" t="s">
        <v>130</v>
      </c>
      <c r="G362">
        <v>2012</v>
      </c>
      <c r="H362" t="s">
        <v>17</v>
      </c>
      <c r="I362" t="s">
        <v>10</v>
      </c>
    </row>
    <row r="363" spans="1:9" x14ac:dyDescent="0.35">
      <c r="A363" t="s">
        <v>1525</v>
      </c>
      <c r="B363" t="s">
        <v>13</v>
      </c>
      <c r="C363">
        <v>29</v>
      </c>
      <c r="D363">
        <v>166</v>
      </c>
      <c r="E363">
        <v>53</v>
      </c>
      <c r="F363" t="s">
        <v>179</v>
      </c>
      <c r="G363">
        <v>2012</v>
      </c>
      <c r="H363" t="s">
        <v>58</v>
      </c>
      <c r="I363" t="s">
        <v>10</v>
      </c>
    </row>
    <row r="364" spans="1:9" x14ac:dyDescent="0.35">
      <c r="A364" t="s">
        <v>1525</v>
      </c>
      <c r="B364" t="s">
        <v>13</v>
      </c>
      <c r="C364">
        <v>33</v>
      </c>
      <c r="D364">
        <v>166</v>
      </c>
      <c r="E364">
        <v>53</v>
      </c>
      <c r="F364" t="s">
        <v>179</v>
      </c>
      <c r="G364">
        <v>2016</v>
      </c>
      <c r="H364" t="s">
        <v>58</v>
      </c>
      <c r="I364" t="s">
        <v>10</v>
      </c>
    </row>
    <row r="365" spans="1:9" x14ac:dyDescent="0.35">
      <c r="A365" t="s">
        <v>4107</v>
      </c>
      <c r="B365" t="s">
        <v>13</v>
      </c>
      <c r="C365">
        <v>22</v>
      </c>
      <c r="D365">
        <v>178</v>
      </c>
      <c r="E365">
        <v>58</v>
      </c>
      <c r="F365" t="s">
        <v>173</v>
      </c>
      <c r="G365">
        <v>2012</v>
      </c>
      <c r="H365" t="s">
        <v>206</v>
      </c>
      <c r="I365" t="s">
        <v>10</v>
      </c>
    </row>
    <row r="366" spans="1:9" x14ac:dyDescent="0.35">
      <c r="A366" t="s">
        <v>4107</v>
      </c>
      <c r="B366" t="s">
        <v>13</v>
      </c>
      <c r="C366">
        <v>26</v>
      </c>
      <c r="D366">
        <v>178</v>
      </c>
      <c r="E366">
        <v>58</v>
      </c>
      <c r="F366" t="s">
        <v>173</v>
      </c>
      <c r="G366">
        <v>2016</v>
      </c>
      <c r="H366" t="s">
        <v>206</v>
      </c>
      <c r="I366" t="s">
        <v>10</v>
      </c>
    </row>
    <row r="367" spans="1:9" x14ac:dyDescent="0.35">
      <c r="A367" t="s">
        <v>908</v>
      </c>
      <c r="B367" t="s">
        <v>13</v>
      </c>
      <c r="C367">
        <v>24</v>
      </c>
      <c r="D367">
        <v>163</v>
      </c>
      <c r="E367">
        <v>48</v>
      </c>
      <c r="F367" t="s">
        <v>179</v>
      </c>
      <c r="G367">
        <v>2008</v>
      </c>
      <c r="H367" t="s">
        <v>276</v>
      </c>
      <c r="I367" t="s">
        <v>10</v>
      </c>
    </row>
    <row r="368" spans="1:9" x14ac:dyDescent="0.35">
      <c r="A368" t="s">
        <v>908</v>
      </c>
      <c r="B368" t="s">
        <v>13</v>
      </c>
      <c r="C368">
        <v>28</v>
      </c>
      <c r="D368">
        <v>163</v>
      </c>
      <c r="E368">
        <v>48</v>
      </c>
      <c r="F368" t="s">
        <v>179</v>
      </c>
      <c r="G368">
        <v>2012</v>
      </c>
      <c r="H368" t="s">
        <v>276</v>
      </c>
      <c r="I368" t="s">
        <v>10</v>
      </c>
    </row>
    <row r="369" spans="1:9" x14ac:dyDescent="0.35">
      <c r="A369" t="s">
        <v>908</v>
      </c>
      <c r="B369" t="s">
        <v>13</v>
      </c>
      <c r="C369">
        <v>32</v>
      </c>
      <c r="D369">
        <v>163</v>
      </c>
      <c r="E369">
        <v>48</v>
      </c>
      <c r="F369" t="s">
        <v>179</v>
      </c>
      <c r="G369">
        <v>2016</v>
      </c>
      <c r="H369" t="s">
        <v>276</v>
      </c>
      <c r="I369" t="s">
        <v>10</v>
      </c>
    </row>
    <row r="370" spans="1:9" x14ac:dyDescent="0.35">
      <c r="A370" t="s">
        <v>2145</v>
      </c>
      <c r="B370" t="s">
        <v>13</v>
      </c>
      <c r="C370">
        <v>28</v>
      </c>
      <c r="D370">
        <v>172</v>
      </c>
      <c r="E370">
        <v>56</v>
      </c>
      <c r="F370" t="s">
        <v>172</v>
      </c>
      <c r="G370">
        <v>2012</v>
      </c>
      <c r="H370" t="s">
        <v>58</v>
      </c>
      <c r="I370" t="s">
        <v>10</v>
      </c>
    </row>
    <row r="371" spans="1:9" x14ac:dyDescent="0.35">
      <c r="A371" t="s">
        <v>3568</v>
      </c>
      <c r="B371" t="s">
        <v>13</v>
      </c>
      <c r="C371">
        <v>28</v>
      </c>
      <c r="D371">
        <v>180</v>
      </c>
      <c r="E371">
        <v>97</v>
      </c>
      <c r="F371" t="s">
        <v>606</v>
      </c>
      <c r="G371">
        <v>2008</v>
      </c>
      <c r="H371" t="s">
        <v>55</v>
      </c>
      <c r="I371" t="s">
        <v>10</v>
      </c>
    </row>
    <row r="372" spans="1:9" x14ac:dyDescent="0.35">
      <c r="A372" t="s">
        <v>3568</v>
      </c>
      <c r="B372" t="s">
        <v>13</v>
      </c>
      <c r="C372">
        <v>32</v>
      </c>
      <c r="D372">
        <v>180</v>
      </c>
      <c r="E372">
        <v>97</v>
      </c>
      <c r="F372" t="s">
        <v>606</v>
      </c>
      <c r="G372">
        <v>2012</v>
      </c>
      <c r="H372" t="s">
        <v>55</v>
      </c>
      <c r="I372" t="s">
        <v>10</v>
      </c>
    </row>
    <row r="373" spans="1:9" x14ac:dyDescent="0.35">
      <c r="A373" t="s">
        <v>2179</v>
      </c>
      <c r="B373" t="s">
        <v>13</v>
      </c>
      <c r="C373">
        <v>26</v>
      </c>
      <c r="D373">
        <v>168</v>
      </c>
      <c r="E373">
        <v>56</v>
      </c>
      <c r="F373" t="s">
        <v>218</v>
      </c>
      <c r="G373">
        <v>2016</v>
      </c>
      <c r="H373" t="s">
        <v>341</v>
      </c>
      <c r="I373" t="s">
        <v>10</v>
      </c>
    </row>
    <row r="374" spans="1:9" x14ac:dyDescent="0.35">
      <c r="A374" t="s">
        <v>1793</v>
      </c>
      <c r="B374" t="s">
        <v>13</v>
      </c>
      <c r="C374">
        <v>32</v>
      </c>
      <c r="D374">
        <v>170</v>
      </c>
      <c r="E374">
        <v>52</v>
      </c>
      <c r="F374" t="s">
        <v>23</v>
      </c>
      <c r="G374">
        <v>2008</v>
      </c>
      <c r="H374" t="s">
        <v>276</v>
      </c>
      <c r="I374" t="s">
        <v>10</v>
      </c>
    </row>
    <row r="375" spans="1:9" x14ac:dyDescent="0.35">
      <c r="A375" t="s">
        <v>1303</v>
      </c>
      <c r="B375" t="s">
        <v>13</v>
      </c>
      <c r="C375">
        <v>34</v>
      </c>
      <c r="D375">
        <v>165</v>
      </c>
      <c r="E375">
        <v>52</v>
      </c>
      <c r="F375" t="s">
        <v>179</v>
      </c>
      <c r="G375">
        <v>2008</v>
      </c>
      <c r="H375" t="s">
        <v>58</v>
      </c>
      <c r="I375" t="s">
        <v>10</v>
      </c>
    </row>
    <row r="376" spans="1:9" x14ac:dyDescent="0.35">
      <c r="A376" t="s">
        <v>4294</v>
      </c>
      <c r="B376" t="s">
        <v>13</v>
      </c>
      <c r="C376">
        <v>28</v>
      </c>
      <c r="D376">
        <v>171</v>
      </c>
      <c r="E376">
        <v>54</v>
      </c>
      <c r="F376" t="s">
        <v>349</v>
      </c>
      <c r="G376">
        <v>2012</v>
      </c>
      <c r="H376" t="s">
        <v>58</v>
      </c>
      <c r="I376" t="s">
        <v>10</v>
      </c>
    </row>
    <row r="377" spans="1:9" x14ac:dyDescent="0.35">
      <c r="A377" t="s">
        <v>3783</v>
      </c>
      <c r="B377" t="s">
        <v>13</v>
      </c>
      <c r="C377">
        <v>32</v>
      </c>
      <c r="D377">
        <v>170</v>
      </c>
      <c r="E377">
        <v>55</v>
      </c>
      <c r="F377" t="s">
        <v>23</v>
      </c>
      <c r="G377">
        <v>2016</v>
      </c>
      <c r="H377" t="s">
        <v>276</v>
      </c>
      <c r="I377" t="s">
        <v>10</v>
      </c>
    </row>
    <row r="378" spans="1:9" x14ac:dyDescent="0.35">
      <c r="A378" t="s">
        <v>2058</v>
      </c>
      <c r="B378" t="s">
        <v>13</v>
      </c>
      <c r="C378">
        <v>28</v>
      </c>
      <c r="D378">
        <v>175</v>
      </c>
      <c r="E378">
        <v>60</v>
      </c>
      <c r="F378" t="s">
        <v>23</v>
      </c>
      <c r="G378">
        <v>2016</v>
      </c>
      <c r="H378" t="s">
        <v>157</v>
      </c>
      <c r="I378" t="s">
        <v>10</v>
      </c>
    </row>
    <row r="379" spans="1:9" x14ac:dyDescent="0.35">
      <c r="A379" t="s">
        <v>2155</v>
      </c>
      <c r="B379" t="s">
        <v>8</v>
      </c>
      <c r="C379">
        <v>19</v>
      </c>
      <c r="D379">
        <v>187</v>
      </c>
      <c r="E379">
        <v>71</v>
      </c>
      <c r="F379" t="s">
        <v>81</v>
      </c>
      <c r="G379">
        <v>2012</v>
      </c>
      <c r="H379" t="s">
        <v>89</v>
      </c>
      <c r="I379" t="s">
        <v>10</v>
      </c>
    </row>
    <row r="380" spans="1:9" x14ac:dyDescent="0.35">
      <c r="A380" t="s">
        <v>2155</v>
      </c>
      <c r="B380" t="s">
        <v>8</v>
      </c>
      <c r="C380">
        <v>24</v>
      </c>
      <c r="D380">
        <v>187</v>
      </c>
      <c r="E380">
        <v>71</v>
      </c>
      <c r="F380" t="s">
        <v>81</v>
      </c>
      <c r="G380">
        <v>2016</v>
      </c>
      <c r="H380" t="s">
        <v>89</v>
      </c>
      <c r="I380" t="s">
        <v>10</v>
      </c>
    </row>
    <row r="381" spans="1:9" x14ac:dyDescent="0.35">
      <c r="A381" t="s">
        <v>3710</v>
      </c>
      <c r="B381" t="s">
        <v>13</v>
      </c>
      <c r="C381">
        <v>30</v>
      </c>
      <c r="D381">
        <v>170</v>
      </c>
      <c r="E381">
        <v>57</v>
      </c>
      <c r="F381" t="s">
        <v>77</v>
      </c>
      <c r="G381">
        <v>2008</v>
      </c>
      <c r="H381" t="s">
        <v>148</v>
      </c>
      <c r="I381" t="s">
        <v>10</v>
      </c>
    </row>
    <row r="382" spans="1:9" x14ac:dyDescent="0.35">
      <c r="A382" t="s">
        <v>2227</v>
      </c>
      <c r="B382" t="s">
        <v>13</v>
      </c>
      <c r="C382">
        <v>28</v>
      </c>
      <c r="D382">
        <v>176</v>
      </c>
      <c r="E382">
        <v>62</v>
      </c>
      <c r="F382" t="s">
        <v>46</v>
      </c>
      <c r="G382">
        <v>2008</v>
      </c>
      <c r="H382" t="s">
        <v>157</v>
      </c>
      <c r="I382" t="s">
        <v>22</v>
      </c>
    </row>
    <row r="383" spans="1:9" x14ac:dyDescent="0.35">
      <c r="A383" t="s">
        <v>2227</v>
      </c>
      <c r="B383" t="s">
        <v>13</v>
      </c>
      <c r="C383">
        <v>28</v>
      </c>
      <c r="D383">
        <v>176</v>
      </c>
      <c r="E383">
        <v>62</v>
      </c>
      <c r="F383" t="s">
        <v>46</v>
      </c>
      <c r="G383">
        <v>2008</v>
      </c>
      <c r="H383" t="s">
        <v>176</v>
      </c>
      <c r="I383" t="s">
        <v>10</v>
      </c>
    </row>
    <row r="384" spans="1:9" x14ac:dyDescent="0.35">
      <c r="A384" t="s">
        <v>2227</v>
      </c>
      <c r="B384" t="s">
        <v>13</v>
      </c>
      <c r="C384">
        <v>32</v>
      </c>
      <c r="D384">
        <v>176</v>
      </c>
      <c r="E384">
        <v>62</v>
      </c>
      <c r="F384" t="s">
        <v>46</v>
      </c>
      <c r="G384">
        <v>2012</v>
      </c>
      <c r="H384" t="s">
        <v>157</v>
      </c>
      <c r="I384" t="s">
        <v>22</v>
      </c>
    </row>
    <row r="385" spans="1:9" x14ac:dyDescent="0.35">
      <c r="A385" t="s">
        <v>4845</v>
      </c>
      <c r="B385" t="s">
        <v>13</v>
      </c>
      <c r="C385">
        <v>27</v>
      </c>
      <c r="D385">
        <v>158</v>
      </c>
      <c r="E385">
        <v>48</v>
      </c>
      <c r="F385" t="s">
        <v>49</v>
      </c>
      <c r="G385">
        <v>2012</v>
      </c>
      <c r="H385" t="s">
        <v>276</v>
      </c>
      <c r="I385" t="s">
        <v>10</v>
      </c>
    </row>
    <row r="386" spans="1:9" x14ac:dyDescent="0.35">
      <c r="A386" t="s">
        <v>4845</v>
      </c>
      <c r="B386" t="s">
        <v>13</v>
      </c>
      <c r="C386">
        <v>31</v>
      </c>
      <c r="D386">
        <v>158</v>
      </c>
      <c r="E386">
        <v>48</v>
      </c>
      <c r="F386" t="s">
        <v>49</v>
      </c>
      <c r="G386">
        <v>2016</v>
      </c>
      <c r="H386" t="s">
        <v>276</v>
      </c>
      <c r="I386" t="s">
        <v>10</v>
      </c>
    </row>
    <row r="387" spans="1:9" x14ac:dyDescent="0.35">
      <c r="A387" t="s">
        <v>4250</v>
      </c>
      <c r="B387" t="s">
        <v>13</v>
      </c>
      <c r="C387">
        <v>29</v>
      </c>
      <c r="D387">
        <v>162</v>
      </c>
      <c r="E387">
        <v>50</v>
      </c>
      <c r="F387" t="s">
        <v>49</v>
      </c>
      <c r="G387">
        <v>2012</v>
      </c>
      <c r="H387" t="s">
        <v>58</v>
      </c>
      <c r="I387" t="s">
        <v>10</v>
      </c>
    </row>
    <row r="388" spans="1:9" x14ac:dyDescent="0.35">
      <c r="A388" t="s">
        <v>4250</v>
      </c>
      <c r="B388" t="s">
        <v>13</v>
      </c>
      <c r="C388">
        <v>33</v>
      </c>
      <c r="D388">
        <v>162</v>
      </c>
      <c r="E388">
        <v>50</v>
      </c>
      <c r="F388" t="s">
        <v>49</v>
      </c>
      <c r="G388">
        <v>2016</v>
      </c>
      <c r="H388" t="s">
        <v>58</v>
      </c>
      <c r="I388" t="s">
        <v>10</v>
      </c>
    </row>
    <row r="389" spans="1:9" x14ac:dyDescent="0.35">
      <c r="A389" t="s">
        <v>3546</v>
      </c>
      <c r="B389" t="s">
        <v>13</v>
      </c>
      <c r="C389">
        <v>21</v>
      </c>
      <c r="D389">
        <v>174</v>
      </c>
      <c r="E389">
        <v>55</v>
      </c>
      <c r="F389" t="s">
        <v>103</v>
      </c>
      <c r="G389">
        <v>2008</v>
      </c>
      <c r="H389" t="s">
        <v>224</v>
      </c>
      <c r="I389" t="s">
        <v>10</v>
      </c>
    </row>
    <row r="390" spans="1:9" x14ac:dyDescent="0.35">
      <c r="A390" t="s">
        <v>3546</v>
      </c>
      <c r="B390" t="s">
        <v>13</v>
      </c>
      <c r="C390">
        <v>25</v>
      </c>
      <c r="D390">
        <v>174</v>
      </c>
      <c r="E390">
        <v>55</v>
      </c>
      <c r="F390" t="s">
        <v>103</v>
      </c>
      <c r="G390">
        <v>2012</v>
      </c>
      <c r="H390" t="s">
        <v>224</v>
      </c>
      <c r="I390" t="s">
        <v>10</v>
      </c>
    </row>
    <row r="391" spans="1:9" x14ac:dyDescent="0.35">
      <c r="A391" t="s">
        <v>3546</v>
      </c>
      <c r="B391" t="s">
        <v>13</v>
      </c>
      <c r="C391">
        <v>29</v>
      </c>
      <c r="D391">
        <v>174</v>
      </c>
      <c r="E391">
        <v>55</v>
      </c>
      <c r="F391" t="s">
        <v>103</v>
      </c>
      <c r="G391">
        <v>2016</v>
      </c>
      <c r="H391" t="s">
        <v>224</v>
      </c>
      <c r="I391" t="s">
        <v>10</v>
      </c>
    </row>
    <row r="392" spans="1:9" x14ac:dyDescent="0.35">
      <c r="A392" t="s">
        <v>3041</v>
      </c>
      <c r="B392" t="s">
        <v>13</v>
      </c>
      <c r="C392">
        <v>23</v>
      </c>
      <c r="D392">
        <v>171</v>
      </c>
      <c r="E392">
        <v>53</v>
      </c>
      <c r="F392" t="s">
        <v>49</v>
      </c>
      <c r="G392">
        <v>2012</v>
      </c>
      <c r="H392" t="s">
        <v>117</v>
      </c>
      <c r="I392" t="s">
        <v>10</v>
      </c>
    </row>
    <row r="393" spans="1:9" x14ac:dyDescent="0.35">
      <c r="A393" t="s">
        <v>3638</v>
      </c>
      <c r="B393" t="s">
        <v>13</v>
      </c>
      <c r="C393">
        <v>22</v>
      </c>
      <c r="D393">
        <v>161</v>
      </c>
      <c r="E393">
        <v>45</v>
      </c>
      <c r="F393" t="s">
        <v>49</v>
      </c>
      <c r="G393">
        <v>2016</v>
      </c>
      <c r="H393" t="s">
        <v>270</v>
      </c>
      <c r="I393" t="s">
        <v>10</v>
      </c>
    </row>
    <row r="394" spans="1:9" x14ac:dyDescent="0.35">
      <c r="A394" t="s">
        <v>4931</v>
      </c>
      <c r="B394" t="s">
        <v>13</v>
      </c>
      <c r="C394">
        <v>26</v>
      </c>
      <c r="D394">
        <v>175</v>
      </c>
      <c r="E394">
        <v>57</v>
      </c>
      <c r="F394" t="s">
        <v>121</v>
      </c>
      <c r="G394">
        <v>2008</v>
      </c>
      <c r="H394" t="s">
        <v>341</v>
      </c>
      <c r="I394" t="s">
        <v>10</v>
      </c>
    </row>
    <row r="395" spans="1:9" x14ac:dyDescent="0.35">
      <c r="A395" t="s">
        <v>4931</v>
      </c>
      <c r="B395" t="s">
        <v>13</v>
      </c>
      <c r="C395">
        <v>30</v>
      </c>
      <c r="D395">
        <v>175</v>
      </c>
      <c r="E395">
        <v>57</v>
      </c>
      <c r="F395" t="s">
        <v>121</v>
      </c>
      <c r="G395">
        <v>2012</v>
      </c>
      <c r="H395" t="s">
        <v>341</v>
      </c>
      <c r="I395" t="s">
        <v>10</v>
      </c>
    </row>
    <row r="396" spans="1:9" x14ac:dyDescent="0.35">
      <c r="A396" t="s">
        <v>4079</v>
      </c>
      <c r="B396" t="s">
        <v>13</v>
      </c>
      <c r="C396">
        <v>25</v>
      </c>
      <c r="D396">
        <v>164</v>
      </c>
      <c r="E396">
        <v>58</v>
      </c>
      <c r="F396" t="s">
        <v>49</v>
      </c>
      <c r="G396">
        <v>2008</v>
      </c>
      <c r="H396" t="s">
        <v>17</v>
      </c>
      <c r="I396" t="s">
        <v>10</v>
      </c>
    </row>
    <row r="397" spans="1:9" x14ac:dyDescent="0.35">
      <c r="A397" t="s">
        <v>4316</v>
      </c>
      <c r="B397" t="s">
        <v>13</v>
      </c>
      <c r="C397">
        <v>15</v>
      </c>
      <c r="D397">
        <v>169</v>
      </c>
      <c r="E397">
        <v>60</v>
      </c>
      <c r="F397" t="s">
        <v>121</v>
      </c>
      <c r="G397">
        <v>2008</v>
      </c>
      <c r="H397" t="s">
        <v>34</v>
      </c>
      <c r="I397" t="s">
        <v>10</v>
      </c>
    </row>
    <row r="398" spans="1:9" x14ac:dyDescent="0.35">
      <c r="A398" t="s">
        <v>4316</v>
      </c>
      <c r="B398" t="s">
        <v>13</v>
      </c>
      <c r="C398">
        <v>19</v>
      </c>
      <c r="D398">
        <v>169</v>
      </c>
      <c r="E398">
        <v>60</v>
      </c>
      <c r="F398" t="s">
        <v>121</v>
      </c>
      <c r="G398">
        <v>2012</v>
      </c>
      <c r="H398" t="s">
        <v>34</v>
      </c>
      <c r="I398" t="s">
        <v>10</v>
      </c>
    </row>
    <row r="399" spans="1:9" x14ac:dyDescent="0.35">
      <c r="A399" t="s">
        <v>2526</v>
      </c>
      <c r="B399" t="s">
        <v>13</v>
      </c>
      <c r="C399">
        <v>28</v>
      </c>
      <c r="D399">
        <v>176</v>
      </c>
      <c r="E399">
        <v>60</v>
      </c>
      <c r="F399" t="s">
        <v>103</v>
      </c>
      <c r="G399">
        <v>2016</v>
      </c>
      <c r="H399" t="s">
        <v>176</v>
      </c>
      <c r="I399" t="s">
        <v>10</v>
      </c>
    </row>
    <row r="400" spans="1:9" x14ac:dyDescent="0.35">
      <c r="A400" t="s">
        <v>4197</v>
      </c>
      <c r="B400" t="s">
        <v>13</v>
      </c>
      <c r="C400">
        <v>26</v>
      </c>
      <c r="D400">
        <v>165</v>
      </c>
      <c r="E400">
        <v>60</v>
      </c>
      <c r="F400" t="s">
        <v>103</v>
      </c>
      <c r="G400">
        <v>2012</v>
      </c>
      <c r="H400" t="s">
        <v>224</v>
      </c>
      <c r="I400" t="s">
        <v>10</v>
      </c>
    </row>
    <row r="401" spans="1:9" x14ac:dyDescent="0.35">
      <c r="A401" t="s">
        <v>2083</v>
      </c>
      <c r="B401" t="s">
        <v>13</v>
      </c>
      <c r="C401">
        <v>33</v>
      </c>
      <c r="D401">
        <v>174</v>
      </c>
      <c r="E401">
        <v>61</v>
      </c>
      <c r="F401" t="s">
        <v>49</v>
      </c>
      <c r="G401">
        <v>2012</v>
      </c>
      <c r="H401" t="s">
        <v>148</v>
      </c>
      <c r="I401" t="s">
        <v>10</v>
      </c>
    </row>
    <row r="402" spans="1:9" x14ac:dyDescent="0.35">
      <c r="A402" t="s">
        <v>3962</v>
      </c>
      <c r="B402" t="s">
        <v>13</v>
      </c>
      <c r="C402">
        <v>23</v>
      </c>
      <c r="D402">
        <v>171</v>
      </c>
      <c r="E402">
        <v>62</v>
      </c>
      <c r="F402" t="s">
        <v>46</v>
      </c>
      <c r="G402">
        <v>2012</v>
      </c>
      <c r="H402" t="s">
        <v>148</v>
      </c>
      <c r="I402" t="s">
        <v>10</v>
      </c>
    </row>
    <row r="403" spans="1:9" x14ac:dyDescent="0.35">
      <c r="A403" t="s">
        <v>3401</v>
      </c>
      <c r="B403" t="s">
        <v>13</v>
      </c>
      <c r="C403">
        <v>19</v>
      </c>
      <c r="D403">
        <v>175</v>
      </c>
      <c r="E403">
        <v>61</v>
      </c>
      <c r="F403" t="s">
        <v>46</v>
      </c>
      <c r="G403">
        <v>2008</v>
      </c>
      <c r="H403" t="s">
        <v>187</v>
      </c>
      <c r="I403" t="s">
        <v>10</v>
      </c>
    </row>
    <row r="404" spans="1:9" x14ac:dyDescent="0.35">
      <c r="A404" t="s">
        <v>3661</v>
      </c>
      <c r="B404" t="s">
        <v>13</v>
      </c>
      <c r="C404">
        <v>24</v>
      </c>
      <c r="D404">
        <v>172</v>
      </c>
      <c r="E404">
        <v>54</v>
      </c>
      <c r="F404" t="s">
        <v>153</v>
      </c>
      <c r="G404">
        <v>2008</v>
      </c>
      <c r="H404" t="s">
        <v>187</v>
      </c>
      <c r="I404" t="s">
        <v>10</v>
      </c>
    </row>
    <row r="405" spans="1:9" x14ac:dyDescent="0.35">
      <c r="A405" t="s">
        <v>4405</v>
      </c>
      <c r="B405" t="s">
        <v>13</v>
      </c>
      <c r="C405">
        <v>25</v>
      </c>
      <c r="D405">
        <v>165</v>
      </c>
      <c r="E405">
        <v>58</v>
      </c>
      <c r="F405" t="s">
        <v>48</v>
      </c>
      <c r="G405">
        <v>2008</v>
      </c>
      <c r="H405" t="s">
        <v>224</v>
      </c>
      <c r="I405" t="s">
        <v>10</v>
      </c>
    </row>
    <row r="406" spans="1:9" x14ac:dyDescent="0.35">
      <c r="A406" t="s">
        <v>1901</v>
      </c>
      <c r="B406" t="s">
        <v>13</v>
      </c>
      <c r="C406">
        <v>30</v>
      </c>
      <c r="D406">
        <v>175</v>
      </c>
      <c r="E406">
        <v>76</v>
      </c>
      <c r="F406" t="s">
        <v>23</v>
      </c>
      <c r="G406">
        <v>2008</v>
      </c>
      <c r="H406" t="s">
        <v>55</v>
      </c>
      <c r="I406" t="s">
        <v>10</v>
      </c>
    </row>
    <row r="407" spans="1:9" x14ac:dyDescent="0.35">
      <c r="A407" t="s">
        <v>775</v>
      </c>
      <c r="B407" t="s">
        <v>13</v>
      </c>
      <c r="C407">
        <v>20</v>
      </c>
      <c r="D407">
        <v>167</v>
      </c>
      <c r="E407">
        <v>49</v>
      </c>
      <c r="F407" t="s">
        <v>23</v>
      </c>
      <c r="G407">
        <v>2008</v>
      </c>
      <c r="H407" t="s">
        <v>270</v>
      </c>
      <c r="I407" t="s">
        <v>10</v>
      </c>
    </row>
    <row r="408" spans="1:9" x14ac:dyDescent="0.35">
      <c r="A408" t="s">
        <v>775</v>
      </c>
      <c r="B408" t="s">
        <v>13</v>
      </c>
      <c r="C408">
        <v>24</v>
      </c>
      <c r="D408">
        <v>167</v>
      </c>
      <c r="E408">
        <v>49</v>
      </c>
      <c r="F408" t="s">
        <v>23</v>
      </c>
      <c r="G408">
        <v>2012</v>
      </c>
      <c r="H408" t="s">
        <v>270</v>
      </c>
      <c r="I408" t="s">
        <v>10</v>
      </c>
    </row>
    <row r="409" spans="1:9" x14ac:dyDescent="0.35">
      <c r="A409" t="s">
        <v>775</v>
      </c>
      <c r="B409" t="s">
        <v>13</v>
      </c>
      <c r="C409">
        <v>28</v>
      </c>
      <c r="D409">
        <v>167</v>
      </c>
      <c r="E409">
        <v>49</v>
      </c>
      <c r="F409" t="s">
        <v>23</v>
      </c>
      <c r="G409">
        <v>2016</v>
      </c>
      <c r="H409" t="s">
        <v>270</v>
      </c>
      <c r="I409" t="s">
        <v>10</v>
      </c>
    </row>
    <row r="410" spans="1:9" x14ac:dyDescent="0.35">
      <c r="A410" t="s">
        <v>1959</v>
      </c>
      <c r="B410" t="s">
        <v>8</v>
      </c>
      <c r="C410">
        <v>30</v>
      </c>
      <c r="D410">
        <v>185</v>
      </c>
      <c r="E410">
        <v>73</v>
      </c>
      <c r="F410" t="s">
        <v>77</v>
      </c>
      <c r="G410">
        <v>2008</v>
      </c>
      <c r="H410" t="s">
        <v>216</v>
      </c>
      <c r="I410" t="s">
        <v>10</v>
      </c>
    </row>
    <row r="411" spans="1:9" x14ac:dyDescent="0.35">
      <c r="A411" t="s">
        <v>1959</v>
      </c>
      <c r="B411" t="s">
        <v>8</v>
      </c>
      <c r="C411">
        <v>30</v>
      </c>
      <c r="D411">
        <v>185</v>
      </c>
      <c r="E411">
        <v>73</v>
      </c>
      <c r="F411" t="s">
        <v>77</v>
      </c>
      <c r="G411">
        <v>2008</v>
      </c>
      <c r="H411" t="s">
        <v>222</v>
      </c>
      <c r="I411" t="s">
        <v>10</v>
      </c>
    </row>
    <row r="412" spans="1:9" x14ac:dyDescent="0.35">
      <c r="A412" t="s">
        <v>1959</v>
      </c>
      <c r="B412" t="s">
        <v>8</v>
      </c>
      <c r="C412">
        <v>34</v>
      </c>
      <c r="D412">
        <v>185</v>
      </c>
      <c r="E412">
        <v>73</v>
      </c>
      <c r="F412" t="s">
        <v>77</v>
      </c>
      <c r="G412">
        <v>2012</v>
      </c>
      <c r="H412" t="s">
        <v>216</v>
      </c>
      <c r="I412" t="s">
        <v>10</v>
      </c>
    </row>
    <row r="413" spans="1:9" x14ac:dyDescent="0.35">
      <c r="A413" t="s">
        <v>1959</v>
      </c>
      <c r="B413" t="s">
        <v>8</v>
      </c>
      <c r="C413">
        <v>34</v>
      </c>
      <c r="D413">
        <v>185</v>
      </c>
      <c r="E413">
        <v>73</v>
      </c>
      <c r="F413" t="s">
        <v>77</v>
      </c>
      <c r="G413">
        <v>2012</v>
      </c>
      <c r="H413" t="s">
        <v>222</v>
      </c>
      <c r="I413" t="s">
        <v>10</v>
      </c>
    </row>
    <row r="414" spans="1:9" x14ac:dyDescent="0.35">
      <c r="A414" t="s">
        <v>3255</v>
      </c>
      <c r="B414" t="s">
        <v>8</v>
      </c>
      <c r="C414">
        <v>26</v>
      </c>
      <c r="D414">
        <v>190</v>
      </c>
      <c r="E414">
        <v>84</v>
      </c>
      <c r="F414" t="s">
        <v>77</v>
      </c>
      <c r="G414">
        <v>2008</v>
      </c>
      <c r="H414" t="s">
        <v>134</v>
      </c>
      <c r="I414" t="s">
        <v>10</v>
      </c>
    </row>
    <row r="415" spans="1:9" x14ac:dyDescent="0.35">
      <c r="A415" t="s">
        <v>3355</v>
      </c>
      <c r="B415" t="s">
        <v>8</v>
      </c>
      <c r="C415">
        <v>22</v>
      </c>
      <c r="D415">
        <v>192</v>
      </c>
      <c r="E415">
        <v>76</v>
      </c>
      <c r="F415" t="s">
        <v>81</v>
      </c>
      <c r="G415">
        <v>2012</v>
      </c>
      <c r="H415" t="s">
        <v>73</v>
      </c>
      <c r="I415" t="s">
        <v>10</v>
      </c>
    </row>
    <row r="416" spans="1:9" x14ac:dyDescent="0.35">
      <c r="A416" t="s">
        <v>1832</v>
      </c>
      <c r="B416" t="s">
        <v>8</v>
      </c>
      <c r="C416">
        <v>30</v>
      </c>
      <c r="D416">
        <v>189</v>
      </c>
      <c r="E416">
        <v>103</v>
      </c>
      <c r="F416" t="s">
        <v>173</v>
      </c>
      <c r="G416">
        <v>2008</v>
      </c>
      <c r="H416" t="s">
        <v>70</v>
      </c>
      <c r="I416" t="s">
        <v>10</v>
      </c>
    </row>
    <row r="417" spans="1:9" x14ac:dyDescent="0.35">
      <c r="A417" t="s">
        <v>1832</v>
      </c>
      <c r="B417" t="s">
        <v>8</v>
      </c>
      <c r="C417">
        <v>34</v>
      </c>
      <c r="D417">
        <v>189</v>
      </c>
      <c r="E417">
        <v>103</v>
      </c>
      <c r="F417" t="s">
        <v>173</v>
      </c>
      <c r="G417">
        <v>2012</v>
      </c>
      <c r="H417" t="s">
        <v>70</v>
      </c>
      <c r="I417" t="s">
        <v>10</v>
      </c>
    </row>
    <row r="418" spans="1:9" x14ac:dyDescent="0.35">
      <c r="A418" t="s">
        <v>2820</v>
      </c>
      <c r="B418" t="s">
        <v>8</v>
      </c>
      <c r="C418">
        <v>24</v>
      </c>
      <c r="D418">
        <v>196</v>
      </c>
      <c r="E418">
        <v>75</v>
      </c>
      <c r="F418" t="s">
        <v>15</v>
      </c>
      <c r="G418">
        <v>2008</v>
      </c>
      <c r="H418" t="s">
        <v>26</v>
      </c>
      <c r="I418" t="s">
        <v>10</v>
      </c>
    </row>
    <row r="419" spans="1:9" x14ac:dyDescent="0.35">
      <c r="A419" t="s">
        <v>4756</v>
      </c>
      <c r="B419" t="s">
        <v>8</v>
      </c>
      <c r="C419">
        <v>25</v>
      </c>
      <c r="D419">
        <v>185</v>
      </c>
      <c r="E419">
        <v>84</v>
      </c>
      <c r="F419" t="s">
        <v>339</v>
      </c>
      <c r="G419">
        <v>2008</v>
      </c>
      <c r="H419" t="s">
        <v>86</v>
      </c>
      <c r="I419" t="s">
        <v>22</v>
      </c>
    </row>
    <row r="420" spans="1:9" x14ac:dyDescent="0.35">
      <c r="A420" t="s">
        <v>1235</v>
      </c>
      <c r="B420" t="s">
        <v>8</v>
      </c>
      <c r="C420">
        <v>21</v>
      </c>
      <c r="D420">
        <v>176</v>
      </c>
      <c r="E420">
        <v>70</v>
      </c>
      <c r="F420" t="s">
        <v>78</v>
      </c>
      <c r="G420">
        <v>2016</v>
      </c>
      <c r="H420" t="s">
        <v>60</v>
      </c>
      <c r="I420" t="s">
        <v>19</v>
      </c>
    </row>
    <row r="421" spans="1:9" x14ac:dyDescent="0.35">
      <c r="A421" t="s">
        <v>1235</v>
      </c>
      <c r="B421" t="s">
        <v>8</v>
      </c>
      <c r="C421">
        <v>21</v>
      </c>
      <c r="D421">
        <v>176</v>
      </c>
      <c r="E421">
        <v>70</v>
      </c>
      <c r="F421" t="s">
        <v>78</v>
      </c>
      <c r="G421">
        <v>2016</v>
      </c>
      <c r="H421" t="s">
        <v>89</v>
      </c>
      <c r="I421" t="s">
        <v>22</v>
      </c>
    </row>
    <row r="422" spans="1:9" x14ac:dyDescent="0.35">
      <c r="A422" t="s">
        <v>1235</v>
      </c>
      <c r="B422" t="s">
        <v>8</v>
      </c>
      <c r="C422">
        <v>21</v>
      </c>
      <c r="D422">
        <v>176</v>
      </c>
      <c r="E422">
        <v>70</v>
      </c>
      <c r="F422" t="s">
        <v>78</v>
      </c>
      <c r="G422">
        <v>2016</v>
      </c>
      <c r="H422" t="s">
        <v>30</v>
      </c>
      <c r="I422" t="s">
        <v>19</v>
      </c>
    </row>
    <row r="423" spans="1:9" x14ac:dyDescent="0.35">
      <c r="A423" t="s">
        <v>729</v>
      </c>
      <c r="B423" t="s">
        <v>8</v>
      </c>
      <c r="C423">
        <v>29</v>
      </c>
      <c r="D423">
        <v>194</v>
      </c>
      <c r="E423">
        <v>84</v>
      </c>
      <c r="F423" t="s">
        <v>41</v>
      </c>
      <c r="G423">
        <v>2008</v>
      </c>
      <c r="H423" t="s">
        <v>26</v>
      </c>
      <c r="I423" t="s">
        <v>10</v>
      </c>
    </row>
    <row r="424" spans="1:9" x14ac:dyDescent="0.35">
      <c r="A424" t="s">
        <v>1262</v>
      </c>
      <c r="B424" t="s">
        <v>13</v>
      </c>
      <c r="C424">
        <v>31</v>
      </c>
      <c r="D424">
        <v>164</v>
      </c>
      <c r="E424">
        <v>46</v>
      </c>
      <c r="F424" t="s">
        <v>14</v>
      </c>
      <c r="G424">
        <v>2016</v>
      </c>
      <c r="H424" t="s">
        <v>58</v>
      </c>
      <c r="I424" t="s">
        <v>10</v>
      </c>
    </row>
    <row r="425" spans="1:9" x14ac:dyDescent="0.35">
      <c r="A425" t="s">
        <v>1699</v>
      </c>
      <c r="B425" t="s">
        <v>13</v>
      </c>
      <c r="C425">
        <v>25</v>
      </c>
      <c r="D425">
        <v>163</v>
      </c>
      <c r="E425">
        <v>58</v>
      </c>
      <c r="F425" t="s">
        <v>15</v>
      </c>
      <c r="G425">
        <v>2016</v>
      </c>
      <c r="H425" t="s">
        <v>341</v>
      </c>
      <c r="I425" t="s">
        <v>10</v>
      </c>
    </row>
    <row r="426" spans="1:9" x14ac:dyDescent="0.35">
      <c r="A426" t="s">
        <v>2074</v>
      </c>
      <c r="B426" t="s">
        <v>13</v>
      </c>
      <c r="C426">
        <v>21</v>
      </c>
      <c r="D426">
        <v>168</v>
      </c>
      <c r="E426">
        <v>62</v>
      </c>
      <c r="F426" t="s">
        <v>173</v>
      </c>
      <c r="G426">
        <v>2016</v>
      </c>
      <c r="H426" t="s">
        <v>224</v>
      </c>
      <c r="I426" t="s">
        <v>10</v>
      </c>
    </row>
    <row r="427" spans="1:9" x14ac:dyDescent="0.35">
      <c r="A427" t="s">
        <v>1539</v>
      </c>
      <c r="B427" t="s">
        <v>13</v>
      </c>
      <c r="C427">
        <v>24</v>
      </c>
      <c r="D427">
        <v>182</v>
      </c>
      <c r="E427">
        <v>62</v>
      </c>
      <c r="F427" t="s">
        <v>169</v>
      </c>
      <c r="G427">
        <v>2012</v>
      </c>
      <c r="H427" t="s">
        <v>166</v>
      </c>
      <c r="I427" t="s">
        <v>10</v>
      </c>
    </row>
    <row r="428" spans="1:9" x14ac:dyDescent="0.35">
      <c r="A428" t="s">
        <v>2915</v>
      </c>
      <c r="B428" t="s">
        <v>13</v>
      </c>
      <c r="C428">
        <v>32</v>
      </c>
      <c r="D428">
        <v>174</v>
      </c>
      <c r="E428">
        <v>53</v>
      </c>
      <c r="F428" t="s">
        <v>238</v>
      </c>
      <c r="G428">
        <v>2012</v>
      </c>
      <c r="H428" t="s">
        <v>58</v>
      </c>
      <c r="I428" t="s">
        <v>10</v>
      </c>
    </row>
    <row r="429" spans="1:9" x14ac:dyDescent="0.35">
      <c r="A429" t="s">
        <v>2915</v>
      </c>
      <c r="B429" t="s">
        <v>13</v>
      </c>
      <c r="C429">
        <v>36</v>
      </c>
      <c r="D429">
        <v>174</v>
      </c>
      <c r="E429">
        <v>53</v>
      </c>
      <c r="F429" t="s">
        <v>238</v>
      </c>
      <c r="G429">
        <v>2016</v>
      </c>
      <c r="H429" t="s">
        <v>58</v>
      </c>
      <c r="I429" t="s">
        <v>10</v>
      </c>
    </row>
    <row r="430" spans="1:9" x14ac:dyDescent="0.35">
      <c r="A430" t="s">
        <v>3017</v>
      </c>
      <c r="B430" t="s">
        <v>13</v>
      </c>
      <c r="C430">
        <v>17</v>
      </c>
      <c r="D430">
        <v>165</v>
      </c>
      <c r="E430">
        <v>51</v>
      </c>
      <c r="F430" t="s">
        <v>23</v>
      </c>
      <c r="G430">
        <v>2016</v>
      </c>
      <c r="H430" t="s">
        <v>157</v>
      </c>
      <c r="I430" t="s">
        <v>10</v>
      </c>
    </row>
    <row r="431" spans="1:9" x14ac:dyDescent="0.35">
      <c r="A431" t="s">
        <v>4011</v>
      </c>
      <c r="B431" t="s">
        <v>13</v>
      </c>
      <c r="C431">
        <v>25</v>
      </c>
      <c r="D431">
        <v>152</v>
      </c>
      <c r="E431">
        <v>69</v>
      </c>
      <c r="F431" t="s">
        <v>78</v>
      </c>
      <c r="G431">
        <v>2016</v>
      </c>
      <c r="H431" t="s">
        <v>123</v>
      </c>
      <c r="I431" t="s">
        <v>10</v>
      </c>
    </row>
    <row r="432" spans="1:9" x14ac:dyDescent="0.35">
      <c r="A432" t="s">
        <v>869</v>
      </c>
      <c r="B432" t="s">
        <v>8</v>
      </c>
      <c r="C432">
        <v>25</v>
      </c>
      <c r="D432">
        <v>178</v>
      </c>
      <c r="E432">
        <v>65</v>
      </c>
      <c r="F432" t="s">
        <v>11</v>
      </c>
      <c r="G432">
        <v>2012</v>
      </c>
      <c r="H432" t="s">
        <v>73</v>
      </c>
      <c r="I432" t="s">
        <v>10</v>
      </c>
    </row>
    <row r="433" spans="1:9" x14ac:dyDescent="0.35">
      <c r="A433" t="s">
        <v>869</v>
      </c>
      <c r="B433" t="s">
        <v>8</v>
      </c>
      <c r="C433">
        <v>29</v>
      </c>
      <c r="D433">
        <v>178</v>
      </c>
      <c r="E433">
        <v>65</v>
      </c>
      <c r="F433" t="s">
        <v>11</v>
      </c>
      <c r="G433">
        <v>2016</v>
      </c>
      <c r="H433" t="s">
        <v>73</v>
      </c>
      <c r="I433" t="s">
        <v>10</v>
      </c>
    </row>
    <row r="434" spans="1:9" x14ac:dyDescent="0.35">
      <c r="A434" t="s">
        <v>4454</v>
      </c>
      <c r="B434" t="s">
        <v>8</v>
      </c>
      <c r="C434">
        <v>26</v>
      </c>
      <c r="D434">
        <v>188</v>
      </c>
      <c r="E434">
        <v>90</v>
      </c>
      <c r="F434" t="s">
        <v>21</v>
      </c>
      <c r="G434">
        <v>2008</v>
      </c>
      <c r="H434" t="s">
        <v>94</v>
      </c>
      <c r="I434" t="s">
        <v>12</v>
      </c>
    </row>
    <row r="435" spans="1:9" x14ac:dyDescent="0.35">
      <c r="A435" t="s">
        <v>4454</v>
      </c>
      <c r="B435" t="s">
        <v>8</v>
      </c>
      <c r="C435">
        <v>30</v>
      </c>
      <c r="D435">
        <v>188</v>
      </c>
      <c r="E435">
        <v>90</v>
      </c>
      <c r="F435" t="s">
        <v>21</v>
      </c>
      <c r="G435">
        <v>2012</v>
      </c>
      <c r="H435" t="s">
        <v>94</v>
      </c>
      <c r="I435" t="s">
        <v>10</v>
      </c>
    </row>
    <row r="436" spans="1:9" x14ac:dyDescent="0.35">
      <c r="A436" t="s">
        <v>4665</v>
      </c>
      <c r="B436" t="s">
        <v>8</v>
      </c>
      <c r="C436">
        <v>23</v>
      </c>
      <c r="D436">
        <v>189</v>
      </c>
      <c r="E436">
        <v>77</v>
      </c>
      <c r="F436" t="s">
        <v>238</v>
      </c>
      <c r="G436">
        <v>2012</v>
      </c>
      <c r="H436" t="s">
        <v>29</v>
      </c>
      <c r="I436" t="s">
        <v>10</v>
      </c>
    </row>
    <row r="437" spans="1:9" x14ac:dyDescent="0.35">
      <c r="A437" t="s">
        <v>488</v>
      </c>
      <c r="B437" t="s">
        <v>13</v>
      </c>
      <c r="C437">
        <v>27</v>
      </c>
      <c r="D437">
        <v>159</v>
      </c>
      <c r="E437">
        <v>55</v>
      </c>
      <c r="F437" t="s">
        <v>23</v>
      </c>
      <c r="G437">
        <v>2016</v>
      </c>
      <c r="H437" t="s">
        <v>276</v>
      </c>
      <c r="I437" t="s">
        <v>10</v>
      </c>
    </row>
    <row r="438" spans="1:9" x14ac:dyDescent="0.35">
      <c r="A438" t="s">
        <v>3323</v>
      </c>
      <c r="B438" t="s">
        <v>13</v>
      </c>
      <c r="C438">
        <v>22</v>
      </c>
      <c r="D438">
        <v>179</v>
      </c>
      <c r="E438">
        <v>64</v>
      </c>
      <c r="F438" t="s">
        <v>23</v>
      </c>
      <c r="G438">
        <v>2012</v>
      </c>
      <c r="H438" t="s">
        <v>16</v>
      </c>
      <c r="I438" t="s">
        <v>10</v>
      </c>
    </row>
    <row r="439" spans="1:9" x14ac:dyDescent="0.35">
      <c r="A439" t="s">
        <v>3323</v>
      </c>
      <c r="B439" t="s">
        <v>13</v>
      </c>
      <c r="C439">
        <v>22</v>
      </c>
      <c r="D439">
        <v>179</v>
      </c>
      <c r="E439">
        <v>64</v>
      </c>
      <c r="F439" t="s">
        <v>23</v>
      </c>
      <c r="G439">
        <v>2012</v>
      </c>
      <c r="H439" t="s">
        <v>106</v>
      </c>
      <c r="I439" t="s">
        <v>10</v>
      </c>
    </row>
    <row r="440" spans="1:9" x14ac:dyDescent="0.35">
      <c r="A440" t="s">
        <v>1631</v>
      </c>
      <c r="B440" t="s">
        <v>8</v>
      </c>
      <c r="C440">
        <v>25</v>
      </c>
      <c r="D440">
        <v>191</v>
      </c>
      <c r="E440">
        <v>89</v>
      </c>
      <c r="F440" t="s">
        <v>23</v>
      </c>
      <c r="G440">
        <v>2016</v>
      </c>
      <c r="H440" t="s">
        <v>20</v>
      </c>
      <c r="I440" t="s">
        <v>10</v>
      </c>
    </row>
    <row r="441" spans="1:9" x14ac:dyDescent="0.35">
      <c r="A441" t="s">
        <v>3671</v>
      </c>
      <c r="B441" t="s">
        <v>8</v>
      </c>
      <c r="C441">
        <v>26</v>
      </c>
      <c r="D441">
        <v>187</v>
      </c>
      <c r="E441">
        <v>82</v>
      </c>
      <c r="F441" t="s">
        <v>24</v>
      </c>
      <c r="G441">
        <v>2008</v>
      </c>
      <c r="H441" t="s">
        <v>134</v>
      </c>
      <c r="I441" t="s">
        <v>10</v>
      </c>
    </row>
    <row r="442" spans="1:9" x14ac:dyDescent="0.35">
      <c r="A442" t="s">
        <v>1244</v>
      </c>
      <c r="B442" t="s">
        <v>13</v>
      </c>
      <c r="C442">
        <v>21</v>
      </c>
      <c r="D442">
        <v>178</v>
      </c>
      <c r="E442">
        <v>97</v>
      </c>
      <c r="F442" t="s">
        <v>130</v>
      </c>
      <c r="G442">
        <v>2012</v>
      </c>
      <c r="H442" t="s">
        <v>139</v>
      </c>
      <c r="I442" t="s">
        <v>10</v>
      </c>
    </row>
    <row r="443" spans="1:9" x14ac:dyDescent="0.35">
      <c r="A443" t="s">
        <v>1244</v>
      </c>
      <c r="B443" t="s">
        <v>13</v>
      </c>
      <c r="C443">
        <v>25</v>
      </c>
      <c r="D443">
        <v>178</v>
      </c>
      <c r="E443">
        <v>97</v>
      </c>
      <c r="F443" t="s">
        <v>130</v>
      </c>
      <c r="G443">
        <v>2016</v>
      </c>
      <c r="H443" t="s">
        <v>139</v>
      </c>
      <c r="I443" t="s">
        <v>10</v>
      </c>
    </row>
    <row r="444" spans="1:9" x14ac:dyDescent="0.35">
      <c r="A444" t="s">
        <v>582</v>
      </c>
      <c r="B444" t="s">
        <v>8</v>
      </c>
      <c r="C444">
        <v>22</v>
      </c>
      <c r="D444">
        <v>175</v>
      </c>
      <c r="E444">
        <v>65</v>
      </c>
      <c r="F444" t="s">
        <v>339</v>
      </c>
      <c r="G444">
        <v>2008</v>
      </c>
      <c r="H444" t="s">
        <v>86</v>
      </c>
      <c r="I444" t="s">
        <v>22</v>
      </c>
    </row>
    <row r="445" spans="1:9" x14ac:dyDescent="0.35">
      <c r="A445" t="s">
        <v>582</v>
      </c>
      <c r="B445" t="s">
        <v>8</v>
      </c>
      <c r="C445">
        <v>22</v>
      </c>
      <c r="D445">
        <v>175</v>
      </c>
      <c r="E445">
        <v>65</v>
      </c>
      <c r="F445" t="s">
        <v>339</v>
      </c>
      <c r="G445">
        <v>2008</v>
      </c>
      <c r="H445" t="s">
        <v>68</v>
      </c>
      <c r="I445" t="s">
        <v>10</v>
      </c>
    </row>
    <row r="446" spans="1:9" x14ac:dyDescent="0.35">
      <c r="A446" t="s">
        <v>900</v>
      </c>
      <c r="B446" t="s">
        <v>8</v>
      </c>
      <c r="C446">
        <v>24</v>
      </c>
      <c r="D446">
        <v>175</v>
      </c>
      <c r="E446">
        <v>64</v>
      </c>
      <c r="F446" t="s">
        <v>154</v>
      </c>
      <c r="G446">
        <v>2016</v>
      </c>
      <c r="H446" t="s">
        <v>39</v>
      </c>
      <c r="I446" t="s">
        <v>10</v>
      </c>
    </row>
    <row r="447" spans="1:9" x14ac:dyDescent="0.35">
      <c r="A447" t="s">
        <v>1992</v>
      </c>
      <c r="B447" t="s">
        <v>8</v>
      </c>
      <c r="C447">
        <v>23</v>
      </c>
      <c r="D447">
        <v>184</v>
      </c>
      <c r="E447">
        <v>73</v>
      </c>
      <c r="F447" t="s">
        <v>41</v>
      </c>
      <c r="G447">
        <v>2008</v>
      </c>
      <c r="H447" t="s">
        <v>31</v>
      </c>
      <c r="I447" t="s">
        <v>10</v>
      </c>
    </row>
    <row r="448" spans="1:9" x14ac:dyDescent="0.35">
      <c r="A448" t="s">
        <v>2632</v>
      </c>
      <c r="B448" t="s">
        <v>8</v>
      </c>
      <c r="C448">
        <v>25</v>
      </c>
      <c r="D448">
        <v>186</v>
      </c>
      <c r="E448">
        <v>67</v>
      </c>
      <c r="F448" t="s">
        <v>154</v>
      </c>
      <c r="G448">
        <v>2008</v>
      </c>
      <c r="H448" t="s">
        <v>98</v>
      </c>
      <c r="I448" t="s">
        <v>10</v>
      </c>
    </row>
    <row r="449" spans="1:9" x14ac:dyDescent="0.35">
      <c r="A449" t="s">
        <v>1487</v>
      </c>
      <c r="B449" t="s">
        <v>8</v>
      </c>
      <c r="C449">
        <v>25</v>
      </c>
      <c r="D449">
        <v>198</v>
      </c>
      <c r="E449">
        <v>114</v>
      </c>
      <c r="F449" t="s">
        <v>15</v>
      </c>
      <c r="G449">
        <v>2016</v>
      </c>
      <c r="H449" t="s">
        <v>124</v>
      </c>
      <c r="I449" t="s">
        <v>10</v>
      </c>
    </row>
    <row r="450" spans="1:9" x14ac:dyDescent="0.35">
      <c r="A450" t="s">
        <v>1940</v>
      </c>
      <c r="B450" t="s">
        <v>8</v>
      </c>
      <c r="C450">
        <v>24</v>
      </c>
      <c r="D450">
        <v>163</v>
      </c>
      <c r="E450">
        <v>80</v>
      </c>
      <c r="F450" t="s">
        <v>375</v>
      </c>
      <c r="G450">
        <v>2008</v>
      </c>
      <c r="H450" t="s">
        <v>60</v>
      </c>
      <c r="I450" t="s">
        <v>10</v>
      </c>
    </row>
    <row r="451" spans="1:9" x14ac:dyDescent="0.35">
      <c r="A451" t="s">
        <v>3389</v>
      </c>
      <c r="B451" t="s">
        <v>8</v>
      </c>
      <c r="C451">
        <v>24</v>
      </c>
      <c r="D451">
        <v>189</v>
      </c>
      <c r="E451">
        <v>72</v>
      </c>
      <c r="F451" t="s">
        <v>154</v>
      </c>
      <c r="G451">
        <v>2012</v>
      </c>
      <c r="H451" t="s">
        <v>73</v>
      </c>
      <c r="I451" t="s">
        <v>10</v>
      </c>
    </row>
    <row r="452" spans="1:9" x14ac:dyDescent="0.35">
      <c r="A452" t="s">
        <v>566</v>
      </c>
      <c r="B452" t="s">
        <v>8</v>
      </c>
      <c r="C452">
        <v>26</v>
      </c>
      <c r="D452">
        <v>186</v>
      </c>
      <c r="E452">
        <v>70</v>
      </c>
      <c r="F452" t="s">
        <v>154</v>
      </c>
      <c r="G452">
        <v>2008</v>
      </c>
      <c r="H452" t="s">
        <v>29</v>
      </c>
      <c r="I452" t="s">
        <v>10</v>
      </c>
    </row>
    <row r="453" spans="1:9" x14ac:dyDescent="0.35">
      <c r="A453" t="s">
        <v>566</v>
      </c>
      <c r="B453" t="s">
        <v>8</v>
      </c>
      <c r="C453">
        <v>30</v>
      </c>
      <c r="D453">
        <v>186</v>
      </c>
      <c r="E453">
        <v>70</v>
      </c>
      <c r="F453" t="s">
        <v>154</v>
      </c>
      <c r="G453">
        <v>2012</v>
      </c>
      <c r="H453" t="s">
        <v>29</v>
      </c>
      <c r="I453" t="s">
        <v>10</v>
      </c>
    </row>
    <row r="454" spans="1:9" x14ac:dyDescent="0.35">
      <c r="A454" t="s">
        <v>4636</v>
      </c>
      <c r="B454" t="s">
        <v>8</v>
      </c>
      <c r="C454">
        <v>30</v>
      </c>
      <c r="D454">
        <v>182</v>
      </c>
      <c r="E454">
        <v>71</v>
      </c>
      <c r="F454" t="s">
        <v>154</v>
      </c>
      <c r="G454">
        <v>2016</v>
      </c>
      <c r="H454" t="s">
        <v>87</v>
      </c>
      <c r="I454" t="s">
        <v>10</v>
      </c>
    </row>
    <row r="455" spans="1:9" x14ac:dyDescent="0.35">
      <c r="A455" t="s">
        <v>2926</v>
      </c>
      <c r="B455" t="s">
        <v>8</v>
      </c>
      <c r="C455">
        <v>21</v>
      </c>
      <c r="D455">
        <v>188</v>
      </c>
      <c r="E455">
        <v>83</v>
      </c>
      <c r="F455" t="s">
        <v>80</v>
      </c>
      <c r="G455">
        <v>2012</v>
      </c>
      <c r="H455" t="s">
        <v>30</v>
      </c>
      <c r="I455" t="s">
        <v>10</v>
      </c>
    </row>
    <row r="456" spans="1:9" x14ac:dyDescent="0.35">
      <c r="A456" t="s">
        <v>3749</v>
      </c>
      <c r="B456" t="s">
        <v>8</v>
      </c>
      <c r="C456">
        <v>23</v>
      </c>
      <c r="D456">
        <v>185</v>
      </c>
      <c r="E456">
        <v>82</v>
      </c>
      <c r="F456" t="s">
        <v>226</v>
      </c>
      <c r="G456">
        <v>2012</v>
      </c>
      <c r="H456" t="s">
        <v>57</v>
      </c>
      <c r="I456" t="s">
        <v>10</v>
      </c>
    </row>
    <row r="457" spans="1:9" x14ac:dyDescent="0.35">
      <c r="A457" t="s">
        <v>3749</v>
      </c>
      <c r="B457" t="s">
        <v>8</v>
      </c>
      <c r="C457">
        <v>27</v>
      </c>
      <c r="D457">
        <v>185</v>
      </c>
      <c r="E457">
        <v>82</v>
      </c>
      <c r="F457" t="s">
        <v>226</v>
      </c>
      <c r="G457">
        <v>2016</v>
      </c>
      <c r="H457" t="s">
        <v>57</v>
      </c>
      <c r="I457" t="s">
        <v>10</v>
      </c>
    </row>
    <row r="458" spans="1:9" x14ac:dyDescent="0.35">
      <c r="A458" t="s">
        <v>4258</v>
      </c>
      <c r="B458" t="s">
        <v>8</v>
      </c>
      <c r="C458">
        <v>23</v>
      </c>
      <c r="D458">
        <v>182</v>
      </c>
      <c r="E458">
        <v>78</v>
      </c>
      <c r="F458" t="s">
        <v>154</v>
      </c>
      <c r="G458">
        <v>2008</v>
      </c>
      <c r="H458" t="s">
        <v>86</v>
      </c>
      <c r="I458" t="s">
        <v>19</v>
      </c>
    </row>
    <row r="459" spans="1:9" x14ac:dyDescent="0.35">
      <c r="A459" t="s">
        <v>4258</v>
      </c>
      <c r="B459" t="s">
        <v>8</v>
      </c>
      <c r="C459">
        <v>23</v>
      </c>
      <c r="D459">
        <v>182</v>
      </c>
      <c r="E459">
        <v>78</v>
      </c>
      <c r="F459" t="s">
        <v>154</v>
      </c>
      <c r="G459">
        <v>2008</v>
      </c>
      <c r="H459" t="s">
        <v>68</v>
      </c>
      <c r="I459" t="s">
        <v>10</v>
      </c>
    </row>
    <row r="460" spans="1:9" x14ac:dyDescent="0.35">
      <c r="A460" t="s">
        <v>4554</v>
      </c>
      <c r="B460" t="s">
        <v>8</v>
      </c>
      <c r="C460">
        <v>27</v>
      </c>
      <c r="D460">
        <v>183</v>
      </c>
      <c r="E460">
        <v>77</v>
      </c>
      <c r="F460" t="s">
        <v>154</v>
      </c>
      <c r="G460">
        <v>2008</v>
      </c>
      <c r="H460" t="s">
        <v>57</v>
      </c>
      <c r="I460" t="s">
        <v>10</v>
      </c>
    </row>
    <row r="461" spans="1:9" x14ac:dyDescent="0.35">
      <c r="A461" t="s">
        <v>4554</v>
      </c>
      <c r="B461" t="s">
        <v>8</v>
      </c>
      <c r="C461">
        <v>31</v>
      </c>
      <c r="D461">
        <v>183</v>
      </c>
      <c r="E461">
        <v>77</v>
      </c>
      <c r="F461" t="s">
        <v>154</v>
      </c>
      <c r="G461">
        <v>2012</v>
      </c>
      <c r="H461" t="s">
        <v>57</v>
      </c>
      <c r="I461" t="s">
        <v>10</v>
      </c>
    </row>
    <row r="462" spans="1:9" x14ac:dyDescent="0.35">
      <c r="A462" t="s">
        <v>4742</v>
      </c>
      <c r="B462" t="s">
        <v>8</v>
      </c>
      <c r="C462">
        <v>20</v>
      </c>
      <c r="D462">
        <v>196</v>
      </c>
      <c r="E462">
        <v>82</v>
      </c>
      <c r="F462" t="s">
        <v>15</v>
      </c>
      <c r="G462">
        <v>2008</v>
      </c>
      <c r="H462" t="s">
        <v>73</v>
      </c>
      <c r="I462" t="s">
        <v>10</v>
      </c>
    </row>
    <row r="463" spans="1:9" x14ac:dyDescent="0.35">
      <c r="A463" t="s">
        <v>4742</v>
      </c>
      <c r="B463" t="s">
        <v>8</v>
      </c>
      <c r="C463">
        <v>24</v>
      </c>
      <c r="D463">
        <v>196</v>
      </c>
      <c r="E463">
        <v>82</v>
      </c>
      <c r="F463" t="s">
        <v>15</v>
      </c>
      <c r="G463">
        <v>2012</v>
      </c>
      <c r="H463" t="s">
        <v>29</v>
      </c>
      <c r="I463" t="s">
        <v>10</v>
      </c>
    </row>
    <row r="464" spans="1:9" x14ac:dyDescent="0.35">
      <c r="A464" t="s">
        <v>3605</v>
      </c>
      <c r="B464" t="s">
        <v>8</v>
      </c>
      <c r="C464">
        <v>20</v>
      </c>
      <c r="D464">
        <v>190</v>
      </c>
      <c r="E464">
        <v>84</v>
      </c>
      <c r="F464" t="s">
        <v>154</v>
      </c>
      <c r="G464">
        <v>2012</v>
      </c>
      <c r="H464" t="s">
        <v>57</v>
      </c>
      <c r="I464" t="s">
        <v>10</v>
      </c>
    </row>
    <row r="465" spans="1:9" x14ac:dyDescent="0.35">
      <c r="A465" t="s">
        <v>3605</v>
      </c>
      <c r="B465" t="s">
        <v>8</v>
      </c>
      <c r="C465">
        <v>24</v>
      </c>
      <c r="D465">
        <v>190</v>
      </c>
      <c r="E465">
        <v>84</v>
      </c>
      <c r="F465" t="s">
        <v>154</v>
      </c>
      <c r="G465">
        <v>2016</v>
      </c>
      <c r="H465" t="s">
        <v>57</v>
      </c>
      <c r="I465" t="s">
        <v>10</v>
      </c>
    </row>
    <row r="466" spans="1:9" x14ac:dyDescent="0.35">
      <c r="A466" t="s">
        <v>1756</v>
      </c>
      <c r="B466" t="s">
        <v>8</v>
      </c>
      <c r="C466">
        <v>34</v>
      </c>
      <c r="D466">
        <v>182</v>
      </c>
      <c r="E466">
        <v>68</v>
      </c>
      <c r="F466" t="s">
        <v>49</v>
      </c>
      <c r="G466">
        <v>2008</v>
      </c>
      <c r="H466" t="s">
        <v>85</v>
      </c>
      <c r="I466" t="s">
        <v>10</v>
      </c>
    </row>
    <row r="467" spans="1:9" x14ac:dyDescent="0.35">
      <c r="A467" t="s">
        <v>4096</v>
      </c>
      <c r="B467" t="s">
        <v>8</v>
      </c>
      <c r="C467">
        <v>23</v>
      </c>
      <c r="D467">
        <v>198</v>
      </c>
      <c r="E467">
        <v>83</v>
      </c>
      <c r="F467" t="s">
        <v>46</v>
      </c>
      <c r="G467">
        <v>2008</v>
      </c>
      <c r="H467" t="s">
        <v>26</v>
      </c>
      <c r="I467" t="s">
        <v>12</v>
      </c>
    </row>
    <row r="468" spans="1:9" x14ac:dyDescent="0.35">
      <c r="A468" t="s">
        <v>4096</v>
      </c>
      <c r="B468" t="s">
        <v>8</v>
      </c>
      <c r="C468">
        <v>27</v>
      </c>
      <c r="D468">
        <v>198</v>
      </c>
      <c r="E468">
        <v>83</v>
      </c>
      <c r="F468" t="s">
        <v>46</v>
      </c>
      <c r="G468">
        <v>2012</v>
      </c>
      <c r="H468" t="s">
        <v>26</v>
      </c>
      <c r="I468" t="s">
        <v>10</v>
      </c>
    </row>
    <row r="469" spans="1:9" x14ac:dyDescent="0.35">
      <c r="A469" t="s">
        <v>2507</v>
      </c>
      <c r="B469" t="s">
        <v>8</v>
      </c>
      <c r="C469">
        <v>26</v>
      </c>
      <c r="D469">
        <v>185</v>
      </c>
      <c r="E469">
        <v>72</v>
      </c>
      <c r="F469" t="s">
        <v>46</v>
      </c>
      <c r="G469">
        <v>2012</v>
      </c>
      <c r="H469" t="s">
        <v>216</v>
      </c>
      <c r="I469" t="s">
        <v>10</v>
      </c>
    </row>
    <row r="470" spans="1:9" x14ac:dyDescent="0.35">
      <c r="A470" t="s">
        <v>3015</v>
      </c>
      <c r="B470" t="s">
        <v>8</v>
      </c>
      <c r="C470">
        <v>32</v>
      </c>
      <c r="D470">
        <v>202</v>
      </c>
      <c r="E470">
        <v>140</v>
      </c>
      <c r="F470" t="s">
        <v>49</v>
      </c>
      <c r="G470">
        <v>2008</v>
      </c>
      <c r="H470" t="s">
        <v>20</v>
      </c>
      <c r="I470" t="s">
        <v>10</v>
      </c>
    </row>
    <row r="471" spans="1:9" x14ac:dyDescent="0.35">
      <c r="A471" t="s">
        <v>3015</v>
      </c>
      <c r="B471" t="s">
        <v>8</v>
      </c>
      <c r="C471">
        <v>36</v>
      </c>
      <c r="D471">
        <v>202</v>
      </c>
      <c r="E471">
        <v>140</v>
      </c>
      <c r="F471" t="s">
        <v>49</v>
      </c>
      <c r="G471">
        <v>2012</v>
      </c>
      <c r="H471" t="s">
        <v>20</v>
      </c>
      <c r="I471" t="s">
        <v>10</v>
      </c>
    </row>
    <row r="472" spans="1:9" x14ac:dyDescent="0.35">
      <c r="A472" t="s">
        <v>3524</v>
      </c>
      <c r="B472" t="s">
        <v>8</v>
      </c>
      <c r="C472">
        <v>29</v>
      </c>
      <c r="D472">
        <v>169</v>
      </c>
      <c r="E472">
        <v>62</v>
      </c>
      <c r="F472" t="s">
        <v>121</v>
      </c>
      <c r="G472">
        <v>2016</v>
      </c>
      <c r="H472" t="s">
        <v>85</v>
      </c>
      <c r="I472" t="s">
        <v>10</v>
      </c>
    </row>
    <row r="473" spans="1:9" x14ac:dyDescent="0.35">
      <c r="A473" t="s">
        <v>2497</v>
      </c>
      <c r="B473" t="s">
        <v>8</v>
      </c>
      <c r="C473">
        <v>22</v>
      </c>
      <c r="D473">
        <v>191</v>
      </c>
      <c r="E473">
        <v>83</v>
      </c>
      <c r="F473" t="s">
        <v>49</v>
      </c>
      <c r="G473">
        <v>2008</v>
      </c>
      <c r="H473" t="s">
        <v>134</v>
      </c>
      <c r="I473" t="s">
        <v>22</v>
      </c>
    </row>
    <row r="474" spans="1:9" x14ac:dyDescent="0.35">
      <c r="A474" t="s">
        <v>4853</v>
      </c>
      <c r="B474" t="s">
        <v>8</v>
      </c>
      <c r="C474">
        <v>27</v>
      </c>
      <c r="D474">
        <v>178</v>
      </c>
      <c r="E474">
        <v>82</v>
      </c>
      <c r="F474" t="s">
        <v>46</v>
      </c>
      <c r="G474">
        <v>2008</v>
      </c>
      <c r="H474" t="s">
        <v>60</v>
      </c>
      <c r="I474" t="s">
        <v>10</v>
      </c>
    </row>
    <row r="475" spans="1:9" x14ac:dyDescent="0.35">
      <c r="A475" t="s">
        <v>1072</v>
      </c>
      <c r="B475" t="s">
        <v>8</v>
      </c>
      <c r="C475">
        <v>19</v>
      </c>
      <c r="D475">
        <v>189</v>
      </c>
      <c r="E475">
        <v>74</v>
      </c>
      <c r="F475" t="s">
        <v>49</v>
      </c>
      <c r="G475">
        <v>2012</v>
      </c>
      <c r="H475" t="s">
        <v>26</v>
      </c>
      <c r="I475" t="s">
        <v>10</v>
      </c>
    </row>
    <row r="476" spans="1:9" x14ac:dyDescent="0.35">
      <c r="A476" t="s">
        <v>1072</v>
      </c>
      <c r="B476" t="s">
        <v>8</v>
      </c>
      <c r="C476">
        <v>23</v>
      </c>
      <c r="D476">
        <v>189</v>
      </c>
      <c r="E476">
        <v>74</v>
      </c>
      <c r="F476" t="s">
        <v>49</v>
      </c>
      <c r="G476">
        <v>2016</v>
      </c>
      <c r="H476" t="s">
        <v>26</v>
      </c>
      <c r="I476" t="s">
        <v>10</v>
      </c>
    </row>
    <row r="477" spans="1:9" x14ac:dyDescent="0.35">
      <c r="A477" t="s">
        <v>4266</v>
      </c>
      <c r="B477" t="s">
        <v>8</v>
      </c>
      <c r="C477">
        <v>29</v>
      </c>
      <c r="D477">
        <v>176</v>
      </c>
      <c r="E477">
        <v>67</v>
      </c>
      <c r="F477" t="s">
        <v>49</v>
      </c>
      <c r="G477">
        <v>2008</v>
      </c>
      <c r="H477" t="s">
        <v>222</v>
      </c>
      <c r="I477" t="s">
        <v>10</v>
      </c>
    </row>
    <row r="478" spans="1:9" x14ac:dyDescent="0.35">
      <c r="A478" t="s">
        <v>612</v>
      </c>
      <c r="B478" t="s">
        <v>13</v>
      </c>
      <c r="C478">
        <v>25</v>
      </c>
      <c r="D478">
        <v>178</v>
      </c>
      <c r="E478">
        <v>64</v>
      </c>
      <c r="F478" t="s">
        <v>40</v>
      </c>
      <c r="G478">
        <v>2012</v>
      </c>
      <c r="H478" t="s">
        <v>341</v>
      </c>
      <c r="I478" t="s">
        <v>10</v>
      </c>
    </row>
    <row r="479" spans="1:9" x14ac:dyDescent="0.35">
      <c r="A479" t="s">
        <v>1803</v>
      </c>
      <c r="B479" t="s">
        <v>8</v>
      </c>
      <c r="C479">
        <v>25</v>
      </c>
      <c r="D479">
        <v>200</v>
      </c>
      <c r="E479">
        <v>130</v>
      </c>
      <c r="F479" t="s">
        <v>240</v>
      </c>
      <c r="G479">
        <v>2016</v>
      </c>
      <c r="H479" t="s">
        <v>124</v>
      </c>
      <c r="I479" t="s">
        <v>10</v>
      </c>
    </row>
    <row r="480" spans="1:9" x14ac:dyDescent="0.35">
      <c r="A480" t="s">
        <v>3624</v>
      </c>
      <c r="B480" t="s">
        <v>8</v>
      </c>
      <c r="C480">
        <v>24</v>
      </c>
      <c r="D480">
        <v>194</v>
      </c>
      <c r="E480">
        <v>80</v>
      </c>
      <c r="F480" t="s">
        <v>153</v>
      </c>
      <c r="G480">
        <v>2012</v>
      </c>
      <c r="H480" t="s">
        <v>26</v>
      </c>
      <c r="I480" t="s">
        <v>10</v>
      </c>
    </row>
    <row r="481" spans="1:9" x14ac:dyDescent="0.35">
      <c r="A481" t="s">
        <v>3624</v>
      </c>
      <c r="B481" t="s">
        <v>8</v>
      </c>
      <c r="C481">
        <v>28</v>
      </c>
      <c r="D481">
        <v>194</v>
      </c>
      <c r="E481">
        <v>80</v>
      </c>
      <c r="F481" t="s">
        <v>153</v>
      </c>
      <c r="G481">
        <v>2016</v>
      </c>
      <c r="H481" t="s">
        <v>26</v>
      </c>
      <c r="I481" t="s">
        <v>10</v>
      </c>
    </row>
    <row r="482" spans="1:9" x14ac:dyDescent="0.35">
      <c r="A482" t="s">
        <v>4024</v>
      </c>
      <c r="B482" t="s">
        <v>8</v>
      </c>
      <c r="C482">
        <v>24</v>
      </c>
      <c r="D482">
        <v>204</v>
      </c>
      <c r="E482">
        <v>125</v>
      </c>
      <c r="F482" t="s">
        <v>153</v>
      </c>
      <c r="G482">
        <v>2008</v>
      </c>
      <c r="H482" t="s">
        <v>20</v>
      </c>
      <c r="I482" t="s">
        <v>10</v>
      </c>
    </row>
    <row r="483" spans="1:9" x14ac:dyDescent="0.35">
      <c r="A483" t="s">
        <v>4024</v>
      </c>
      <c r="B483" t="s">
        <v>8</v>
      </c>
      <c r="C483">
        <v>28</v>
      </c>
      <c r="D483">
        <v>204</v>
      </c>
      <c r="E483">
        <v>125</v>
      </c>
      <c r="F483" t="s">
        <v>153</v>
      </c>
      <c r="G483">
        <v>2012</v>
      </c>
      <c r="H483" t="s">
        <v>20</v>
      </c>
      <c r="I483" t="s">
        <v>10</v>
      </c>
    </row>
    <row r="484" spans="1:9" x14ac:dyDescent="0.35">
      <c r="A484" t="s">
        <v>2478</v>
      </c>
      <c r="B484" t="s">
        <v>8</v>
      </c>
      <c r="C484">
        <v>34</v>
      </c>
      <c r="D484">
        <v>174</v>
      </c>
      <c r="E484">
        <v>65</v>
      </c>
      <c r="F484" t="s">
        <v>153</v>
      </c>
      <c r="G484">
        <v>2008</v>
      </c>
      <c r="H484" t="s">
        <v>216</v>
      </c>
      <c r="I484" t="s">
        <v>10</v>
      </c>
    </row>
    <row r="485" spans="1:9" x14ac:dyDescent="0.35">
      <c r="A485" t="s">
        <v>2787</v>
      </c>
      <c r="B485" t="s">
        <v>8</v>
      </c>
      <c r="C485">
        <v>22</v>
      </c>
      <c r="D485">
        <v>192</v>
      </c>
      <c r="E485">
        <v>76</v>
      </c>
      <c r="F485" t="s">
        <v>153</v>
      </c>
      <c r="G485">
        <v>2008</v>
      </c>
      <c r="H485" t="s">
        <v>31</v>
      </c>
      <c r="I485" t="s">
        <v>10</v>
      </c>
    </row>
    <row r="486" spans="1:9" x14ac:dyDescent="0.35">
      <c r="A486" t="s">
        <v>487</v>
      </c>
      <c r="B486" t="s">
        <v>8</v>
      </c>
      <c r="C486">
        <v>21</v>
      </c>
      <c r="D486">
        <v>177</v>
      </c>
      <c r="E486">
        <v>64</v>
      </c>
      <c r="F486" t="s">
        <v>197</v>
      </c>
      <c r="G486">
        <v>2016</v>
      </c>
      <c r="H486" t="s">
        <v>73</v>
      </c>
      <c r="I486" t="s">
        <v>10</v>
      </c>
    </row>
    <row r="487" spans="1:9" x14ac:dyDescent="0.35">
      <c r="A487" t="s">
        <v>4098</v>
      </c>
      <c r="B487" t="s">
        <v>8</v>
      </c>
      <c r="C487">
        <v>22</v>
      </c>
      <c r="D487">
        <v>178</v>
      </c>
      <c r="E487">
        <v>78</v>
      </c>
      <c r="F487" t="s">
        <v>136</v>
      </c>
      <c r="G487">
        <v>2008</v>
      </c>
      <c r="H487" t="s">
        <v>68</v>
      </c>
      <c r="I487" t="s">
        <v>10</v>
      </c>
    </row>
    <row r="488" spans="1:9" x14ac:dyDescent="0.35">
      <c r="A488" t="s">
        <v>4098</v>
      </c>
      <c r="B488" t="s">
        <v>8</v>
      </c>
      <c r="C488">
        <v>26</v>
      </c>
      <c r="D488">
        <v>178</v>
      </c>
      <c r="E488">
        <v>78</v>
      </c>
      <c r="F488" t="s">
        <v>136</v>
      </c>
      <c r="G488">
        <v>2012</v>
      </c>
      <c r="H488" t="s">
        <v>65</v>
      </c>
      <c r="I488" t="s">
        <v>10</v>
      </c>
    </row>
    <row r="489" spans="1:9" x14ac:dyDescent="0.35">
      <c r="A489" t="s">
        <v>4098</v>
      </c>
      <c r="B489" t="s">
        <v>8</v>
      </c>
      <c r="C489">
        <v>30</v>
      </c>
      <c r="D489">
        <v>178</v>
      </c>
      <c r="E489">
        <v>78</v>
      </c>
      <c r="F489" t="s">
        <v>136</v>
      </c>
      <c r="G489">
        <v>2016</v>
      </c>
      <c r="H489" t="s">
        <v>65</v>
      </c>
      <c r="I489" t="s">
        <v>10</v>
      </c>
    </row>
    <row r="490" spans="1:9" x14ac:dyDescent="0.35">
      <c r="A490" t="s">
        <v>3850</v>
      </c>
      <c r="B490" t="s">
        <v>8</v>
      </c>
      <c r="C490">
        <v>28</v>
      </c>
      <c r="D490">
        <v>164</v>
      </c>
      <c r="E490">
        <v>64</v>
      </c>
      <c r="F490" t="s">
        <v>185</v>
      </c>
      <c r="G490">
        <v>2016</v>
      </c>
      <c r="H490" t="s">
        <v>85</v>
      </c>
      <c r="I490" t="s">
        <v>10</v>
      </c>
    </row>
    <row r="491" spans="1:9" x14ac:dyDescent="0.35">
      <c r="A491" t="s">
        <v>1749</v>
      </c>
      <c r="B491" t="s">
        <v>8</v>
      </c>
      <c r="C491">
        <v>20</v>
      </c>
      <c r="D491">
        <v>182</v>
      </c>
      <c r="E491">
        <v>70</v>
      </c>
      <c r="F491" t="s">
        <v>48</v>
      </c>
      <c r="G491">
        <v>2008</v>
      </c>
      <c r="H491" t="s">
        <v>73</v>
      </c>
      <c r="I491" t="s">
        <v>10</v>
      </c>
    </row>
    <row r="492" spans="1:9" x14ac:dyDescent="0.35">
      <c r="A492" t="s">
        <v>1749</v>
      </c>
      <c r="B492" t="s">
        <v>8</v>
      </c>
      <c r="C492">
        <v>24</v>
      </c>
      <c r="D492">
        <v>182</v>
      </c>
      <c r="E492">
        <v>70</v>
      </c>
      <c r="F492" t="s">
        <v>48</v>
      </c>
      <c r="G492">
        <v>2012</v>
      </c>
      <c r="H492" t="s">
        <v>73</v>
      </c>
      <c r="I492" t="s">
        <v>10</v>
      </c>
    </row>
    <row r="493" spans="1:9" x14ac:dyDescent="0.35">
      <c r="A493" t="s">
        <v>1372</v>
      </c>
      <c r="B493" t="s">
        <v>13</v>
      </c>
      <c r="C493">
        <v>21</v>
      </c>
      <c r="D493">
        <v>180</v>
      </c>
      <c r="E493">
        <v>57</v>
      </c>
      <c r="F493" t="s">
        <v>213</v>
      </c>
      <c r="G493">
        <v>2016</v>
      </c>
      <c r="H493" t="s">
        <v>276</v>
      </c>
      <c r="I493" t="s">
        <v>10</v>
      </c>
    </row>
    <row r="494" spans="1:9" x14ac:dyDescent="0.35">
      <c r="A494" t="s">
        <v>3370</v>
      </c>
      <c r="B494" t="s">
        <v>13</v>
      </c>
      <c r="C494">
        <v>21</v>
      </c>
      <c r="D494">
        <v>167</v>
      </c>
      <c r="E494">
        <v>55</v>
      </c>
      <c r="F494" t="s">
        <v>81</v>
      </c>
      <c r="G494">
        <v>2016</v>
      </c>
      <c r="H494" t="s">
        <v>276</v>
      </c>
      <c r="I494" t="s">
        <v>10</v>
      </c>
    </row>
    <row r="495" spans="1:9" x14ac:dyDescent="0.35">
      <c r="A495" t="s">
        <v>3759</v>
      </c>
      <c r="B495" t="s">
        <v>8</v>
      </c>
      <c r="C495">
        <v>30</v>
      </c>
      <c r="D495">
        <v>191</v>
      </c>
      <c r="E495">
        <v>78</v>
      </c>
      <c r="F495" t="s">
        <v>349</v>
      </c>
      <c r="G495">
        <v>2016</v>
      </c>
      <c r="H495" t="s">
        <v>85</v>
      </c>
      <c r="I495" t="s">
        <v>10</v>
      </c>
    </row>
    <row r="496" spans="1:9" x14ac:dyDescent="0.35">
      <c r="A496" t="s">
        <v>1726</v>
      </c>
      <c r="B496" t="s">
        <v>13</v>
      </c>
      <c r="C496">
        <v>25</v>
      </c>
      <c r="D496">
        <v>186</v>
      </c>
      <c r="E496">
        <v>95</v>
      </c>
      <c r="F496" t="s">
        <v>167</v>
      </c>
      <c r="G496">
        <v>2008</v>
      </c>
      <c r="H496" t="s">
        <v>139</v>
      </c>
      <c r="I496" t="s">
        <v>10</v>
      </c>
    </row>
    <row r="497" spans="1:9" x14ac:dyDescent="0.35">
      <c r="A497" t="s">
        <v>1726</v>
      </c>
      <c r="B497" t="s">
        <v>13</v>
      </c>
      <c r="C497">
        <v>29</v>
      </c>
      <c r="D497">
        <v>186</v>
      </c>
      <c r="E497">
        <v>95</v>
      </c>
      <c r="F497" t="s">
        <v>167</v>
      </c>
      <c r="G497">
        <v>2012</v>
      </c>
      <c r="H497" t="s">
        <v>139</v>
      </c>
      <c r="I497" t="s">
        <v>10</v>
      </c>
    </row>
    <row r="498" spans="1:9" x14ac:dyDescent="0.35">
      <c r="A498" t="s">
        <v>1726</v>
      </c>
      <c r="B498" t="s">
        <v>13</v>
      </c>
      <c r="C498">
        <v>33</v>
      </c>
      <c r="D498">
        <v>186</v>
      </c>
      <c r="E498">
        <v>95</v>
      </c>
      <c r="F498" t="s">
        <v>167</v>
      </c>
      <c r="G498">
        <v>2016</v>
      </c>
      <c r="H498" t="s">
        <v>139</v>
      </c>
      <c r="I498" t="s">
        <v>10</v>
      </c>
    </row>
    <row r="499" spans="1:9" x14ac:dyDescent="0.35">
      <c r="A499" t="s">
        <v>3527</v>
      </c>
      <c r="B499" t="s">
        <v>13</v>
      </c>
      <c r="C499">
        <v>24</v>
      </c>
      <c r="D499">
        <v>168</v>
      </c>
      <c r="E499">
        <v>57</v>
      </c>
      <c r="F499" t="s">
        <v>177</v>
      </c>
      <c r="G499">
        <v>2016</v>
      </c>
      <c r="H499" t="s">
        <v>166</v>
      </c>
      <c r="I499" t="s">
        <v>10</v>
      </c>
    </row>
    <row r="500" spans="1:9" x14ac:dyDescent="0.35">
      <c r="A500" t="s">
        <v>3100</v>
      </c>
      <c r="B500" t="s">
        <v>13</v>
      </c>
      <c r="C500">
        <v>22</v>
      </c>
      <c r="D500">
        <v>181</v>
      </c>
      <c r="E500">
        <v>60</v>
      </c>
      <c r="F500" t="s">
        <v>23</v>
      </c>
      <c r="G500">
        <v>2008</v>
      </c>
      <c r="H500" t="s">
        <v>187</v>
      </c>
      <c r="I500" t="s">
        <v>10</v>
      </c>
    </row>
    <row r="501" spans="1:9" x14ac:dyDescent="0.35">
      <c r="A501" t="s">
        <v>3100</v>
      </c>
      <c r="B501" t="s">
        <v>13</v>
      </c>
      <c r="C501">
        <v>25</v>
      </c>
      <c r="D501">
        <v>181</v>
      </c>
      <c r="E501">
        <v>60</v>
      </c>
      <c r="F501" t="s">
        <v>23</v>
      </c>
      <c r="G501">
        <v>2012</v>
      </c>
      <c r="H501" t="s">
        <v>187</v>
      </c>
      <c r="I501" t="s">
        <v>10</v>
      </c>
    </row>
    <row r="502" spans="1:9" x14ac:dyDescent="0.35">
      <c r="A502" t="s">
        <v>4746</v>
      </c>
      <c r="B502" t="s">
        <v>13</v>
      </c>
      <c r="C502">
        <v>28</v>
      </c>
      <c r="D502">
        <v>170</v>
      </c>
      <c r="E502">
        <v>62</v>
      </c>
      <c r="F502" t="s">
        <v>78</v>
      </c>
      <c r="G502">
        <v>2008</v>
      </c>
      <c r="H502" t="s">
        <v>224</v>
      </c>
      <c r="I502" t="s">
        <v>10</v>
      </c>
    </row>
    <row r="503" spans="1:9" x14ac:dyDescent="0.35">
      <c r="A503" t="s">
        <v>4746</v>
      </c>
      <c r="B503" t="s">
        <v>13</v>
      </c>
      <c r="C503">
        <v>36</v>
      </c>
      <c r="D503">
        <v>170</v>
      </c>
      <c r="E503">
        <v>62</v>
      </c>
      <c r="F503" t="s">
        <v>78</v>
      </c>
      <c r="G503">
        <v>2016</v>
      </c>
      <c r="H503" t="s">
        <v>224</v>
      </c>
      <c r="I503" t="s">
        <v>10</v>
      </c>
    </row>
    <row r="504" spans="1:9" x14ac:dyDescent="0.35">
      <c r="A504" t="s">
        <v>4757</v>
      </c>
      <c r="B504" t="s">
        <v>13</v>
      </c>
      <c r="C504">
        <v>28</v>
      </c>
      <c r="D504">
        <v>155</v>
      </c>
      <c r="E504">
        <v>55</v>
      </c>
      <c r="F504" t="s">
        <v>15</v>
      </c>
      <c r="G504">
        <v>2008</v>
      </c>
      <c r="H504" t="s">
        <v>17</v>
      </c>
      <c r="I504" t="s">
        <v>10</v>
      </c>
    </row>
    <row r="505" spans="1:9" x14ac:dyDescent="0.35">
      <c r="A505" t="s">
        <v>3104</v>
      </c>
      <c r="B505" t="s">
        <v>13</v>
      </c>
      <c r="C505">
        <v>18</v>
      </c>
      <c r="D505">
        <v>169</v>
      </c>
      <c r="E505">
        <v>65</v>
      </c>
      <c r="F505" t="s">
        <v>129</v>
      </c>
      <c r="G505">
        <v>2016</v>
      </c>
      <c r="H505" t="s">
        <v>148</v>
      </c>
      <c r="I505" t="s">
        <v>10</v>
      </c>
    </row>
    <row r="506" spans="1:9" x14ac:dyDescent="0.35">
      <c r="A506" t="s">
        <v>702</v>
      </c>
      <c r="B506" t="s">
        <v>13</v>
      </c>
      <c r="C506">
        <v>19</v>
      </c>
      <c r="D506">
        <v>163</v>
      </c>
      <c r="E506">
        <v>52</v>
      </c>
      <c r="F506" t="s">
        <v>138</v>
      </c>
      <c r="G506">
        <v>2012</v>
      </c>
      <c r="H506" t="s">
        <v>148</v>
      </c>
      <c r="I506" t="s">
        <v>10</v>
      </c>
    </row>
    <row r="507" spans="1:9" x14ac:dyDescent="0.35">
      <c r="A507" t="s">
        <v>702</v>
      </c>
      <c r="B507" t="s">
        <v>13</v>
      </c>
      <c r="C507">
        <v>23</v>
      </c>
      <c r="D507">
        <v>163</v>
      </c>
      <c r="E507">
        <v>52</v>
      </c>
      <c r="F507" t="s">
        <v>138</v>
      </c>
      <c r="G507">
        <v>2016</v>
      </c>
      <c r="H507" t="s">
        <v>148</v>
      </c>
      <c r="I507" t="s">
        <v>10</v>
      </c>
    </row>
    <row r="508" spans="1:9" x14ac:dyDescent="0.35">
      <c r="A508" t="s">
        <v>1075</v>
      </c>
      <c r="B508" t="s">
        <v>13</v>
      </c>
      <c r="C508">
        <v>28</v>
      </c>
      <c r="D508">
        <v>170</v>
      </c>
      <c r="E508">
        <v>56</v>
      </c>
      <c r="F508" t="s">
        <v>167</v>
      </c>
      <c r="G508">
        <v>2016</v>
      </c>
      <c r="H508" t="s">
        <v>142</v>
      </c>
      <c r="I508" t="s">
        <v>10</v>
      </c>
    </row>
    <row r="509" spans="1:9" x14ac:dyDescent="0.35">
      <c r="A509" t="s">
        <v>1075</v>
      </c>
      <c r="B509" t="s">
        <v>13</v>
      </c>
      <c r="C509">
        <v>28</v>
      </c>
      <c r="D509">
        <v>170</v>
      </c>
      <c r="E509">
        <v>56</v>
      </c>
      <c r="F509" t="s">
        <v>167</v>
      </c>
      <c r="G509">
        <v>2016</v>
      </c>
      <c r="H509" t="s">
        <v>166</v>
      </c>
      <c r="I509" t="s">
        <v>10</v>
      </c>
    </row>
    <row r="510" spans="1:9" x14ac:dyDescent="0.35">
      <c r="A510" t="s">
        <v>4399</v>
      </c>
      <c r="B510" t="s">
        <v>8</v>
      </c>
      <c r="C510">
        <v>29</v>
      </c>
      <c r="D510">
        <v>188</v>
      </c>
      <c r="E510">
        <v>84</v>
      </c>
      <c r="F510" t="s">
        <v>15</v>
      </c>
      <c r="G510">
        <v>2008</v>
      </c>
      <c r="H510" t="s">
        <v>86</v>
      </c>
      <c r="I510" t="s">
        <v>12</v>
      </c>
    </row>
    <row r="511" spans="1:9" x14ac:dyDescent="0.35">
      <c r="A511" t="s">
        <v>4399</v>
      </c>
      <c r="B511" t="s">
        <v>8</v>
      </c>
      <c r="C511">
        <v>29</v>
      </c>
      <c r="D511">
        <v>188</v>
      </c>
      <c r="E511">
        <v>84</v>
      </c>
      <c r="F511" t="s">
        <v>15</v>
      </c>
      <c r="G511">
        <v>2008</v>
      </c>
      <c r="H511" t="s">
        <v>65</v>
      </c>
      <c r="I511" t="s">
        <v>12</v>
      </c>
    </row>
    <row r="512" spans="1:9" x14ac:dyDescent="0.35">
      <c r="A512" t="s">
        <v>4399</v>
      </c>
      <c r="B512" t="s">
        <v>8</v>
      </c>
      <c r="C512">
        <v>33</v>
      </c>
      <c r="D512">
        <v>188</v>
      </c>
      <c r="E512">
        <v>84</v>
      </c>
      <c r="F512" t="s">
        <v>15</v>
      </c>
      <c r="G512">
        <v>2012</v>
      </c>
      <c r="H512" t="s">
        <v>86</v>
      </c>
      <c r="I512" t="s">
        <v>22</v>
      </c>
    </row>
    <row r="513" spans="1:9" x14ac:dyDescent="0.35">
      <c r="A513" t="s">
        <v>4399</v>
      </c>
      <c r="B513" t="s">
        <v>8</v>
      </c>
      <c r="C513">
        <v>33</v>
      </c>
      <c r="D513">
        <v>188</v>
      </c>
      <c r="E513">
        <v>84</v>
      </c>
      <c r="F513" t="s">
        <v>15</v>
      </c>
      <c r="G513">
        <v>2012</v>
      </c>
      <c r="H513" t="s">
        <v>65</v>
      </c>
      <c r="I513" t="s">
        <v>10</v>
      </c>
    </row>
    <row r="514" spans="1:9" x14ac:dyDescent="0.35">
      <c r="A514" t="s">
        <v>3378</v>
      </c>
      <c r="B514" t="s">
        <v>13</v>
      </c>
      <c r="C514">
        <v>27</v>
      </c>
      <c r="D514">
        <v>158</v>
      </c>
      <c r="E514">
        <v>46</v>
      </c>
      <c r="F514" t="s">
        <v>185</v>
      </c>
      <c r="G514">
        <v>2016</v>
      </c>
      <c r="H514" t="s">
        <v>58</v>
      </c>
      <c r="I514" t="s">
        <v>10</v>
      </c>
    </row>
    <row r="515" spans="1:9" x14ac:dyDescent="0.35">
      <c r="A515" t="s">
        <v>2289</v>
      </c>
      <c r="B515" t="s">
        <v>13</v>
      </c>
      <c r="C515">
        <v>17</v>
      </c>
      <c r="D515">
        <v>165</v>
      </c>
      <c r="E515">
        <v>56</v>
      </c>
      <c r="F515" t="s">
        <v>144</v>
      </c>
      <c r="G515">
        <v>2008</v>
      </c>
      <c r="H515" t="s">
        <v>16</v>
      </c>
      <c r="I515" t="s">
        <v>10</v>
      </c>
    </row>
    <row r="516" spans="1:9" x14ac:dyDescent="0.35">
      <c r="A516" t="s">
        <v>3236</v>
      </c>
      <c r="B516" t="s">
        <v>13</v>
      </c>
      <c r="C516">
        <v>22</v>
      </c>
      <c r="D516">
        <v>175</v>
      </c>
      <c r="E516">
        <v>64</v>
      </c>
      <c r="F516" t="s">
        <v>78</v>
      </c>
      <c r="G516">
        <v>2016</v>
      </c>
      <c r="H516" t="s">
        <v>148</v>
      </c>
      <c r="I516" t="s">
        <v>10</v>
      </c>
    </row>
    <row r="517" spans="1:9" x14ac:dyDescent="0.35">
      <c r="A517" t="s">
        <v>822</v>
      </c>
      <c r="B517" t="s">
        <v>8</v>
      </c>
      <c r="C517">
        <v>24</v>
      </c>
      <c r="D517">
        <v>192</v>
      </c>
      <c r="E517">
        <v>87</v>
      </c>
      <c r="F517" t="s">
        <v>48</v>
      </c>
      <c r="G517">
        <v>2008</v>
      </c>
      <c r="H517" t="s">
        <v>94</v>
      </c>
      <c r="I517" t="s">
        <v>10</v>
      </c>
    </row>
    <row r="518" spans="1:9" x14ac:dyDescent="0.35">
      <c r="A518" t="s">
        <v>2212</v>
      </c>
      <c r="B518" t="s">
        <v>13</v>
      </c>
      <c r="C518">
        <v>31</v>
      </c>
      <c r="D518">
        <v>174</v>
      </c>
      <c r="E518">
        <v>57</v>
      </c>
      <c r="F518" t="s">
        <v>61</v>
      </c>
      <c r="G518">
        <v>2008</v>
      </c>
      <c r="H518" t="s">
        <v>131</v>
      </c>
      <c r="I518" t="s">
        <v>10</v>
      </c>
    </row>
    <row r="519" spans="1:9" x14ac:dyDescent="0.35">
      <c r="A519" t="s">
        <v>2212</v>
      </c>
      <c r="B519" t="s">
        <v>13</v>
      </c>
      <c r="C519">
        <v>35</v>
      </c>
      <c r="D519">
        <v>174</v>
      </c>
      <c r="E519">
        <v>57</v>
      </c>
      <c r="F519" t="s">
        <v>61</v>
      </c>
      <c r="G519">
        <v>2012</v>
      </c>
      <c r="H519" t="s">
        <v>58</v>
      </c>
      <c r="I519" t="s">
        <v>10</v>
      </c>
    </row>
    <row r="520" spans="1:9" x14ac:dyDescent="0.35">
      <c r="A520" t="s">
        <v>4022</v>
      </c>
      <c r="B520" t="s">
        <v>8</v>
      </c>
      <c r="C520">
        <v>29</v>
      </c>
      <c r="D520">
        <v>178</v>
      </c>
      <c r="E520">
        <v>67</v>
      </c>
      <c r="F520" t="s">
        <v>32</v>
      </c>
      <c r="G520">
        <v>2008</v>
      </c>
      <c r="H520" t="s">
        <v>39</v>
      </c>
      <c r="I520" t="s">
        <v>10</v>
      </c>
    </row>
    <row r="521" spans="1:9" x14ac:dyDescent="0.35">
      <c r="A521" t="s">
        <v>413</v>
      </c>
      <c r="B521" t="s">
        <v>8</v>
      </c>
      <c r="C521">
        <v>26</v>
      </c>
      <c r="D521">
        <v>176</v>
      </c>
      <c r="E521">
        <v>65</v>
      </c>
      <c r="F521" t="s">
        <v>49</v>
      </c>
      <c r="G521">
        <v>2012</v>
      </c>
      <c r="H521" t="s">
        <v>73</v>
      </c>
      <c r="I521" t="s">
        <v>10</v>
      </c>
    </row>
    <row r="522" spans="1:9" x14ac:dyDescent="0.35">
      <c r="A522" t="s">
        <v>2374</v>
      </c>
      <c r="B522" t="s">
        <v>13</v>
      </c>
      <c r="C522">
        <v>22</v>
      </c>
      <c r="D522">
        <v>164</v>
      </c>
      <c r="E522">
        <v>47</v>
      </c>
      <c r="F522" t="s">
        <v>46</v>
      </c>
      <c r="G522">
        <v>2012</v>
      </c>
      <c r="H522" t="s">
        <v>276</v>
      </c>
      <c r="I522" t="s">
        <v>10</v>
      </c>
    </row>
    <row r="523" spans="1:9" x14ac:dyDescent="0.35">
      <c r="A523" t="s">
        <v>2872</v>
      </c>
      <c r="B523" t="s">
        <v>13</v>
      </c>
      <c r="C523">
        <v>23</v>
      </c>
      <c r="D523">
        <v>172</v>
      </c>
      <c r="E523">
        <v>95</v>
      </c>
      <c r="F523" t="s">
        <v>61</v>
      </c>
      <c r="G523">
        <v>2012</v>
      </c>
      <c r="H523" t="s">
        <v>55</v>
      </c>
      <c r="I523" t="s">
        <v>10</v>
      </c>
    </row>
    <row r="524" spans="1:9" x14ac:dyDescent="0.35">
      <c r="A524" t="s">
        <v>2872</v>
      </c>
      <c r="B524" t="s">
        <v>13</v>
      </c>
      <c r="C524">
        <v>27</v>
      </c>
      <c r="D524">
        <v>172</v>
      </c>
      <c r="E524">
        <v>95</v>
      </c>
      <c r="F524" t="s">
        <v>61</v>
      </c>
      <c r="G524">
        <v>2016</v>
      </c>
      <c r="H524" t="s">
        <v>55</v>
      </c>
      <c r="I524" t="s">
        <v>19</v>
      </c>
    </row>
    <row r="525" spans="1:9" x14ac:dyDescent="0.35">
      <c r="A525" t="s">
        <v>3555</v>
      </c>
      <c r="B525" t="s">
        <v>13</v>
      </c>
      <c r="C525">
        <v>31</v>
      </c>
      <c r="D525">
        <v>165</v>
      </c>
      <c r="E525">
        <v>55</v>
      </c>
      <c r="F525" t="s">
        <v>41</v>
      </c>
      <c r="G525">
        <v>2008</v>
      </c>
      <c r="H525" t="s">
        <v>16</v>
      </c>
      <c r="I525" t="s">
        <v>10</v>
      </c>
    </row>
    <row r="526" spans="1:9" x14ac:dyDescent="0.35">
      <c r="A526" t="s">
        <v>3555</v>
      </c>
      <c r="B526" t="s">
        <v>13</v>
      </c>
      <c r="C526">
        <v>31</v>
      </c>
      <c r="D526">
        <v>165</v>
      </c>
      <c r="E526">
        <v>55</v>
      </c>
      <c r="F526" t="s">
        <v>41</v>
      </c>
      <c r="G526">
        <v>2008</v>
      </c>
      <c r="H526" t="s">
        <v>17</v>
      </c>
      <c r="I526" t="s">
        <v>10</v>
      </c>
    </row>
    <row r="527" spans="1:9" x14ac:dyDescent="0.35">
      <c r="A527" t="s">
        <v>4795</v>
      </c>
      <c r="B527" t="s">
        <v>13</v>
      </c>
      <c r="C527">
        <v>22</v>
      </c>
      <c r="D527">
        <v>178</v>
      </c>
      <c r="E527">
        <v>95</v>
      </c>
      <c r="F527" t="s">
        <v>167</v>
      </c>
      <c r="G527">
        <v>2008</v>
      </c>
      <c r="H527" t="s">
        <v>590</v>
      </c>
      <c r="I527" t="s">
        <v>10</v>
      </c>
    </row>
    <row r="528" spans="1:9" x14ac:dyDescent="0.35">
      <c r="A528" t="s">
        <v>4795</v>
      </c>
      <c r="B528" t="s">
        <v>13</v>
      </c>
      <c r="C528">
        <v>26</v>
      </c>
      <c r="D528">
        <v>178</v>
      </c>
      <c r="E528">
        <v>95</v>
      </c>
      <c r="F528" t="s">
        <v>167</v>
      </c>
      <c r="G528">
        <v>2012</v>
      </c>
      <c r="H528" t="s">
        <v>590</v>
      </c>
      <c r="I528" t="s">
        <v>22</v>
      </c>
    </row>
    <row r="529" spans="1:9" x14ac:dyDescent="0.35">
      <c r="A529" t="s">
        <v>4795</v>
      </c>
      <c r="B529" t="s">
        <v>13</v>
      </c>
      <c r="C529">
        <v>30</v>
      </c>
      <c r="D529">
        <v>178</v>
      </c>
      <c r="E529">
        <v>95</v>
      </c>
      <c r="F529" t="s">
        <v>167</v>
      </c>
      <c r="G529">
        <v>2016</v>
      </c>
      <c r="H529" t="s">
        <v>590</v>
      </c>
      <c r="I529" t="s">
        <v>12</v>
      </c>
    </row>
    <row r="530" spans="1:9" x14ac:dyDescent="0.35">
      <c r="A530" t="s">
        <v>3982</v>
      </c>
      <c r="B530" t="s">
        <v>13</v>
      </c>
      <c r="C530">
        <v>30</v>
      </c>
      <c r="D530">
        <v>160</v>
      </c>
      <c r="E530">
        <v>48</v>
      </c>
      <c r="F530" t="s">
        <v>77</v>
      </c>
      <c r="G530">
        <v>2016</v>
      </c>
      <c r="H530" t="s">
        <v>58</v>
      </c>
      <c r="I530" t="s">
        <v>10</v>
      </c>
    </row>
    <row r="531" spans="1:9" x14ac:dyDescent="0.35">
      <c r="A531" t="s">
        <v>2709</v>
      </c>
      <c r="B531" t="s">
        <v>13</v>
      </c>
      <c r="C531">
        <v>23</v>
      </c>
      <c r="D531">
        <v>163</v>
      </c>
      <c r="E531">
        <v>50</v>
      </c>
      <c r="F531" t="s">
        <v>404</v>
      </c>
      <c r="G531">
        <v>2016</v>
      </c>
      <c r="H531" t="s">
        <v>142</v>
      </c>
      <c r="I531" t="s">
        <v>10</v>
      </c>
    </row>
    <row r="532" spans="1:9" x14ac:dyDescent="0.35">
      <c r="A532" t="s">
        <v>772</v>
      </c>
      <c r="B532" t="s">
        <v>13</v>
      </c>
      <c r="C532">
        <v>31</v>
      </c>
      <c r="D532">
        <v>175</v>
      </c>
      <c r="E532">
        <v>62</v>
      </c>
      <c r="F532" t="s">
        <v>107</v>
      </c>
      <c r="G532">
        <v>2008</v>
      </c>
      <c r="H532" t="s">
        <v>117</v>
      </c>
      <c r="I532" t="s">
        <v>10</v>
      </c>
    </row>
    <row r="533" spans="1:9" x14ac:dyDescent="0.35">
      <c r="A533" t="s">
        <v>4354</v>
      </c>
      <c r="B533" t="s">
        <v>13</v>
      </c>
      <c r="C533">
        <v>20</v>
      </c>
      <c r="D533">
        <v>165</v>
      </c>
      <c r="E533">
        <v>51</v>
      </c>
      <c r="F533" t="s">
        <v>127</v>
      </c>
      <c r="G533">
        <v>2016</v>
      </c>
      <c r="H533" t="s">
        <v>270</v>
      </c>
      <c r="I533" t="s">
        <v>10</v>
      </c>
    </row>
    <row r="534" spans="1:9" x14ac:dyDescent="0.35">
      <c r="A534" t="s">
        <v>4049</v>
      </c>
      <c r="B534" t="s">
        <v>8</v>
      </c>
      <c r="C534">
        <v>24</v>
      </c>
      <c r="D534">
        <v>177</v>
      </c>
      <c r="E534">
        <v>75</v>
      </c>
      <c r="F534" t="s">
        <v>107</v>
      </c>
      <c r="G534">
        <v>2016</v>
      </c>
      <c r="H534" t="s">
        <v>31</v>
      </c>
      <c r="I534" t="s">
        <v>10</v>
      </c>
    </row>
    <row r="535" spans="1:9" x14ac:dyDescent="0.35">
      <c r="A535" t="s">
        <v>383</v>
      </c>
      <c r="B535" t="s">
        <v>13</v>
      </c>
      <c r="C535">
        <v>23</v>
      </c>
      <c r="D535">
        <v>165</v>
      </c>
      <c r="E535">
        <v>50</v>
      </c>
      <c r="F535" t="s">
        <v>46</v>
      </c>
      <c r="G535">
        <v>2008</v>
      </c>
      <c r="H535" t="s">
        <v>142</v>
      </c>
      <c r="I535" t="s">
        <v>10</v>
      </c>
    </row>
    <row r="536" spans="1:9" x14ac:dyDescent="0.35">
      <c r="A536" t="s">
        <v>2804</v>
      </c>
      <c r="B536" t="s">
        <v>13</v>
      </c>
      <c r="C536">
        <v>22</v>
      </c>
      <c r="D536">
        <v>175</v>
      </c>
      <c r="E536">
        <v>90</v>
      </c>
      <c r="F536" t="s">
        <v>49</v>
      </c>
      <c r="G536">
        <v>2016</v>
      </c>
      <c r="H536" t="s">
        <v>590</v>
      </c>
      <c r="I536" t="s">
        <v>10</v>
      </c>
    </row>
    <row r="537" spans="1:9" x14ac:dyDescent="0.35">
      <c r="A537" t="s">
        <v>3362</v>
      </c>
      <c r="B537" t="s">
        <v>13</v>
      </c>
      <c r="C537">
        <v>26</v>
      </c>
      <c r="D537">
        <v>178</v>
      </c>
      <c r="E537">
        <v>107</v>
      </c>
      <c r="F537" t="s">
        <v>46</v>
      </c>
      <c r="G537">
        <v>2008</v>
      </c>
      <c r="H537" t="s">
        <v>55</v>
      </c>
      <c r="I537" t="s">
        <v>10</v>
      </c>
    </row>
    <row r="538" spans="1:9" x14ac:dyDescent="0.35">
      <c r="A538" t="s">
        <v>781</v>
      </c>
      <c r="B538" t="s">
        <v>13</v>
      </c>
      <c r="C538">
        <v>23</v>
      </c>
      <c r="D538">
        <v>178</v>
      </c>
      <c r="E538">
        <v>66</v>
      </c>
      <c r="F538" t="s">
        <v>46</v>
      </c>
      <c r="G538">
        <v>2008</v>
      </c>
      <c r="H538" t="s">
        <v>248</v>
      </c>
      <c r="I538" t="s">
        <v>10</v>
      </c>
    </row>
    <row r="539" spans="1:9" x14ac:dyDescent="0.35">
      <c r="A539" t="s">
        <v>782</v>
      </c>
      <c r="B539" t="s">
        <v>13</v>
      </c>
      <c r="C539">
        <v>24</v>
      </c>
      <c r="D539">
        <v>164</v>
      </c>
      <c r="E539">
        <v>56</v>
      </c>
      <c r="F539" t="s">
        <v>49</v>
      </c>
      <c r="G539">
        <v>2008</v>
      </c>
      <c r="H539" t="s">
        <v>17</v>
      </c>
      <c r="I539" t="s">
        <v>10</v>
      </c>
    </row>
    <row r="540" spans="1:9" x14ac:dyDescent="0.35">
      <c r="A540" t="s">
        <v>2048</v>
      </c>
      <c r="B540" t="s">
        <v>13</v>
      </c>
      <c r="C540">
        <v>28</v>
      </c>
      <c r="D540">
        <v>168</v>
      </c>
      <c r="E540">
        <v>44</v>
      </c>
      <c r="F540" t="s">
        <v>41</v>
      </c>
      <c r="G540">
        <v>2008</v>
      </c>
      <c r="H540" t="s">
        <v>58</v>
      </c>
      <c r="I540" t="s">
        <v>10</v>
      </c>
    </row>
    <row r="541" spans="1:9" x14ac:dyDescent="0.35">
      <c r="A541" t="s">
        <v>2048</v>
      </c>
      <c r="B541" t="s">
        <v>13</v>
      </c>
      <c r="C541">
        <v>32</v>
      </c>
      <c r="D541">
        <v>168</v>
      </c>
      <c r="E541">
        <v>44</v>
      </c>
      <c r="F541" t="s">
        <v>41</v>
      </c>
      <c r="G541">
        <v>2012</v>
      </c>
      <c r="H541" t="s">
        <v>58</v>
      </c>
      <c r="I541" t="s">
        <v>10</v>
      </c>
    </row>
    <row r="542" spans="1:9" x14ac:dyDescent="0.35">
      <c r="A542" t="s">
        <v>2048</v>
      </c>
      <c r="B542" t="s">
        <v>13</v>
      </c>
      <c r="C542">
        <v>36</v>
      </c>
      <c r="D542">
        <v>168</v>
      </c>
      <c r="E542">
        <v>44</v>
      </c>
      <c r="F542" t="s">
        <v>41</v>
      </c>
      <c r="G542">
        <v>2016</v>
      </c>
      <c r="H542" t="s">
        <v>58</v>
      </c>
      <c r="I542" t="s">
        <v>10</v>
      </c>
    </row>
    <row r="543" spans="1:9" x14ac:dyDescent="0.35">
      <c r="A543" t="s">
        <v>1338</v>
      </c>
      <c r="B543" t="s">
        <v>13</v>
      </c>
      <c r="C543">
        <v>16</v>
      </c>
      <c r="D543">
        <v>157</v>
      </c>
      <c r="E543">
        <v>47</v>
      </c>
      <c r="F543" t="s">
        <v>127</v>
      </c>
      <c r="G543">
        <v>2012</v>
      </c>
      <c r="H543" t="s">
        <v>17</v>
      </c>
      <c r="I543" t="s">
        <v>10</v>
      </c>
    </row>
    <row r="544" spans="1:9" x14ac:dyDescent="0.35">
      <c r="A544" t="s">
        <v>1572</v>
      </c>
      <c r="B544" t="s">
        <v>13</v>
      </c>
      <c r="C544">
        <v>31</v>
      </c>
      <c r="D544">
        <v>160</v>
      </c>
      <c r="E544">
        <v>54</v>
      </c>
      <c r="F544" t="s">
        <v>257</v>
      </c>
      <c r="G544">
        <v>2008</v>
      </c>
      <c r="H544" t="s">
        <v>148</v>
      </c>
      <c r="I544" t="s">
        <v>10</v>
      </c>
    </row>
    <row r="545" spans="1:9" x14ac:dyDescent="0.35">
      <c r="A545" t="s">
        <v>2482</v>
      </c>
      <c r="B545" t="s">
        <v>13</v>
      </c>
      <c r="C545">
        <v>34</v>
      </c>
      <c r="D545">
        <v>168</v>
      </c>
      <c r="E545">
        <v>58</v>
      </c>
      <c r="F545" t="s">
        <v>49</v>
      </c>
      <c r="G545">
        <v>2008</v>
      </c>
      <c r="H545" t="s">
        <v>157</v>
      </c>
      <c r="I545" t="s">
        <v>10</v>
      </c>
    </row>
    <row r="546" spans="1:9" x14ac:dyDescent="0.35">
      <c r="A546" t="s">
        <v>1829</v>
      </c>
      <c r="B546" t="s">
        <v>13</v>
      </c>
      <c r="C546">
        <v>26</v>
      </c>
      <c r="D546">
        <v>165</v>
      </c>
      <c r="E546">
        <v>48</v>
      </c>
      <c r="F546" t="s">
        <v>77</v>
      </c>
      <c r="G546">
        <v>2016</v>
      </c>
      <c r="H546" t="s">
        <v>58</v>
      </c>
      <c r="I546" t="s">
        <v>10</v>
      </c>
    </row>
    <row r="547" spans="1:9" x14ac:dyDescent="0.35">
      <c r="A547" t="s">
        <v>2044</v>
      </c>
      <c r="B547" t="s">
        <v>13</v>
      </c>
      <c r="C547">
        <v>22</v>
      </c>
      <c r="D547">
        <v>168</v>
      </c>
      <c r="E547">
        <v>49</v>
      </c>
      <c r="F547" t="s">
        <v>24</v>
      </c>
      <c r="G547">
        <v>2008</v>
      </c>
      <c r="H547" t="s">
        <v>206</v>
      </c>
      <c r="I547" t="s">
        <v>10</v>
      </c>
    </row>
    <row r="548" spans="1:9" x14ac:dyDescent="0.35">
      <c r="A548" t="s">
        <v>2044</v>
      </c>
      <c r="B548" t="s">
        <v>13</v>
      </c>
      <c r="C548">
        <v>26</v>
      </c>
      <c r="D548">
        <v>168</v>
      </c>
      <c r="E548">
        <v>49</v>
      </c>
      <c r="F548" t="s">
        <v>24</v>
      </c>
      <c r="G548">
        <v>2012</v>
      </c>
      <c r="H548" t="s">
        <v>206</v>
      </c>
      <c r="I548" t="s">
        <v>10</v>
      </c>
    </row>
    <row r="549" spans="1:9" x14ac:dyDescent="0.35">
      <c r="A549" t="s">
        <v>1369</v>
      </c>
      <c r="B549" t="s">
        <v>13</v>
      </c>
      <c r="C549">
        <v>24</v>
      </c>
      <c r="D549">
        <v>153</v>
      </c>
      <c r="E549">
        <v>46</v>
      </c>
      <c r="F549" t="s">
        <v>49</v>
      </c>
      <c r="G549">
        <v>2012</v>
      </c>
      <c r="H549" t="s">
        <v>276</v>
      </c>
      <c r="I549" t="s">
        <v>10</v>
      </c>
    </row>
    <row r="550" spans="1:9" x14ac:dyDescent="0.35">
      <c r="A550" t="s">
        <v>2093</v>
      </c>
      <c r="B550" t="s">
        <v>13</v>
      </c>
      <c r="C550">
        <v>26</v>
      </c>
      <c r="D550">
        <v>177</v>
      </c>
      <c r="E550">
        <v>59</v>
      </c>
      <c r="F550" t="s">
        <v>167</v>
      </c>
      <c r="G550">
        <v>2016</v>
      </c>
      <c r="H550" t="s">
        <v>341</v>
      </c>
      <c r="I550" t="s">
        <v>10</v>
      </c>
    </row>
    <row r="551" spans="1:9" x14ac:dyDescent="0.35">
      <c r="A551" t="s">
        <v>2099</v>
      </c>
      <c r="B551" t="s">
        <v>13</v>
      </c>
      <c r="C551">
        <v>35</v>
      </c>
      <c r="D551">
        <v>168</v>
      </c>
      <c r="E551">
        <v>53</v>
      </c>
      <c r="F551" t="s">
        <v>167</v>
      </c>
      <c r="G551">
        <v>2008</v>
      </c>
      <c r="H551" t="s">
        <v>142</v>
      </c>
      <c r="I551" t="s">
        <v>10</v>
      </c>
    </row>
    <row r="552" spans="1:9" x14ac:dyDescent="0.35">
      <c r="A552" t="s">
        <v>2318</v>
      </c>
      <c r="B552" t="s">
        <v>13</v>
      </c>
      <c r="C552">
        <v>22</v>
      </c>
      <c r="D552">
        <v>170</v>
      </c>
      <c r="E552">
        <v>59</v>
      </c>
      <c r="F552" t="s">
        <v>167</v>
      </c>
      <c r="G552">
        <v>2012</v>
      </c>
      <c r="H552" t="s">
        <v>106</v>
      </c>
      <c r="I552" t="s">
        <v>10</v>
      </c>
    </row>
    <row r="553" spans="1:9" x14ac:dyDescent="0.35">
      <c r="A553" t="s">
        <v>2318</v>
      </c>
      <c r="B553" t="s">
        <v>13</v>
      </c>
      <c r="C553">
        <v>26</v>
      </c>
      <c r="D553">
        <v>170</v>
      </c>
      <c r="E553">
        <v>59</v>
      </c>
      <c r="F553" t="s">
        <v>167</v>
      </c>
      <c r="G553">
        <v>2016</v>
      </c>
      <c r="H553" t="s">
        <v>106</v>
      </c>
      <c r="I553" t="s">
        <v>10</v>
      </c>
    </row>
    <row r="554" spans="1:9" x14ac:dyDescent="0.35">
      <c r="A554" t="s">
        <v>2318</v>
      </c>
      <c r="B554" t="s">
        <v>13</v>
      </c>
      <c r="C554">
        <v>26</v>
      </c>
      <c r="D554">
        <v>170</v>
      </c>
      <c r="E554">
        <v>59</v>
      </c>
      <c r="F554" t="s">
        <v>167</v>
      </c>
      <c r="G554">
        <v>2016</v>
      </c>
      <c r="H554" t="s">
        <v>17</v>
      </c>
      <c r="I554" t="s">
        <v>10</v>
      </c>
    </row>
    <row r="555" spans="1:9" x14ac:dyDescent="0.35">
      <c r="A555" t="s">
        <v>3349</v>
      </c>
      <c r="B555" t="s">
        <v>13</v>
      </c>
      <c r="C555">
        <v>29</v>
      </c>
      <c r="D555">
        <v>168</v>
      </c>
      <c r="E555">
        <v>56</v>
      </c>
      <c r="F555" t="s">
        <v>167</v>
      </c>
      <c r="G555">
        <v>2008</v>
      </c>
      <c r="H555" t="s">
        <v>157</v>
      </c>
      <c r="I555" t="s">
        <v>10</v>
      </c>
    </row>
    <row r="556" spans="1:9" x14ac:dyDescent="0.35">
      <c r="A556" t="s">
        <v>3349</v>
      </c>
      <c r="B556" t="s">
        <v>13</v>
      </c>
      <c r="C556">
        <v>29</v>
      </c>
      <c r="D556">
        <v>168</v>
      </c>
      <c r="E556">
        <v>56</v>
      </c>
      <c r="F556" t="s">
        <v>167</v>
      </c>
      <c r="G556">
        <v>2008</v>
      </c>
      <c r="H556" t="s">
        <v>187</v>
      </c>
      <c r="I556" t="s">
        <v>10</v>
      </c>
    </row>
    <row r="557" spans="1:9" x14ac:dyDescent="0.35">
      <c r="A557" t="s">
        <v>3349</v>
      </c>
      <c r="B557" t="s">
        <v>13</v>
      </c>
      <c r="C557">
        <v>33</v>
      </c>
      <c r="D557">
        <v>168</v>
      </c>
      <c r="E557">
        <v>56</v>
      </c>
      <c r="F557" t="s">
        <v>167</v>
      </c>
      <c r="G557">
        <v>2012</v>
      </c>
      <c r="H557" t="s">
        <v>157</v>
      </c>
      <c r="I557" t="s">
        <v>10</v>
      </c>
    </row>
    <row r="558" spans="1:9" x14ac:dyDescent="0.35">
      <c r="A558" t="s">
        <v>3349</v>
      </c>
      <c r="B558" t="s">
        <v>13</v>
      </c>
      <c r="C558">
        <v>33</v>
      </c>
      <c r="D558">
        <v>168</v>
      </c>
      <c r="E558">
        <v>56</v>
      </c>
      <c r="F558" t="s">
        <v>167</v>
      </c>
      <c r="G558">
        <v>2012</v>
      </c>
      <c r="H558" t="s">
        <v>187</v>
      </c>
      <c r="I558" t="s">
        <v>10</v>
      </c>
    </row>
    <row r="559" spans="1:9" x14ac:dyDescent="0.35">
      <c r="A559" t="s">
        <v>537</v>
      </c>
      <c r="B559" t="s">
        <v>13</v>
      </c>
      <c r="C559">
        <v>27</v>
      </c>
      <c r="D559">
        <v>175</v>
      </c>
      <c r="E559">
        <v>100</v>
      </c>
      <c r="F559" t="s">
        <v>46</v>
      </c>
      <c r="G559">
        <v>2012</v>
      </c>
      <c r="H559" t="s">
        <v>55</v>
      </c>
      <c r="I559" t="s">
        <v>10</v>
      </c>
    </row>
    <row r="560" spans="1:9" x14ac:dyDescent="0.35">
      <c r="A560" t="s">
        <v>3118</v>
      </c>
      <c r="B560" t="s">
        <v>13</v>
      </c>
      <c r="C560">
        <v>23</v>
      </c>
      <c r="D560">
        <v>181</v>
      </c>
      <c r="E560">
        <v>78</v>
      </c>
      <c r="F560" t="s">
        <v>49</v>
      </c>
      <c r="G560">
        <v>2008</v>
      </c>
      <c r="H560" t="s">
        <v>139</v>
      </c>
      <c r="I560" t="s">
        <v>10</v>
      </c>
    </row>
    <row r="561" spans="1:9" x14ac:dyDescent="0.35">
      <c r="A561" t="s">
        <v>2451</v>
      </c>
      <c r="B561" t="s">
        <v>13</v>
      </c>
      <c r="C561">
        <v>27</v>
      </c>
      <c r="D561">
        <v>170</v>
      </c>
      <c r="E561">
        <v>55</v>
      </c>
      <c r="F561" t="s">
        <v>153</v>
      </c>
      <c r="G561">
        <v>2016</v>
      </c>
      <c r="H561" t="s">
        <v>117</v>
      </c>
      <c r="I561" t="s">
        <v>10</v>
      </c>
    </row>
    <row r="562" spans="1:9" x14ac:dyDescent="0.35">
      <c r="A562" t="s">
        <v>3449</v>
      </c>
      <c r="B562" t="s">
        <v>13</v>
      </c>
      <c r="C562">
        <v>27</v>
      </c>
      <c r="D562">
        <v>172</v>
      </c>
      <c r="E562">
        <v>60</v>
      </c>
      <c r="F562" t="s">
        <v>257</v>
      </c>
      <c r="G562">
        <v>2016</v>
      </c>
      <c r="H562" t="s">
        <v>16</v>
      </c>
      <c r="I562" t="s">
        <v>10</v>
      </c>
    </row>
    <row r="563" spans="1:9" x14ac:dyDescent="0.35">
      <c r="A563" t="s">
        <v>3449</v>
      </c>
      <c r="B563" t="s">
        <v>13</v>
      </c>
      <c r="C563">
        <v>27</v>
      </c>
      <c r="D563">
        <v>172</v>
      </c>
      <c r="E563">
        <v>60</v>
      </c>
      <c r="F563" t="s">
        <v>257</v>
      </c>
      <c r="G563">
        <v>2016</v>
      </c>
      <c r="H563" t="s">
        <v>106</v>
      </c>
      <c r="I563" t="s">
        <v>10</v>
      </c>
    </row>
    <row r="564" spans="1:9" x14ac:dyDescent="0.35">
      <c r="A564" t="s">
        <v>3849</v>
      </c>
      <c r="B564" t="s">
        <v>13</v>
      </c>
      <c r="C564">
        <v>19</v>
      </c>
      <c r="D564">
        <v>185</v>
      </c>
      <c r="E564">
        <v>79</v>
      </c>
      <c r="F564" t="s">
        <v>77</v>
      </c>
      <c r="G564">
        <v>2012</v>
      </c>
      <c r="H564" t="s">
        <v>139</v>
      </c>
      <c r="I564" t="s">
        <v>10</v>
      </c>
    </row>
    <row r="565" spans="1:9" x14ac:dyDescent="0.35">
      <c r="A565" t="s">
        <v>3803</v>
      </c>
      <c r="B565" t="s">
        <v>13</v>
      </c>
      <c r="C565">
        <v>27</v>
      </c>
      <c r="D565">
        <v>171</v>
      </c>
      <c r="E565">
        <v>55</v>
      </c>
      <c r="F565" t="s">
        <v>167</v>
      </c>
      <c r="G565">
        <v>2008</v>
      </c>
      <c r="H565" t="s">
        <v>148</v>
      </c>
      <c r="I565" t="s">
        <v>10</v>
      </c>
    </row>
    <row r="566" spans="1:9" x14ac:dyDescent="0.35">
      <c r="A566" t="s">
        <v>3803</v>
      </c>
      <c r="B566" t="s">
        <v>13</v>
      </c>
      <c r="C566">
        <v>31</v>
      </c>
      <c r="D566">
        <v>171</v>
      </c>
      <c r="E566">
        <v>55</v>
      </c>
      <c r="F566" t="s">
        <v>167</v>
      </c>
      <c r="G566">
        <v>2012</v>
      </c>
      <c r="H566" t="s">
        <v>148</v>
      </c>
      <c r="I566" t="s">
        <v>10</v>
      </c>
    </row>
    <row r="567" spans="1:9" x14ac:dyDescent="0.35">
      <c r="A567" t="s">
        <v>3833</v>
      </c>
      <c r="B567" t="s">
        <v>13</v>
      </c>
      <c r="C567">
        <v>28</v>
      </c>
      <c r="D567">
        <v>172</v>
      </c>
      <c r="E567">
        <v>53</v>
      </c>
      <c r="F567" t="s">
        <v>167</v>
      </c>
      <c r="G567">
        <v>2008</v>
      </c>
      <c r="H567" t="s">
        <v>166</v>
      </c>
      <c r="I567" t="s">
        <v>10</v>
      </c>
    </row>
    <row r="568" spans="1:9" x14ac:dyDescent="0.35">
      <c r="A568" t="s">
        <v>3203</v>
      </c>
      <c r="B568" t="s">
        <v>13</v>
      </c>
      <c r="C568">
        <v>26</v>
      </c>
      <c r="D568">
        <v>172</v>
      </c>
      <c r="E568">
        <v>58</v>
      </c>
      <c r="F568" t="s">
        <v>46</v>
      </c>
      <c r="G568">
        <v>2012</v>
      </c>
      <c r="H568" t="s">
        <v>117</v>
      </c>
      <c r="I568" t="s">
        <v>10</v>
      </c>
    </row>
    <row r="569" spans="1:9" x14ac:dyDescent="0.35">
      <c r="A569" t="s">
        <v>4134</v>
      </c>
      <c r="B569" t="s">
        <v>13</v>
      </c>
      <c r="C569">
        <v>20</v>
      </c>
      <c r="D569">
        <v>183</v>
      </c>
      <c r="E569">
        <v>101</v>
      </c>
      <c r="F569" t="s">
        <v>153</v>
      </c>
      <c r="G569">
        <v>2012</v>
      </c>
      <c r="H569" t="s">
        <v>590</v>
      </c>
      <c r="I569" t="s">
        <v>10</v>
      </c>
    </row>
    <row r="570" spans="1:9" x14ac:dyDescent="0.35">
      <c r="A570" t="s">
        <v>4134</v>
      </c>
      <c r="B570" t="s">
        <v>13</v>
      </c>
      <c r="C570">
        <v>24</v>
      </c>
      <c r="D570">
        <v>183</v>
      </c>
      <c r="E570">
        <v>101</v>
      </c>
      <c r="F570" t="s">
        <v>43</v>
      </c>
      <c r="G570">
        <v>2016</v>
      </c>
      <c r="H570" t="s">
        <v>590</v>
      </c>
      <c r="I570" t="s">
        <v>10</v>
      </c>
    </row>
    <row r="571" spans="1:9" x14ac:dyDescent="0.35">
      <c r="A571" t="s">
        <v>4181</v>
      </c>
      <c r="B571" t="s">
        <v>13</v>
      </c>
      <c r="C571">
        <v>35</v>
      </c>
      <c r="D571">
        <v>177</v>
      </c>
      <c r="E571">
        <v>83</v>
      </c>
      <c r="F571" t="s">
        <v>138</v>
      </c>
      <c r="G571">
        <v>2008</v>
      </c>
      <c r="H571" t="s">
        <v>139</v>
      </c>
      <c r="I571" t="s">
        <v>10</v>
      </c>
    </row>
    <row r="572" spans="1:9" x14ac:dyDescent="0.35">
      <c r="A572" t="s">
        <v>3639</v>
      </c>
      <c r="B572" t="s">
        <v>13</v>
      </c>
      <c r="C572">
        <v>27</v>
      </c>
      <c r="D572">
        <v>175</v>
      </c>
      <c r="E572">
        <v>60</v>
      </c>
      <c r="F572" t="s">
        <v>46</v>
      </c>
      <c r="G572">
        <v>2008</v>
      </c>
      <c r="H572" t="s">
        <v>341</v>
      </c>
      <c r="I572" t="s">
        <v>10</v>
      </c>
    </row>
    <row r="573" spans="1:9" x14ac:dyDescent="0.35">
      <c r="A573" t="s">
        <v>885</v>
      </c>
      <c r="B573" t="s">
        <v>13</v>
      </c>
      <c r="C573">
        <v>20</v>
      </c>
      <c r="D573">
        <v>173</v>
      </c>
      <c r="E573">
        <v>90</v>
      </c>
      <c r="F573" t="s">
        <v>46</v>
      </c>
      <c r="G573">
        <v>2008</v>
      </c>
      <c r="H573" t="s">
        <v>590</v>
      </c>
      <c r="I573" t="s">
        <v>10</v>
      </c>
    </row>
    <row r="574" spans="1:9" x14ac:dyDescent="0.35">
      <c r="A574" t="s">
        <v>1047</v>
      </c>
      <c r="B574" t="s">
        <v>13</v>
      </c>
      <c r="C574">
        <v>26</v>
      </c>
      <c r="D574">
        <v>180</v>
      </c>
      <c r="E574">
        <v>57</v>
      </c>
      <c r="F574" t="s">
        <v>46</v>
      </c>
      <c r="G574">
        <v>2008</v>
      </c>
      <c r="H574" t="s">
        <v>206</v>
      </c>
      <c r="I574" t="s">
        <v>19</v>
      </c>
    </row>
    <row r="575" spans="1:9" x14ac:dyDescent="0.35">
      <c r="A575" t="s">
        <v>1047</v>
      </c>
      <c r="B575" t="s">
        <v>13</v>
      </c>
      <c r="C575">
        <v>30</v>
      </c>
      <c r="D575">
        <v>180</v>
      </c>
      <c r="E575">
        <v>57</v>
      </c>
      <c r="F575" t="s">
        <v>46</v>
      </c>
      <c r="G575">
        <v>2012</v>
      </c>
      <c r="H575" t="s">
        <v>206</v>
      </c>
      <c r="I575" t="s">
        <v>12</v>
      </c>
    </row>
    <row r="576" spans="1:9" x14ac:dyDescent="0.35">
      <c r="A576" t="s">
        <v>2750</v>
      </c>
      <c r="B576" t="s">
        <v>13</v>
      </c>
      <c r="C576">
        <v>24</v>
      </c>
      <c r="D576">
        <v>176</v>
      </c>
      <c r="E576">
        <v>60</v>
      </c>
      <c r="F576" t="s">
        <v>153</v>
      </c>
      <c r="G576">
        <v>2016</v>
      </c>
      <c r="H576" t="s">
        <v>117</v>
      </c>
      <c r="I576" t="s">
        <v>10</v>
      </c>
    </row>
    <row r="577" spans="1:9" x14ac:dyDescent="0.35">
      <c r="A577" t="s">
        <v>4755</v>
      </c>
      <c r="B577" t="s">
        <v>13</v>
      </c>
      <c r="C577">
        <v>24</v>
      </c>
      <c r="D577">
        <v>163</v>
      </c>
      <c r="E577">
        <v>54</v>
      </c>
      <c r="F577" t="s">
        <v>15</v>
      </c>
      <c r="G577">
        <v>2008</v>
      </c>
      <c r="H577" t="s">
        <v>270</v>
      </c>
      <c r="I577" t="s">
        <v>10</v>
      </c>
    </row>
    <row r="578" spans="1:9" x14ac:dyDescent="0.35">
      <c r="A578" t="s">
        <v>3120</v>
      </c>
      <c r="B578" t="s">
        <v>13</v>
      </c>
      <c r="C578">
        <v>19</v>
      </c>
      <c r="D578">
        <v>166</v>
      </c>
      <c r="E578">
        <v>52</v>
      </c>
      <c r="F578" t="s">
        <v>11</v>
      </c>
      <c r="G578">
        <v>2016</v>
      </c>
      <c r="H578" t="s">
        <v>270</v>
      </c>
      <c r="I578" t="s">
        <v>10</v>
      </c>
    </row>
    <row r="579" spans="1:9" x14ac:dyDescent="0.35">
      <c r="A579" t="s">
        <v>1835</v>
      </c>
      <c r="B579" t="s">
        <v>13</v>
      </c>
      <c r="C579">
        <v>26</v>
      </c>
      <c r="D579">
        <v>162</v>
      </c>
      <c r="E579">
        <v>49</v>
      </c>
      <c r="F579" t="s">
        <v>18</v>
      </c>
      <c r="G579">
        <v>2012</v>
      </c>
      <c r="H579" t="s">
        <v>276</v>
      </c>
      <c r="I579" t="s">
        <v>10</v>
      </c>
    </row>
    <row r="580" spans="1:9" x14ac:dyDescent="0.35">
      <c r="A580" t="s">
        <v>3072</v>
      </c>
      <c r="B580" t="s">
        <v>13</v>
      </c>
      <c r="C580">
        <v>22</v>
      </c>
      <c r="D580">
        <v>173</v>
      </c>
      <c r="E580">
        <v>68</v>
      </c>
      <c r="F580" t="s">
        <v>77</v>
      </c>
      <c r="G580">
        <v>2008</v>
      </c>
      <c r="H580" t="s">
        <v>17</v>
      </c>
      <c r="I580" t="s">
        <v>10</v>
      </c>
    </row>
    <row r="581" spans="1:9" x14ac:dyDescent="0.35">
      <c r="A581" t="s">
        <v>3072</v>
      </c>
      <c r="B581" t="s">
        <v>13</v>
      </c>
      <c r="C581">
        <v>26</v>
      </c>
      <c r="D581">
        <v>173</v>
      </c>
      <c r="E581">
        <v>68</v>
      </c>
      <c r="F581" t="s">
        <v>77</v>
      </c>
      <c r="G581">
        <v>2012</v>
      </c>
      <c r="H581" t="s">
        <v>17</v>
      </c>
      <c r="I581" t="s">
        <v>10</v>
      </c>
    </row>
    <row r="582" spans="1:9" x14ac:dyDescent="0.35">
      <c r="A582" t="s">
        <v>653</v>
      </c>
      <c r="B582" t="s">
        <v>13</v>
      </c>
      <c r="C582">
        <v>28</v>
      </c>
      <c r="D582">
        <v>168</v>
      </c>
      <c r="E582">
        <v>54</v>
      </c>
      <c r="F582" t="s">
        <v>11</v>
      </c>
      <c r="G582">
        <v>2016</v>
      </c>
      <c r="H582" t="s">
        <v>58</v>
      </c>
      <c r="I582" t="s">
        <v>10</v>
      </c>
    </row>
    <row r="583" spans="1:9" x14ac:dyDescent="0.35">
      <c r="A583" t="s">
        <v>4881</v>
      </c>
      <c r="B583" t="s">
        <v>13</v>
      </c>
      <c r="C583">
        <v>22</v>
      </c>
      <c r="D583">
        <v>176</v>
      </c>
      <c r="E583">
        <v>68</v>
      </c>
      <c r="F583" t="s">
        <v>96</v>
      </c>
      <c r="G583">
        <v>2012</v>
      </c>
      <c r="H583" t="s">
        <v>224</v>
      </c>
      <c r="I583" t="s">
        <v>10</v>
      </c>
    </row>
    <row r="584" spans="1:9" x14ac:dyDescent="0.35">
      <c r="A584" t="s">
        <v>4881</v>
      </c>
      <c r="B584" t="s">
        <v>13</v>
      </c>
      <c r="C584">
        <v>26</v>
      </c>
      <c r="D584">
        <v>176</v>
      </c>
      <c r="E584">
        <v>68</v>
      </c>
      <c r="F584" t="s">
        <v>96</v>
      </c>
      <c r="G584">
        <v>2016</v>
      </c>
      <c r="H584" t="s">
        <v>224</v>
      </c>
      <c r="I584" t="s">
        <v>10</v>
      </c>
    </row>
    <row r="585" spans="1:9" x14ac:dyDescent="0.35">
      <c r="A585" t="s">
        <v>2025</v>
      </c>
      <c r="B585" t="s">
        <v>13</v>
      </c>
      <c r="C585">
        <v>37</v>
      </c>
      <c r="D585">
        <v>168</v>
      </c>
      <c r="E585">
        <v>50</v>
      </c>
      <c r="F585" t="s">
        <v>18</v>
      </c>
      <c r="G585">
        <v>2016</v>
      </c>
      <c r="H585" t="s">
        <v>58</v>
      </c>
      <c r="I585" t="s">
        <v>10</v>
      </c>
    </row>
    <row r="586" spans="1:9" x14ac:dyDescent="0.35">
      <c r="A586" t="s">
        <v>2944</v>
      </c>
      <c r="B586" t="s">
        <v>13</v>
      </c>
      <c r="C586">
        <v>30</v>
      </c>
      <c r="D586">
        <v>170</v>
      </c>
      <c r="E586">
        <v>65</v>
      </c>
      <c r="F586" t="s">
        <v>226</v>
      </c>
      <c r="G586">
        <v>2016</v>
      </c>
      <c r="H586" t="s">
        <v>157</v>
      </c>
      <c r="I586" t="s">
        <v>22</v>
      </c>
    </row>
    <row r="587" spans="1:9" x14ac:dyDescent="0.35">
      <c r="A587" t="s">
        <v>3845</v>
      </c>
      <c r="B587" t="s">
        <v>13</v>
      </c>
      <c r="C587">
        <v>24</v>
      </c>
      <c r="D587">
        <v>171</v>
      </c>
      <c r="E587">
        <v>58</v>
      </c>
      <c r="F587" t="s">
        <v>80</v>
      </c>
      <c r="G587">
        <v>2016</v>
      </c>
      <c r="H587" t="s">
        <v>157</v>
      </c>
      <c r="I587" t="s">
        <v>10</v>
      </c>
    </row>
    <row r="588" spans="1:9" x14ac:dyDescent="0.35">
      <c r="A588" t="s">
        <v>3845</v>
      </c>
      <c r="B588" t="s">
        <v>13</v>
      </c>
      <c r="C588">
        <v>24</v>
      </c>
      <c r="D588">
        <v>171</v>
      </c>
      <c r="E588">
        <v>58</v>
      </c>
      <c r="F588" t="s">
        <v>80</v>
      </c>
      <c r="G588">
        <v>2016</v>
      </c>
      <c r="H588" t="s">
        <v>176</v>
      </c>
      <c r="I588" t="s">
        <v>10</v>
      </c>
    </row>
    <row r="589" spans="1:9" x14ac:dyDescent="0.35">
      <c r="A589" t="s">
        <v>3812</v>
      </c>
      <c r="B589" t="s">
        <v>13</v>
      </c>
      <c r="C589">
        <v>25</v>
      </c>
      <c r="D589">
        <v>166</v>
      </c>
      <c r="E589">
        <v>58</v>
      </c>
      <c r="F589" t="s">
        <v>77</v>
      </c>
      <c r="G589">
        <v>2016</v>
      </c>
      <c r="H589" t="s">
        <v>148</v>
      </c>
      <c r="I589" t="s">
        <v>10</v>
      </c>
    </row>
    <row r="590" spans="1:9" x14ac:dyDescent="0.35">
      <c r="A590" t="s">
        <v>4747</v>
      </c>
      <c r="B590" t="s">
        <v>8</v>
      </c>
      <c r="C590">
        <v>28</v>
      </c>
      <c r="D590">
        <v>188</v>
      </c>
      <c r="E590">
        <v>86</v>
      </c>
      <c r="F590" t="s">
        <v>226</v>
      </c>
      <c r="G590">
        <v>2016</v>
      </c>
      <c r="H590" t="s">
        <v>65</v>
      </c>
      <c r="I590" t="s">
        <v>10</v>
      </c>
    </row>
    <row r="591" spans="1:9" x14ac:dyDescent="0.35">
      <c r="A591" t="s">
        <v>4639</v>
      </c>
      <c r="B591" t="s">
        <v>13</v>
      </c>
      <c r="C591">
        <v>23</v>
      </c>
      <c r="D591">
        <v>173</v>
      </c>
      <c r="E591">
        <v>65</v>
      </c>
      <c r="F591" t="s">
        <v>14</v>
      </c>
      <c r="G591">
        <v>2016</v>
      </c>
      <c r="H591" t="s">
        <v>248</v>
      </c>
      <c r="I591" t="s">
        <v>10</v>
      </c>
    </row>
    <row r="592" spans="1:9" x14ac:dyDescent="0.35">
      <c r="A592" t="s">
        <v>1191</v>
      </c>
      <c r="B592" t="s">
        <v>8</v>
      </c>
      <c r="C592">
        <v>27</v>
      </c>
      <c r="D592">
        <v>188</v>
      </c>
      <c r="E592">
        <v>85</v>
      </c>
      <c r="F592" t="s">
        <v>130</v>
      </c>
      <c r="G592">
        <v>2008</v>
      </c>
      <c r="H592" t="s">
        <v>57</v>
      </c>
      <c r="I592" t="s">
        <v>10</v>
      </c>
    </row>
    <row r="593" spans="1:9" x14ac:dyDescent="0.35">
      <c r="A593" t="s">
        <v>1908</v>
      </c>
      <c r="B593" t="s">
        <v>8</v>
      </c>
      <c r="C593">
        <v>29</v>
      </c>
      <c r="D593">
        <v>184</v>
      </c>
      <c r="E593">
        <v>82</v>
      </c>
      <c r="F593" t="s">
        <v>78</v>
      </c>
      <c r="G593">
        <v>2008</v>
      </c>
      <c r="H593" t="s">
        <v>60</v>
      </c>
      <c r="I593" t="s">
        <v>10</v>
      </c>
    </row>
    <row r="594" spans="1:9" x14ac:dyDescent="0.35">
      <c r="A594" t="s">
        <v>1908</v>
      </c>
      <c r="B594" t="s">
        <v>8</v>
      </c>
      <c r="C594">
        <v>29</v>
      </c>
      <c r="D594">
        <v>184</v>
      </c>
      <c r="E594">
        <v>82</v>
      </c>
      <c r="F594" t="s">
        <v>78</v>
      </c>
      <c r="G594">
        <v>2008</v>
      </c>
      <c r="H594" t="s">
        <v>30</v>
      </c>
      <c r="I594" t="s">
        <v>10</v>
      </c>
    </row>
    <row r="595" spans="1:9" x14ac:dyDescent="0.35">
      <c r="A595" t="s">
        <v>1945</v>
      </c>
      <c r="B595" t="s">
        <v>13</v>
      </c>
      <c r="C595">
        <v>20</v>
      </c>
      <c r="D595">
        <v>172</v>
      </c>
      <c r="E595">
        <v>49</v>
      </c>
      <c r="F595" t="s">
        <v>245</v>
      </c>
      <c r="G595">
        <v>2016</v>
      </c>
      <c r="H595" t="s">
        <v>166</v>
      </c>
      <c r="I595" t="s">
        <v>10</v>
      </c>
    </row>
    <row r="596" spans="1:9" x14ac:dyDescent="0.35">
      <c r="A596" t="s">
        <v>4907</v>
      </c>
      <c r="B596" t="s">
        <v>8</v>
      </c>
      <c r="C596">
        <v>23</v>
      </c>
      <c r="D596">
        <v>183</v>
      </c>
      <c r="E596">
        <v>69</v>
      </c>
      <c r="F596" t="s">
        <v>63</v>
      </c>
      <c r="G596">
        <v>2008</v>
      </c>
      <c r="H596" t="s">
        <v>29</v>
      </c>
      <c r="I596" t="s">
        <v>10</v>
      </c>
    </row>
    <row r="597" spans="1:9" x14ac:dyDescent="0.35">
      <c r="A597" t="s">
        <v>4278</v>
      </c>
      <c r="B597" t="s">
        <v>13</v>
      </c>
      <c r="C597">
        <v>18</v>
      </c>
      <c r="D597">
        <v>168</v>
      </c>
      <c r="E597">
        <v>57</v>
      </c>
      <c r="F597" t="s">
        <v>339</v>
      </c>
      <c r="G597">
        <v>2012</v>
      </c>
      <c r="H597" t="s">
        <v>106</v>
      </c>
      <c r="I597" t="s">
        <v>10</v>
      </c>
    </row>
    <row r="598" spans="1:9" x14ac:dyDescent="0.35">
      <c r="A598" t="s">
        <v>4278</v>
      </c>
      <c r="B598" t="s">
        <v>13</v>
      </c>
      <c r="C598">
        <v>18</v>
      </c>
      <c r="D598">
        <v>168</v>
      </c>
      <c r="E598">
        <v>57</v>
      </c>
      <c r="F598" t="s">
        <v>339</v>
      </c>
      <c r="G598">
        <v>2012</v>
      </c>
      <c r="H598" t="s">
        <v>17</v>
      </c>
      <c r="I598" t="s">
        <v>10</v>
      </c>
    </row>
    <row r="599" spans="1:9" x14ac:dyDescent="0.35">
      <c r="A599" t="s">
        <v>4278</v>
      </c>
      <c r="B599" t="s">
        <v>13</v>
      </c>
      <c r="C599">
        <v>22</v>
      </c>
      <c r="D599">
        <v>168</v>
      </c>
      <c r="E599">
        <v>57</v>
      </c>
      <c r="F599" t="s">
        <v>339</v>
      </c>
      <c r="G599">
        <v>2016</v>
      </c>
      <c r="H599" t="s">
        <v>106</v>
      </c>
      <c r="I599" t="s">
        <v>10</v>
      </c>
    </row>
    <row r="600" spans="1:9" x14ac:dyDescent="0.35">
      <c r="A600" t="s">
        <v>4278</v>
      </c>
      <c r="B600" t="s">
        <v>13</v>
      </c>
      <c r="C600">
        <v>22</v>
      </c>
      <c r="D600">
        <v>168</v>
      </c>
      <c r="E600">
        <v>57</v>
      </c>
      <c r="F600" t="s">
        <v>339</v>
      </c>
      <c r="G600">
        <v>2016</v>
      </c>
      <c r="H600" t="s">
        <v>157</v>
      </c>
      <c r="I600" t="s">
        <v>10</v>
      </c>
    </row>
    <row r="601" spans="1:9" x14ac:dyDescent="0.35">
      <c r="A601" t="s">
        <v>4693</v>
      </c>
      <c r="B601" t="s">
        <v>8</v>
      </c>
      <c r="C601">
        <v>18</v>
      </c>
      <c r="D601">
        <v>164</v>
      </c>
      <c r="E601">
        <v>49</v>
      </c>
      <c r="F601" t="s">
        <v>565</v>
      </c>
      <c r="G601">
        <v>2008</v>
      </c>
      <c r="H601" t="s">
        <v>39</v>
      </c>
      <c r="I601" t="s">
        <v>10</v>
      </c>
    </row>
    <row r="602" spans="1:9" x14ac:dyDescent="0.35">
      <c r="A602" t="s">
        <v>1632</v>
      </c>
      <c r="B602" t="s">
        <v>8</v>
      </c>
      <c r="C602">
        <v>29</v>
      </c>
      <c r="D602">
        <v>185</v>
      </c>
      <c r="E602">
        <v>73</v>
      </c>
      <c r="F602" t="s">
        <v>155</v>
      </c>
      <c r="G602">
        <v>2012</v>
      </c>
      <c r="H602" t="s">
        <v>31</v>
      </c>
      <c r="I602" t="s">
        <v>10</v>
      </c>
    </row>
    <row r="603" spans="1:9" x14ac:dyDescent="0.35">
      <c r="A603" t="s">
        <v>4890</v>
      </c>
      <c r="B603" t="s">
        <v>8</v>
      </c>
      <c r="C603">
        <v>18</v>
      </c>
      <c r="D603">
        <v>184</v>
      </c>
      <c r="E603">
        <v>72</v>
      </c>
      <c r="F603" t="s">
        <v>185</v>
      </c>
      <c r="G603">
        <v>2016</v>
      </c>
      <c r="H603" t="s">
        <v>86</v>
      </c>
      <c r="I603" t="s">
        <v>10</v>
      </c>
    </row>
    <row r="604" spans="1:9" x14ac:dyDescent="0.35">
      <c r="A604" t="s">
        <v>3816</v>
      </c>
      <c r="B604" t="s">
        <v>8</v>
      </c>
      <c r="C604">
        <v>24</v>
      </c>
      <c r="D604">
        <v>180</v>
      </c>
      <c r="E604">
        <v>74</v>
      </c>
      <c r="F604" t="s">
        <v>78</v>
      </c>
      <c r="G604">
        <v>2016</v>
      </c>
      <c r="H604" t="s">
        <v>73</v>
      </c>
      <c r="I604" t="s">
        <v>10</v>
      </c>
    </row>
    <row r="605" spans="1:9" x14ac:dyDescent="0.35">
      <c r="A605" t="s">
        <v>1504</v>
      </c>
      <c r="B605" t="s">
        <v>8</v>
      </c>
      <c r="C605">
        <v>29</v>
      </c>
      <c r="D605">
        <v>173</v>
      </c>
      <c r="E605">
        <v>57</v>
      </c>
      <c r="F605" t="s">
        <v>15</v>
      </c>
      <c r="G605">
        <v>2008</v>
      </c>
      <c r="H605" t="s">
        <v>98</v>
      </c>
      <c r="I605" t="s">
        <v>10</v>
      </c>
    </row>
    <row r="606" spans="1:9" x14ac:dyDescent="0.35">
      <c r="A606" t="s">
        <v>3285</v>
      </c>
      <c r="B606" t="s">
        <v>13</v>
      </c>
      <c r="C606">
        <v>32</v>
      </c>
      <c r="D606">
        <v>161</v>
      </c>
      <c r="E606">
        <v>50</v>
      </c>
      <c r="F606" t="s">
        <v>50</v>
      </c>
      <c r="G606">
        <v>2016</v>
      </c>
      <c r="H606" t="s">
        <v>276</v>
      </c>
      <c r="I606" t="s">
        <v>10</v>
      </c>
    </row>
    <row r="607" spans="1:9" x14ac:dyDescent="0.35">
      <c r="A607" t="s">
        <v>3067</v>
      </c>
      <c r="B607" t="s">
        <v>13</v>
      </c>
      <c r="C607">
        <v>24</v>
      </c>
      <c r="D607">
        <v>174</v>
      </c>
      <c r="E607">
        <v>57</v>
      </c>
      <c r="F607" t="s">
        <v>77</v>
      </c>
      <c r="G607">
        <v>2008</v>
      </c>
      <c r="H607" t="s">
        <v>270</v>
      </c>
      <c r="I607" t="s">
        <v>10</v>
      </c>
    </row>
    <row r="608" spans="1:9" x14ac:dyDescent="0.35">
      <c r="A608" t="s">
        <v>3067</v>
      </c>
      <c r="B608" t="s">
        <v>13</v>
      </c>
      <c r="C608">
        <v>28</v>
      </c>
      <c r="D608">
        <v>174</v>
      </c>
      <c r="E608">
        <v>57</v>
      </c>
      <c r="F608" t="s">
        <v>77</v>
      </c>
      <c r="G608">
        <v>2012</v>
      </c>
      <c r="H608" t="s">
        <v>270</v>
      </c>
      <c r="I608" t="s">
        <v>10</v>
      </c>
    </row>
    <row r="609" spans="1:9" x14ac:dyDescent="0.35">
      <c r="A609" t="s">
        <v>3497</v>
      </c>
      <c r="B609" t="s">
        <v>8</v>
      </c>
      <c r="C609">
        <v>33</v>
      </c>
      <c r="D609">
        <v>174</v>
      </c>
      <c r="E609">
        <v>65</v>
      </c>
      <c r="F609" t="s">
        <v>179</v>
      </c>
      <c r="G609">
        <v>2008</v>
      </c>
      <c r="H609" t="s">
        <v>222</v>
      </c>
      <c r="I609" t="s">
        <v>10</v>
      </c>
    </row>
    <row r="610" spans="1:9" x14ac:dyDescent="0.35">
      <c r="A610" t="s">
        <v>1634</v>
      </c>
      <c r="B610" t="s">
        <v>8</v>
      </c>
      <c r="C610">
        <v>24</v>
      </c>
      <c r="D610">
        <v>169</v>
      </c>
      <c r="E610">
        <v>60</v>
      </c>
      <c r="F610" t="s">
        <v>751</v>
      </c>
      <c r="G610">
        <v>2016</v>
      </c>
      <c r="H610" t="s">
        <v>73</v>
      </c>
      <c r="I610" t="s">
        <v>10</v>
      </c>
    </row>
    <row r="611" spans="1:9" x14ac:dyDescent="0.35">
      <c r="A611" t="s">
        <v>1716</v>
      </c>
      <c r="B611" t="s">
        <v>8</v>
      </c>
      <c r="C611">
        <v>24</v>
      </c>
      <c r="D611">
        <v>185</v>
      </c>
      <c r="E611">
        <v>73</v>
      </c>
      <c r="F611" t="s">
        <v>96</v>
      </c>
      <c r="G611">
        <v>2012</v>
      </c>
      <c r="H611" t="s">
        <v>86</v>
      </c>
      <c r="I611" t="s">
        <v>10</v>
      </c>
    </row>
    <row r="612" spans="1:9" x14ac:dyDescent="0.35">
      <c r="A612" t="s">
        <v>214</v>
      </c>
      <c r="B612" t="s">
        <v>8</v>
      </c>
      <c r="C612">
        <v>23</v>
      </c>
      <c r="D612">
        <v>180</v>
      </c>
      <c r="E612">
        <v>79</v>
      </c>
      <c r="F612" t="s">
        <v>215</v>
      </c>
      <c r="G612">
        <v>2012</v>
      </c>
      <c r="H612" t="s">
        <v>60</v>
      </c>
      <c r="I612" t="s">
        <v>10</v>
      </c>
    </row>
    <row r="613" spans="1:9" x14ac:dyDescent="0.35">
      <c r="A613" t="s">
        <v>214</v>
      </c>
      <c r="B613" t="s">
        <v>8</v>
      </c>
      <c r="C613">
        <v>23</v>
      </c>
      <c r="D613">
        <v>180</v>
      </c>
      <c r="E613">
        <v>79</v>
      </c>
      <c r="F613" t="s">
        <v>215</v>
      </c>
      <c r="G613">
        <v>2012</v>
      </c>
      <c r="H613" t="s">
        <v>89</v>
      </c>
      <c r="I613" t="s">
        <v>10</v>
      </c>
    </row>
    <row r="614" spans="1:9" x14ac:dyDescent="0.35">
      <c r="A614" t="s">
        <v>214</v>
      </c>
      <c r="B614" t="s">
        <v>8</v>
      </c>
      <c r="C614">
        <v>23</v>
      </c>
      <c r="D614">
        <v>180</v>
      </c>
      <c r="E614">
        <v>79</v>
      </c>
      <c r="F614" t="s">
        <v>215</v>
      </c>
      <c r="G614">
        <v>2012</v>
      </c>
      <c r="H614" t="s">
        <v>30</v>
      </c>
      <c r="I614" t="s">
        <v>10</v>
      </c>
    </row>
    <row r="615" spans="1:9" x14ac:dyDescent="0.35">
      <c r="A615" t="s">
        <v>214</v>
      </c>
      <c r="B615" t="s">
        <v>8</v>
      </c>
      <c r="C615">
        <v>27</v>
      </c>
      <c r="D615">
        <v>180</v>
      </c>
      <c r="E615">
        <v>79</v>
      </c>
      <c r="F615" t="s">
        <v>215</v>
      </c>
      <c r="G615">
        <v>2016</v>
      </c>
      <c r="H615" t="s">
        <v>60</v>
      </c>
      <c r="I615" t="s">
        <v>10</v>
      </c>
    </row>
    <row r="616" spans="1:9" x14ac:dyDescent="0.35">
      <c r="A616" t="s">
        <v>214</v>
      </c>
      <c r="B616" t="s">
        <v>8</v>
      </c>
      <c r="C616">
        <v>27</v>
      </c>
      <c r="D616">
        <v>180</v>
      </c>
      <c r="E616">
        <v>79</v>
      </c>
      <c r="F616" t="s">
        <v>215</v>
      </c>
      <c r="G616">
        <v>2016</v>
      </c>
      <c r="H616" t="s">
        <v>89</v>
      </c>
      <c r="I616" t="s">
        <v>10</v>
      </c>
    </row>
    <row r="617" spans="1:9" x14ac:dyDescent="0.35">
      <c r="A617" t="s">
        <v>214</v>
      </c>
      <c r="B617" t="s">
        <v>8</v>
      </c>
      <c r="C617">
        <v>27</v>
      </c>
      <c r="D617">
        <v>180</v>
      </c>
      <c r="E617">
        <v>79</v>
      </c>
      <c r="F617" t="s">
        <v>215</v>
      </c>
      <c r="G617">
        <v>2016</v>
      </c>
      <c r="H617" t="s">
        <v>30</v>
      </c>
      <c r="I617" t="s">
        <v>10</v>
      </c>
    </row>
    <row r="618" spans="1:9" x14ac:dyDescent="0.35">
      <c r="A618" t="s">
        <v>3186</v>
      </c>
      <c r="B618" t="s">
        <v>13</v>
      </c>
      <c r="C618">
        <v>23</v>
      </c>
      <c r="D618">
        <v>174</v>
      </c>
      <c r="E618">
        <v>69</v>
      </c>
      <c r="F618" t="s">
        <v>28</v>
      </c>
      <c r="G618">
        <v>2008</v>
      </c>
      <c r="H618" t="s">
        <v>248</v>
      </c>
      <c r="I618" t="s">
        <v>10</v>
      </c>
    </row>
    <row r="619" spans="1:9" x14ac:dyDescent="0.35">
      <c r="A619" t="s">
        <v>3186</v>
      </c>
      <c r="B619" t="s">
        <v>13</v>
      </c>
      <c r="C619">
        <v>26</v>
      </c>
      <c r="D619">
        <v>174</v>
      </c>
      <c r="E619">
        <v>69</v>
      </c>
      <c r="F619" t="s">
        <v>28</v>
      </c>
      <c r="G619">
        <v>2012</v>
      </c>
      <c r="H619" t="s">
        <v>248</v>
      </c>
      <c r="I619" t="s">
        <v>10</v>
      </c>
    </row>
    <row r="620" spans="1:9" x14ac:dyDescent="0.35">
      <c r="A620" t="s">
        <v>3186</v>
      </c>
      <c r="B620" t="s">
        <v>13</v>
      </c>
      <c r="C620">
        <v>31</v>
      </c>
      <c r="D620">
        <v>174</v>
      </c>
      <c r="E620">
        <v>69</v>
      </c>
      <c r="F620" t="s">
        <v>28</v>
      </c>
      <c r="G620">
        <v>2016</v>
      </c>
      <c r="H620" t="s">
        <v>248</v>
      </c>
      <c r="I620" t="s">
        <v>10</v>
      </c>
    </row>
    <row r="621" spans="1:9" x14ac:dyDescent="0.35">
      <c r="A621" t="s">
        <v>2757</v>
      </c>
      <c r="B621" t="s">
        <v>8</v>
      </c>
      <c r="C621">
        <v>24</v>
      </c>
      <c r="D621">
        <v>190</v>
      </c>
      <c r="E621">
        <v>125</v>
      </c>
      <c r="F621" t="s">
        <v>46</v>
      </c>
      <c r="G621">
        <v>2008</v>
      </c>
      <c r="H621" t="s">
        <v>20</v>
      </c>
      <c r="I621" t="s">
        <v>10</v>
      </c>
    </row>
    <row r="622" spans="1:9" x14ac:dyDescent="0.35">
      <c r="A622" t="s">
        <v>2463</v>
      </c>
      <c r="B622" t="s">
        <v>8</v>
      </c>
      <c r="C622">
        <v>39</v>
      </c>
      <c r="D622">
        <v>183</v>
      </c>
      <c r="E622">
        <v>66</v>
      </c>
      <c r="F622" t="s">
        <v>172</v>
      </c>
      <c r="G622">
        <v>2016</v>
      </c>
      <c r="H622" t="s">
        <v>85</v>
      </c>
      <c r="I622" t="s">
        <v>10</v>
      </c>
    </row>
    <row r="623" spans="1:9" x14ac:dyDescent="0.35">
      <c r="A623" t="s">
        <v>2524</v>
      </c>
      <c r="B623" t="s">
        <v>8</v>
      </c>
      <c r="C623">
        <v>28</v>
      </c>
      <c r="D623">
        <v>180</v>
      </c>
      <c r="E623">
        <v>64</v>
      </c>
      <c r="F623" t="s">
        <v>373</v>
      </c>
      <c r="G623">
        <v>2012</v>
      </c>
      <c r="H623" t="s">
        <v>216</v>
      </c>
      <c r="I623" t="s">
        <v>10</v>
      </c>
    </row>
    <row r="624" spans="1:9" x14ac:dyDescent="0.35">
      <c r="A624" t="s">
        <v>2524</v>
      </c>
      <c r="B624" t="s">
        <v>8</v>
      </c>
      <c r="C624">
        <v>32</v>
      </c>
      <c r="D624">
        <v>180</v>
      </c>
      <c r="E624">
        <v>64</v>
      </c>
      <c r="F624" t="s">
        <v>373</v>
      </c>
      <c r="G624">
        <v>2016</v>
      </c>
      <c r="H624" t="s">
        <v>216</v>
      </c>
      <c r="I624" t="s">
        <v>10</v>
      </c>
    </row>
    <row r="625" spans="1:9" x14ac:dyDescent="0.35">
      <c r="A625" t="s">
        <v>2427</v>
      </c>
      <c r="B625" t="s">
        <v>8</v>
      </c>
      <c r="C625">
        <v>21</v>
      </c>
      <c r="D625">
        <v>184</v>
      </c>
      <c r="E625">
        <v>78</v>
      </c>
      <c r="F625" t="s">
        <v>46</v>
      </c>
      <c r="G625">
        <v>2008</v>
      </c>
      <c r="H625" t="s">
        <v>86</v>
      </c>
      <c r="I625" t="s">
        <v>10</v>
      </c>
    </row>
    <row r="626" spans="1:9" x14ac:dyDescent="0.35">
      <c r="A626" t="s">
        <v>3436</v>
      </c>
      <c r="B626" t="s">
        <v>13</v>
      </c>
      <c r="C626">
        <v>24</v>
      </c>
      <c r="D626">
        <v>165</v>
      </c>
      <c r="E626">
        <v>45</v>
      </c>
      <c r="F626" t="s">
        <v>41</v>
      </c>
      <c r="G626">
        <v>2016</v>
      </c>
      <c r="H626" t="s">
        <v>276</v>
      </c>
      <c r="I626" t="s">
        <v>10</v>
      </c>
    </row>
    <row r="627" spans="1:9" x14ac:dyDescent="0.35">
      <c r="A627" t="s">
        <v>4267</v>
      </c>
      <c r="B627" t="s">
        <v>13</v>
      </c>
      <c r="C627">
        <v>23</v>
      </c>
      <c r="D627">
        <v>180</v>
      </c>
      <c r="E627">
        <v>59</v>
      </c>
      <c r="F627" t="s">
        <v>50</v>
      </c>
      <c r="G627">
        <v>2008</v>
      </c>
      <c r="H627" t="s">
        <v>206</v>
      </c>
      <c r="I627" t="s">
        <v>10</v>
      </c>
    </row>
    <row r="628" spans="1:9" x14ac:dyDescent="0.35">
      <c r="A628" t="s">
        <v>4267</v>
      </c>
      <c r="B628" t="s">
        <v>13</v>
      </c>
      <c r="C628">
        <v>27</v>
      </c>
      <c r="D628">
        <v>180</v>
      </c>
      <c r="E628">
        <v>59</v>
      </c>
      <c r="F628" t="s">
        <v>50</v>
      </c>
      <c r="G628">
        <v>2012</v>
      </c>
      <c r="H628" t="s">
        <v>206</v>
      </c>
      <c r="I628" t="s">
        <v>10</v>
      </c>
    </row>
    <row r="629" spans="1:9" x14ac:dyDescent="0.35">
      <c r="A629" t="s">
        <v>1299</v>
      </c>
      <c r="B629" t="s">
        <v>13</v>
      </c>
      <c r="C629">
        <v>30</v>
      </c>
      <c r="D629">
        <v>169</v>
      </c>
      <c r="E629">
        <v>57</v>
      </c>
      <c r="F629" t="s">
        <v>41</v>
      </c>
      <c r="G629">
        <v>2008</v>
      </c>
      <c r="H629" t="s">
        <v>206</v>
      </c>
      <c r="I629" t="s">
        <v>10</v>
      </c>
    </row>
    <row r="630" spans="1:9" x14ac:dyDescent="0.35">
      <c r="A630" t="s">
        <v>4848</v>
      </c>
      <c r="B630" t="s">
        <v>13</v>
      </c>
      <c r="C630">
        <v>27</v>
      </c>
      <c r="D630">
        <v>176</v>
      </c>
      <c r="E630">
        <v>60</v>
      </c>
      <c r="F630" t="s">
        <v>153</v>
      </c>
      <c r="G630">
        <v>2008</v>
      </c>
      <c r="H630" t="s">
        <v>176</v>
      </c>
      <c r="I630" t="s">
        <v>10</v>
      </c>
    </row>
    <row r="631" spans="1:9" x14ac:dyDescent="0.35">
      <c r="A631" t="s">
        <v>2506</v>
      </c>
      <c r="B631" t="s">
        <v>13</v>
      </c>
      <c r="C631">
        <v>25</v>
      </c>
      <c r="D631">
        <v>168</v>
      </c>
      <c r="E631">
        <v>59</v>
      </c>
      <c r="F631" t="s">
        <v>46</v>
      </c>
      <c r="G631">
        <v>2012</v>
      </c>
      <c r="H631" t="s">
        <v>157</v>
      </c>
      <c r="I631" t="s">
        <v>22</v>
      </c>
    </row>
    <row r="632" spans="1:9" x14ac:dyDescent="0.35">
      <c r="A632" t="s">
        <v>2506</v>
      </c>
      <c r="B632" t="s">
        <v>13</v>
      </c>
      <c r="C632">
        <v>25</v>
      </c>
      <c r="D632">
        <v>168</v>
      </c>
      <c r="E632">
        <v>59</v>
      </c>
      <c r="F632" t="s">
        <v>46</v>
      </c>
      <c r="G632">
        <v>2012</v>
      </c>
      <c r="H632" t="s">
        <v>176</v>
      </c>
      <c r="I632" t="s">
        <v>10</v>
      </c>
    </row>
    <row r="633" spans="1:9" x14ac:dyDescent="0.35">
      <c r="A633" t="s">
        <v>714</v>
      </c>
      <c r="B633" t="s">
        <v>8</v>
      </c>
      <c r="C633">
        <v>41</v>
      </c>
      <c r="D633">
        <v>175</v>
      </c>
      <c r="E633">
        <v>65</v>
      </c>
      <c r="F633" t="s">
        <v>450</v>
      </c>
      <c r="G633">
        <v>2008</v>
      </c>
      <c r="H633" t="s">
        <v>85</v>
      </c>
      <c r="I633" t="s">
        <v>10</v>
      </c>
    </row>
    <row r="634" spans="1:9" x14ac:dyDescent="0.35">
      <c r="A634" t="s">
        <v>714</v>
      </c>
      <c r="B634" t="s">
        <v>8</v>
      </c>
      <c r="C634">
        <v>45</v>
      </c>
      <c r="D634">
        <v>175</v>
      </c>
      <c r="E634">
        <v>65</v>
      </c>
      <c r="F634" t="s">
        <v>450</v>
      </c>
      <c r="G634">
        <v>2012</v>
      </c>
      <c r="H634" t="s">
        <v>85</v>
      </c>
      <c r="I634" t="s">
        <v>10</v>
      </c>
    </row>
    <row r="635" spans="1:9" x14ac:dyDescent="0.35">
      <c r="A635" t="s">
        <v>38</v>
      </c>
      <c r="B635" t="s">
        <v>8</v>
      </c>
      <c r="C635">
        <v>26</v>
      </c>
      <c r="D635">
        <v>170</v>
      </c>
      <c r="E635">
        <v>65</v>
      </c>
      <c r="F635" t="s">
        <v>35</v>
      </c>
      <c r="G635">
        <v>2016</v>
      </c>
      <c r="H635" t="s">
        <v>39</v>
      </c>
      <c r="I635" t="s">
        <v>10</v>
      </c>
    </row>
    <row r="636" spans="1:9" x14ac:dyDescent="0.35">
      <c r="A636" t="s">
        <v>371</v>
      </c>
      <c r="B636" t="s">
        <v>8</v>
      </c>
      <c r="C636">
        <v>26</v>
      </c>
      <c r="D636">
        <v>183</v>
      </c>
      <c r="E636">
        <v>76</v>
      </c>
      <c r="F636" t="s">
        <v>81</v>
      </c>
      <c r="G636">
        <v>2016</v>
      </c>
      <c r="H636" t="s">
        <v>57</v>
      </c>
      <c r="I636" t="s">
        <v>10</v>
      </c>
    </row>
    <row r="637" spans="1:9" x14ac:dyDescent="0.35">
      <c r="A637" t="s">
        <v>3714</v>
      </c>
      <c r="B637" t="s">
        <v>8</v>
      </c>
      <c r="C637">
        <v>27</v>
      </c>
      <c r="D637">
        <v>186</v>
      </c>
      <c r="E637">
        <v>71</v>
      </c>
      <c r="F637" t="s">
        <v>35</v>
      </c>
      <c r="G637">
        <v>2008</v>
      </c>
      <c r="H637" t="s">
        <v>73</v>
      </c>
      <c r="I637" t="s">
        <v>10</v>
      </c>
    </row>
    <row r="638" spans="1:9" x14ac:dyDescent="0.35">
      <c r="A638" t="s">
        <v>3714</v>
      </c>
      <c r="B638" t="s">
        <v>8</v>
      </c>
      <c r="C638">
        <v>31</v>
      </c>
      <c r="D638">
        <v>186</v>
      </c>
      <c r="E638">
        <v>71</v>
      </c>
      <c r="F638" t="s">
        <v>35</v>
      </c>
      <c r="G638">
        <v>2012</v>
      </c>
      <c r="H638" t="s">
        <v>73</v>
      </c>
      <c r="I638" t="s">
        <v>10</v>
      </c>
    </row>
    <row r="639" spans="1:9" x14ac:dyDescent="0.35">
      <c r="A639" t="s">
        <v>4888</v>
      </c>
      <c r="B639" t="s">
        <v>8</v>
      </c>
      <c r="C639">
        <v>31</v>
      </c>
      <c r="D639">
        <v>200</v>
      </c>
      <c r="E639">
        <v>124</v>
      </c>
      <c r="F639" t="s">
        <v>213</v>
      </c>
      <c r="G639">
        <v>2012</v>
      </c>
      <c r="H639" t="s">
        <v>20</v>
      </c>
      <c r="I639" t="s">
        <v>10</v>
      </c>
    </row>
    <row r="640" spans="1:9" x14ac:dyDescent="0.35">
      <c r="A640" t="s">
        <v>1022</v>
      </c>
      <c r="B640" t="s">
        <v>8</v>
      </c>
      <c r="C640">
        <v>19</v>
      </c>
      <c r="D640">
        <v>161</v>
      </c>
      <c r="E640">
        <v>68</v>
      </c>
      <c r="F640" t="s">
        <v>149</v>
      </c>
      <c r="G640">
        <v>2012</v>
      </c>
      <c r="H640" t="s">
        <v>73</v>
      </c>
      <c r="I640" t="s">
        <v>10</v>
      </c>
    </row>
    <row r="641" spans="1:9" x14ac:dyDescent="0.35">
      <c r="A641" t="s">
        <v>2279</v>
      </c>
      <c r="B641" t="s">
        <v>8</v>
      </c>
      <c r="C641">
        <v>27</v>
      </c>
      <c r="D641">
        <v>191</v>
      </c>
      <c r="E641">
        <v>67</v>
      </c>
      <c r="F641" t="s">
        <v>18</v>
      </c>
      <c r="G641">
        <v>2008</v>
      </c>
      <c r="H641" t="s">
        <v>222</v>
      </c>
      <c r="I641" t="s">
        <v>10</v>
      </c>
    </row>
    <row r="642" spans="1:9" x14ac:dyDescent="0.35">
      <c r="A642" t="s">
        <v>2279</v>
      </c>
      <c r="B642" t="s">
        <v>8</v>
      </c>
      <c r="C642">
        <v>31</v>
      </c>
      <c r="D642">
        <v>191</v>
      </c>
      <c r="E642">
        <v>67</v>
      </c>
      <c r="F642" t="s">
        <v>18</v>
      </c>
      <c r="G642">
        <v>2012</v>
      </c>
      <c r="H642" t="s">
        <v>222</v>
      </c>
      <c r="I642" t="s">
        <v>10</v>
      </c>
    </row>
    <row r="643" spans="1:9" x14ac:dyDescent="0.35">
      <c r="A643" t="s">
        <v>3867</v>
      </c>
      <c r="B643" t="s">
        <v>8</v>
      </c>
      <c r="C643">
        <v>28</v>
      </c>
      <c r="D643">
        <v>189</v>
      </c>
      <c r="E643">
        <v>86</v>
      </c>
      <c r="F643" t="s">
        <v>18</v>
      </c>
      <c r="G643">
        <v>2012</v>
      </c>
      <c r="H643" t="s">
        <v>94</v>
      </c>
      <c r="I643" t="s">
        <v>19</v>
      </c>
    </row>
    <row r="644" spans="1:9" x14ac:dyDescent="0.35">
      <c r="A644" t="s">
        <v>3867</v>
      </c>
      <c r="B644" t="s">
        <v>8</v>
      </c>
      <c r="C644">
        <v>32</v>
      </c>
      <c r="D644">
        <v>189</v>
      </c>
      <c r="E644">
        <v>86</v>
      </c>
      <c r="F644" t="s">
        <v>18</v>
      </c>
      <c r="G644">
        <v>2016</v>
      </c>
      <c r="H644" t="s">
        <v>94</v>
      </c>
      <c r="I644" t="s">
        <v>10</v>
      </c>
    </row>
    <row r="645" spans="1:9" x14ac:dyDescent="0.35">
      <c r="A645" t="s">
        <v>1930</v>
      </c>
      <c r="B645" t="s">
        <v>8</v>
      </c>
      <c r="C645">
        <v>33</v>
      </c>
      <c r="D645">
        <v>188</v>
      </c>
      <c r="E645">
        <v>80</v>
      </c>
      <c r="F645" t="s">
        <v>62</v>
      </c>
      <c r="G645">
        <v>2016</v>
      </c>
      <c r="H645" t="s">
        <v>57</v>
      </c>
      <c r="I645" t="s">
        <v>10</v>
      </c>
    </row>
    <row r="646" spans="1:9" x14ac:dyDescent="0.35">
      <c r="A646" t="s">
        <v>1125</v>
      </c>
      <c r="B646" t="s">
        <v>8</v>
      </c>
      <c r="C646">
        <v>34</v>
      </c>
      <c r="D646">
        <v>178</v>
      </c>
      <c r="E646">
        <v>58</v>
      </c>
      <c r="F646" t="s">
        <v>143</v>
      </c>
      <c r="G646">
        <v>2012</v>
      </c>
      <c r="H646" t="s">
        <v>85</v>
      </c>
      <c r="I646" t="s">
        <v>10</v>
      </c>
    </row>
    <row r="647" spans="1:9" x14ac:dyDescent="0.35">
      <c r="A647" t="s">
        <v>1125</v>
      </c>
      <c r="B647" t="s">
        <v>8</v>
      </c>
      <c r="C647">
        <v>38</v>
      </c>
      <c r="D647">
        <v>178</v>
      </c>
      <c r="E647">
        <v>58</v>
      </c>
      <c r="F647" t="s">
        <v>143</v>
      </c>
      <c r="G647">
        <v>2016</v>
      </c>
      <c r="H647" t="s">
        <v>85</v>
      </c>
      <c r="I647" t="s">
        <v>10</v>
      </c>
    </row>
    <row r="648" spans="1:9" x14ac:dyDescent="0.35">
      <c r="A648" t="s">
        <v>4060</v>
      </c>
      <c r="B648" t="s">
        <v>13</v>
      </c>
      <c r="C648">
        <v>24</v>
      </c>
      <c r="D648">
        <v>177</v>
      </c>
      <c r="E648">
        <v>58</v>
      </c>
      <c r="F648" t="s">
        <v>153</v>
      </c>
      <c r="G648">
        <v>2012</v>
      </c>
      <c r="H648" t="s">
        <v>142</v>
      </c>
      <c r="I648" t="s">
        <v>10</v>
      </c>
    </row>
    <row r="649" spans="1:9" x14ac:dyDescent="0.35">
      <c r="A649" t="s">
        <v>4300</v>
      </c>
      <c r="B649" t="s">
        <v>8</v>
      </c>
      <c r="C649">
        <v>24</v>
      </c>
      <c r="D649">
        <v>175</v>
      </c>
      <c r="E649">
        <v>72</v>
      </c>
      <c r="F649" t="s">
        <v>278</v>
      </c>
      <c r="G649">
        <v>2008</v>
      </c>
      <c r="H649" t="s">
        <v>30</v>
      </c>
      <c r="I649" t="s">
        <v>10</v>
      </c>
    </row>
    <row r="650" spans="1:9" x14ac:dyDescent="0.35">
      <c r="A650" t="s">
        <v>3457</v>
      </c>
      <c r="B650" t="s">
        <v>8</v>
      </c>
      <c r="C650">
        <v>27</v>
      </c>
      <c r="D650">
        <v>186</v>
      </c>
      <c r="E650">
        <v>110</v>
      </c>
      <c r="F650" t="s">
        <v>257</v>
      </c>
      <c r="G650">
        <v>2012</v>
      </c>
      <c r="H650" t="s">
        <v>124</v>
      </c>
      <c r="I650" t="s">
        <v>10</v>
      </c>
    </row>
    <row r="651" spans="1:9" x14ac:dyDescent="0.35">
      <c r="A651" t="s">
        <v>3457</v>
      </c>
      <c r="B651" t="s">
        <v>8</v>
      </c>
      <c r="C651">
        <v>31</v>
      </c>
      <c r="D651">
        <v>186</v>
      </c>
      <c r="E651">
        <v>110</v>
      </c>
      <c r="F651" t="s">
        <v>257</v>
      </c>
      <c r="G651">
        <v>2016</v>
      </c>
      <c r="H651" t="s">
        <v>124</v>
      </c>
      <c r="I651" t="s">
        <v>10</v>
      </c>
    </row>
    <row r="652" spans="1:9" x14ac:dyDescent="0.35">
      <c r="A652" t="s">
        <v>4264</v>
      </c>
      <c r="B652" t="s">
        <v>13</v>
      </c>
      <c r="C652">
        <v>28</v>
      </c>
      <c r="D652">
        <v>175</v>
      </c>
      <c r="E652">
        <v>61</v>
      </c>
      <c r="F652" t="s">
        <v>15</v>
      </c>
      <c r="G652">
        <v>2008</v>
      </c>
      <c r="H652" t="s">
        <v>148</v>
      </c>
      <c r="I652" t="s">
        <v>10</v>
      </c>
    </row>
    <row r="653" spans="1:9" x14ac:dyDescent="0.35">
      <c r="A653" t="s">
        <v>3379</v>
      </c>
      <c r="B653" t="s">
        <v>13</v>
      </c>
      <c r="C653">
        <v>24</v>
      </c>
      <c r="D653">
        <v>150</v>
      </c>
      <c r="E653">
        <v>43</v>
      </c>
      <c r="F653" t="s">
        <v>185</v>
      </c>
      <c r="G653">
        <v>2012</v>
      </c>
      <c r="H653" t="s">
        <v>276</v>
      </c>
      <c r="I653" t="s">
        <v>10</v>
      </c>
    </row>
    <row r="654" spans="1:9" x14ac:dyDescent="0.35">
      <c r="A654" t="s">
        <v>2344</v>
      </c>
      <c r="B654" t="s">
        <v>13</v>
      </c>
      <c r="C654">
        <v>18</v>
      </c>
      <c r="D654">
        <v>178</v>
      </c>
      <c r="E654">
        <v>64</v>
      </c>
      <c r="F654" t="s">
        <v>280</v>
      </c>
      <c r="G654">
        <v>2008</v>
      </c>
      <c r="H654" t="s">
        <v>117</v>
      </c>
      <c r="I654" t="s">
        <v>10</v>
      </c>
    </row>
    <row r="655" spans="1:9" x14ac:dyDescent="0.35">
      <c r="A655" t="s">
        <v>2344</v>
      </c>
      <c r="B655" t="s">
        <v>13</v>
      </c>
      <c r="C655">
        <v>22</v>
      </c>
      <c r="D655">
        <v>178</v>
      </c>
      <c r="E655">
        <v>64</v>
      </c>
      <c r="F655" t="s">
        <v>280</v>
      </c>
      <c r="G655">
        <v>2012</v>
      </c>
      <c r="H655" t="s">
        <v>117</v>
      </c>
      <c r="I655" t="s">
        <v>10</v>
      </c>
    </row>
    <row r="656" spans="1:9" x14ac:dyDescent="0.35">
      <c r="A656" t="s">
        <v>2256</v>
      </c>
      <c r="B656" t="s">
        <v>8</v>
      </c>
      <c r="C656">
        <v>22</v>
      </c>
      <c r="D656">
        <v>181</v>
      </c>
      <c r="E656">
        <v>60</v>
      </c>
      <c r="F656" t="s">
        <v>52</v>
      </c>
      <c r="G656">
        <v>2016</v>
      </c>
      <c r="H656" t="s">
        <v>98</v>
      </c>
      <c r="I656" t="s">
        <v>10</v>
      </c>
    </row>
    <row r="657" spans="1:9" x14ac:dyDescent="0.35">
      <c r="A657" t="s">
        <v>4453</v>
      </c>
      <c r="B657" t="s">
        <v>13</v>
      </c>
      <c r="C657">
        <v>22</v>
      </c>
      <c r="D657">
        <v>168</v>
      </c>
      <c r="E657">
        <v>71</v>
      </c>
      <c r="F657" t="s">
        <v>48</v>
      </c>
      <c r="G657">
        <v>2008</v>
      </c>
      <c r="H657" t="s">
        <v>590</v>
      </c>
      <c r="I657" t="s">
        <v>10</v>
      </c>
    </row>
    <row r="658" spans="1:9" x14ac:dyDescent="0.35">
      <c r="A658" t="s">
        <v>4453</v>
      </c>
      <c r="B658" t="s">
        <v>13</v>
      </c>
      <c r="C658">
        <v>26</v>
      </c>
      <c r="D658">
        <v>168</v>
      </c>
      <c r="E658">
        <v>71</v>
      </c>
      <c r="F658" t="s">
        <v>48</v>
      </c>
      <c r="G658">
        <v>2012</v>
      </c>
      <c r="H658" t="s">
        <v>590</v>
      </c>
      <c r="I658" t="s">
        <v>10</v>
      </c>
    </row>
    <row r="659" spans="1:9" x14ac:dyDescent="0.35">
      <c r="A659" t="s">
        <v>1621</v>
      </c>
      <c r="B659" t="s">
        <v>8</v>
      </c>
      <c r="C659">
        <v>30</v>
      </c>
      <c r="D659">
        <v>167</v>
      </c>
      <c r="E659">
        <v>54</v>
      </c>
      <c r="F659" t="s">
        <v>127</v>
      </c>
      <c r="G659">
        <v>2012</v>
      </c>
      <c r="H659" t="s">
        <v>85</v>
      </c>
      <c r="I659" t="s">
        <v>10</v>
      </c>
    </row>
    <row r="660" spans="1:9" x14ac:dyDescent="0.35">
      <c r="A660" t="s">
        <v>1938</v>
      </c>
      <c r="B660" t="s">
        <v>13</v>
      </c>
      <c r="C660">
        <v>31</v>
      </c>
      <c r="D660">
        <v>181</v>
      </c>
      <c r="E660">
        <v>95</v>
      </c>
      <c r="F660" t="s">
        <v>15</v>
      </c>
      <c r="G660">
        <v>2008</v>
      </c>
      <c r="H660" t="s">
        <v>139</v>
      </c>
      <c r="I660" t="s">
        <v>10</v>
      </c>
    </row>
    <row r="661" spans="1:9" x14ac:dyDescent="0.35">
      <c r="A661" t="s">
        <v>1938</v>
      </c>
      <c r="B661" t="s">
        <v>13</v>
      </c>
      <c r="C661">
        <v>35</v>
      </c>
      <c r="D661">
        <v>181</v>
      </c>
      <c r="E661">
        <v>95</v>
      </c>
      <c r="F661" t="s">
        <v>15</v>
      </c>
      <c r="G661">
        <v>2012</v>
      </c>
      <c r="H661" t="s">
        <v>139</v>
      </c>
      <c r="I661" t="s">
        <v>10</v>
      </c>
    </row>
    <row r="662" spans="1:9" x14ac:dyDescent="0.35">
      <c r="A662" t="s">
        <v>4281</v>
      </c>
      <c r="B662" t="s">
        <v>13</v>
      </c>
      <c r="C662">
        <v>33</v>
      </c>
      <c r="D662">
        <v>173</v>
      </c>
      <c r="E662">
        <v>60</v>
      </c>
      <c r="F662" t="s">
        <v>50</v>
      </c>
      <c r="G662">
        <v>2008</v>
      </c>
      <c r="H662" t="s">
        <v>248</v>
      </c>
      <c r="I662" t="s">
        <v>10</v>
      </c>
    </row>
    <row r="663" spans="1:9" x14ac:dyDescent="0.35">
      <c r="A663" t="s">
        <v>2818</v>
      </c>
      <c r="B663" t="s">
        <v>8</v>
      </c>
      <c r="C663">
        <v>25</v>
      </c>
      <c r="D663">
        <v>185</v>
      </c>
      <c r="E663">
        <v>100</v>
      </c>
      <c r="F663" t="s">
        <v>18</v>
      </c>
      <c r="G663">
        <v>2012</v>
      </c>
      <c r="H663" t="s">
        <v>94</v>
      </c>
      <c r="I663" t="s">
        <v>10</v>
      </c>
    </row>
    <row r="664" spans="1:9" x14ac:dyDescent="0.35">
      <c r="A664" t="s">
        <v>2818</v>
      </c>
      <c r="B664" t="s">
        <v>8</v>
      </c>
      <c r="C664">
        <v>29</v>
      </c>
      <c r="D664">
        <v>185</v>
      </c>
      <c r="E664">
        <v>100</v>
      </c>
      <c r="F664" t="s">
        <v>18</v>
      </c>
      <c r="G664">
        <v>2016</v>
      </c>
      <c r="H664" t="s">
        <v>94</v>
      </c>
      <c r="I664" t="s">
        <v>10</v>
      </c>
    </row>
    <row r="665" spans="1:9" x14ac:dyDescent="0.35">
      <c r="A665" t="s">
        <v>1646</v>
      </c>
      <c r="B665" t="s">
        <v>13</v>
      </c>
      <c r="C665">
        <v>21</v>
      </c>
      <c r="D665">
        <v>170</v>
      </c>
      <c r="E665">
        <v>75</v>
      </c>
      <c r="F665" t="s">
        <v>48</v>
      </c>
      <c r="G665">
        <v>2016</v>
      </c>
      <c r="H665" t="s">
        <v>106</v>
      </c>
      <c r="I665" t="s">
        <v>10</v>
      </c>
    </row>
    <row r="666" spans="1:9" x14ac:dyDescent="0.35">
      <c r="A666" t="s">
        <v>1934</v>
      </c>
      <c r="B666" t="s">
        <v>13</v>
      </c>
      <c r="C666">
        <v>35</v>
      </c>
      <c r="D666">
        <v>167</v>
      </c>
      <c r="E666">
        <v>52</v>
      </c>
      <c r="F666" t="s">
        <v>159</v>
      </c>
      <c r="G666">
        <v>2016</v>
      </c>
      <c r="H666" t="s">
        <v>58</v>
      </c>
      <c r="I666" t="s">
        <v>10</v>
      </c>
    </row>
    <row r="667" spans="1:9" x14ac:dyDescent="0.35">
      <c r="A667" t="s">
        <v>1609</v>
      </c>
      <c r="B667" t="s">
        <v>13</v>
      </c>
      <c r="C667">
        <v>24</v>
      </c>
      <c r="D667">
        <v>179</v>
      </c>
      <c r="E667">
        <v>61</v>
      </c>
      <c r="F667" t="s">
        <v>77</v>
      </c>
      <c r="G667">
        <v>2008</v>
      </c>
      <c r="H667" t="s">
        <v>206</v>
      </c>
      <c r="I667" t="s">
        <v>10</v>
      </c>
    </row>
    <row r="668" spans="1:9" x14ac:dyDescent="0.35">
      <c r="A668" t="s">
        <v>1609</v>
      </c>
      <c r="B668" t="s">
        <v>13</v>
      </c>
      <c r="C668">
        <v>28</v>
      </c>
      <c r="D668">
        <v>179</v>
      </c>
      <c r="E668">
        <v>61</v>
      </c>
      <c r="F668" t="s">
        <v>77</v>
      </c>
      <c r="G668">
        <v>2012</v>
      </c>
      <c r="H668" t="s">
        <v>206</v>
      </c>
      <c r="I668" t="s">
        <v>10</v>
      </c>
    </row>
    <row r="669" spans="1:9" x14ac:dyDescent="0.35">
      <c r="A669" t="s">
        <v>2992</v>
      </c>
      <c r="B669" t="s">
        <v>8</v>
      </c>
      <c r="C669">
        <v>27</v>
      </c>
      <c r="D669">
        <v>188</v>
      </c>
      <c r="E669">
        <v>72</v>
      </c>
      <c r="F669" t="s">
        <v>15</v>
      </c>
      <c r="G669">
        <v>2012</v>
      </c>
      <c r="H669" t="s">
        <v>57</v>
      </c>
      <c r="I669" t="s">
        <v>12</v>
      </c>
    </row>
    <row r="670" spans="1:9" x14ac:dyDescent="0.35">
      <c r="A670" t="s">
        <v>3491</v>
      </c>
      <c r="B670" t="s">
        <v>8</v>
      </c>
      <c r="C670">
        <v>28</v>
      </c>
      <c r="D670">
        <v>183</v>
      </c>
      <c r="E670">
        <v>79</v>
      </c>
      <c r="F670" t="s">
        <v>218</v>
      </c>
      <c r="G670">
        <v>2008</v>
      </c>
      <c r="H670" t="s">
        <v>86</v>
      </c>
      <c r="I670" t="s">
        <v>10</v>
      </c>
    </row>
    <row r="671" spans="1:9" x14ac:dyDescent="0.35">
      <c r="A671" t="s">
        <v>3491</v>
      </c>
      <c r="B671" t="s">
        <v>8</v>
      </c>
      <c r="C671">
        <v>28</v>
      </c>
      <c r="D671">
        <v>183</v>
      </c>
      <c r="E671">
        <v>79</v>
      </c>
      <c r="F671" t="s">
        <v>218</v>
      </c>
      <c r="G671">
        <v>2008</v>
      </c>
      <c r="H671" t="s">
        <v>68</v>
      </c>
      <c r="I671" t="s">
        <v>10</v>
      </c>
    </row>
    <row r="672" spans="1:9" x14ac:dyDescent="0.35">
      <c r="A672" t="s">
        <v>647</v>
      </c>
      <c r="B672" t="s">
        <v>8</v>
      </c>
      <c r="C672">
        <v>32</v>
      </c>
      <c r="D672">
        <v>171</v>
      </c>
      <c r="E672">
        <v>58</v>
      </c>
      <c r="F672" t="s">
        <v>234</v>
      </c>
      <c r="G672">
        <v>2008</v>
      </c>
      <c r="H672" t="s">
        <v>85</v>
      </c>
      <c r="I672" t="s">
        <v>10</v>
      </c>
    </row>
    <row r="673" spans="1:9" x14ac:dyDescent="0.35">
      <c r="A673" t="s">
        <v>4213</v>
      </c>
      <c r="B673" t="s">
        <v>8</v>
      </c>
      <c r="C673">
        <v>29</v>
      </c>
      <c r="D673">
        <v>172</v>
      </c>
      <c r="E673">
        <v>58</v>
      </c>
      <c r="F673" t="s">
        <v>167</v>
      </c>
      <c r="G673">
        <v>2008</v>
      </c>
      <c r="H673" t="s">
        <v>85</v>
      </c>
      <c r="I673" t="s">
        <v>10</v>
      </c>
    </row>
    <row r="674" spans="1:9" x14ac:dyDescent="0.35">
      <c r="A674" t="s">
        <v>1836</v>
      </c>
      <c r="B674" t="s">
        <v>8</v>
      </c>
      <c r="C674">
        <v>22</v>
      </c>
      <c r="D674">
        <v>183</v>
      </c>
      <c r="E674">
        <v>75</v>
      </c>
      <c r="F674" t="s">
        <v>15</v>
      </c>
      <c r="G674">
        <v>2016</v>
      </c>
      <c r="H674" t="s">
        <v>86</v>
      </c>
      <c r="I674" t="s">
        <v>12</v>
      </c>
    </row>
    <row r="675" spans="1:9" x14ac:dyDescent="0.35">
      <c r="A675" t="s">
        <v>180</v>
      </c>
      <c r="B675" t="s">
        <v>8</v>
      </c>
      <c r="C675">
        <v>21</v>
      </c>
      <c r="D675">
        <v>183</v>
      </c>
      <c r="E675">
        <v>72</v>
      </c>
      <c r="F675" t="s">
        <v>179</v>
      </c>
      <c r="G675">
        <v>2008</v>
      </c>
      <c r="H675" t="s">
        <v>89</v>
      </c>
      <c r="I675" t="s">
        <v>10</v>
      </c>
    </row>
    <row r="676" spans="1:9" x14ac:dyDescent="0.35">
      <c r="A676" t="s">
        <v>180</v>
      </c>
      <c r="B676" t="s">
        <v>8</v>
      </c>
      <c r="C676">
        <v>25</v>
      </c>
      <c r="D676">
        <v>183</v>
      </c>
      <c r="E676">
        <v>72</v>
      </c>
      <c r="F676" t="s">
        <v>179</v>
      </c>
      <c r="G676">
        <v>2012</v>
      </c>
      <c r="H676" t="s">
        <v>89</v>
      </c>
      <c r="I676" t="s">
        <v>10</v>
      </c>
    </row>
    <row r="677" spans="1:9" x14ac:dyDescent="0.35">
      <c r="A677" t="s">
        <v>1708</v>
      </c>
      <c r="B677" t="s">
        <v>8</v>
      </c>
      <c r="C677">
        <v>19</v>
      </c>
      <c r="D677">
        <v>182</v>
      </c>
      <c r="E677">
        <v>64</v>
      </c>
      <c r="F677" t="s">
        <v>96</v>
      </c>
      <c r="G677">
        <v>2008</v>
      </c>
      <c r="H677" t="s">
        <v>86</v>
      </c>
      <c r="I677" t="s">
        <v>10</v>
      </c>
    </row>
    <row r="678" spans="1:9" x14ac:dyDescent="0.35">
      <c r="A678" t="s">
        <v>1628</v>
      </c>
      <c r="B678" t="s">
        <v>8</v>
      </c>
      <c r="C678">
        <v>31</v>
      </c>
      <c r="D678">
        <v>186</v>
      </c>
      <c r="E678">
        <v>66</v>
      </c>
      <c r="F678" t="s">
        <v>77</v>
      </c>
      <c r="G678">
        <v>2012</v>
      </c>
      <c r="H678" t="s">
        <v>39</v>
      </c>
      <c r="I678" t="s">
        <v>10</v>
      </c>
    </row>
    <row r="679" spans="1:9" x14ac:dyDescent="0.35">
      <c r="A679" t="s">
        <v>1722</v>
      </c>
      <c r="B679" t="s">
        <v>8</v>
      </c>
      <c r="C679">
        <v>23</v>
      </c>
      <c r="D679">
        <v>182</v>
      </c>
      <c r="E679">
        <v>72</v>
      </c>
      <c r="F679" t="s">
        <v>48</v>
      </c>
      <c r="G679">
        <v>2008</v>
      </c>
      <c r="H679" t="s">
        <v>113</v>
      </c>
      <c r="I679" t="s">
        <v>10</v>
      </c>
    </row>
    <row r="680" spans="1:9" x14ac:dyDescent="0.35">
      <c r="A680" t="s">
        <v>1722</v>
      </c>
      <c r="B680" t="s">
        <v>8</v>
      </c>
      <c r="C680">
        <v>27</v>
      </c>
      <c r="D680">
        <v>182</v>
      </c>
      <c r="E680">
        <v>72</v>
      </c>
      <c r="F680" t="s">
        <v>48</v>
      </c>
      <c r="G680">
        <v>2012</v>
      </c>
      <c r="H680" t="s">
        <v>113</v>
      </c>
      <c r="I680" t="s">
        <v>10</v>
      </c>
    </row>
    <row r="681" spans="1:9" x14ac:dyDescent="0.35">
      <c r="A681" t="s">
        <v>3856</v>
      </c>
      <c r="B681" t="s">
        <v>8</v>
      </c>
      <c r="C681">
        <v>24</v>
      </c>
      <c r="D681">
        <v>175</v>
      </c>
      <c r="E681">
        <v>63</v>
      </c>
      <c r="F681" t="s">
        <v>159</v>
      </c>
      <c r="G681">
        <v>2012</v>
      </c>
      <c r="H681" t="s">
        <v>216</v>
      </c>
      <c r="I681" t="s">
        <v>10</v>
      </c>
    </row>
    <row r="682" spans="1:9" x14ac:dyDescent="0.35">
      <c r="A682" t="s">
        <v>3856</v>
      </c>
      <c r="B682" t="s">
        <v>8</v>
      </c>
      <c r="C682">
        <v>28</v>
      </c>
      <c r="D682">
        <v>175</v>
      </c>
      <c r="E682">
        <v>63</v>
      </c>
      <c r="F682" t="s">
        <v>159</v>
      </c>
      <c r="G682">
        <v>2016</v>
      </c>
      <c r="H682" t="s">
        <v>222</v>
      </c>
      <c r="I682" t="s">
        <v>10</v>
      </c>
    </row>
    <row r="683" spans="1:9" x14ac:dyDescent="0.35">
      <c r="A683" t="s">
        <v>4200</v>
      </c>
      <c r="B683" t="s">
        <v>8</v>
      </c>
      <c r="C683">
        <v>24</v>
      </c>
      <c r="D683">
        <v>175</v>
      </c>
      <c r="E683">
        <v>60</v>
      </c>
      <c r="F683" t="s">
        <v>337</v>
      </c>
      <c r="G683">
        <v>2012</v>
      </c>
      <c r="H683" t="s">
        <v>73</v>
      </c>
      <c r="I683" t="s">
        <v>10</v>
      </c>
    </row>
    <row r="684" spans="1:9" x14ac:dyDescent="0.35">
      <c r="A684" t="s">
        <v>2417</v>
      </c>
      <c r="B684" t="s">
        <v>8</v>
      </c>
      <c r="C684">
        <v>26</v>
      </c>
      <c r="D684">
        <v>190</v>
      </c>
      <c r="E684">
        <v>76</v>
      </c>
      <c r="F684" t="s">
        <v>149</v>
      </c>
      <c r="G684">
        <v>2016</v>
      </c>
      <c r="H684" t="s">
        <v>65</v>
      </c>
      <c r="I684" t="s">
        <v>10</v>
      </c>
    </row>
    <row r="685" spans="1:9" x14ac:dyDescent="0.35">
      <c r="A685" t="s">
        <v>3954</v>
      </c>
      <c r="B685" t="s">
        <v>8</v>
      </c>
      <c r="C685">
        <v>27</v>
      </c>
      <c r="D685">
        <v>189</v>
      </c>
      <c r="E685">
        <v>76</v>
      </c>
      <c r="F685" t="s">
        <v>144</v>
      </c>
      <c r="G685">
        <v>2012</v>
      </c>
      <c r="H685" t="s">
        <v>31</v>
      </c>
      <c r="I685" t="s">
        <v>10</v>
      </c>
    </row>
    <row r="686" spans="1:9" x14ac:dyDescent="0.35">
      <c r="A686" t="s">
        <v>3844</v>
      </c>
      <c r="B686" t="s">
        <v>8</v>
      </c>
      <c r="C686">
        <v>34</v>
      </c>
      <c r="D686">
        <v>191</v>
      </c>
      <c r="E686">
        <v>106</v>
      </c>
      <c r="F686" t="s">
        <v>153</v>
      </c>
      <c r="G686">
        <v>2008</v>
      </c>
      <c r="H686" t="s">
        <v>70</v>
      </c>
      <c r="I686" t="s">
        <v>10</v>
      </c>
    </row>
    <row r="687" spans="1:9" x14ac:dyDescent="0.35">
      <c r="A687" t="s">
        <v>3844</v>
      </c>
      <c r="B687" t="s">
        <v>8</v>
      </c>
      <c r="C687">
        <v>38</v>
      </c>
      <c r="D687">
        <v>191</v>
      </c>
      <c r="E687">
        <v>106</v>
      </c>
      <c r="F687" t="s">
        <v>153</v>
      </c>
      <c r="G687">
        <v>2012</v>
      </c>
      <c r="H687" t="s">
        <v>70</v>
      </c>
      <c r="I687" t="s">
        <v>10</v>
      </c>
    </row>
    <row r="688" spans="1:9" x14ac:dyDescent="0.35">
      <c r="A688" t="s">
        <v>133</v>
      </c>
      <c r="B688" t="s">
        <v>8</v>
      </c>
      <c r="C688">
        <v>22</v>
      </c>
      <c r="D688">
        <v>184</v>
      </c>
      <c r="E688">
        <v>85</v>
      </c>
      <c r="F688" t="s">
        <v>77</v>
      </c>
      <c r="G688">
        <v>2008</v>
      </c>
      <c r="H688" t="s">
        <v>134</v>
      </c>
      <c r="I688" t="s">
        <v>10</v>
      </c>
    </row>
    <row r="689" spans="1:9" x14ac:dyDescent="0.35">
      <c r="A689" t="s">
        <v>133</v>
      </c>
      <c r="B689" t="s">
        <v>8</v>
      </c>
      <c r="C689">
        <v>30</v>
      </c>
      <c r="D689">
        <v>184</v>
      </c>
      <c r="E689">
        <v>85</v>
      </c>
      <c r="F689" t="s">
        <v>77</v>
      </c>
      <c r="G689">
        <v>2016</v>
      </c>
      <c r="H689" t="s">
        <v>134</v>
      </c>
      <c r="I689" t="s">
        <v>10</v>
      </c>
    </row>
    <row r="690" spans="1:9" x14ac:dyDescent="0.35">
      <c r="A690" t="s">
        <v>868</v>
      </c>
      <c r="B690" t="s">
        <v>8</v>
      </c>
      <c r="C690">
        <v>23</v>
      </c>
      <c r="D690">
        <v>174</v>
      </c>
      <c r="E690">
        <v>67</v>
      </c>
      <c r="F690" t="s">
        <v>167</v>
      </c>
      <c r="G690">
        <v>2008</v>
      </c>
      <c r="H690" t="s">
        <v>222</v>
      </c>
      <c r="I690" t="s">
        <v>10</v>
      </c>
    </row>
    <row r="691" spans="1:9" x14ac:dyDescent="0.35">
      <c r="A691" t="s">
        <v>868</v>
      </c>
      <c r="B691" t="s">
        <v>8</v>
      </c>
      <c r="C691">
        <v>31</v>
      </c>
      <c r="D691">
        <v>174</v>
      </c>
      <c r="E691">
        <v>67</v>
      </c>
      <c r="F691" t="s">
        <v>167</v>
      </c>
      <c r="G691">
        <v>2016</v>
      </c>
      <c r="H691" t="s">
        <v>216</v>
      </c>
      <c r="I691" t="s">
        <v>10</v>
      </c>
    </row>
    <row r="692" spans="1:9" x14ac:dyDescent="0.35">
      <c r="A692" t="s">
        <v>2488</v>
      </c>
      <c r="B692" t="s">
        <v>8</v>
      </c>
      <c r="C692">
        <v>31</v>
      </c>
      <c r="D692">
        <v>169</v>
      </c>
      <c r="E692">
        <v>54</v>
      </c>
      <c r="F692" t="s">
        <v>167</v>
      </c>
      <c r="G692">
        <v>2016</v>
      </c>
      <c r="H692" t="s">
        <v>85</v>
      </c>
      <c r="I692" t="s">
        <v>10</v>
      </c>
    </row>
    <row r="693" spans="1:9" x14ac:dyDescent="0.35">
      <c r="A693" t="s">
        <v>3268</v>
      </c>
      <c r="B693" t="s">
        <v>8</v>
      </c>
      <c r="C693">
        <v>20</v>
      </c>
      <c r="D693">
        <v>196</v>
      </c>
      <c r="E693">
        <v>82</v>
      </c>
      <c r="F693" t="s">
        <v>167</v>
      </c>
      <c r="G693">
        <v>2008</v>
      </c>
      <c r="H693" t="s">
        <v>57</v>
      </c>
      <c r="I693" t="s">
        <v>10</v>
      </c>
    </row>
    <row r="694" spans="1:9" x14ac:dyDescent="0.35">
      <c r="A694" t="s">
        <v>3268</v>
      </c>
      <c r="B694" t="s">
        <v>8</v>
      </c>
      <c r="C694">
        <v>24</v>
      </c>
      <c r="D694">
        <v>196</v>
      </c>
      <c r="E694">
        <v>82</v>
      </c>
      <c r="F694" t="s">
        <v>167</v>
      </c>
      <c r="G694">
        <v>2012</v>
      </c>
      <c r="H694" t="s">
        <v>57</v>
      </c>
      <c r="I694" t="s">
        <v>10</v>
      </c>
    </row>
    <row r="695" spans="1:9" x14ac:dyDescent="0.35">
      <c r="A695" t="s">
        <v>2889</v>
      </c>
      <c r="B695" t="s">
        <v>8</v>
      </c>
      <c r="C695">
        <v>24</v>
      </c>
      <c r="D695">
        <v>187</v>
      </c>
      <c r="E695">
        <v>73</v>
      </c>
      <c r="F695" t="s">
        <v>240</v>
      </c>
      <c r="G695">
        <v>2016</v>
      </c>
      <c r="H695" t="s">
        <v>222</v>
      </c>
      <c r="I695" t="s">
        <v>10</v>
      </c>
    </row>
    <row r="696" spans="1:9" x14ac:dyDescent="0.35">
      <c r="A696" t="s">
        <v>3805</v>
      </c>
      <c r="B696" t="s">
        <v>8</v>
      </c>
      <c r="C696">
        <v>19</v>
      </c>
      <c r="D696">
        <v>183</v>
      </c>
      <c r="E696">
        <v>67</v>
      </c>
      <c r="F696" t="s">
        <v>445</v>
      </c>
      <c r="G696">
        <v>2012</v>
      </c>
      <c r="H696" t="s">
        <v>60</v>
      </c>
      <c r="I696" t="s">
        <v>10</v>
      </c>
    </row>
    <row r="697" spans="1:9" x14ac:dyDescent="0.35">
      <c r="A697" t="s">
        <v>965</v>
      </c>
      <c r="B697" t="s">
        <v>8</v>
      </c>
      <c r="C697">
        <v>25</v>
      </c>
      <c r="D697">
        <v>187</v>
      </c>
      <c r="E697">
        <v>71</v>
      </c>
      <c r="F697" t="s">
        <v>35</v>
      </c>
      <c r="G697">
        <v>2008</v>
      </c>
      <c r="H697" t="s">
        <v>29</v>
      </c>
      <c r="I697" t="s">
        <v>10</v>
      </c>
    </row>
    <row r="698" spans="1:9" x14ac:dyDescent="0.35">
      <c r="A698" t="s">
        <v>1012</v>
      </c>
      <c r="B698" t="s">
        <v>8</v>
      </c>
      <c r="C698">
        <v>26</v>
      </c>
      <c r="D698">
        <v>190</v>
      </c>
      <c r="E698">
        <v>76</v>
      </c>
      <c r="F698" t="s">
        <v>193</v>
      </c>
      <c r="G698">
        <v>2016</v>
      </c>
      <c r="H698" t="s">
        <v>26</v>
      </c>
      <c r="I698" t="s">
        <v>10</v>
      </c>
    </row>
    <row r="699" spans="1:9" x14ac:dyDescent="0.35">
      <c r="A699" t="s">
        <v>3682</v>
      </c>
      <c r="B699" t="s">
        <v>8</v>
      </c>
      <c r="C699">
        <v>21</v>
      </c>
      <c r="D699">
        <v>170</v>
      </c>
      <c r="E699">
        <v>65</v>
      </c>
      <c r="F699" t="s">
        <v>183</v>
      </c>
      <c r="G699">
        <v>2012</v>
      </c>
      <c r="H699" t="s">
        <v>86</v>
      </c>
      <c r="I699" t="s">
        <v>10</v>
      </c>
    </row>
    <row r="700" spans="1:9" x14ac:dyDescent="0.35">
      <c r="A700" t="s">
        <v>3682</v>
      </c>
      <c r="B700" t="s">
        <v>8</v>
      </c>
      <c r="C700">
        <v>25</v>
      </c>
      <c r="D700">
        <v>170</v>
      </c>
      <c r="E700">
        <v>65</v>
      </c>
      <c r="F700" t="s">
        <v>183</v>
      </c>
      <c r="G700">
        <v>2016</v>
      </c>
      <c r="H700" t="s">
        <v>86</v>
      </c>
      <c r="I700" t="s">
        <v>10</v>
      </c>
    </row>
    <row r="701" spans="1:9" x14ac:dyDescent="0.35">
      <c r="A701" t="s">
        <v>2796</v>
      </c>
      <c r="B701" t="s">
        <v>8</v>
      </c>
      <c r="C701">
        <v>37</v>
      </c>
      <c r="D701">
        <v>169</v>
      </c>
      <c r="E701">
        <v>55</v>
      </c>
      <c r="F701" t="s">
        <v>54</v>
      </c>
      <c r="G701">
        <v>2012</v>
      </c>
      <c r="H701" t="s">
        <v>85</v>
      </c>
      <c r="I701" t="s">
        <v>10</v>
      </c>
    </row>
    <row r="702" spans="1:9" x14ac:dyDescent="0.35">
      <c r="A702" t="s">
        <v>1407</v>
      </c>
      <c r="B702" t="s">
        <v>8</v>
      </c>
      <c r="C702">
        <v>23</v>
      </c>
      <c r="D702">
        <v>183</v>
      </c>
      <c r="E702">
        <v>73</v>
      </c>
      <c r="F702" t="s">
        <v>121</v>
      </c>
      <c r="G702">
        <v>2012</v>
      </c>
      <c r="H702" t="s">
        <v>65</v>
      </c>
      <c r="I702" t="s">
        <v>10</v>
      </c>
    </row>
    <row r="703" spans="1:9" x14ac:dyDescent="0.35">
      <c r="A703" t="s">
        <v>2462</v>
      </c>
      <c r="B703" t="s">
        <v>8</v>
      </c>
      <c r="C703">
        <v>25</v>
      </c>
      <c r="D703">
        <v>182</v>
      </c>
      <c r="E703">
        <v>67</v>
      </c>
      <c r="F703" t="s">
        <v>103</v>
      </c>
      <c r="G703">
        <v>2012</v>
      </c>
      <c r="H703" t="s">
        <v>98</v>
      </c>
      <c r="I703" t="s">
        <v>10</v>
      </c>
    </row>
    <row r="704" spans="1:9" x14ac:dyDescent="0.35">
      <c r="A704" t="s">
        <v>790</v>
      </c>
      <c r="B704" t="s">
        <v>8</v>
      </c>
      <c r="C704">
        <v>25</v>
      </c>
      <c r="D704">
        <v>187</v>
      </c>
      <c r="E704">
        <v>78</v>
      </c>
      <c r="F704" t="s">
        <v>49</v>
      </c>
      <c r="G704">
        <v>2016</v>
      </c>
      <c r="H704" t="s">
        <v>113</v>
      </c>
      <c r="I704" t="s">
        <v>10</v>
      </c>
    </row>
    <row r="705" spans="1:9" x14ac:dyDescent="0.35">
      <c r="A705" t="s">
        <v>3602</v>
      </c>
      <c r="B705" t="s">
        <v>8</v>
      </c>
      <c r="C705">
        <v>25</v>
      </c>
      <c r="D705">
        <v>191</v>
      </c>
      <c r="E705">
        <v>93</v>
      </c>
      <c r="F705" t="s">
        <v>226</v>
      </c>
      <c r="G705">
        <v>2008</v>
      </c>
      <c r="H705" t="s">
        <v>60</v>
      </c>
      <c r="I705" t="s">
        <v>10</v>
      </c>
    </row>
    <row r="706" spans="1:9" x14ac:dyDescent="0.35">
      <c r="A706" t="s">
        <v>3602</v>
      </c>
      <c r="B706" t="s">
        <v>8</v>
      </c>
      <c r="C706">
        <v>25</v>
      </c>
      <c r="D706">
        <v>191</v>
      </c>
      <c r="E706">
        <v>93</v>
      </c>
      <c r="F706" t="s">
        <v>226</v>
      </c>
      <c r="G706">
        <v>2008</v>
      </c>
      <c r="H706" t="s">
        <v>30</v>
      </c>
      <c r="I706" t="s">
        <v>10</v>
      </c>
    </row>
    <row r="707" spans="1:9" x14ac:dyDescent="0.35">
      <c r="A707" t="s">
        <v>3602</v>
      </c>
      <c r="B707" t="s">
        <v>8</v>
      </c>
      <c r="C707">
        <v>29</v>
      </c>
      <c r="D707">
        <v>191</v>
      </c>
      <c r="E707">
        <v>93</v>
      </c>
      <c r="F707" t="s">
        <v>226</v>
      </c>
      <c r="G707">
        <v>2012</v>
      </c>
      <c r="H707" t="s">
        <v>60</v>
      </c>
      <c r="I707" t="s">
        <v>10</v>
      </c>
    </row>
    <row r="708" spans="1:9" x14ac:dyDescent="0.35">
      <c r="A708" t="s">
        <v>3602</v>
      </c>
      <c r="B708" t="s">
        <v>8</v>
      </c>
      <c r="C708">
        <v>33</v>
      </c>
      <c r="D708">
        <v>191</v>
      </c>
      <c r="E708">
        <v>93</v>
      </c>
      <c r="F708" t="s">
        <v>226</v>
      </c>
      <c r="G708">
        <v>2016</v>
      </c>
      <c r="H708" t="s">
        <v>30</v>
      </c>
      <c r="I708" t="s">
        <v>12</v>
      </c>
    </row>
    <row r="709" spans="1:9" x14ac:dyDescent="0.35">
      <c r="A709" t="s">
        <v>4382</v>
      </c>
      <c r="B709" t="s">
        <v>13</v>
      </c>
      <c r="C709">
        <v>22</v>
      </c>
      <c r="D709">
        <v>162</v>
      </c>
      <c r="E709">
        <v>49</v>
      </c>
      <c r="F709" t="s">
        <v>127</v>
      </c>
      <c r="G709">
        <v>2008</v>
      </c>
      <c r="H709" t="s">
        <v>157</v>
      </c>
      <c r="I709" t="s">
        <v>10</v>
      </c>
    </row>
    <row r="710" spans="1:9" x14ac:dyDescent="0.35">
      <c r="A710" t="s">
        <v>4382</v>
      </c>
      <c r="B710" t="s">
        <v>13</v>
      </c>
      <c r="C710">
        <v>22</v>
      </c>
      <c r="D710">
        <v>162</v>
      </c>
      <c r="E710">
        <v>49</v>
      </c>
      <c r="F710" t="s">
        <v>127</v>
      </c>
      <c r="G710">
        <v>2008</v>
      </c>
      <c r="H710" t="s">
        <v>176</v>
      </c>
      <c r="I710" t="s">
        <v>10</v>
      </c>
    </row>
    <row r="711" spans="1:9" x14ac:dyDescent="0.35">
      <c r="A711" t="s">
        <v>2359</v>
      </c>
      <c r="B711" t="s">
        <v>8</v>
      </c>
      <c r="C711">
        <v>19</v>
      </c>
      <c r="D711">
        <v>190</v>
      </c>
      <c r="E711">
        <v>63</v>
      </c>
      <c r="F711" t="s">
        <v>149</v>
      </c>
      <c r="G711">
        <v>2008</v>
      </c>
      <c r="H711" t="s">
        <v>29</v>
      </c>
      <c r="I711" t="s">
        <v>12</v>
      </c>
    </row>
    <row r="712" spans="1:9" x14ac:dyDescent="0.35">
      <c r="A712" t="s">
        <v>2359</v>
      </c>
      <c r="B712" t="s">
        <v>8</v>
      </c>
      <c r="C712">
        <v>23</v>
      </c>
      <c r="D712">
        <v>190</v>
      </c>
      <c r="E712">
        <v>63</v>
      </c>
      <c r="F712" t="s">
        <v>149</v>
      </c>
      <c r="G712">
        <v>2012</v>
      </c>
      <c r="H712" t="s">
        <v>29</v>
      </c>
      <c r="I712" t="s">
        <v>10</v>
      </c>
    </row>
    <row r="713" spans="1:9" x14ac:dyDescent="0.35">
      <c r="A713" t="s">
        <v>2359</v>
      </c>
      <c r="B713" t="s">
        <v>8</v>
      </c>
      <c r="C713">
        <v>27</v>
      </c>
      <c r="D713">
        <v>190</v>
      </c>
      <c r="E713">
        <v>63</v>
      </c>
      <c r="F713" t="s">
        <v>149</v>
      </c>
      <c r="G713">
        <v>2016</v>
      </c>
      <c r="H713" t="s">
        <v>29</v>
      </c>
      <c r="I713" t="s">
        <v>10</v>
      </c>
    </row>
    <row r="714" spans="1:9" x14ac:dyDescent="0.35">
      <c r="A714" t="s">
        <v>2987</v>
      </c>
      <c r="B714" t="s">
        <v>13</v>
      </c>
      <c r="C714">
        <v>27</v>
      </c>
      <c r="D714">
        <v>168</v>
      </c>
      <c r="E714">
        <v>50</v>
      </c>
      <c r="F714" t="s">
        <v>111</v>
      </c>
      <c r="G714">
        <v>2012</v>
      </c>
      <c r="H714" t="s">
        <v>58</v>
      </c>
      <c r="I714" t="s">
        <v>10</v>
      </c>
    </row>
    <row r="715" spans="1:9" x14ac:dyDescent="0.35">
      <c r="A715" t="s">
        <v>3533</v>
      </c>
      <c r="B715" t="s">
        <v>13</v>
      </c>
      <c r="C715">
        <v>25</v>
      </c>
      <c r="D715">
        <v>164</v>
      </c>
      <c r="E715">
        <v>67</v>
      </c>
      <c r="F715" t="s">
        <v>154</v>
      </c>
      <c r="G715">
        <v>2016</v>
      </c>
      <c r="H715" t="s">
        <v>16</v>
      </c>
      <c r="I715" t="s">
        <v>10</v>
      </c>
    </row>
    <row r="716" spans="1:9" x14ac:dyDescent="0.35">
      <c r="A716" t="s">
        <v>3533</v>
      </c>
      <c r="B716" t="s">
        <v>13</v>
      </c>
      <c r="C716">
        <v>25</v>
      </c>
      <c r="D716">
        <v>164</v>
      </c>
      <c r="E716">
        <v>67</v>
      </c>
      <c r="F716" t="s">
        <v>154</v>
      </c>
      <c r="G716">
        <v>2016</v>
      </c>
      <c r="H716" t="s">
        <v>17</v>
      </c>
      <c r="I716" t="s">
        <v>19</v>
      </c>
    </row>
    <row r="717" spans="1:9" x14ac:dyDescent="0.35">
      <c r="A717" t="s">
        <v>858</v>
      </c>
      <c r="B717" t="s">
        <v>8</v>
      </c>
      <c r="C717">
        <v>24</v>
      </c>
      <c r="D717">
        <v>182</v>
      </c>
      <c r="E717">
        <v>85</v>
      </c>
      <c r="F717" t="s">
        <v>67</v>
      </c>
      <c r="G717">
        <v>2016</v>
      </c>
      <c r="H717" t="s">
        <v>60</v>
      </c>
      <c r="I717" t="s">
        <v>10</v>
      </c>
    </row>
    <row r="718" spans="1:9" x14ac:dyDescent="0.35">
      <c r="A718" t="s">
        <v>2274</v>
      </c>
      <c r="B718" t="s">
        <v>13</v>
      </c>
      <c r="C718">
        <v>25</v>
      </c>
      <c r="D718">
        <v>173</v>
      </c>
      <c r="E718">
        <v>75</v>
      </c>
      <c r="F718" t="s">
        <v>353</v>
      </c>
      <c r="G718">
        <v>2016</v>
      </c>
      <c r="H718" t="s">
        <v>106</v>
      </c>
      <c r="I718" t="s">
        <v>10</v>
      </c>
    </row>
    <row r="719" spans="1:9" x14ac:dyDescent="0.35">
      <c r="A719" t="s">
        <v>4221</v>
      </c>
      <c r="B719" t="s">
        <v>13</v>
      </c>
      <c r="C719">
        <v>23</v>
      </c>
      <c r="D719">
        <v>178</v>
      </c>
      <c r="E719">
        <v>59</v>
      </c>
      <c r="F719" t="s">
        <v>15</v>
      </c>
      <c r="G719">
        <v>2016</v>
      </c>
      <c r="H719" t="s">
        <v>187</v>
      </c>
      <c r="I719" t="s">
        <v>19</v>
      </c>
    </row>
    <row r="720" spans="1:9" x14ac:dyDescent="0.35">
      <c r="A720" t="s">
        <v>1442</v>
      </c>
      <c r="B720" t="s">
        <v>8</v>
      </c>
      <c r="C720">
        <v>21</v>
      </c>
      <c r="D720">
        <v>185</v>
      </c>
      <c r="E720">
        <v>105</v>
      </c>
      <c r="F720" t="s">
        <v>74</v>
      </c>
      <c r="G720">
        <v>2016</v>
      </c>
      <c r="H720" t="s">
        <v>70</v>
      </c>
      <c r="I720" t="s">
        <v>10</v>
      </c>
    </row>
    <row r="721" spans="1:9" x14ac:dyDescent="0.35">
      <c r="A721" t="s">
        <v>1412</v>
      </c>
      <c r="B721" t="s">
        <v>8</v>
      </c>
      <c r="C721">
        <v>24</v>
      </c>
      <c r="D721">
        <v>186</v>
      </c>
      <c r="E721">
        <v>81</v>
      </c>
      <c r="F721" t="s">
        <v>15</v>
      </c>
      <c r="G721">
        <v>2012</v>
      </c>
      <c r="H721" t="s">
        <v>134</v>
      </c>
      <c r="I721" t="s">
        <v>12</v>
      </c>
    </row>
    <row r="722" spans="1:9" x14ac:dyDescent="0.35">
      <c r="A722" t="s">
        <v>1412</v>
      </c>
      <c r="B722" t="s">
        <v>8</v>
      </c>
      <c r="C722">
        <v>28</v>
      </c>
      <c r="D722">
        <v>186</v>
      </c>
      <c r="E722">
        <v>81</v>
      </c>
      <c r="F722" t="s">
        <v>15</v>
      </c>
      <c r="G722">
        <v>2016</v>
      </c>
      <c r="H722" t="s">
        <v>134</v>
      </c>
      <c r="I722" t="s">
        <v>12</v>
      </c>
    </row>
    <row r="723" spans="1:9" x14ac:dyDescent="0.35">
      <c r="A723" t="s">
        <v>4462</v>
      </c>
      <c r="B723" t="s">
        <v>13</v>
      </c>
      <c r="C723">
        <v>22</v>
      </c>
      <c r="D723">
        <v>165</v>
      </c>
      <c r="E723">
        <v>52</v>
      </c>
      <c r="F723" t="s">
        <v>111</v>
      </c>
      <c r="G723">
        <v>2016</v>
      </c>
      <c r="H723" t="s">
        <v>276</v>
      </c>
      <c r="I723" t="s">
        <v>10</v>
      </c>
    </row>
    <row r="724" spans="1:9" x14ac:dyDescent="0.35">
      <c r="A724" t="s">
        <v>919</v>
      </c>
      <c r="B724" t="s">
        <v>13</v>
      </c>
      <c r="C724">
        <v>22</v>
      </c>
      <c r="D724">
        <v>168</v>
      </c>
      <c r="E724">
        <v>50</v>
      </c>
      <c r="F724" t="s">
        <v>52</v>
      </c>
      <c r="G724">
        <v>2008</v>
      </c>
      <c r="H724" t="s">
        <v>270</v>
      </c>
      <c r="I724" t="s">
        <v>10</v>
      </c>
    </row>
    <row r="725" spans="1:9" x14ac:dyDescent="0.35">
      <c r="A725" t="s">
        <v>919</v>
      </c>
      <c r="B725" t="s">
        <v>13</v>
      </c>
      <c r="C725">
        <v>26</v>
      </c>
      <c r="D725">
        <v>168</v>
      </c>
      <c r="E725">
        <v>50</v>
      </c>
      <c r="F725" t="s">
        <v>52</v>
      </c>
      <c r="G725">
        <v>2012</v>
      </c>
      <c r="H725" t="s">
        <v>142</v>
      </c>
      <c r="I725" t="s">
        <v>12</v>
      </c>
    </row>
    <row r="726" spans="1:9" x14ac:dyDescent="0.35">
      <c r="A726" t="s">
        <v>2622</v>
      </c>
      <c r="B726" t="s">
        <v>13</v>
      </c>
      <c r="C726">
        <v>31</v>
      </c>
      <c r="D726">
        <v>155</v>
      </c>
      <c r="E726">
        <v>40</v>
      </c>
      <c r="F726" t="s">
        <v>32</v>
      </c>
      <c r="G726">
        <v>2008</v>
      </c>
      <c r="H726" t="s">
        <v>131</v>
      </c>
      <c r="I726" t="s">
        <v>10</v>
      </c>
    </row>
    <row r="727" spans="1:9" x14ac:dyDescent="0.35">
      <c r="A727" t="s">
        <v>2430</v>
      </c>
      <c r="B727" t="s">
        <v>8</v>
      </c>
      <c r="C727">
        <v>23</v>
      </c>
      <c r="D727">
        <v>187</v>
      </c>
      <c r="E727">
        <v>140</v>
      </c>
      <c r="F727" t="s">
        <v>349</v>
      </c>
      <c r="G727">
        <v>2008</v>
      </c>
      <c r="H727" t="s">
        <v>20</v>
      </c>
      <c r="I727" t="s">
        <v>10</v>
      </c>
    </row>
    <row r="728" spans="1:9" x14ac:dyDescent="0.35">
      <c r="A728" t="s">
        <v>2430</v>
      </c>
      <c r="B728" t="s">
        <v>8</v>
      </c>
      <c r="C728">
        <v>27</v>
      </c>
      <c r="D728">
        <v>187</v>
      </c>
      <c r="E728">
        <v>140</v>
      </c>
      <c r="F728" t="s">
        <v>349</v>
      </c>
      <c r="G728">
        <v>2012</v>
      </c>
      <c r="H728" t="s">
        <v>20</v>
      </c>
      <c r="I728" t="s">
        <v>10</v>
      </c>
    </row>
    <row r="729" spans="1:9" x14ac:dyDescent="0.35">
      <c r="A729" t="s">
        <v>2430</v>
      </c>
      <c r="B729" t="s">
        <v>8</v>
      </c>
      <c r="C729">
        <v>31</v>
      </c>
      <c r="D729">
        <v>187</v>
      </c>
      <c r="E729">
        <v>140</v>
      </c>
      <c r="F729" t="s">
        <v>349</v>
      </c>
      <c r="G729">
        <v>2016</v>
      </c>
      <c r="H729" t="s">
        <v>20</v>
      </c>
      <c r="I729" t="s">
        <v>10</v>
      </c>
    </row>
    <row r="730" spans="1:9" x14ac:dyDescent="0.35">
      <c r="A730" t="s">
        <v>4206</v>
      </c>
      <c r="B730" t="s">
        <v>13</v>
      </c>
      <c r="C730">
        <v>29</v>
      </c>
      <c r="D730">
        <v>170</v>
      </c>
      <c r="E730">
        <v>57</v>
      </c>
      <c r="F730" t="s">
        <v>737</v>
      </c>
      <c r="G730">
        <v>2008</v>
      </c>
      <c r="H730" t="s">
        <v>187</v>
      </c>
      <c r="I730" t="s">
        <v>10</v>
      </c>
    </row>
    <row r="731" spans="1:9" x14ac:dyDescent="0.35">
      <c r="A731" t="s">
        <v>2623</v>
      </c>
      <c r="B731" t="s">
        <v>13</v>
      </c>
      <c r="C731">
        <v>30</v>
      </c>
      <c r="D731">
        <v>190</v>
      </c>
      <c r="E731">
        <v>125</v>
      </c>
      <c r="F731" t="s">
        <v>41</v>
      </c>
      <c r="G731">
        <v>2008</v>
      </c>
      <c r="H731" t="s">
        <v>55</v>
      </c>
      <c r="I731" t="s">
        <v>10</v>
      </c>
    </row>
    <row r="732" spans="1:9" x14ac:dyDescent="0.35">
      <c r="A732" t="s">
        <v>931</v>
      </c>
      <c r="B732" t="s">
        <v>8</v>
      </c>
      <c r="C732">
        <v>23</v>
      </c>
      <c r="D732">
        <v>179</v>
      </c>
      <c r="E732">
        <v>74</v>
      </c>
      <c r="F732" t="s">
        <v>127</v>
      </c>
      <c r="G732">
        <v>2016</v>
      </c>
      <c r="H732" t="s">
        <v>60</v>
      </c>
      <c r="I732" t="s">
        <v>10</v>
      </c>
    </row>
    <row r="733" spans="1:9" x14ac:dyDescent="0.35">
      <c r="A733" t="s">
        <v>931</v>
      </c>
      <c r="B733" t="s">
        <v>8</v>
      </c>
      <c r="C733">
        <v>23</v>
      </c>
      <c r="D733">
        <v>179</v>
      </c>
      <c r="E733">
        <v>74</v>
      </c>
      <c r="F733" t="s">
        <v>127</v>
      </c>
      <c r="G733">
        <v>2016</v>
      </c>
      <c r="H733" t="s">
        <v>30</v>
      </c>
      <c r="I733" t="s">
        <v>22</v>
      </c>
    </row>
    <row r="734" spans="1:9" x14ac:dyDescent="0.35">
      <c r="A734" t="s">
        <v>3874</v>
      </c>
      <c r="B734" t="s">
        <v>8</v>
      </c>
      <c r="C734">
        <v>28</v>
      </c>
      <c r="D734">
        <v>176</v>
      </c>
      <c r="E734">
        <v>57</v>
      </c>
      <c r="F734" t="s">
        <v>90</v>
      </c>
      <c r="G734">
        <v>2016</v>
      </c>
      <c r="H734" t="s">
        <v>85</v>
      </c>
      <c r="I734" t="s">
        <v>10</v>
      </c>
    </row>
    <row r="735" spans="1:9" x14ac:dyDescent="0.35">
      <c r="A735" t="s">
        <v>3511</v>
      </c>
      <c r="B735" t="s">
        <v>13</v>
      </c>
      <c r="C735">
        <v>25</v>
      </c>
      <c r="D735">
        <v>170</v>
      </c>
      <c r="E735">
        <v>59</v>
      </c>
      <c r="F735" t="s">
        <v>50</v>
      </c>
      <c r="G735">
        <v>2008</v>
      </c>
      <c r="H735" t="s">
        <v>341</v>
      </c>
      <c r="I735" t="s">
        <v>10</v>
      </c>
    </row>
    <row r="736" spans="1:9" x14ac:dyDescent="0.35">
      <c r="A736" t="s">
        <v>3511</v>
      </c>
      <c r="B736" t="s">
        <v>13</v>
      </c>
      <c r="C736">
        <v>29</v>
      </c>
      <c r="D736">
        <v>170</v>
      </c>
      <c r="E736">
        <v>59</v>
      </c>
      <c r="F736" t="s">
        <v>50</v>
      </c>
      <c r="G736">
        <v>2012</v>
      </c>
      <c r="H736" t="s">
        <v>341</v>
      </c>
      <c r="I736" t="s">
        <v>10</v>
      </c>
    </row>
    <row r="737" spans="1:9" x14ac:dyDescent="0.35">
      <c r="A737" t="s">
        <v>4539</v>
      </c>
      <c r="B737" t="s">
        <v>13</v>
      </c>
      <c r="C737">
        <v>26</v>
      </c>
      <c r="D737">
        <v>158</v>
      </c>
      <c r="E737">
        <v>47</v>
      </c>
      <c r="F737" t="s">
        <v>50</v>
      </c>
      <c r="G737">
        <v>2008</v>
      </c>
      <c r="H737" t="s">
        <v>276</v>
      </c>
      <c r="I737" t="s">
        <v>10</v>
      </c>
    </row>
    <row r="738" spans="1:9" x14ac:dyDescent="0.35">
      <c r="A738" t="s">
        <v>3054</v>
      </c>
      <c r="B738" t="s">
        <v>8</v>
      </c>
      <c r="C738">
        <v>29</v>
      </c>
      <c r="D738">
        <v>188</v>
      </c>
      <c r="E738">
        <v>78</v>
      </c>
      <c r="F738" t="s">
        <v>217</v>
      </c>
      <c r="G738">
        <v>2008</v>
      </c>
      <c r="H738" t="s">
        <v>86</v>
      </c>
      <c r="I738" t="s">
        <v>10</v>
      </c>
    </row>
    <row r="739" spans="1:9" x14ac:dyDescent="0.35">
      <c r="A739" t="s">
        <v>3054</v>
      </c>
      <c r="B739" t="s">
        <v>8</v>
      </c>
      <c r="C739">
        <v>29</v>
      </c>
      <c r="D739">
        <v>188</v>
      </c>
      <c r="E739">
        <v>78</v>
      </c>
      <c r="F739" t="s">
        <v>217</v>
      </c>
      <c r="G739">
        <v>2008</v>
      </c>
      <c r="H739" t="s">
        <v>68</v>
      </c>
      <c r="I739" t="s">
        <v>10</v>
      </c>
    </row>
    <row r="740" spans="1:9" x14ac:dyDescent="0.35">
      <c r="A740" t="s">
        <v>3958</v>
      </c>
      <c r="B740" t="s">
        <v>8</v>
      </c>
      <c r="C740">
        <v>30</v>
      </c>
      <c r="D740">
        <v>170</v>
      </c>
      <c r="E740">
        <v>55</v>
      </c>
      <c r="F740" t="s">
        <v>127</v>
      </c>
      <c r="G740">
        <v>2008</v>
      </c>
      <c r="H740" t="s">
        <v>85</v>
      </c>
      <c r="I740" t="s">
        <v>10</v>
      </c>
    </row>
    <row r="741" spans="1:9" x14ac:dyDescent="0.35">
      <c r="A741" t="s">
        <v>4328</v>
      </c>
      <c r="B741" t="s">
        <v>8</v>
      </c>
      <c r="C741">
        <v>28</v>
      </c>
      <c r="D741">
        <v>194</v>
      </c>
      <c r="E741">
        <v>94</v>
      </c>
      <c r="F741" t="s">
        <v>61</v>
      </c>
      <c r="G741">
        <v>2012</v>
      </c>
      <c r="H741" t="s">
        <v>134</v>
      </c>
      <c r="I741" t="s">
        <v>10</v>
      </c>
    </row>
    <row r="742" spans="1:9" x14ac:dyDescent="0.35">
      <c r="A742" t="s">
        <v>4944</v>
      </c>
      <c r="B742" t="s">
        <v>8</v>
      </c>
      <c r="C742">
        <v>31</v>
      </c>
      <c r="D742">
        <v>193</v>
      </c>
      <c r="E742">
        <v>82</v>
      </c>
      <c r="F742" t="s">
        <v>61</v>
      </c>
      <c r="G742">
        <v>2008</v>
      </c>
      <c r="H742" t="s">
        <v>134</v>
      </c>
      <c r="I742" t="s">
        <v>10</v>
      </c>
    </row>
    <row r="743" spans="1:9" x14ac:dyDescent="0.35">
      <c r="A743" t="s">
        <v>4155</v>
      </c>
      <c r="B743" t="s">
        <v>8</v>
      </c>
      <c r="C743">
        <v>28</v>
      </c>
      <c r="D743">
        <v>180</v>
      </c>
      <c r="E743">
        <v>75</v>
      </c>
      <c r="F743" t="s">
        <v>226</v>
      </c>
      <c r="G743">
        <v>2016</v>
      </c>
      <c r="H743" t="s">
        <v>31</v>
      </c>
      <c r="I743" t="s">
        <v>10</v>
      </c>
    </row>
    <row r="744" spans="1:9" x14ac:dyDescent="0.35">
      <c r="A744" t="s">
        <v>377</v>
      </c>
      <c r="B744" t="s">
        <v>13</v>
      </c>
      <c r="C744">
        <v>21</v>
      </c>
      <c r="D744">
        <v>170</v>
      </c>
      <c r="E744">
        <v>55</v>
      </c>
      <c r="F744" t="s">
        <v>41</v>
      </c>
      <c r="G744">
        <v>2008</v>
      </c>
      <c r="H744" t="s">
        <v>17</v>
      </c>
      <c r="I744" t="s">
        <v>10</v>
      </c>
    </row>
    <row r="745" spans="1:9" x14ac:dyDescent="0.35">
      <c r="A745" t="s">
        <v>1060</v>
      </c>
      <c r="B745" t="s">
        <v>8</v>
      </c>
      <c r="C745">
        <v>21</v>
      </c>
      <c r="D745">
        <v>162</v>
      </c>
      <c r="E745">
        <v>55</v>
      </c>
      <c r="F745" t="s">
        <v>149</v>
      </c>
      <c r="G745">
        <v>2008</v>
      </c>
      <c r="H745" t="s">
        <v>29</v>
      </c>
      <c r="I745" t="s">
        <v>10</v>
      </c>
    </row>
    <row r="746" spans="1:9" x14ac:dyDescent="0.35">
      <c r="A746" t="s">
        <v>1247</v>
      </c>
      <c r="B746" t="s">
        <v>8</v>
      </c>
      <c r="C746">
        <v>26</v>
      </c>
      <c r="D746">
        <v>180</v>
      </c>
      <c r="E746">
        <v>70</v>
      </c>
      <c r="F746" t="s">
        <v>130</v>
      </c>
      <c r="G746">
        <v>2016</v>
      </c>
      <c r="H746" t="s">
        <v>25</v>
      </c>
      <c r="I746" t="s">
        <v>10</v>
      </c>
    </row>
    <row r="747" spans="1:9" x14ac:dyDescent="0.35">
      <c r="A747" t="s">
        <v>4246</v>
      </c>
      <c r="B747" t="s">
        <v>8</v>
      </c>
      <c r="C747">
        <v>24</v>
      </c>
      <c r="D747">
        <v>189</v>
      </c>
      <c r="E747">
        <v>80</v>
      </c>
      <c r="F747" t="s">
        <v>181</v>
      </c>
      <c r="G747">
        <v>2012</v>
      </c>
      <c r="H747" t="s">
        <v>68</v>
      </c>
      <c r="I747" t="s">
        <v>10</v>
      </c>
    </row>
    <row r="748" spans="1:9" x14ac:dyDescent="0.35">
      <c r="A748" t="s">
        <v>950</v>
      </c>
      <c r="B748" t="s">
        <v>8</v>
      </c>
      <c r="C748">
        <v>35</v>
      </c>
      <c r="D748">
        <v>172</v>
      </c>
      <c r="E748">
        <v>65</v>
      </c>
      <c r="F748" t="s">
        <v>179</v>
      </c>
      <c r="G748">
        <v>2008</v>
      </c>
      <c r="H748" t="s">
        <v>222</v>
      </c>
      <c r="I748" t="s">
        <v>10</v>
      </c>
    </row>
    <row r="749" spans="1:9" x14ac:dyDescent="0.35">
      <c r="A749" t="s">
        <v>4176</v>
      </c>
      <c r="B749" t="s">
        <v>8</v>
      </c>
      <c r="C749">
        <v>25</v>
      </c>
      <c r="D749">
        <v>165</v>
      </c>
      <c r="E749">
        <v>58</v>
      </c>
      <c r="F749" t="s">
        <v>389</v>
      </c>
      <c r="G749">
        <v>2012</v>
      </c>
      <c r="H749" t="s">
        <v>85</v>
      </c>
      <c r="I749" t="s">
        <v>10</v>
      </c>
    </row>
    <row r="750" spans="1:9" x14ac:dyDescent="0.35">
      <c r="A750" t="s">
        <v>4176</v>
      </c>
      <c r="B750" t="s">
        <v>8</v>
      </c>
      <c r="C750">
        <v>29</v>
      </c>
      <c r="D750">
        <v>165</v>
      </c>
      <c r="E750">
        <v>58</v>
      </c>
      <c r="F750" t="s">
        <v>389</v>
      </c>
      <c r="G750">
        <v>2016</v>
      </c>
      <c r="H750" t="s">
        <v>29</v>
      </c>
      <c r="I750" t="s">
        <v>10</v>
      </c>
    </row>
    <row r="751" spans="1:9" x14ac:dyDescent="0.35">
      <c r="A751" t="s">
        <v>1177</v>
      </c>
      <c r="B751" t="s">
        <v>8</v>
      </c>
      <c r="C751">
        <v>26</v>
      </c>
      <c r="D751">
        <v>173</v>
      </c>
      <c r="E751">
        <v>65</v>
      </c>
      <c r="F751" t="s">
        <v>249</v>
      </c>
      <c r="G751">
        <v>2008</v>
      </c>
      <c r="H751" t="s">
        <v>73</v>
      </c>
      <c r="I751" t="s">
        <v>10</v>
      </c>
    </row>
    <row r="752" spans="1:9" x14ac:dyDescent="0.35">
      <c r="A752" t="s">
        <v>4523</v>
      </c>
      <c r="B752" t="s">
        <v>13</v>
      </c>
      <c r="C752">
        <v>32</v>
      </c>
      <c r="D752">
        <v>174</v>
      </c>
      <c r="E752">
        <v>59</v>
      </c>
      <c r="F752" t="s">
        <v>167</v>
      </c>
      <c r="G752">
        <v>2008</v>
      </c>
      <c r="H752" t="s">
        <v>224</v>
      </c>
      <c r="I752" t="s">
        <v>10</v>
      </c>
    </row>
    <row r="753" spans="1:9" x14ac:dyDescent="0.35">
      <c r="A753" t="s">
        <v>342</v>
      </c>
      <c r="B753" t="s">
        <v>13</v>
      </c>
      <c r="C753">
        <v>22</v>
      </c>
      <c r="D753">
        <v>169</v>
      </c>
      <c r="E753">
        <v>47</v>
      </c>
      <c r="F753" t="s">
        <v>208</v>
      </c>
      <c r="G753">
        <v>2016</v>
      </c>
      <c r="H753" t="s">
        <v>106</v>
      </c>
      <c r="I753" t="s">
        <v>10</v>
      </c>
    </row>
    <row r="754" spans="1:9" x14ac:dyDescent="0.35">
      <c r="A754" t="s">
        <v>1348</v>
      </c>
      <c r="B754" t="s">
        <v>13</v>
      </c>
      <c r="C754">
        <v>26</v>
      </c>
      <c r="D754">
        <v>173</v>
      </c>
      <c r="E754">
        <v>95</v>
      </c>
      <c r="F754" t="s">
        <v>51</v>
      </c>
      <c r="G754">
        <v>2016</v>
      </c>
      <c r="H754" t="s">
        <v>55</v>
      </c>
      <c r="I754" t="s">
        <v>10</v>
      </c>
    </row>
    <row r="755" spans="1:9" x14ac:dyDescent="0.35">
      <c r="A755" t="s">
        <v>4141</v>
      </c>
      <c r="B755" t="s">
        <v>13</v>
      </c>
      <c r="C755">
        <v>28</v>
      </c>
      <c r="D755">
        <v>188</v>
      </c>
      <c r="E755">
        <v>82</v>
      </c>
      <c r="F755" t="s">
        <v>240</v>
      </c>
      <c r="G755">
        <v>2008</v>
      </c>
      <c r="H755" t="s">
        <v>248</v>
      </c>
      <c r="I755" t="s">
        <v>10</v>
      </c>
    </row>
    <row r="756" spans="1:9" x14ac:dyDescent="0.35">
      <c r="A756" t="s">
        <v>4141</v>
      </c>
      <c r="B756" t="s">
        <v>13</v>
      </c>
      <c r="C756">
        <v>32</v>
      </c>
      <c r="D756">
        <v>188</v>
      </c>
      <c r="E756">
        <v>82</v>
      </c>
      <c r="F756" t="s">
        <v>240</v>
      </c>
      <c r="G756">
        <v>2012</v>
      </c>
      <c r="H756" t="s">
        <v>248</v>
      </c>
      <c r="I756" t="s">
        <v>10</v>
      </c>
    </row>
    <row r="757" spans="1:9" x14ac:dyDescent="0.35">
      <c r="A757" t="s">
        <v>2017</v>
      </c>
      <c r="B757" t="s">
        <v>13</v>
      </c>
      <c r="C757">
        <v>29</v>
      </c>
      <c r="D757">
        <v>165</v>
      </c>
      <c r="E757">
        <v>51</v>
      </c>
      <c r="F757" t="s">
        <v>79</v>
      </c>
      <c r="G757">
        <v>2012</v>
      </c>
      <c r="H757" t="s">
        <v>58</v>
      </c>
      <c r="I757" t="s">
        <v>10</v>
      </c>
    </row>
    <row r="758" spans="1:9" x14ac:dyDescent="0.35">
      <c r="A758" t="s">
        <v>3074</v>
      </c>
      <c r="B758" t="s">
        <v>8</v>
      </c>
      <c r="C758">
        <v>29</v>
      </c>
      <c r="D758">
        <v>193</v>
      </c>
      <c r="E758">
        <v>87</v>
      </c>
      <c r="F758" t="s">
        <v>339</v>
      </c>
      <c r="G758">
        <v>2008</v>
      </c>
      <c r="H758" t="s">
        <v>86</v>
      </c>
      <c r="I758" t="s">
        <v>22</v>
      </c>
    </row>
    <row r="759" spans="1:9" x14ac:dyDescent="0.35">
      <c r="A759" t="s">
        <v>1219</v>
      </c>
      <c r="B759" t="s">
        <v>13</v>
      </c>
      <c r="C759">
        <v>25</v>
      </c>
      <c r="D759">
        <v>171</v>
      </c>
      <c r="E759">
        <v>62</v>
      </c>
      <c r="F759" t="s">
        <v>96</v>
      </c>
      <c r="G759">
        <v>2016</v>
      </c>
      <c r="H759" t="s">
        <v>187</v>
      </c>
      <c r="I759" t="s">
        <v>10</v>
      </c>
    </row>
    <row r="760" spans="1:9" x14ac:dyDescent="0.35">
      <c r="A760" t="s">
        <v>2580</v>
      </c>
      <c r="B760" t="s">
        <v>8</v>
      </c>
      <c r="C760">
        <v>26</v>
      </c>
      <c r="D760">
        <v>172</v>
      </c>
      <c r="E760">
        <v>52</v>
      </c>
      <c r="F760" t="s">
        <v>35</v>
      </c>
      <c r="G760">
        <v>2008</v>
      </c>
      <c r="H760" t="s">
        <v>87</v>
      </c>
      <c r="I760" t="s">
        <v>10</v>
      </c>
    </row>
    <row r="761" spans="1:9" x14ac:dyDescent="0.35">
      <c r="A761" t="s">
        <v>2580</v>
      </c>
      <c r="B761" t="s">
        <v>8</v>
      </c>
      <c r="C761">
        <v>30</v>
      </c>
      <c r="D761">
        <v>172</v>
      </c>
      <c r="E761">
        <v>52</v>
      </c>
      <c r="F761" t="s">
        <v>35</v>
      </c>
      <c r="G761">
        <v>2012</v>
      </c>
      <c r="H761" t="s">
        <v>87</v>
      </c>
      <c r="I761" t="s">
        <v>10</v>
      </c>
    </row>
    <row r="762" spans="1:9" x14ac:dyDescent="0.35">
      <c r="A762" t="s">
        <v>2341</v>
      </c>
      <c r="B762" t="s">
        <v>13</v>
      </c>
      <c r="C762">
        <v>24</v>
      </c>
      <c r="D762">
        <v>168</v>
      </c>
      <c r="E762">
        <v>52</v>
      </c>
      <c r="F762" t="s">
        <v>127</v>
      </c>
      <c r="G762">
        <v>2012</v>
      </c>
      <c r="H762" t="s">
        <v>224</v>
      </c>
      <c r="I762" t="s">
        <v>10</v>
      </c>
    </row>
    <row r="763" spans="1:9" x14ac:dyDescent="0.35">
      <c r="A763" t="s">
        <v>351</v>
      </c>
      <c r="B763" t="s">
        <v>13</v>
      </c>
      <c r="C763">
        <v>30</v>
      </c>
      <c r="D763">
        <v>171</v>
      </c>
      <c r="E763">
        <v>60</v>
      </c>
      <c r="F763" t="s">
        <v>217</v>
      </c>
      <c r="G763">
        <v>2012</v>
      </c>
      <c r="H763" t="s">
        <v>341</v>
      </c>
      <c r="I763" t="s">
        <v>10</v>
      </c>
    </row>
    <row r="764" spans="1:9" x14ac:dyDescent="0.35">
      <c r="A764" t="s">
        <v>2018</v>
      </c>
      <c r="B764" t="s">
        <v>13</v>
      </c>
      <c r="C764">
        <v>30</v>
      </c>
      <c r="D764">
        <v>165</v>
      </c>
      <c r="E764">
        <v>60</v>
      </c>
      <c r="F764" t="s">
        <v>217</v>
      </c>
      <c r="G764">
        <v>2008</v>
      </c>
      <c r="H764" t="s">
        <v>17</v>
      </c>
      <c r="I764" t="s">
        <v>10</v>
      </c>
    </row>
    <row r="765" spans="1:9" x14ac:dyDescent="0.35">
      <c r="A765" t="s">
        <v>186</v>
      </c>
      <c r="B765" t="s">
        <v>8</v>
      </c>
      <c r="C765">
        <v>21</v>
      </c>
      <c r="D765">
        <v>168</v>
      </c>
      <c r="E765">
        <v>62</v>
      </c>
      <c r="F765" t="s">
        <v>111</v>
      </c>
      <c r="G765">
        <v>2012</v>
      </c>
      <c r="H765" t="s">
        <v>85</v>
      </c>
      <c r="I765" t="s">
        <v>10</v>
      </c>
    </row>
    <row r="766" spans="1:9" x14ac:dyDescent="0.35">
      <c r="A766" t="s">
        <v>2483</v>
      </c>
      <c r="B766" t="s">
        <v>13</v>
      </c>
      <c r="C766">
        <v>21</v>
      </c>
      <c r="D766">
        <v>168</v>
      </c>
      <c r="E766">
        <v>57</v>
      </c>
      <c r="F766" t="s">
        <v>103</v>
      </c>
      <c r="G766">
        <v>2012</v>
      </c>
      <c r="H766" t="s">
        <v>276</v>
      </c>
      <c r="I766" t="s">
        <v>10</v>
      </c>
    </row>
    <row r="767" spans="1:9" x14ac:dyDescent="0.35">
      <c r="A767" t="s">
        <v>2852</v>
      </c>
      <c r="B767" t="s">
        <v>13</v>
      </c>
      <c r="C767">
        <v>23</v>
      </c>
      <c r="D767">
        <v>168</v>
      </c>
      <c r="E767">
        <v>52</v>
      </c>
      <c r="F767" t="s">
        <v>48</v>
      </c>
      <c r="G767">
        <v>2012</v>
      </c>
      <c r="H767" t="s">
        <v>157</v>
      </c>
      <c r="I767" t="s">
        <v>10</v>
      </c>
    </row>
    <row r="768" spans="1:9" x14ac:dyDescent="0.35">
      <c r="A768" t="s">
        <v>2042</v>
      </c>
      <c r="B768" t="s">
        <v>13</v>
      </c>
      <c r="C768">
        <v>27</v>
      </c>
      <c r="D768">
        <v>174</v>
      </c>
      <c r="E768">
        <v>63</v>
      </c>
      <c r="F768" t="s">
        <v>28</v>
      </c>
      <c r="G768">
        <v>2012</v>
      </c>
      <c r="H768" t="s">
        <v>17</v>
      </c>
      <c r="I768" t="s">
        <v>10</v>
      </c>
    </row>
    <row r="769" spans="1:9" x14ac:dyDescent="0.35">
      <c r="A769" t="s">
        <v>1574</v>
      </c>
      <c r="B769" t="s">
        <v>13</v>
      </c>
      <c r="C769">
        <v>19</v>
      </c>
      <c r="D769">
        <v>170</v>
      </c>
      <c r="E769">
        <v>55</v>
      </c>
      <c r="F769" t="s">
        <v>41</v>
      </c>
      <c r="G769">
        <v>2016</v>
      </c>
      <c r="H769" t="s">
        <v>157</v>
      </c>
      <c r="I769" t="s">
        <v>10</v>
      </c>
    </row>
    <row r="770" spans="1:9" x14ac:dyDescent="0.35">
      <c r="A770" t="s">
        <v>1574</v>
      </c>
      <c r="B770" t="s">
        <v>13</v>
      </c>
      <c r="C770">
        <v>19</v>
      </c>
      <c r="D770">
        <v>170</v>
      </c>
      <c r="E770">
        <v>55</v>
      </c>
      <c r="F770" t="s">
        <v>41</v>
      </c>
      <c r="G770">
        <v>2016</v>
      </c>
      <c r="H770" t="s">
        <v>187</v>
      </c>
      <c r="I770" t="s">
        <v>10</v>
      </c>
    </row>
    <row r="771" spans="1:9" x14ac:dyDescent="0.35">
      <c r="A771" t="s">
        <v>4314</v>
      </c>
      <c r="B771" t="s">
        <v>13</v>
      </c>
      <c r="C771">
        <v>24</v>
      </c>
      <c r="D771">
        <v>154</v>
      </c>
      <c r="E771">
        <v>38</v>
      </c>
      <c r="F771" t="s">
        <v>127</v>
      </c>
      <c r="G771">
        <v>2016</v>
      </c>
      <c r="H771" t="s">
        <v>123</v>
      </c>
      <c r="I771" t="s">
        <v>10</v>
      </c>
    </row>
    <row r="772" spans="1:9" x14ac:dyDescent="0.35">
      <c r="A772" t="s">
        <v>1297</v>
      </c>
      <c r="B772" t="s">
        <v>8</v>
      </c>
      <c r="C772">
        <v>19</v>
      </c>
      <c r="D772">
        <v>177</v>
      </c>
      <c r="E772">
        <v>64</v>
      </c>
      <c r="F772" t="s">
        <v>107</v>
      </c>
      <c r="G772">
        <v>2016</v>
      </c>
      <c r="H772" t="s">
        <v>86</v>
      </c>
      <c r="I772" t="s">
        <v>10</v>
      </c>
    </row>
    <row r="773" spans="1:9" x14ac:dyDescent="0.35">
      <c r="A773" t="s">
        <v>2565</v>
      </c>
      <c r="B773" t="s">
        <v>8</v>
      </c>
      <c r="C773">
        <v>21</v>
      </c>
      <c r="D773">
        <v>169</v>
      </c>
      <c r="E773">
        <v>55</v>
      </c>
      <c r="F773" t="s">
        <v>32</v>
      </c>
      <c r="G773">
        <v>2012</v>
      </c>
      <c r="H773" t="s">
        <v>39</v>
      </c>
      <c r="I773" t="s">
        <v>10</v>
      </c>
    </row>
    <row r="774" spans="1:9" x14ac:dyDescent="0.35">
      <c r="A774" t="s">
        <v>3406</v>
      </c>
      <c r="B774" t="s">
        <v>8</v>
      </c>
      <c r="C774">
        <v>28</v>
      </c>
      <c r="D774">
        <v>168</v>
      </c>
      <c r="E774">
        <v>72</v>
      </c>
      <c r="F774" t="s">
        <v>32</v>
      </c>
      <c r="G774">
        <v>2012</v>
      </c>
      <c r="H774" t="s">
        <v>89</v>
      </c>
      <c r="I774" t="s">
        <v>10</v>
      </c>
    </row>
    <row r="775" spans="1:9" x14ac:dyDescent="0.35">
      <c r="A775" t="s">
        <v>3406</v>
      </c>
      <c r="B775" t="s">
        <v>8</v>
      </c>
      <c r="C775">
        <v>32</v>
      </c>
      <c r="D775">
        <v>168</v>
      </c>
      <c r="E775">
        <v>72</v>
      </c>
      <c r="F775" t="s">
        <v>32</v>
      </c>
      <c r="G775">
        <v>2016</v>
      </c>
      <c r="H775" t="s">
        <v>60</v>
      </c>
      <c r="I775" t="s">
        <v>10</v>
      </c>
    </row>
    <row r="776" spans="1:9" x14ac:dyDescent="0.35">
      <c r="A776" t="s">
        <v>267</v>
      </c>
      <c r="B776" t="s">
        <v>8</v>
      </c>
      <c r="C776">
        <v>23</v>
      </c>
      <c r="D776">
        <v>169</v>
      </c>
      <c r="E776">
        <v>65</v>
      </c>
      <c r="F776" t="s">
        <v>110</v>
      </c>
      <c r="G776">
        <v>2012</v>
      </c>
      <c r="H776" t="s">
        <v>60</v>
      </c>
      <c r="I776" t="s">
        <v>10</v>
      </c>
    </row>
    <row r="777" spans="1:9" x14ac:dyDescent="0.35">
      <c r="A777" t="s">
        <v>1304</v>
      </c>
      <c r="B777" t="s">
        <v>13</v>
      </c>
      <c r="C777">
        <v>33</v>
      </c>
      <c r="D777">
        <v>163</v>
      </c>
      <c r="E777">
        <v>55</v>
      </c>
      <c r="F777" t="s">
        <v>35</v>
      </c>
      <c r="G777">
        <v>2016</v>
      </c>
      <c r="H777" t="s">
        <v>58</v>
      </c>
      <c r="I777" t="s">
        <v>10</v>
      </c>
    </row>
    <row r="778" spans="1:9" x14ac:dyDescent="0.35">
      <c r="A778" t="s">
        <v>4043</v>
      </c>
      <c r="B778" t="s">
        <v>8</v>
      </c>
      <c r="C778">
        <v>17</v>
      </c>
      <c r="D778">
        <v>195</v>
      </c>
      <c r="E778">
        <v>105</v>
      </c>
      <c r="F778" t="s">
        <v>121</v>
      </c>
      <c r="G778">
        <v>2008</v>
      </c>
      <c r="H778" t="s">
        <v>94</v>
      </c>
      <c r="I778" t="s">
        <v>10</v>
      </c>
    </row>
    <row r="779" spans="1:9" x14ac:dyDescent="0.35">
      <c r="A779" t="s">
        <v>4043</v>
      </c>
      <c r="B779" t="s">
        <v>8</v>
      </c>
      <c r="C779">
        <v>25</v>
      </c>
      <c r="D779">
        <v>195</v>
      </c>
      <c r="E779">
        <v>105</v>
      </c>
      <c r="F779" t="s">
        <v>121</v>
      </c>
      <c r="G779">
        <v>2016</v>
      </c>
      <c r="H779" t="s">
        <v>94</v>
      </c>
      <c r="I779" t="s">
        <v>10</v>
      </c>
    </row>
    <row r="780" spans="1:9" x14ac:dyDescent="0.35">
      <c r="A780" t="s">
        <v>2302</v>
      </c>
      <c r="B780" t="s">
        <v>8</v>
      </c>
      <c r="C780">
        <v>23</v>
      </c>
      <c r="D780">
        <v>171</v>
      </c>
      <c r="E780">
        <v>67</v>
      </c>
      <c r="F780" t="s">
        <v>170</v>
      </c>
      <c r="G780">
        <v>2016</v>
      </c>
      <c r="H780" t="s">
        <v>31</v>
      </c>
      <c r="I780" t="s">
        <v>10</v>
      </c>
    </row>
    <row r="781" spans="1:9" x14ac:dyDescent="0.35">
      <c r="A781" t="s">
        <v>2777</v>
      </c>
      <c r="B781" t="s">
        <v>8</v>
      </c>
      <c r="C781">
        <v>19</v>
      </c>
      <c r="D781">
        <v>186</v>
      </c>
      <c r="E781">
        <v>59</v>
      </c>
      <c r="F781" t="s">
        <v>42</v>
      </c>
      <c r="G781">
        <v>2016</v>
      </c>
      <c r="H781" t="s">
        <v>68</v>
      </c>
      <c r="I781" t="s">
        <v>10</v>
      </c>
    </row>
    <row r="782" spans="1:9" x14ac:dyDescent="0.35">
      <c r="A782" t="s">
        <v>304</v>
      </c>
      <c r="B782" t="s">
        <v>8</v>
      </c>
      <c r="C782">
        <v>21</v>
      </c>
      <c r="D782">
        <v>175</v>
      </c>
      <c r="E782">
        <v>65</v>
      </c>
      <c r="F782" t="s">
        <v>101</v>
      </c>
      <c r="G782">
        <v>2012</v>
      </c>
      <c r="H782" t="s">
        <v>68</v>
      </c>
      <c r="I782" t="s">
        <v>10</v>
      </c>
    </row>
    <row r="783" spans="1:9" x14ac:dyDescent="0.35">
      <c r="A783" t="s">
        <v>1336</v>
      </c>
      <c r="B783" t="s">
        <v>13</v>
      </c>
      <c r="C783">
        <v>33</v>
      </c>
      <c r="D783">
        <v>155</v>
      </c>
      <c r="E783">
        <v>48</v>
      </c>
      <c r="F783" t="s">
        <v>52</v>
      </c>
      <c r="G783">
        <v>2008</v>
      </c>
      <c r="H783" t="s">
        <v>58</v>
      </c>
      <c r="I783" t="s">
        <v>10</v>
      </c>
    </row>
    <row r="784" spans="1:9" x14ac:dyDescent="0.35">
      <c r="A784" t="s">
        <v>1336</v>
      </c>
      <c r="B784" t="s">
        <v>13</v>
      </c>
      <c r="C784">
        <v>37</v>
      </c>
      <c r="D784">
        <v>155</v>
      </c>
      <c r="E784">
        <v>48</v>
      </c>
      <c r="F784" t="s">
        <v>52</v>
      </c>
      <c r="G784">
        <v>2012</v>
      </c>
      <c r="H784" t="s">
        <v>58</v>
      </c>
      <c r="I784" t="s">
        <v>10</v>
      </c>
    </row>
    <row r="785" spans="1:9" x14ac:dyDescent="0.35">
      <c r="A785" t="s">
        <v>574</v>
      </c>
      <c r="B785" t="s">
        <v>13</v>
      </c>
      <c r="C785">
        <v>19</v>
      </c>
      <c r="D785">
        <v>165</v>
      </c>
      <c r="E785">
        <v>53</v>
      </c>
      <c r="F785" t="s">
        <v>9</v>
      </c>
      <c r="G785">
        <v>2008</v>
      </c>
      <c r="H785" t="s">
        <v>131</v>
      </c>
      <c r="I785" t="s">
        <v>10</v>
      </c>
    </row>
    <row r="786" spans="1:9" x14ac:dyDescent="0.35">
      <c r="A786" t="s">
        <v>583</v>
      </c>
      <c r="B786" t="s">
        <v>8</v>
      </c>
      <c r="C786">
        <v>23</v>
      </c>
      <c r="D786">
        <v>192</v>
      </c>
      <c r="E786">
        <v>85</v>
      </c>
      <c r="F786" t="s">
        <v>61</v>
      </c>
      <c r="G786">
        <v>2012</v>
      </c>
      <c r="H786" t="s">
        <v>57</v>
      </c>
      <c r="I786" t="s">
        <v>10</v>
      </c>
    </row>
    <row r="787" spans="1:9" x14ac:dyDescent="0.35">
      <c r="A787" t="s">
        <v>583</v>
      </c>
      <c r="B787" t="s">
        <v>8</v>
      </c>
      <c r="C787">
        <v>27</v>
      </c>
      <c r="D787">
        <v>192</v>
      </c>
      <c r="E787">
        <v>85</v>
      </c>
      <c r="F787" t="s">
        <v>61</v>
      </c>
      <c r="G787">
        <v>2016</v>
      </c>
      <c r="H787" t="s">
        <v>57</v>
      </c>
      <c r="I787" t="s">
        <v>10</v>
      </c>
    </row>
    <row r="788" spans="1:9" x14ac:dyDescent="0.35">
      <c r="A788" t="s">
        <v>3188</v>
      </c>
      <c r="B788" t="s">
        <v>13</v>
      </c>
      <c r="C788">
        <v>28</v>
      </c>
      <c r="D788">
        <v>169</v>
      </c>
      <c r="E788">
        <v>56</v>
      </c>
      <c r="F788" t="s">
        <v>241</v>
      </c>
      <c r="G788">
        <v>2012</v>
      </c>
      <c r="H788" t="s">
        <v>16</v>
      </c>
      <c r="I788" t="s">
        <v>10</v>
      </c>
    </row>
    <row r="789" spans="1:9" x14ac:dyDescent="0.35">
      <c r="A789" t="s">
        <v>540</v>
      </c>
      <c r="B789" t="s">
        <v>13</v>
      </c>
      <c r="C789">
        <v>16</v>
      </c>
      <c r="D789">
        <v>164</v>
      </c>
      <c r="E789">
        <v>52</v>
      </c>
      <c r="F789" t="s">
        <v>88</v>
      </c>
      <c r="G789">
        <v>2008</v>
      </c>
      <c r="H789" t="s">
        <v>166</v>
      </c>
      <c r="I789" t="s">
        <v>10</v>
      </c>
    </row>
    <row r="790" spans="1:9" x14ac:dyDescent="0.35">
      <c r="A790" t="s">
        <v>313</v>
      </c>
      <c r="B790" t="s">
        <v>8</v>
      </c>
      <c r="C790">
        <v>24</v>
      </c>
      <c r="D790">
        <v>173</v>
      </c>
      <c r="E790">
        <v>67</v>
      </c>
      <c r="F790" t="s">
        <v>297</v>
      </c>
      <c r="G790">
        <v>2012</v>
      </c>
      <c r="H790" t="s">
        <v>60</v>
      </c>
      <c r="I790" t="s">
        <v>10</v>
      </c>
    </row>
    <row r="791" spans="1:9" x14ac:dyDescent="0.35">
      <c r="A791" t="s">
        <v>313</v>
      </c>
      <c r="B791" t="s">
        <v>8</v>
      </c>
      <c r="C791">
        <v>28</v>
      </c>
      <c r="D791">
        <v>173</v>
      </c>
      <c r="E791">
        <v>67</v>
      </c>
      <c r="F791" t="s">
        <v>297</v>
      </c>
      <c r="G791">
        <v>2016</v>
      </c>
      <c r="H791" t="s">
        <v>60</v>
      </c>
      <c r="I791" t="s">
        <v>10</v>
      </c>
    </row>
    <row r="792" spans="1:9" x14ac:dyDescent="0.35">
      <c r="A792" t="s">
        <v>3461</v>
      </c>
      <c r="B792" t="s">
        <v>13</v>
      </c>
      <c r="C792">
        <v>25</v>
      </c>
      <c r="D792">
        <v>170</v>
      </c>
      <c r="E792">
        <v>54</v>
      </c>
      <c r="F792" t="s">
        <v>154</v>
      </c>
      <c r="G792">
        <v>2008</v>
      </c>
      <c r="H792" t="s">
        <v>270</v>
      </c>
      <c r="I792" t="s">
        <v>10</v>
      </c>
    </row>
    <row r="793" spans="1:9" x14ac:dyDescent="0.35">
      <c r="A793" t="s">
        <v>3461</v>
      </c>
      <c r="B793" t="s">
        <v>13</v>
      </c>
      <c r="C793">
        <v>29</v>
      </c>
      <c r="D793">
        <v>170</v>
      </c>
      <c r="E793">
        <v>54</v>
      </c>
      <c r="F793" t="s">
        <v>154</v>
      </c>
      <c r="G793">
        <v>2012</v>
      </c>
      <c r="H793" t="s">
        <v>270</v>
      </c>
      <c r="I793" t="s">
        <v>10</v>
      </c>
    </row>
    <row r="794" spans="1:9" x14ac:dyDescent="0.35">
      <c r="A794" t="s">
        <v>3461</v>
      </c>
      <c r="B794" t="s">
        <v>13</v>
      </c>
      <c r="C794">
        <v>29</v>
      </c>
      <c r="D794">
        <v>170</v>
      </c>
      <c r="E794">
        <v>54</v>
      </c>
      <c r="F794" t="s">
        <v>154</v>
      </c>
      <c r="G794">
        <v>2012</v>
      </c>
      <c r="H794" t="s">
        <v>123</v>
      </c>
      <c r="I794" t="s">
        <v>10</v>
      </c>
    </row>
    <row r="795" spans="1:9" x14ac:dyDescent="0.35">
      <c r="A795" t="s">
        <v>2471</v>
      </c>
      <c r="B795" t="s">
        <v>13</v>
      </c>
      <c r="C795">
        <v>23</v>
      </c>
      <c r="D795">
        <v>167</v>
      </c>
      <c r="E795">
        <v>52</v>
      </c>
      <c r="F795" t="s">
        <v>61</v>
      </c>
      <c r="G795">
        <v>2016</v>
      </c>
      <c r="H795" t="s">
        <v>276</v>
      </c>
      <c r="I795" t="s">
        <v>10</v>
      </c>
    </row>
    <row r="796" spans="1:9" x14ac:dyDescent="0.35">
      <c r="A796" t="s">
        <v>2767</v>
      </c>
      <c r="B796" t="s">
        <v>13</v>
      </c>
      <c r="C796">
        <v>31</v>
      </c>
      <c r="D796">
        <v>180</v>
      </c>
      <c r="E796">
        <v>81</v>
      </c>
      <c r="F796" t="s">
        <v>167</v>
      </c>
      <c r="G796">
        <v>2008</v>
      </c>
      <c r="H796" t="s">
        <v>34</v>
      </c>
      <c r="I796" t="s">
        <v>10</v>
      </c>
    </row>
    <row r="797" spans="1:9" x14ac:dyDescent="0.35">
      <c r="A797" t="s">
        <v>3520</v>
      </c>
      <c r="B797" t="s">
        <v>13</v>
      </c>
      <c r="C797">
        <v>29</v>
      </c>
      <c r="D797">
        <v>170</v>
      </c>
      <c r="E797">
        <v>56</v>
      </c>
      <c r="F797" t="s">
        <v>61</v>
      </c>
      <c r="G797">
        <v>2008</v>
      </c>
      <c r="H797" t="s">
        <v>176</v>
      </c>
      <c r="I797" t="s">
        <v>10</v>
      </c>
    </row>
    <row r="798" spans="1:9" x14ac:dyDescent="0.35">
      <c r="A798" t="s">
        <v>4225</v>
      </c>
      <c r="B798" t="s">
        <v>13</v>
      </c>
      <c r="C798">
        <v>20</v>
      </c>
      <c r="D798">
        <v>184</v>
      </c>
      <c r="E798">
        <v>79</v>
      </c>
      <c r="F798" t="s">
        <v>172</v>
      </c>
      <c r="G798">
        <v>2012</v>
      </c>
      <c r="H798" t="s">
        <v>590</v>
      </c>
      <c r="I798" t="s">
        <v>10</v>
      </c>
    </row>
    <row r="799" spans="1:9" x14ac:dyDescent="0.35">
      <c r="A799" t="s">
        <v>4329</v>
      </c>
      <c r="B799" t="s">
        <v>13</v>
      </c>
      <c r="C799">
        <v>26</v>
      </c>
      <c r="D799">
        <v>173</v>
      </c>
      <c r="E799">
        <v>57</v>
      </c>
      <c r="F799" t="s">
        <v>61</v>
      </c>
      <c r="G799">
        <v>2016</v>
      </c>
      <c r="H799" t="s">
        <v>206</v>
      </c>
      <c r="I799" t="s">
        <v>10</v>
      </c>
    </row>
    <row r="800" spans="1:9" x14ac:dyDescent="0.35">
      <c r="A800" t="s">
        <v>3292</v>
      </c>
      <c r="B800" t="s">
        <v>13</v>
      </c>
      <c r="C800">
        <v>27</v>
      </c>
      <c r="D800">
        <v>175</v>
      </c>
      <c r="E800">
        <v>66</v>
      </c>
      <c r="F800" t="s">
        <v>15</v>
      </c>
      <c r="G800">
        <v>2016</v>
      </c>
      <c r="H800" t="s">
        <v>248</v>
      </c>
      <c r="I800" t="s">
        <v>10</v>
      </c>
    </row>
    <row r="801" spans="1:9" x14ac:dyDescent="0.35">
      <c r="A801" t="s">
        <v>4228</v>
      </c>
      <c r="B801" t="s">
        <v>13</v>
      </c>
      <c r="C801">
        <v>27</v>
      </c>
      <c r="D801">
        <v>182</v>
      </c>
      <c r="E801">
        <v>80</v>
      </c>
      <c r="F801" t="s">
        <v>213</v>
      </c>
      <c r="G801">
        <v>2008</v>
      </c>
      <c r="H801" t="s">
        <v>34</v>
      </c>
      <c r="I801" t="s">
        <v>12</v>
      </c>
    </row>
    <row r="802" spans="1:9" x14ac:dyDescent="0.35">
      <c r="A802" t="s">
        <v>4228</v>
      </c>
      <c r="B802" t="s">
        <v>13</v>
      </c>
      <c r="C802">
        <v>31</v>
      </c>
      <c r="D802">
        <v>182</v>
      </c>
      <c r="E802">
        <v>80</v>
      </c>
      <c r="F802" t="s">
        <v>213</v>
      </c>
      <c r="G802">
        <v>2012</v>
      </c>
      <c r="H802" t="s">
        <v>34</v>
      </c>
      <c r="I802" t="s">
        <v>12</v>
      </c>
    </row>
    <row r="803" spans="1:9" x14ac:dyDescent="0.35">
      <c r="A803" t="s">
        <v>4228</v>
      </c>
      <c r="B803" t="s">
        <v>13</v>
      </c>
      <c r="C803">
        <v>35</v>
      </c>
      <c r="D803">
        <v>182</v>
      </c>
      <c r="E803">
        <v>80</v>
      </c>
      <c r="F803" t="s">
        <v>213</v>
      </c>
      <c r="G803">
        <v>2016</v>
      </c>
      <c r="H803" t="s">
        <v>34</v>
      </c>
      <c r="I803" t="s">
        <v>19</v>
      </c>
    </row>
    <row r="804" spans="1:9" x14ac:dyDescent="0.35">
      <c r="A804" t="s">
        <v>3394</v>
      </c>
      <c r="B804" t="s">
        <v>8</v>
      </c>
      <c r="C804">
        <v>21</v>
      </c>
      <c r="D804">
        <v>194</v>
      </c>
      <c r="E804">
        <v>104</v>
      </c>
      <c r="F804" t="s">
        <v>167</v>
      </c>
      <c r="G804">
        <v>2012</v>
      </c>
      <c r="H804" t="s">
        <v>94</v>
      </c>
      <c r="I804" t="s">
        <v>10</v>
      </c>
    </row>
    <row r="805" spans="1:9" x14ac:dyDescent="0.35">
      <c r="A805" t="s">
        <v>3688</v>
      </c>
      <c r="B805" t="s">
        <v>8</v>
      </c>
      <c r="C805">
        <v>28</v>
      </c>
      <c r="D805">
        <v>172</v>
      </c>
      <c r="E805">
        <v>76</v>
      </c>
      <c r="F805" t="s">
        <v>107</v>
      </c>
      <c r="G805">
        <v>2012</v>
      </c>
      <c r="H805" t="s">
        <v>222</v>
      </c>
      <c r="I805" t="s">
        <v>10</v>
      </c>
    </row>
    <row r="806" spans="1:9" x14ac:dyDescent="0.35">
      <c r="A806" t="s">
        <v>95</v>
      </c>
      <c r="B806" t="s">
        <v>8</v>
      </c>
      <c r="C806">
        <v>27</v>
      </c>
      <c r="D806">
        <v>176</v>
      </c>
      <c r="E806">
        <v>56</v>
      </c>
      <c r="F806" t="s">
        <v>96</v>
      </c>
      <c r="G806">
        <v>2016</v>
      </c>
      <c r="H806" t="s">
        <v>87</v>
      </c>
      <c r="I806" t="s">
        <v>10</v>
      </c>
    </row>
    <row r="807" spans="1:9" x14ac:dyDescent="0.35">
      <c r="A807" t="s">
        <v>95</v>
      </c>
      <c r="B807" t="s">
        <v>8</v>
      </c>
      <c r="C807">
        <v>27</v>
      </c>
      <c r="D807">
        <v>176</v>
      </c>
      <c r="E807">
        <v>56</v>
      </c>
      <c r="F807" t="s">
        <v>96</v>
      </c>
      <c r="G807">
        <v>2016</v>
      </c>
      <c r="H807" t="s">
        <v>39</v>
      </c>
      <c r="I807" t="s">
        <v>10</v>
      </c>
    </row>
    <row r="808" spans="1:9" x14ac:dyDescent="0.35">
      <c r="A808" t="s">
        <v>4322</v>
      </c>
      <c r="B808" t="s">
        <v>8</v>
      </c>
      <c r="C808">
        <v>25</v>
      </c>
      <c r="D808">
        <v>193</v>
      </c>
      <c r="E808">
        <v>90</v>
      </c>
      <c r="F808" t="s">
        <v>77</v>
      </c>
      <c r="G808">
        <v>2008</v>
      </c>
      <c r="H808" t="s">
        <v>86</v>
      </c>
      <c r="I808" t="s">
        <v>10</v>
      </c>
    </row>
    <row r="809" spans="1:9" x14ac:dyDescent="0.35">
      <c r="A809" t="s">
        <v>535</v>
      </c>
      <c r="B809" t="s">
        <v>8</v>
      </c>
      <c r="C809">
        <v>26</v>
      </c>
      <c r="D809">
        <v>195</v>
      </c>
      <c r="E809">
        <v>89</v>
      </c>
      <c r="F809" t="s">
        <v>28</v>
      </c>
      <c r="G809">
        <v>2016</v>
      </c>
      <c r="H809" t="s">
        <v>134</v>
      </c>
      <c r="I809" t="s">
        <v>10</v>
      </c>
    </row>
    <row r="810" spans="1:9" x14ac:dyDescent="0.35">
      <c r="A810" t="s">
        <v>649</v>
      </c>
      <c r="B810" t="s">
        <v>8</v>
      </c>
      <c r="C810">
        <v>26</v>
      </c>
      <c r="D810">
        <v>169</v>
      </c>
      <c r="E810">
        <v>61</v>
      </c>
      <c r="F810" t="s">
        <v>236</v>
      </c>
      <c r="G810">
        <v>2008</v>
      </c>
      <c r="H810" t="s">
        <v>85</v>
      </c>
      <c r="I810" t="s">
        <v>10</v>
      </c>
    </row>
    <row r="811" spans="1:9" x14ac:dyDescent="0.35">
      <c r="A811" t="s">
        <v>649</v>
      </c>
      <c r="B811" t="s">
        <v>8</v>
      </c>
      <c r="C811">
        <v>30</v>
      </c>
      <c r="D811">
        <v>169</v>
      </c>
      <c r="E811">
        <v>61</v>
      </c>
      <c r="F811" t="s">
        <v>236</v>
      </c>
      <c r="G811">
        <v>2012</v>
      </c>
      <c r="H811" t="s">
        <v>85</v>
      </c>
      <c r="I811" t="s">
        <v>10</v>
      </c>
    </row>
    <row r="812" spans="1:9" x14ac:dyDescent="0.35">
      <c r="A812" t="s">
        <v>649</v>
      </c>
      <c r="B812" t="s">
        <v>8</v>
      </c>
      <c r="C812">
        <v>34</v>
      </c>
      <c r="D812">
        <v>169</v>
      </c>
      <c r="E812">
        <v>61</v>
      </c>
      <c r="F812" t="s">
        <v>236</v>
      </c>
      <c r="G812">
        <v>2016</v>
      </c>
      <c r="H812" t="s">
        <v>85</v>
      </c>
      <c r="I812" t="s">
        <v>10</v>
      </c>
    </row>
    <row r="813" spans="1:9" x14ac:dyDescent="0.35">
      <c r="A813" t="s">
        <v>650</v>
      </c>
      <c r="B813" t="s">
        <v>13</v>
      </c>
      <c r="C813">
        <v>19</v>
      </c>
      <c r="D813">
        <v>163</v>
      </c>
      <c r="E813">
        <v>51</v>
      </c>
      <c r="F813" t="s">
        <v>236</v>
      </c>
      <c r="G813">
        <v>2008</v>
      </c>
      <c r="H813" t="s">
        <v>176</v>
      </c>
      <c r="I813" t="s">
        <v>10</v>
      </c>
    </row>
    <row r="814" spans="1:9" x14ac:dyDescent="0.35">
      <c r="A814" t="s">
        <v>3670</v>
      </c>
      <c r="B814" t="s">
        <v>13</v>
      </c>
      <c r="C814">
        <v>29</v>
      </c>
      <c r="D814">
        <v>179</v>
      </c>
      <c r="E814">
        <v>64</v>
      </c>
      <c r="F814" t="s">
        <v>63</v>
      </c>
      <c r="G814">
        <v>2008</v>
      </c>
      <c r="H814" t="s">
        <v>341</v>
      </c>
      <c r="I814" t="s">
        <v>10</v>
      </c>
    </row>
    <row r="815" spans="1:9" x14ac:dyDescent="0.35">
      <c r="A815" t="s">
        <v>2215</v>
      </c>
      <c r="B815" t="s">
        <v>8</v>
      </c>
      <c r="C815">
        <v>28</v>
      </c>
      <c r="D815">
        <v>188</v>
      </c>
      <c r="E815">
        <v>79</v>
      </c>
      <c r="F815" t="s">
        <v>169</v>
      </c>
      <c r="G815">
        <v>2008</v>
      </c>
      <c r="H815" t="s">
        <v>65</v>
      </c>
      <c r="I815" t="s">
        <v>10</v>
      </c>
    </row>
    <row r="816" spans="1:9" x14ac:dyDescent="0.35">
      <c r="A816" t="s">
        <v>656</v>
      </c>
      <c r="B816" t="s">
        <v>13</v>
      </c>
      <c r="C816">
        <v>22</v>
      </c>
      <c r="D816">
        <v>160</v>
      </c>
      <c r="E816">
        <v>43</v>
      </c>
      <c r="F816" t="s">
        <v>236</v>
      </c>
      <c r="G816">
        <v>2016</v>
      </c>
      <c r="H816" t="s">
        <v>58</v>
      </c>
      <c r="I816" t="s">
        <v>10</v>
      </c>
    </row>
    <row r="817" spans="1:9" x14ac:dyDescent="0.35">
      <c r="A817" t="s">
        <v>3178</v>
      </c>
      <c r="B817" t="s">
        <v>13</v>
      </c>
      <c r="C817">
        <v>28</v>
      </c>
      <c r="D817">
        <v>167</v>
      </c>
      <c r="E817">
        <v>48</v>
      </c>
      <c r="F817" t="s">
        <v>242</v>
      </c>
      <c r="G817">
        <v>2008</v>
      </c>
      <c r="H817" t="s">
        <v>58</v>
      </c>
      <c r="I817" t="s">
        <v>10</v>
      </c>
    </row>
    <row r="818" spans="1:9" x14ac:dyDescent="0.35">
      <c r="A818" t="s">
        <v>3178</v>
      </c>
      <c r="B818" t="s">
        <v>13</v>
      </c>
      <c r="C818">
        <v>32</v>
      </c>
      <c r="D818">
        <v>167</v>
      </c>
      <c r="E818">
        <v>48</v>
      </c>
      <c r="F818" t="s">
        <v>242</v>
      </c>
      <c r="G818">
        <v>2012</v>
      </c>
      <c r="H818" t="s">
        <v>58</v>
      </c>
      <c r="I818" t="s">
        <v>10</v>
      </c>
    </row>
    <row r="819" spans="1:9" x14ac:dyDescent="0.35">
      <c r="A819" t="s">
        <v>3178</v>
      </c>
      <c r="B819" t="s">
        <v>13</v>
      </c>
      <c r="C819">
        <v>36</v>
      </c>
      <c r="D819">
        <v>167</v>
      </c>
      <c r="E819">
        <v>48</v>
      </c>
      <c r="F819" t="s">
        <v>242</v>
      </c>
      <c r="G819">
        <v>2016</v>
      </c>
      <c r="H819" t="s">
        <v>58</v>
      </c>
      <c r="I819" t="s">
        <v>10</v>
      </c>
    </row>
    <row r="820" spans="1:9" x14ac:dyDescent="0.35">
      <c r="A820" t="s">
        <v>3993</v>
      </c>
      <c r="B820" t="s">
        <v>13</v>
      </c>
      <c r="C820">
        <v>24</v>
      </c>
      <c r="D820">
        <v>177</v>
      </c>
      <c r="E820">
        <v>71</v>
      </c>
      <c r="F820" t="s">
        <v>238</v>
      </c>
      <c r="G820">
        <v>2012</v>
      </c>
      <c r="H820" t="s">
        <v>224</v>
      </c>
      <c r="I820" t="s">
        <v>10</v>
      </c>
    </row>
    <row r="821" spans="1:9" x14ac:dyDescent="0.35">
      <c r="A821" t="s">
        <v>3993</v>
      </c>
      <c r="B821" t="s">
        <v>13</v>
      </c>
      <c r="C821">
        <v>28</v>
      </c>
      <c r="D821">
        <v>177</v>
      </c>
      <c r="E821">
        <v>71</v>
      </c>
      <c r="F821" t="s">
        <v>238</v>
      </c>
      <c r="G821">
        <v>2016</v>
      </c>
      <c r="H821" t="s">
        <v>224</v>
      </c>
      <c r="I821" t="s">
        <v>10</v>
      </c>
    </row>
    <row r="822" spans="1:9" x14ac:dyDescent="0.35">
      <c r="A822" t="s">
        <v>1032</v>
      </c>
      <c r="B822" t="s">
        <v>13</v>
      </c>
      <c r="C822">
        <v>25</v>
      </c>
      <c r="D822">
        <v>170</v>
      </c>
      <c r="E822">
        <v>54</v>
      </c>
      <c r="F822" t="s">
        <v>149</v>
      </c>
      <c r="G822">
        <v>2016</v>
      </c>
      <c r="H822" t="s">
        <v>270</v>
      </c>
      <c r="I822" t="s">
        <v>10</v>
      </c>
    </row>
    <row r="823" spans="1:9" x14ac:dyDescent="0.35">
      <c r="A823" t="s">
        <v>1816</v>
      </c>
      <c r="B823" t="s">
        <v>13</v>
      </c>
      <c r="C823">
        <v>29</v>
      </c>
      <c r="D823">
        <v>162</v>
      </c>
      <c r="E823">
        <v>53</v>
      </c>
      <c r="F823" t="s">
        <v>155</v>
      </c>
      <c r="G823">
        <v>2016</v>
      </c>
      <c r="H823" t="s">
        <v>17</v>
      </c>
      <c r="I823" t="s">
        <v>10</v>
      </c>
    </row>
    <row r="824" spans="1:9" x14ac:dyDescent="0.35">
      <c r="A824" t="s">
        <v>1513</v>
      </c>
      <c r="B824" t="s">
        <v>13</v>
      </c>
      <c r="C824">
        <v>33</v>
      </c>
      <c r="D824">
        <v>180</v>
      </c>
      <c r="E824">
        <v>115</v>
      </c>
      <c r="F824" t="s">
        <v>177</v>
      </c>
      <c r="G824">
        <v>2008</v>
      </c>
      <c r="H824" t="s">
        <v>139</v>
      </c>
      <c r="I824" t="s">
        <v>10</v>
      </c>
    </row>
    <row r="825" spans="1:9" x14ac:dyDescent="0.35">
      <c r="A825" t="s">
        <v>3468</v>
      </c>
      <c r="B825" t="s">
        <v>13</v>
      </c>
      <c r="C825">
        <v>26</v>
      </c>
      <c r="D825">
        <v>163</v>
      </c>
      <c r="E825">
        <v>53</v>
      </c>
      <c r="F825" t="s">
        <v>35</v>
      </c>
      <c r="G825">
        <v>2008</v>
      </c>
      <c r="H825" t="s">
        <v>276</v>
      </c>
      <c r="I825" t="s">
        <v>10</v>
      </c>
    </row>
    <row r="826" spans="1:9" x14ac:dyDescent="0.35">
      <c r="A826" t="s">
        <v>3468</v>
      </c>
      <c r="B826" t="s">
        <v>13</v>
      </c>
      <c r="C826">
        <v>30</v>
      </c>
      <c r="D826">
        <v>163</v>
      </c>
      <c r="E826">
        <v>53</v>
      </c>
      <c r="F826" t="s">
        <v>35</v>
      </c>
      <c r="G826">
        <v>2012</v>
      </c>
      <c r="H826" t="s">
        <v>276</v>
      </c>
      <c r="I826" t="s">
        <v>10</v>
      </c>
    </row>
    <row r="827" spans="1:9" x14ac:dyDescent="0.35">
      <c r="A827" t="s">
        <v>3468</v>
      </c>
      <c r="B827" t="s">
        <v>13</v>
      </c>
      <c r="C827">
        <v>34</v>
      </c>
      <c r="D827">
        <v>163</v>
      </c>
      <c r="E827">
        <v>53</v>
      </c>
      <c r="F827" t="s">
        <v>35</v>
      </c>
      <c r="G827">
        <v>2016</v>
      </c>
      <c r="H827" t="s">
        <v>276</v>
      </c>
      <c r="I827" t="s">
        <v>10</v>
      </c>
    </row>
    <row r="828" spans="1:9" x14ac:dyDescent="0.35">
      <c r="A828" t="s">
        <v>3206</v>
      </c>
      <c r="B828" t="s">
        <v>13</v>
      </c>
      <c r="C828">
        <v>24</v>
      </c>
      <c r="D828">
        <v>157</v>
      </c>
      <c r="E828">
        <v>56</v>
      </c>
      <c r="F828" t="s">
        <v>189</v>
      </c>
      <c r="G828">
        <v>2008</v>
      </c>
      <c r="H828" t="s">
        <v>16</v>
      </c>
      <c r="I828" t="s">
        <v>10</v>
      </c>
    </row>
    <row r="829" spans="1:9" x14ac:dyDescent="0.35">
      <c r="A829" t="s">
        <v>3124</v>
      </c>
      <c r="B829" t="s">
        <v>8</v>
      </c>
      <c r="C829">
        <v>21</v>
      </c>
      <c r="D829">
        <v>170</v>
      </c>
      <c r="E829">
        <v>54</v>
      </c>
      <c r="F829" t="s">
        <v>149</v>
      </c>
      <c r="G829">
        <v>2012</v>
      </c>
      <c r="H829" t="s">
        <v>87</v>
      </c>
      <c r="I829" t="s">
        <v>10</v>
      </c>
    </row>
    <row r="830" spans="1:9" x14ac:dyDescent="0.35">
      <c r="A830" t="s">
        <v>3124</v>
      </c>
      <c r="B830" t="s">
        <v>8</v>
      </c>
      <c r="C830">
        <v>25</v>
      </c>
      <c r="D830">
        <v>170</v>
      </c>
      <c r="E830">
        <v>54</v>
      </c>
      <c r="F830" t="s">
        <v>149</v>
      </c>
      <c r="G830">
        <v>2016</v>
      </c>
      <c r="H830" t="s">
        <v>87</v>
      </c>
      <c r="I830" t="s">
        <v>10</v>
      </c>
    </row>
    <row r="831" spans="1:9" x14ac:dyDescent="0.35">
      <c r="A831" t="s">
        <v>2236</v>
      </c>
      <c r="B831" t="s">
        <v>8</v>
      </c>
      <c r="C831">
        <v>30</v>
      </c>
      <c r="D831">
        <v>170</v>
      </c>
      <c r="E831">
        <v>62</v>
      </c>
      <c r="F831" t="s">
        <v>52</v>
      </c>
      <c r="G831">
        <v>2012</v>
      </c>
      <c r="H831" t="s">
        <v>85</v>
      </c>
      <c r="I831" t="s">
        <v>10</v>
      </c>
    </row>
    <row r="832" spans="1:9" x14ac:dyDescent="0.35">
      <c r="A832" t="s">
        <v>2236</v>
      </c>
      <c r="B832" t="s">
        <v>8</v>
      </c>
      <c r="C832">
        <v>34</v>
      </c>
      <c r="D832">
        <v>170</v>
      </c>
      <c r="E832">
        <v>62</v>
      </c>
      <c r="F832" t="s">
        <v>52</v>
      </c>
      <c r="G832">
        <v>2016</v>
      </c>
      <c r="H832" t="s">
        <v>85</v>
      </c>
      <c r="I832" t="s">
        <v>10</v>
      </c>
    </row>
    <row r="833" spans="1:9" x14ac:dyDescent="0.35">
      <c r="A833" t="s">
        <v>358</v>
      </c>
      <c r="B833" t="s">
        <v>8</v>
      </c>
      <c r="C833">
        <v>19</v>
      </c>
      <c r="D833">
        <v>170</v>
      </c>
      <c r="E833">
        <v>61</v>
      </c>
      <c r="F833" t="s">
        <v>67</v>
      </c>
      <c r="G833">
        <v>2008</v>
      </c>
      <c r="H833" t="s">
        <v>29</v>
      </c>
      <c r="I833" t="s">
        <v>10</v>
      </c>
    </row>
    <row r="834" spans="1:9" x14ac:dyDescent="0.35">
      <c r="A834" t="s">
        <v>358</v>
      </c>
      <c r="B834" t="s">
        <v>8</v>
      </c>
      <c r="C834">
        <v>19</v>
      </c>
      <c r="D834">
        <v>170</v>
      </c>
      <c r="E834">
        <v>61</v>
      </c>
      <c r="F834" t="s">
        <v>67</v>
      </c>
      <c r="G834">
        <v>2008</v>
      </c>
      <c r="H834" t="s">
        <v>73</v>
      </c>
      <c r="I834" t="s">
        <v>10</v>
      </c>
    </row>
    <row r="835" spans="1:9" x14ac:dyDescent="0.35">
      <c r="A835" t="s">
        <v>358</v>
      </c>
      <c r="B835" t="s">
        <v>8</v>
      </c>
      <c r="C835">
        <v>23</v>
      </c>
      <c r="D835">
        <v>170</v>
      </c>
      <c r="E835">
        <v>61</v>
      </c>
      <c r="F835" t="s">
        <v>67</v>
      </c>
      <c r="G835">
        <v>2012</v>
      </c>
      <c r="H835" t="s">
        <v>29</v>
      </c>
      <c r="I835" t="s">
        <v>10</v>
      </c>
    </row>
    <row r="836" spans="1:9" x14ac:dyDescent="0.35">
      <c r="A836" t="s">
        <v>3356</v>
      </c>
      <c r="B836" t="s">
        <v>13</v>
      </c>
      <c r="C836">
        <v>22</v>
      </c>
      <c r="D836">
        <v>165</v>
      </c>
      <c r="E836">
        <v>49</v>
      </c>
      <c r="F836" t="s">
        <v>111</v>
      </c>
      <c r="G836">
        <v>2012</v>
      </c>
      <c r="H836" t="s">
        <v>131</v>
      </c>
      <c r="I836" t="s">
        <v>10</v>
      </c>
    </row>
    <row r="837" spans="1:9" x14ac:dyDescent="0.35">
      <c r="A837" t="s">
        <v>969</v>
      </c>
      <c r="B837" t="s">
        <v>13</v>
      </c>
      <c r="C837">
        <v>21</v>
      </c>
      <c r="D837">
        <v>163</v>
      </c>
      <c r="E837">
        <v>52</v>
      </c>
      <c r="F837" t="s">
        <v>47</v>
      </c>
      <c r="G837">
        <v>2016</v>
      </c>
      <c r="H837" t="s">
        <v>270</v>
      </c>
      <c r="I837" t="s">
        <v>10</v>
      </c>
    </row>
    <row r="838" spans="1:9" x14ac:dyDescent="0.35">
      <c r="A838" t="s">
        <v>3318</v>
      </c>
      <c r="B838" t="s">
        <v>8</v>
      </c>
      <c r="C838">
        <v>26</v>
      </c>
      <c r="D838">
        <v>184</v>
      </c>
      <c r="E838">
        <v>76</v>
      </c>
      <c r="F838" t="s">
        <v>80</v>
      </c>
      <c r="G838">
        <v>2012</v>
      </c>
      <c r="H838" t="s">
        <v>86</v>
      </c>
      <c r="I838" t="s">
        <v>10</v>
      </c>
    </row>
    <row r="839" spans="1:9" x14ac:dyDescent="0.35">
      <c r="A839" t="s">
        <v>2960</v>
      </c>
      <c r="B839" t="s">
        <v>8</v>
      </c>
      <c r="C839">
        <v>25</v>
      </c>
      <c r="D839">
        <v>180</v>
      </c>
      <c r="E839">
        <v>75</v>
      </c>
      <c r="F839" t="s">
        <v>145</v>
      </c>
      <c r="G839">
        <v>2012</v>
      </c>
      <c r="H839" t="s">
        <v>60</v>
      </c>
      <c r="I839" t="s">
        <v>10</v>
      </c>
    </row>
    <row r="840" spans="1:9" x14ac:dyDescent="0.35">
      <c r="A840" t="s">
        <v>2960</v>
      </c>
      <c r="B840" t="s">
        <v>8</v>
      </c>
      <c r="C840">
        <v>29</v>
      </c>
      <c r="D840">
        <v>180</v>
      </c>
      <c r="E840">
        <v>75</v>
      </c>
      <c r="F840" t="s">
        <v>145</v>
      </c>
      <c r="G840">
        <v>2016</v>
      </c>
      <c r="H840" t="s">
        <v>60</v>
      </c>
      <c r="I840" t="s">
        <v>10</v>
      </c>
    </row>
    <row r="841" spans="1:9" x14ac:dyDescent="0.35">
      <c r="A841" t="s">
        <v>4631</v>
      </c>
      <c r="B841" t="s">
        <v>8</v>
      </c>
      <c r="C841">
        <v>20</v>
      </c>
      <c r="D841">
        <v>173</v>
      </c>
      <c r="E841">
        <v>56</v>
      </c>
      <c r="F841" t="s">
        <v>61</v>
      </c>
      <c r="G841">
        <v>2016</v>
      </c>
      <c r="H841" t="s">
        <v>222</v>
      </c>
      <c r="I841" t="s">
        <v>10</v>
      </c>
    </row>
    <row r="842" spans="1:9" x14ac:dyDescent="0.35">
      <c r="A842" t="s">
        <v>178</v>
      </c>
      <c r="B842" t="s">
        <v>8</v>
      </c>
      <c r="C842">
        <v>31</v>
      </c>
      <c r="D842">
        <v>186</v>
      </c>
      <c r="E842">
        <v>115</v>
      </c>
      <c r="F842" t="s">
        <v>170</v>
      </c>
      <c r="G842">
        <v>2016</v>
      </c>
      <c r="H842" t="s">
        <v>20</v>
      </c>
      <c r="I842" t="s">
        <v>10</v>
      </c>
    </row>
    <row r="843" spans="1:9" x14ac:dyDescent="0.35">
      <c r="A843" t="s">
        <v>4780</v>
      </c>
      <c r="B843" t="s">
        <v>13</v>
      </c>
      <c r="C843">
        <v>29</v>
      </c>
      <c r="D843">
        <v>166</v>
      </c>
      <c r="E843">
        <v>50</v>
      </c>
      <c r="F843" t="s">
        <v>80</v>
      </c>
      <c r="G843">
        <v>2008</v>
      </c>
      <c r="H843" t="s">
        <v>58</v>
      </c>
      <c r="I843" t="s">
        <v>10</v>
      </c>
    </row>
    <row r="844" spans="1:9" x14ac:dyDescent="0.35">
      <c r="A844" t="s">
        <v>4780</v>
      </c>
      <c r="B844" t="s">
        <v>13</v>
      </c>
      <c r="C844">
        <v>33</v>
      </c>
      <c r="D844">
        <v>166</v>
      </c>
      <c r="E844">
        <v>50</v>
      </c>
      <c r="F844" t="s">
        <v>80</v>
      </c>
      <c r="G844">
        <v>2012</v>
      </c>
      <c r="H844" t="s">
        <v>58</v>
      </c>
      <c r="I844" t="s">
        <v>10</v>
      </c>
    </row>
    <row r="845" spans="1:9" x14ac:dyDescent="0.35">
      <c r="A845" t="s">
        <v>4236</v>
      </c>
      <c r="B845" t="s">
        <v>8</v>
      </c>
      <c r="C845">
        <v>30</v>
      </c>
      <c r="D845">
        <v>180</v>
      </c>
      <c r="E845">
        <v>85</v>
      </c>
      <c r="F845" t="s">
        <v>80</v>
      </c>
      <c r="G845">
        <v>2012</v>
      </c>
      <c r="H845" t="s">
        <v>87</v>
      </c>
      <c r="I845" t="s">
        <v>10</v>
      </c>
    </row>
    <row r="846" spans="1:9" x14ac:dyDescent="0.35">
      <c r="A846" t="s">
        <v>4236</v>
      </c>
      <c r="B846" t="s">
        <v>8</v>
      </c>
      <c r="C846">
        <v>34</v>
      </c>
      <c r="D846">
        <v>180</v>
      </c>
      <c r="E846">
        <v>85</v>
      </c>
      <c r="F846" t="s">
        <v>80</v>
      </c>
      <c r="G846">
        <v>2016</v>
      </c>
      <c r="H846" t="s">
        <v>87</v>
      </c>
      <c r="I846" t="s">
        <v>10</v>
      </c>
    </row>
    <row r="847" spans="1:9" x14ac:dyDescent="0.35">
      <c r="A847" t="s">
        <v>1116</v>
      </c>
      <c r="B847" t="s">
        <v>8</v>
      </c>
      <c r="C847">
        <v>24</v>
      </c>
      <c r="D847">
        <v>189</v>
      </c>
      <c r="E847">
        <v>83</v>
      </c>
      <c r="F847" t="s">
        <v>28</v>
      </c>
      <c r="G847">
        <v>2012</v>
      </c>
      <c r="H847" t="s">
        <v>113</v>
      </c>
      <c r="I847" t="s">
        <v>10</v>
      </c>
    </row>
    <row r="848" spans="1:9" x14ac:dyDescent="0.35">
      <c r="A848" t="s">
        <v>1116</v>
      </c>
      <c r="B848" t="s">
        <v>8</v>
      </c>
      <c r="C848">
        <v>28</v>
      </c>
      <c r="D848">
        <v>189</v>
      </c>
      <c r="E848">
        <v>83</v>
      </c>
      <c r="F848" t="s">
        <v>28</v>
      </c>
      <c r="G848">
        <v>2016</v>
      </c>
      <c r="H848" t="s">
        <v>113</v>
      </c>
      <c r="I848" t="s">
        <v>10</v>
      </c>
    </row>
    <row r="849" spans="1:9" x14ac:dyDescent="0.35">
      <c r="A849" t="s">
        <v>762</v>
      </c>
      <c r="B849" t="s">
        <v>8</v>
      </c>
      <c r="C849">
        <v>27</v>
      </c>
      <c r="D849">
        <v>178</v>
      </c>
      <c r="E849">
        <v>64</v>
      </c>
      <c r="F849" t="s">
        <v>15</v>
      </c>
      <c r="G849">
        <v>2016</v>
      </c>
      <c r="H849" t="s">
        <v>29</v>
      </c>
      <c r="I849" t="s">
        <v>10</v>
      </c>
    </row>
    <row r="850" spans="1:9" x14ac:dyDescent="0.35">
      <c r="A850" t="s">
        <v>4456</v>
      </c>
      <c r="B850" t="s">
        <v>8</v>
      </c>
      <c r="C850">
        <v>23</v>
      </c>
      <c r="D850">
        <v>180</v>
      </c>
      <c r="E850">
        <v>57</v>
      </c>
      <c r="F850" t="s">
        <v>78</v>
      </c>
      <c r="G850">
        <v>2016</v>
      </c>
      <c r="H850" t="s">
        <v>216</v>
      </c>
      <c r="I850" t="s">
        <v>10</v>
      </c>
    </row>
    <row r="851" spans="1:9" x14ac:dyDescent="0.35">
      <c r="A851" t="s">
        <v>2352</v>
      </c>
      <c r="B851" t="s">
        <v>8</v>
      </c>
      <c r="C851">
        <v>19</v>
      </c>
      <c r="D851">
        <v>186</v>
      </c>
      <c r="E851">
        <v>65</v>
      </c>
      <c r="F851" t="s">
        <v>200</v>
      </c>
      <c r="G851">
        <v>2008</v>
      </c>
      <c r="H851" t="s">
        <v>98</v>
      </c>
      <c r="I851" t="s">
        <v>10</v>
      </c>
    </row>
    <row r="852" spans="1:9" x14ac:dyDescent="0.35">
      <c r="A852" t="s">
        <v>2352</v>
      </c>
      <c r="B852" t="s">
        <v>8</v>
      </c>
      <c r="C852">
        <v>23</v>
      </c>
      <c r="D852">
        <v>186</v>
      </c>
      <c r="E852">
        <v>65</v>
      </c>
      <c r="F852" t="s">
        <v>200</v>
      </c>
      <c r="G852">
        <v>2012</v>
      </c>
      <c r="H852" t="s">
        <v>98</v>
      </c>
      <c r="I852" t="s">
        <v>10</v>
      </c>
    </row>
    <row r="853" spans="1:9" x14ac:dyDescent="0.35">
      <c r="A853" t="s">
        <v>2352</v>
      </c>
      <c r="B853" t="s">
        <v>8</v>
      </c>
      <c r="C853">
        <v>27</v>
      </c>
      <c r="D853">
        <v>186</v>
      </c>
      <c r="E853">
        <v>65</v>
      </c>
      <c r="F853" t="s">
        <v>200</v>
      </c>
      <c r="G853">
        <v>2016</v>
      </c>
      <c r="H853" t="s">
        <v>98</v>
      </c>
      <c r="I853" t="s">
        <v>10</v>
      </c>
    </row>
    <row r="854" spans="1:9" x14ac:dyDescent="0.35">
      <c r="A854" t="s">
        <v>3925</v>
      </c>
      <c r="B854" t="s">
        <v>8</v>
      </c>
      <c r="C854">
        <v>23</v>
      </c>
      <c r="D854">
        <v>185</v>
      </c>
      <c r="E854">
        <v>72</v>
      </c>
      <c r="F854" t="s">
        <v>35</v>
      </c>
      <c r="G854">
        <v>2008</v>
      </c>
      <c r="H854" t="s">
        <v>216</v>
      </c>
      <c r="I854" t="s">
        <v>10</v>
      </c>
    </row>
    <row r="855" spans="1:9" x14ac:dyDescent="0.35">
      <c r="A855" t="s">
        <v>3925</v>
      </c>
      <c r="B855" t="s">
        <v>8</v>
      </c>
      <c r="C855">
        <v>27</v>
      </c>
      <c r="D855">
        <v>185</v>
      </c>
      <c r="E855">
        <v>72</v>
      </c>
      <c r="F855" t="s">
        <v>35</v>
      </c>
      <c r="G855">
        <v>2012</v>
      </c>
      <c r="H855" t="s">
        <v>222</v>
      </c>
      <c r="I855" t="s">
        <v>10</v>
      </c>
    </row>
    <row r="856" spans="1:9" x14ac:dyDescent="0.35">
      <c r="A856" t="s">
        <v>1856</v>
      </c>
      <c r="B856" t="s">
        <v>8</v>
      </c>
      <c r="C856">
        <v>25</v>
      </c>
      <c r="D856">
        <v>198</v>
      </c>
      <c r="E856">
        <v>115</v>
      </c>
      <c r="F856" t="s">
        <v>80</v>
      </c>
      <c r="G856">
        <v>2008</v>
      </c>
      <c r="H856" t="s">
        <v>124</v>
      </c>
      <c r="I856" t="s">
        <v>10</v>
      </c>
    </row>
    <row r="857" spans="1:9" x14ac:dyDescent="0.35">
      <c r="A857" t="s">
        <v>1856</v>
      </c>
      <c r="B857" t="s">
        <v>8</v>
      </c>
      <c r="C857">
        <v>29</v>
      </c>
      <c r="D857">
        <v>198</v>
      </c>
      <c r="E857">
        <v>115</v>
      </c>
      <c r="F857" t="s">
        <v>80</v>
      </c>
      <c r="G857">
        <v>2012</v>
      </c>
      <c r="H857" t="s">
        <v>124</v>
      </c>
      <c r="I857" t="s">
        <v>10</v>
      </c>
    </row>
    <row r="858" spans="1:9" x14ac:dyDescent="0.35">
      <c r="A858" t="s">
        <v>1856</v>
      </c>
      <c r="B858" t="s">
        <v>8</v>
      </c>
      <c r="C858">
        <v>33</v>
      </c>
      <c r="D858">
        <v>198</v>
      </c>
      <c r="E858">
        <v>115</v>
      </c>
      <c r="F858" t="s">
        <v>80</v>
      </c>
      <c r="G858">
        <v>2016</v>
      </c>
      <c r="H858" t="s">
        <v>124</v>
      </c>
      <c r="I858" t="s">
        <v>10</v>
      </c>
    </row>
    <row r="859" spans="1:9" x14ac:dyDescent="0.35">
      <c r="A859" t="s">
        <v>4035</v>
      </c>
      <c r="B859" t="s">
        <v>8</v>
      </c>
      <c r="C859">
        <v>32</v>
      </c>
      <c r="D859">
        <v>175</v>
      </c>
      <c r="E859">
        <v>60</v>
      </c>
      <c r="F859" t="s">
        <v>67</v>
      </c>
      <c r="G859">
        <v>2016</v>
      </c>
      <c r="H859" t="s">
        <v>29</v>
      </c>
      <c r="I859" t="s">
        <v>10</v>
      </c>
    </row>
    <row r="860" spans="1:9" x14ac:dyDescent="0.35">
      <c r="A860" t="s">
        <v>1292</v>
      </c>
      <c r="B860" t="s">
        <v>8</v>
      </c>
      <c r="C860">
        <v>22</v>
      </c>
      <c r="D860">
        <v>180</v>
      </c>
      <c r="E860">
        <v>63</v>
      </c>
      <c r="F860" t="s">
        <v>111</v>
      </c>
      <c r="G860">
        <v>2012</v>
      </c>
      <c r="H860" t="s">
        <v>68</v>
      </c>
      <c r="I860" t="s">
        <v>10</v>
      </c>
    </row>
    <row r="861" spans="1:9" x14ac:dyDescent="0.35">
      <c r="A861" t="s">
        <v>3528</v>
      </c>
      <c r="B861" t="s">
        <v>8</v>
      </c>
      <c r="C861">
        <v>22</v>
      </c>
      <c r="D861">
        <v>190</v>
      </c>
      <c r="E861">
        <v>125</v>
      </c>
      <c r="F861" t="s">
        <v>245</v>
      </c>
      <c r="G861">
        <v>2008</v>
      </c>
      <c r="H861" t="s">
        <v>70</v>
      </c>
      <c r="I861" t="s">
        <v>10</v>
      </c>
    </row>
    <row r="862" spans="1:9" x14ac:dyDescent="0.35">
      <c r="A862" t="s">
        <v>233</v>
      </c>
      <c r="B862" t="s">
        <v>13</v>
      </c>
      <c r="C862">
        <v>35</v>
      </c>
      <c r="D862">
        <v>170</v>
      </c>
      <c r="E862">
        <v>50</v>
      </c>
      <c r="F862" t="s">
        <v>111</v>
      </c>
      <c r="G862">
        <v>2008</v>
      </c>
      <c r="H862" t="s">
        <v>58</v>
      </c>
      <c r="I862" t="s">
        <v>10</v>
      </c>
    </row>
    <row r="863" spans="1:9" x14ac:dyDescent="0.35">
      <c r="A863" t="s">
        <v>2564</v>
      </c>
      <c r="B863" t="s">
        <v>8</v>
      </c>
      <c r="C863">
        <v>33</v>
      </c>
      <c r="D863">
        <v>173</v>
      </c>
      <c r="E863">
        <v>58</v>
      </c>
      <c r="F863" t="s">
        <v>15</v>
      </c>
      <c r="G863">
        <v>2008</v>
      </c>
      <c r="H863" t="s">
        <v>29</v>
      </c>
      <c r="I863" t="s">
        <v>10</v>
      </c>
    </row>
    <row r="864" spans="1:9" x14ac:dyDescent="0.35">
      <c r="A864" t="s">
        <v>2564</v>
      </c>
      <c r="B864" t="s">
        <v>8</v>
      </c>
      <c r="C864">
        <v>33</v>
      </c>
      <c r="D864">
        <v>173</v>
      </c>
      <c r="E864">
        <v>58</v>
      </c>
      <c r="F864" t="s">
        <v>15</v>
      </c>
      <c r="G864">
        <v>2008</v>
      </c>
      <c r="H864" t="s">
        <v>39</v>
      </c>
      <c r="I864" t="s">
        <v>10</v>
      </c>
    </row>
    <row r="865" spans="1:9" x14ac:dyDescent="0.35">
      <c r="A865" t="s">
        <v>2564</v>
      </c>
      <c r="B865" t="s">
        <v>8</v>
      </c>
      <c r="C865">
        <v>37</v>
      </c>
      <c r="D865">
        <v>173</v>
      </c>
      <c r="E865">
        <v>58</v>
      </c>
      <c r="F865" t="s">
        <v>15</v>
      </c>
      <c r="G865">
        <v>2012</v>
      </c>
      <c r="H865" t="s">
        <v>39</v>
      </c>
      <c r="I865" t="s">
        <v>10</v>
      </c>
    </row>
    <row r="866" spans="1:9" x14ac:dyDescent="0.35">
      <c r="A866" t="s">
        <v>2564</v>
      </c>
      <c r="B866" t="s">
        <v>8</v>
      </c>
      <c r="C866">
        <v>41</v>
      </c>
      <c r="D866">
        <v>173</v>
      </c>
      <c r="E866">
        <v>58</v>
      </c>
      <c r="F866" t="s">
        <v>15</v>
      </c>
      <c r="G866">
        <v>2016</v>
      </c>
      <c r="H866" t="s">
        <v>39</v>
      </c>
      <c r="I866" t="s">
        <v>10</v>
      </c>
    </row>
    <row r="867" spans="1:9" x14ac:dyDescent="0.35">
      <c r="A867" t="s">
        <v>600</v>
      </c>
      <c r="B867" t="s">
        <v>8</v>
      </c>
      <c r="C867">
        <v>22</v>
      </c>
      <c r="D867">
        <v>168</v>
      </c>
      <c r="E867">
        <v>66</v>
      </c>
      <c r="F867" t="s">
        <v>185</v>
      </c>
      <c r="G867">
        <v>2016</v>
      </c>
      <c r="H867" t="s">
        <v>89</v>
      </c>
      <c r="I867" t="s">
        <v>10</v>
      </c>
    </row>
    <row r="868" spans="1:9" x14ac:dyDescent="0.35">
      <c r="A868" t="s">
        <v>2087</v>
      </c>
      <c r="B868" t="s">
        <v>8</v>
      </c>
      <c r="C868">
        <v>25</v>
      </c>
      <c r="D868">
        <v>173</v>
      </c>
      <c r="E868">
        <v>69</v>
      </c>
      <c r="F868" t="s">
        <v>15</v>
      </c>
      <c r="G868">
        <v>2008</v>
      </c>
      <c r="H868" t="s">
        <v>65</v>
      </c>
      <c r="I868" t="s">
        <v>19</v>
      </c>
    </row>
    <row r="869" spans="1:9" x14ac:dyDescent="0.35">
      <c r="A869" t="s">
        <v>971</v>
      </c>
      <c r="B869" t="s">
        <v>13</v>
      </c>
      <c r="C869">
        <v>24</v>
      </c>
      <c r="D869">
        <v>174</v>
      </c>
      <c r="E869">
        <v>78</v>
      </c>
      <c r="F869" t="s">
        <v>35</v>
      </c>
      <c r="G869">
        <v>2008</v>
      </c>
      <c r="H869" t="s">
        <v>590</v>
      </c>
      <c r="I869" t="s">
        <v>10</v>
      </c>
    </row>
    <row r="870" spans="1:9" x14ac:dyDescent="0.35">
      <c r="A870" t="s">
        <v>971</v>
      </c>
      <c r="B870" t="s">
        <v>13</v>
      </c>
      <c r="C870">
        <v>28</v>
      </c>
      <c r="D870">
        <v>174</v>
      </c>
      <c r="E870">
        <v>78</v>
      </c>
      <c r="F870" t="s">
        <v>35</v>
      </c>
      <c r="G870">
        <v>2012</v>
      </c>
      <c r="H870" t="s">
        <v>590</v>
      </c>
      <c r="I870" t="s">
        <v>10</v>
      </c>
    </row>
    <row r="871" spans="1:9" x14ac:dyDescent="0.35">
      <c r="A871" t="s">
        <v>3926</v>
      </c>
      <c r="B871" t="s">
        <v>13</v>
      </c>
      <c r="C871">
        <v>29</v>
      </c>
      <c r="D871">
        <v>169</v>
      </c>
      <c r="E871">
        <v>48</v>
      </c>
      <c r="F871" t="s">
        <v>185</v>
      </c>
      <c r="G871">
        <v>2008</v>
      </c>
      <c r="H871" t="s">
        <v>58</v>
      </c>
      <c r="I871" t="s">
        <v>10</v>
      </c>
    </row>
    <row r="872" spans="1:9" x14ac:dyDescent="0.35">
      <c r="A872" t="s">
        <v>3113</v>
      </c>
      <c r="B872" t="s">
        <v>8</v>
      </c>
      <c r="C872">
        <v>25</v>
      </c>
      <c r="D872">
        <v>177</v>
      </c>
      <c r="E872">
        <v>64</v>
      </c>
      <c r="F872" t="s">
        <v>28</v>
      </c>
      <c r="G872">
        <v>2012</v>
      </c>
      <c r="H872" t="s">
        <v>216</v>
      </c>
      <c r="I872" t="s">
        <v>10</v>
      </c>
    </row>
    <row r="873" spans="1:9" x14ac:dyDescent="0.35">
      <c r="A873" t="s">
        <v>3113</v>
      </c>
      <c r="B873" t="s">
        <v>8</v>
      </c>
      <c r="C873">
        <v>25</v>
      </c>
      <c r="D873">
        <v>177</v>
      </c>
      <c r="E873">
        <v>64</v>
      </c>
      <c r="F873" t="s">
        <v>28</v>
      </c>
      <c r="G873">
        <v>2012</v>
      </c>
      <c r="H873" t="s">
        <v>222</v>
      </c>
      <c r="I873" t="s">
        <v>10</v>
      </c>
    </row>
    <row r="874" spans="1:9" x14ac:dyDescent="0.35">
      <c r="A874" t="s">
        <v>3882</v>
      </c>
      <c r="B874" t="s">
        <v>13</v>
      </c>
      <c r="C874">
        <v>20</v>
      </c>
      <c r="D874">
        <v>172</v>
      </c>
      <c r="E874">
        <v>56</v>
      </c>
      <c r="F874" t="s">
        <v>111</v>
      </c>
      <c r="G874">
        <v>2016</v>
      </c>
      <c r="H874" t="s">
        <v>142</v>
      </c>
      <c r="I874" t="s">
        <v>10</v>
      </c>
    </row>
    <row r="875" spans="1:9" x14ac:dyDescent="0.35">
      <c r="A875" t="s">
        <v>3677</v>
      </c>
      <c r="B875" t="s">
        <v>13</v>
      </c>
      <c r="C875">
        <v>31</v>
      </c>
      <c r="D875">
        <v>170</v>
      </c>
      <c r="E875">
        <v>56</v>
      </c>
      <c r="F875" t="s">
        <v>61</v>
      </c>
      <c r="G875">
        <v>2008</v>
      </c>
      <c r="H875" t="s">
        <v>58</v>
      </c>
      <c r="I875" t="s">
        <v>10</v>
      </c>
    </row>
    <row r="876" spans="1:9" x14ac:dyDescent="0.35">
      <c r="A876" t="s">
        <v>3677</v>
      </c>
      <c r="B876" t="s">
        <v>13</v>
      </c>
      <c r="C876">
        <v>35</v>
      </c>
      <c r="D876">
        <v>170</v>
      </c>
      <c r="E876">
        <v>56</v>
      </c>
      <c r="F876" t="s">
        <v>61</v>
      </c>
      <c r="G876">
        <v>2012</v>
      </c>
      <c r="H876" t="s">
        <v>58</v>
      </c>
      <c r="I876" t="s">
        <v>10</v>
      </c>
    </row>
    <row r="877" spans="1:9" x14ac:dyDescent="0.35">
      <c r="A877" t="s">
        <v>3594</v>
      </c>
      <c r="B877" t="s">
        <v>13</v>
      </c>
      <c r="C877">
        <v>24</v>
      </c>
      <c r="D877">
        <v>170</v>
      </c>
      <c r="E877">
        <v>51</v>
      </c>
      <c r="F877" t="s">
        <v>154</v>
      </c>
      <c r="G877">
        <v>2016</v>
      </c>
      <c r="H877" t="s">
        <v>131</v>
      </c>
      <c r="I877" t="s">
        <v>10</v>
      </c>
    </row>
    <row r="878" spans="1:9" x14ac:dyDescent="0.35">
      <c r="A878" t="s">
        <v>1288</v>
      </c>
      <c r="B878" t="s">
        <v>13</v>
      </c>
      <c r="C878">
        <v>20</v>
      </c>
      <c r="D878">
        <v>160</v>
      </c>
      <c r="E878">
        <v>55</v>
      </c>
      <c r="F878" t="s">
        <v>114</v>
      </c>
      <c r="G878">
        <v>2012</v>
      </c>
      <c r="H878" t="s">
        <v>142</v>
      </c>
      <c r="I878" t="s">
        <v>10</v>
      </c>
    </row>
    <row r="879" spans="1:9" x14ac:dyDescent="0.35">
      <c r="A879" t="s">
        <v>3898</v>
      </c>
      <c r="B879" t="s">
        <v>13</v>
      </c>
      <c r="C879">
        <v>28</v>
      </c>
      <c r="D879">
        <v>168</v>
      </c>
      <c r="E879">
        <v>47</v>
      </c>
      <c r="F879" t="s">
        <v>149</v>
      </c>
      <c r="G879">
        <v>2016</v>
      </c>
      <c r="H879" t="s">
        <v>131</v>
      </c>
      <c r="I879" t="s">
        <v>10</v>
      </c>
    </row>
    <row r="880" spans="1:9" x14ac:dyDescent="0.35">
      <c r="A880" t="s">
        <v>1893</v>
      </c>
      <c r="B880" t="s">
        <v>13</v>
      </c>
      <c r="C880">
        <v>24</v>
      </c>
      <c r="D880">
        <v>175</v>
      </c>
      <c r="E880">
        <v>85</v>
      </c>
      <c r="F880" t="s">
        <v>77</v>
      </c>
      <c r="G880">
        <v>2008</v>
      </c>
      <c r="H880" t="s">
        <v>590</v>
      </c>
      <c r="I880" t="s">
        <v>10</v>
      </c>
    </row>
    <row r="881" spans="1:9" x14ac:dyDescent="0.35">
      <c r="A881" t="s">
        <v>1893</v>
      </c>
      <c r="B881" t="s">
        <v>13</v>
      </c>
      <c r="C881">
        <v>28</v>
      </c>
      <c r="D881">
        <v>175</v>
      </c>
      <c r="E881">
        <v>85</v>
      </c>
      <c r="F881" t="s">
        <v>77</v>
      </c>
      <c r="G881">
        <v>2012</v>
      </c>
      <c r="H881" t="s">
        <v>590</v>
      </c>
      <c r="I881" t="s">
        <v>19</v>
      </c>
    </row>
    <row r="882" spans="1:9" x14ac:dyDescent="0.35">
      <c r="A882" t="s">
        <v>1893</v>
      </c>
      <c r="B882" t="s">
        <v>13</v>
      </c>
      <c r="C882">
        <v>32</v>
      </c>
      <c r="D882">
        <v>175</v>
      </c>
      <c r="E882">
        <v>85</v>
      </c>
      <c r="F882" t="s">
        <v>77</v>
      </c>
      <c r="G882">
        <v>2016</v>
      </c>
      <c r="H882" t="s">
        <v>590</v>
      </c>
      <c r="I882" t="s">
        <v>10</v>
      </c>
    </row>
    <row r="883" spans="1:9" x14ac:dyDescent="0.35">
      <c r="A883" t="s">
        <v>3685</v>
      </c>
      <c r="B883" t="s">
        <v>13</v>
      </c>
      <c r="C883">
        <v>24</v>
      </c>
      <c r="D883">
        <v>168</v>
      </c>
      <c r="E883">
        <v>52</v>
      </c>
      <c r="F883" t="s">
        <v>197</v>
      </c>
      <c r="G883">
        <v>2012</v>
      </c>
      <c r="H883" t="s">
        <v>270</v>
      </c>
      <c r="I883" t="s">
        <v>10</v>
      </c>
    </row>
    <row r="884" spans="1:9" x14ac:dyDescent="0.35">
      <c r="A884" t="s">
        <v>3685</v>
      </c>
      <c r="B884" t="s">
        <v>13</v>
      </c>
      <c r="C884">
        <v>28</v>
      </c>
      <c r="D884">
        <v>168</v>
      </c>
      <c r="E884">
        <v>52</v>
      </c>
      <c r="F884" t="s">
        <v>197</v>
      </c>
      <c r="G884">
        <v>2016</v>
      </c>
      <c r="H884" t="s">
        <v>58</v>
      </c>
      <c r="I884" t="s">
        <v>10</v>
      </c>
    </row>
    <row r="885" spans="1:9" x14ac:dyDescent="0.35">
      <c r="A885" t="s">
        <v>735</v>
      </c>
      <c r="B885" t="s">
        <v>13</v>
      </c>
      <c r="C885">
        <v>23</v>
      </c>
      <c r="D885">
        <v>182</v>
      </c>
      <c r="E885">
        <v>115</v>
      </c>
      <c r="F885" t="s">
        <v>9</v>
      </c>
      <c r="G885">
        <v>2016</v>
      </c>
      <c r="H885" t="s">
        <v>55</v>
      </c>
      <c r="I885" t="s">
        <v>10</v>
      </c>
    </row>
    <row r="886" spans="1:9" x14ac:dyDescent="0.35">
      <c r="A886" t="s">
        <v>3698</v>
      </c>
      <c r="B886" t="s">
        <v>13</v>
      </c>
      <c r="C886">
        <v>17</v>
      </c>
      <c r="D886">
        <v>170</v>
      </c>
      <c r="E886">
        <v>59</v>
      </c>
      <c r="F886" t="s">
        <v>23</v>
      </c>
      <c r="G886">
        <v>2012</v>
      </c>
      <c r="H886" t="s">
        <v>176</v>
      </c>
      <c r="I886" t="s">
        <v>10</v>
      </c>
    </row>
    <row r="887" spans="1:9" x14ac:dyDescent="0.35">
      <c r="A887" t="s">
        <v>3698</v>
      </c>
      <c r="B887" t="s">
        <v>13</v>
      </c>
      <c r="C887">
        <v>21</v>
      </c>
      <c r="D887">
        <v>170</v>
      </c>
      <c r="E887">
        <v>59</v>
      </c>
      <c r="F887" t="s">
        <v>23</v>
      </c>
      <c r="G887">
        <v>2016</v>
      </c>
      <c r="H887" t="s">
        <v>157</v>
      </c>
      <c r="I887" t="s">
        <v>10</v>
      </c>
    </row>
    <row r="888" spans="1:9" x14ac:dyDescent="0.35">
      <c r="A888" t="s">
        <v>3698</v>
      </c>
      <c r="B888" t="s">
        <v>13</v>
      </c>
      <c r="C888">
        <v>21</v>
      </c>
      <c r="D888">
        <v>170</v>
      </c>
      <c r="E888">
        <v>59</v>
      </c>
      <c r="F888" t="s">
        <v>23</v>
      </c>
      <c r="G888">
        <v>2016</v>
      </c>
      <c r="H888" t="s">
        <v>176</v>
      </c>
      <c r="I888" t="s">
        <v>10</v>
      </c>
    </row>
    <row r="889" spans="1:9" x14ac:dyDescent="0.35">
      <c r="A889" t="s">
        <v>3507</v>
      </c>
      <c r="B889" t="s">
        <v>13</v>
      </c>
      <c r="C889">
        <v>18</v>
      </c>
      <c r="D889">
        <v>170</v>
      </c>
      <c r="E889">
        <v>70</v>
      </c>
      <c r="F889" t="s">
        <v>23</v>
      </c>
      <c r="G889">
        <v>2008</v>
      </c>
      <c r="H889" t="s">
        <v>590</v>
      </c>
      <c r="I889" t="s">
        <v>10</v>
      </c>
    </row>
    <row r="890" spans="1:9" x14ac:dyDescent="0.35">
      <c r="A890" t="s">
        <v>3507</v>
      </c>
      <c r="B890" t="s">
        <v>13</v>
      </c>
      <c r="C890">
        <v>22</v>
      </c>
      <c r="D890">
        <v>170</v>
      </c>
      <c r="E890">
        <v>70</v>
      </c>
      <c r="F890" t="s">
        <v>23</v>
      </c>
      <c r="G890">
        <v>2012</v>
      </c>
      <c r="H890" t="s">
        <v>590</v>
      </c>
      <c r="I890" t="s">
        <v>10</v>
      </c>
    </row>
    <row r="891" spans="1:9" x14ac:dyDescent="0.35">
      <c r="A891" t="s">
        <v>2406</v>
      </c>
      <c r="B891" t="s">
        <v>13</v>
      </c>
      <c r="C891">
        <v>23</v>
      </c>
      <c r="D891">
        <v>160</v>
      </c>
      <c r="E891">
        <v>63</v>
      </c>
      <c r="F891" t="s">
        <v>15</v>
      </c>
      <c r="G891">
        <v>2012</v>
      </c>
      <c r="H891" t="s">
        <v>17</v>
      </c>
      <c r="I891" t="s">
        <v>12</v>
      </c>
    </row>
    <row r="892" spans="1:9" x14ac:dyDescent="0.35">
      <c r="A892" t="s">
        <v>3345</v>
      </c>
      <c r="B892" t="s">
        <v>13</v>
      </c>
      <c r="C892">
        <v>29</v>
      </c>
      <c r="D892">
        <v>176</v>
      </c>
      <c r="E892">
        <v>68</v>
      </c>
      <c r="F892" t="s">
        <v>444</v>
      </c>
      <c r="G892">
        <v>2012</v>
      </c>
      <c r="H892" t="s">
        <v>224</v>
      </c>
      <c r="I892" t="s">
        <v>10</v>
      </c>
    </row>
    <row r="893" spans="1:9" x14ac:dyDescent="0.35">
      <c r="A893" t="s">
        <v>366</v>
      </c>
      <c r="B893" t="s">
        <v>13</v>
      </c>
      <c r="C893">
        <v>28</v>
      </c>
      <c r="D893">
        <v>160</v>
      </c>
      <c r="E893">
        <v>44</v>
      </c>
      <c r="F893" t="s">
        <v>42</v>
      </c>
      <c r="G893">
        <v>2016</v>
      </c>
      <c r="H893" t="s">
        <v>123</v>
      </c>
      <c r="I893" t="s">
        <v>10</v>
      </c>
    </row>
    <row r="894" spans="1:9" x14ac:dyDescent="0.35">
      <c r="A894" t="s">
        <v>4338</v>
      </c>
      <c r="B894" t="s">
        <v>8</v>
      </c>
      <c r="C894">
        <v>23</v>
      </c>
      <c r="D894">
        <v>175</v>
      </c>
      <c r="E894">
        <v>62</v>
      </c>
      <c r="F894" t="s">
        <v>63</v>
      </c>
      <c r="G894">
        <v>2016</v>
      </c>
      <c r="H894" t="s">
        <v>98</v>
      </c>
      <c r="I894" t="s">
        <v>10</v>
      </c>
    </row>
    <row r="895" spans="1:9" x14ac:dyDescent="0.35">
      <c r="A895" t="s">
        <v>4078</v>
      </c>
      <c r="B895" t="s">
        <v>8</v>
      </c>
      <c r="C895">
        <v>23</v>
      </c>
      <c r="D895">
        <v>173</v>
      </c>
      <c r="E895">
        <v>58</v>
      </c>
      <c r="F895" t="s">
        <v>67</v>
      </c>
      <c r="G895">
        <v>2012</v>
      </c>
      <c r="H895" t="s">
        <v>39</v>
      </c>
      <c r="I895" t="s">
        <v>10</v>
      </c>
    </row>
    <row r="896" spans="1:9" x14ac:dyDescent="0.35">
      <c r="A896" t="s">
        <v>3050</v>
      </c>
      <c r="B896" t="s">
        <v>13</v>
      </c>
      <c r="C896">
        <v>30</v>
      </c>
      <c r="D896">
        <v>180</v>
      </c>
      <c r="E896">
        <v>65</v>
      </c>
      <c r="F896" t="s">
        <v>349</v>
      </c>
      <c r="G896">
        <v>2008</v>
      </c>
      <c r="H896" t="s">
        <v>341</v>
      </c>
      <c r="I896" t="s">
        <v>10</v>
      </c>
    </row>
    <row r="897" spans="1:9" x14ac:dyDescent="0.35">
      <c r="A897" t="s">
        <v>3050</v>
      </c>
      <c r="B897" t="s">
        <v>13</v>
      </c>
      <c r="C897">
        <v>34</v>
      </c>
      <c r="D897">
        <v>180</v>
      </c>
      <c r="E897">
        <v>65</v>
      </c>
      <c r="F897" t="s">
        <v>349</v>
      </c>
      <c r="G897">
        <v>2012</v>
      </c>
      <c r="H897" t="s">
        <v>341</v>
      </c>
      <c r="I897" t="s">
        <v>10</v>
      </c>
    </row>
    <row r="898" spans="1:9" x14ac:dyDescent="0.35">
      <c r="A898" t="s">
        <v>4583</v>
      </c>
      <c r="B898" t="s">
        <v>13</v>
      </c>
      <c r="C898">
        <v>27</v>
      </c>
      <c r="D898">
        <v>160</v>
      </c>
      <c r="E898">
        <v>55</v>
      </c>
      <c r="F898" t="s">
        <v>52</v>
      </c>
      <c r="G898">
        <v>2012</v>
      </c>
      <c r="H898" t="s">
        <v>270</v>
      </c>
      <c r="I898" t="s">
        <v>10</v>
      </c>
    </row>
    <row r="899" spans="1:9" x14ac:dyDescent="0.35">
      <c r="A899" t="s">
        <v>1696</v>
      </c>
      <c r="B899" t="s">
        <v>8</v>
      </c>
      <c r="C899">
        <v>20</v>
      </c>
      <c r="D899">
        <v>182</v>
      </c>
      <c r="E899">
        <v>67</v>
      </c>
      <c r="F899" t="s">
        <v>111</v>
      </c>
      <c r="G899">
        <v>2012</v>
      </c>
      <c r="H899" t="s">
        <v>98</v>
      </c>
      <c r="I899" t="s">
        <v>10</v>
      </c>
    </row>
    <row r="900" spans="1:9" x14ac:dyDescent="0.35">
      <c r="A900" t="s">
        <v>1454</v>
      </c>
      <c r="B900" t="s">
        <v>13</v>
      </c>
      <c r="C900">
        <v>31</v>
      </c>
      <c r="D900">
        <v>173</v>
      </c>
      <c r="E900">
        <v>63</v>
      </c>
      <c r="F900" t="s">
        <v>52</v>
      </c>
      <c r="G900">
        <v>2012</v>
      </c>
      <c r="H900" t="s">
        <v>157</v>
      </c>
      <c r="I900" t="s">
        <v>10</v>
      </c>
    </row>
    <row r="901" spans="1:9" x14ac:dyDescent="0.35">
      <c r="A901" t="s">
        <v>3403</v>
      </c>
      <c r="B901" t="s">
        <v>8</v>
      </c>
      <c r="C901">
        <v>34</v>
      </c>
      <c r="D901">
        <v>191</v>
      </c>
      <c r="E901">
        <v>90</v>
      </c>
      <c r="F901" t="s">
        <v>77</v>
      </c>
      <c r="G901">
        <v>2012</v>
      </c>
      <c r="H901" t="s">
        <v>25</v>
      </c>
      <c r="I901" t="s">
        <v>22</v>
      </c>
    </row>
    <row r="902" spans="1:9" x14ac:dyDescent="0.35">
      <c r="A902" t="s">
        <v>3860</v>
      </c>
      <c r="B902" t="s">
        <v>13</v>
      </c>
      <c r="C902">
        <v>33</v>
      </c>
      <c r="D902">
        <v>165</v>
      </c>
      <c r="E902">
        <v>48</v>
      </c>
      <c r="F902" t="s">
        <v>15</v>
      </c>
      <c r="G902">
        <v>2008</v>
      </c>
      <c r="H902" t="s">
        <v>58</v>
      </c>
      <c r="I902" t="s">
        <v>10</v>
      </c>
    </row>
    <row r="903" spans="1:9" x14ac:dyDescent="0.35">
      <c r="A903" t="s">
        <v>4662</v>
      </c>
      <c r="B903" t="s">
        <v>13</v>
      </c>
      <c r="C903">
        <v>24</v>
      </c>
      <c r="D903">
        <v>193</v>
      </c>
      <c r="E903">
        <v>71</v>
      </c>
      <c r="F903" t="s">
        <v>173</v>
      </c>
      <c r="G903">
        <v>2008</v>
      </c>
      <c r="H903" t="s">
        <v>206</v>
      </c>
      <c r="I903" t="s">
        <v>22</v>
      </c>
    </row>
    <row r="904" spans="1:9" x14ac:dyDescent="0.35">
      <c r="A904" t="s">
        <v>4662</v>
      </c>
      <c r="B904" t="s">
        <v>13</v>
      </c>
      <c r="C904">
        <v>32</v>
      </c>
      <c r="D904">
        <v>193</v>
      </c>
      <c r="E904">
        <v>71</v>
      </c>
      <c r="F904" t="s">
        <v>173</v>
      </c>
      <c r="G904">
        <v>2016</v>
      </c>
      <c r="H904" t="s">
        <v>206</v>
      </c>
      <c r="I904" t="s">
        <v>19</v>
      </c>
    </row>
    <row r="905" spans="1:9" x14ac:dyDescent="0.35">
      <c r="A905" t="s">
        <v>3333</v>
      </c>
      <c r="B905" t="s">
        <v>13</v>
      </c>
      <c r="C905">
        <v>19</v>
      </c>
      <c r="D905">
        <v>181</v>
      </c>
      <c r="E905">
        <v>71</v>
      </c>
      <c r="F905" t="s">
        <v>62</v>
      </c>
      <c r="G905">
        <v>2008</v>
      </c>
      <c r="H905" t="s">
        <v>117</v>
      </c>
      <c r="I905" t="s">
        <v>19</v>
      </c>
    </row>
    <row r="906" spans="1:9" x14ac:dyDescent="0.35">
      <c r="A906" t="s">
        <v>3333</v>
      </c>
      <c r="B906" t="s">
        <v>13</v>
      </c>
      <c r="C906">
        <v>23</v>
      </c>
      <c r="D906">
        <v>181</v>
      </c>
      <c r="E906">
        <v>71</v>
      </c>
      <c r="F906" t="s">
        <v>62</v>
      </c>
      <c r="G906">
        <v>2012</v>
      </c>
      <c r="H906" t="s">
        <v>16</v>
      </c>
      <c r="I906" t="s">
        <v>10</v>
      </c>
    </row>
    <row r="907" spans="1:9" x14ac:dyDescent="0.35">
      <c r="A907" t="s">
        <v>3333</v>
      </c>
      <c r="B907" t="s">
        <v>13</v>
      </c>
      <c r="C907">
        <v>23</v>
      </c>
      <c r="D907">
        <v>181</v>
      </c>
      <c r="E907">
        <v>71</v>
      </c>
      <c r="F907" t="s">
        <v>62</v>
      </c>
      <c r="G907">
        <v>2012</v>
      </c>
      <c r="H907" t="s">
        <v>17</v>
      </c>
      <c r="I907" t="s">
        <v>10</v>
      </c>
    </row>
    <row r="908" spans="1:9" x14ac:dyDescent="0.35">
      <c r="A908" t="s">
        <v>3333</v>
      </c>
      <c r="B908" t="s">
        <v>13</v>
      </c>
      <c r="C908">
        <v>23</v>
      </c>
      <c r="D908">
        <v>181</v>
      </c>
      <c r="E908">
        <v>71</v>
      </c>
      <c r="F908" t="s">
        <v>62</v>
      </c>
      <c r="G908">
        <v>2012</v>
      </c>
      <c r="H908" t="s">
        <v>117</v>
      </c>
      <c r="I908" t="s">
        <v>10</v>
      </c>
    </row>
    <row r="909" spans="1:9" x14ac:dyDescent="0.35">
      <c r="A909" t="s">
        <v>3333</v>
      </c>
      <c r="B909" t="s">
        <v>13</v>
      </c>
      <c r="C909">
        <v>27</v>
      </c>
      <c r="D909">
        <v>181</v>
      </c>
      <c r="E909">
        <v>71</v>
      </c>
      <c r="F909" t="s">
        <v>62</v>
      </c>
      <c r="G909">
        <v>2016</v>
      </c>
      <c r="H909" t="s">
        <v>16</v>
      </c>
      <c r="I909" t="s">
        <v>10</v>
      </c>
    </row>
    <row r="910" spans="1:9" x14ac:dyDescent="0.35">
      <c r="A910" t="s">
        <v>3333</v>
      </c>
      <c r="B910" t="s">
        <v>13</v>
      </c>
      <c r="C910">
        <v>27</v>
      </c>
      <c r="D910">
        <v>181</v>
      </c>
      <c r="E910">
        <v>71</v>
      </c>
      <c r="F910" t="s">
        <v>62</v>
      </c>
      <c r="G910">
        <v>2016</v>
      </c>
      <c r="H910" t="s">
        <v>106</v>
      </c>
      <c r="I910" t="s">
        <v>10</v>
      </c>
    </row>
    <row r="911" spans="1:9" x14ac:dyDescent="0.35">
      <c r="A911" t="s">
        <v>3333</v>
      </c>
      <c r="B911" t="s">
        <v>13</v>
      </c>
      <c r="C911">
        <v>27</v>
      </c>
      <c r="D911">
        <v>181</v>
      </c>
      <c r="E911">
        <v>71</v>
      </c>
      <c r="F911" t="s">
        <v>62</v>
      </c>
      <c r="G911">
        <v>2016</v>
      </c>
      <c r="H911" t="s">
        <v>17</v>
      </c>
      <c r="I911" t="s">
        <v>10</v>
      </c>
    </row>
    <row r="912" spans="1:9" x14ac:dyDescent="0.35">
      <c r="A912" t="s">
        <v>3673</v>
      </c>
      <c r="B912" t="s">
        <v>13</v>
      </c>
      <c r="C912">
        <v>34</v>
      </c>
      <c r="D912">
        <v>155</v>
      </c>
      <c r="E912">
        <v>42</v>
      </c>
      <c r="F912" t="s">
        <v>143</v>
      </c>
      <c r="G912">
        <v>2016</v>
      </c>
      <c r="H912" t="s">
        <v>58</v>
      </c>
      <c r="I912" t="s">
        <v>10</v>
      </c>
    </row>
    <row r="913" spans="1:9" x14ac:dyDescent="0.35">
      <c r="A913" t="s">
        <v>3553</v>
      </c>
      <c r="B913" t="s">
        <v>8</v>
      </c>
      <c r="C913">
        <v>25</v>
      </c>
      <c r="D913">
        <v>197</v>
      </c>
      <c r="E913">
        <v>120</v>
      </c>
      <c r="F913" t="s">
        <v>46</v>
      </c>
      <c r="G913">
        <v>2008</v>
      </c>
      <c r="H913" t="s">
        <v>124</v>
      </c>
      <c r="I913" t="s">
        <v>10</v>
      </c>
    </row>
    <row r="914" spans="1:9" x14ac:dyDescent="0.35">
      <c r="A914" t="s">
        <v>3553</v>
      </c>
      <c r="B914" t="s">
        <v>8</v>
      </c>
      <c r="C914">
        <v>29</v>
      </c>
      <c r="D914">
        <v>197</v>
      </c>
      <c r="E914">
        <v>120</v>
      </c>
      <c r="F914" t="s">
        <v>46</v>
      </c>
      <c r="G914">
        <v>2012</v>
      </c>
      <c r="H914" t="s">
        <v>124</v>
      </c>
      <c r="I914" t="s">
        <v>10</v>
      </c>
    </row>
    <row r="915" spans="1:9" x14ac:dyDescent="0.35">
      <c r="A915" t="s">
        <v>791</v>
      </c>
      <c r="B915" t="s">
        <v>8</v>
      </c>
      <c r="C915">
        <v>22</v>
      </c>
      <c r="D915">
        <v>198</v>
      </c>
      <c r="E915">
        <v>77</v>
      </c>
      <c r="F915" t="s">
        <v>153</v>
      </c>
      <c r="G915">
        <v>2012</v>
      </c>
      <c r="H915" t="s">
        <v>26</v>
      </c>
      <c r="I915" t="s">
        <v>10</v>
      </c>
    </row>
    <row r="916" spans="1:9" x14ac:dyDescent="0.35">
      <c r="A916" t="s">
        <v>791</v>
      </c>
      <c r="B916" t="s">
        <v>8</v>
      </c>
      <c r="C916">
        <v>26</v>
      </c>
      <c r="D916">
        <v>198</v>
      </c>
      <c r="E916">
        <v>77</v>
      </c>
      <c r="F916" t="s">
        <v>153</v>
      </c>
      <c r="G916">
        <v>2016</v>
      </c>
      <c r="H916" t="s">
        <v>26</v>
      </c>
      <c r="I916" t="s">
        <v>19</v>
      </c>
    </row>
    <row r="917" spans="1:9" x14ac:dyDescent="0.35">
      <c r="A917" t="s">
        <v>4133</v>
      </c>
      <c r="B917" t="s">
        <v>8</v>
      </c>
      <c r="C917">
        <v>25</v>
      </c>
      <c r="D917">
        <v>178</v>
      </c>
      <c r="E917">
        <v>60</v>
      </c>
      <c r="F917" t="s">
        <v>170</v>
      </c>
      <c r="G917">
        <v>2012</v>
      </c>
      <c r="H917" t="s">
        <v>31</v>
      </c>
      <c r="I917" t="s">
        <v>10</v>
      </c>
    </row>
    <row r="918" spans="1:9" x14ac:dyDescent="0.35">
      <c r="A918" t="s">
        <v>2360</v>
      </c>
      <c r="B918" t="s">
        <v>8</v>
      </c>
      <c r="C918">
        <v>22</v>
      </c>
      <c r="D918">
        <v>167</v>
      </c>
      <c r="E918">
        <v>53</v>
      </c>
      <c r="F918" t="s">
        <v>200</v>
      </c>
      <c r="G918">
        <v>2008</v>
      </c>
      <c r="H918" t="s">
        <v>87</v>
      </c>
      <c r="I918" t="s">
        <v>10</v>
      </c>
    </row>
    <row r="919" spans="1:9" x14ac:dyDescent="0.35">
      <c r="A919" t="s">
        <v>4550</v>
      </c>
      <c r="B919" t="s">
        <v>8</v>
      </c>
      <c r="C919">
        <v>20</v>
      </c>
      <c r="D919">
        <v>175</v>
      </c>
      <c r="E919">
        <v>72</v>
      </c>
      <c r="F919" t="s">
        <v>149</v>
      </c>
      <c r="G919">
        <v>2012</v>
      </c>
      <c r="H919" t="s">
        <v>86</v>
      </c>
      <c r="I919" t="s">
        <v>10</v>
      </c>
    </row>
    <row r="920" spans="1:9" x14ac:dyDescent="0.35">
      <c r="A920" t="s">
        <v>4550</v>
      </c>
      <c r="B920" t="s">
        <v>8</v>
      </c>
      <c r="C920">
        <v>20</v>
      </c>
      <c r="D920">
        <v>175</v>
      </c>
      <c r="E920">
        <v>72</v>
      </c>
      <c r="F920" t="s">
        <v>149</v>
      </c>
      <c r="G920">
        <v>2012</v>
      </c>
      <c r="H920" t="s">
        <v>65</v>
      </c>
      <c r="I920" t="s">
        <v>10</v>
      </c>
    </row>
    <row r="921" spans="1:9" x14ac:dyDescent="0.35">
      <c r="A921" t="s">
        <v>4550</v>
      </c>
      <c r="B921" t="s">
        <v>8</v>
      </c>
      <c r="C921">
        <v>24</v>
      </c>
      <c r="D921">
        <v>175</v>
      </c>
      <c r="E921">
        <v>72</v>
      </c>
      <c r="F921" t="s">
        <v>149</v>
      </c>
      <c r="G921">
        <v>2016</v>
      </c>
      <c r="H921" t="s">
        <v>65</v>
      </c>
      <c r="I921" t="s">
        <v>22</v>
      </c>
    </row>
    <row r="922" spans="1:9" x14ac:dyDescent="0.35">
      <c r="A922" t="s">
        <v>3167</v>
      </c>
      <c r="B922" t="s">
        <v>8</v>
      </c>
      <c r="C922">
        <v>18</v>
      </c>
      <c r="D922">
        <v>170</v>
      </c>
      <c r="E922">
        <v>70</v>
      </c>
      <c r="F922" t="s">
        <v>149</v>
      </c>
      <c r="G922">
        <v>2012</v>
      </c>
      <c r="H922" t="s">
        <v>86</v>
      </c>
      <c r="I922" t="s">
        <v>10</v>
      </c>
    </row>
    <row r="923" spans="1:9" x14ac:dyDescent="0.35">
      <c r="A923" t="s">
        <v>4233</v>
      </c>
      <c r="B923" t="s">
        <v>8</v>
      </c>
      <c r="C923">
        <v>35</v>
      </c>
      <c r="D923">
        <v>171</v>
      </c>
      <c r="E923">
        <v>59</v>
      </c>
      <c r="F923" t="s">
        <v>278</v>
      </c>
      <c r="G923">
        <v>2016</v>
      </c>
      <c r="H923" t="s">
        <v>85</v>
      </c>
      <c r="I923" t="s">
        <v>10</v>
      </c>
    </row>
    <row r="924" spans="1:9" x14ac:dyDescent="0.35">
      <c r="A924" t="s">
        <v>711</v>
      </c>
      <c r="B924" t="s">
        <v>8</v>
      </c>
      <c r="C924">
        <v>23</v>
      </c>
      <c r="D924">
        <v>183</v>
      </c>
      <c r="E924">
        <v>70</v>
      </c>
      <c r="F924" t="s">
        <v>15</v>
      </c>
      <c r="G924">
        <v>2016</v>
      </c>
      <c r="H924" t="s">
        <v>73</v>
      </c>
      <c r="I924" t="s">
        <v>10</v>
      </c>
    </row>
    <row r="925" spans="1:9" x14ac:dyDescent="0.35">
      <c r="A925" t="s">
        <v>4658</v>
      </c>
      <c r="B925" t="s">
        <v>8</v>
      </c>
      <c r="C925">
        <v>28</v>
      </c>
      <c r="D925">
        <v>204</v>
      </c>
      <c r="E925">
        <v>139</v>
      </c>
      <c r="F925" t="s">
        <v>35</v>
      </c>
      <c r="G925">
        <v>2012</v>
      </c>
      <c r="H925" t="s">
        <v>20</v>
      </c>
      <c r="I925" t="s">
        <v>10</v>
      </c>
    </row>
    <row r="926" spans="1:9" x14ac:dyDescent="0.35">
      <c r="A926" t="s">
        <v>4658</v>
      </c>
      <c r="B926" t="s">
        <v>8</v>
      </c>
      <c r="C926">
        <v>32</v>
      </c>
      <c r="D926">
        <v>204</v>
      </c>
      <c r="E926">
        <v>139</v>
      </c>
      <c r="F926" t="s">
        <v>35</v>
      </c>
      <c r="G926">
        <v>2016</v>
      </c>
      <c r="H926" t="s">
        <v>20</v>
      </c>
      <c r="I926" t="s">
        <v>10</v>
      </c>
    </row>
    <row r="927" spans="1:9" x14ac:dyDescent="0.35">
      <c r="A927" t="s">
        <v>871</v>
      </c>
      <c r="B927" t="s">
        <v>8</v>
      </c>
      <c r="C927">
        <v>28</v>
      </c>
      <c r="D927">
        <v>176</v>
      </c>
      <c r="E927">
        <v>62</v>
      </c>
      <c r="F927" t="s">
        <v>172</v>
      </c>
      <c r="G927">
        <v>2008</v>
      </c>
      <c r="H927" t="s">
        <v>98</v>
      </c>
      <c r="I927" t="s">
        <v>10</v>
      </c>
    </row>
    <row r="928" spans="1:9" x14ac:dyDescent="0.35">
      <c r="A928" t="s">
        <v>4348</v>
      </c>
      <c r="B928" t="s">
        <v>8</v>
      </c>
      <c r="C928">
        <v>29</v>
      </c>
      <c r="D928">
        <v>191</v>
      </c>
      <c r="E928">
        <v>65</v>
      </c>
      <c r="F928" t="s">
        <v>28</v>
      </c>
      <c r="G928">
        <v>2008</v>
      </c>
      <c r="H928" t="s">
        <v>98</v>
      </c>
      <c r="I928" t="s">
        <v>10</v>
      </c>
    </row>
    <row r="929" spans="1:9" x14ac:dyDescent="0.35">
      <c r="A929" t="s">
        <v>991</v>
      </c>
      <c r="B929" t="s">
        <v>13</v>
      </c>
      <c r="C929">
        <v>27</v>
      </c>
      <c r="D929">
        <v>162</v>
      </c>
      <c r="E929">
        <v>50</v>
      </c>
      <c r="F929" t="s">
        <v>32</v>
      </c>
      <c r="G929">
        <v>2008</v>
      </c>
      <c r="H929" t="s">
        <v>142</v>
      </c>
      <c r="I929" t="s">
        <v>10</v>
      </c>
    </row>
    <row r="930" spans="1:9" x14ac:dyDescent="0.35">
      <c r="A930" t="s">
        <v>928</v>
      </c>
      <c r="B930" t="s">
        <v>13</v>
      </c>
      <c r="C930">
        <v>20</v>
      </c>
      <c r="D930">
        <v>167</v>
      </c>
      <c r="E930">
        <v>55</v>
      </c>
      <c r="F930" t="s">
        <v>212</v>
      </c>
      <c r="G930">
        <v>2008</v>
      </c>
      <c r="H930" t="s">
        <v>16</v>
      </c>
      <c r="I930" t="s">
        <v>10</v>
      </c>
    </row>
    <row r="931" spans="1:9" x14ac:dyDescent="0.35">
      <c r="A931" t="s">
        <v>4685</v>
      </c>
      <c r="B931" t="s">
        <v>8</v>
      </c>
      <c r="C931">
        <v>27</v>
      </c>
      <c r="D931">
        <v>188</v>
      </c>
      <c r="E931">
        <v>86</v>
      </c>
      <c r="F931" t="s">
        <v>15</v>
      </c>
      <c r="G931">
        <v>2008</v>
      </c>
      <c r="H931" t="s">
        <v>25</v>
      </c>
      <c r="I931" t="s">
        <v>10</v>
      </c>
    </row>
    <row r="932" spans="1:9" x14ac:dyDescent="0.35">
      <c r="A932" t="s">
        <v>4685</v>
      </c>
      <c r="B932" t="s">
        <v>8</v>
      </c>
      <c r="C932">
        <v>31</v>
      </c>
      <c r="D932">
        <v>188</v>
      </c>
      <c r="E932">
        <v>86</v>
      </c>
      <c r="F932" t="s">
        <v>15</v>
      </c>
      <c r="G932">
        <v>2012</v>
      </c>
      <c r="H932" t="s">
        <v>25</v>
      </c>
      <c r="I932" t="s">
        <v>10</v>
      </c>
    </row>
    <row r="933" spans="1:9" x14ac:dyDescent="0.35">
      <c r="A933" t="s">
        <v>237</v>
      </c>
      <c r="B933" t="s">
        <v>8</v>
      </c>
      <c r="C933">
        <v>22</v>
      </c>
      <c r="D933">
        <v>188</v>
      </c>
      <c r="E933">
        <v>80</v>
      </c>
      <c r="F933" t="s">
        <v>15</v>
      </c>
      <c r="G933">
        <v>2016</v>
      </c>
      <c r="H933" t="s">
        <v>26</v>
      </c>
      <c r="I933" t="s">
        <v>10</v>
      </c>
    </row>
    <row r="934" spans="1:9" x14ac:dyDescent="0.35">
      <c r="A934" t="s">
        <v>2196</v>
      </c>
      <c r="B934" t="s">
        <v>8</v>
      </c>
      <c r="C934">
        <v>26</v>
      </c>
      <c r="D934">
        <v>179</v>
      </c>
      <c r="E934">
        <v>62</v>
      </c>
      <c r="F934" t="s">
        <v>32</v>
      </c>
      <c r="G934">
        <v>2016</v>
      </c>
      <c r="H934" t="s">
        <v>29</v>
      </c>
      <c r="I934" t="s">
        <v>10</v>
      </c>
    </row>
    <row r="935" spans="1:9" x14ac:dyDescent="0.35">
      <c r="A935" t="s">
        <v>4362</v>
      </c>
      <c r="B935" t="s">
        <v>8</v>
      </c>
      <c r="C935">
        <v>26</v>
      </c>
      <c r="D935">
        <v>182</v>
      </c>
      <c r="E935">
        <v>70</v>
      </c>
      <c r="F935" t="s">
        <v>32</v>
      </c>
      <c r="G935">
        <v>2008</v>
      </c>
      <c r="H935" t="s">
        <v>98</v>
      </c>
      <c r="I935" t="s">
        <v>10</v>
      </c>
    </row>
    <row r="936" spans="1:9" x14ac:dyDescent="0.35">
      <c r="A936" t="s">
        <v>4362</v>
      </c>
      <c r="B936" t="s">
        <v>8</v>
      </c>
      <c r="C936">
        <v>30</v>
      </c>
      <c r="D936">
        <v>182</v>
      </c>
      <c r="E936">
        <v>70</v>
      </c>
      <c r="F936" t="s">
        <v>32</v>
      </c>
      <c r="G936">
        <v>2012</v>
      </c>
      <c r="H936" t="s">
        <v>98</v>
      </c>
      <c r="I936" t="s">
        <v>10</v>
      </c>
    </row>
    <row r="937" spans="1:9" x14ac:dyDescent="0.35">
      <c r="A937" t="s">
        <v>4482</v>
      </c>
      <c r="B937" t="s">
        <v>8</v>
      </c>
      <c r="C937">
        <v>18</v>
      </c>
      <c r="D937">
        <v>187</v>
      </c>
      <c r="E937">
        <v>100</v>
      </c>
      <c r="F937" t="s">
        <v>47</v>
      </c>
      <c r="G937">
        <v>2012</v>
      </c>
      <c r="H937" t="s">
        <v>94</v>
      </c>
      <c r="I937" t="s">
        <v>10</v>
      </c>
    </row>
    <row r="938" spans="1:9" x14ac:dyDescent="0.35">
      <c r="A938" t="s">
        <v>4482</v>
      </c>
      <c r="B938" t="s">
        <v>8</v>
      </c>
      <c r="C938">
        <v>22</v>
      </c>
      <c r="D938">
        <v>187</v>
      </c>
      <c r="E938">
        <v>100</v>
      </c>
      <c r="F938" t="s">
        <v>47</v>
      </c>
      <c r="G938">
        <v>2016</v>
      </c>
      <c r="H938" t="s">
        <v>94</v>
      </c>
      <c r="I938" t="s">
        <v>10</v>
      </c>
    </row>
    <row r="939" spans="1:9" x14ac:dyDescent="0.35">
      <c r="A939" t="s">
        <v>4386</v>
      </c>
      <c r="B939" t="s">
        <v>8</v>
      </c>
      <c r="C939">
        <v>24</v>
      </c>
      <c r="D939">
        <v>180</v>
      </c>
      <c r="E939">
        <v>75</v>
      </c>
      <c r="F939" t="s">
        <v>505</v>
      </c>
      <c r="G939">
        <v>2016</v>
      </c>
      <c r="H939" t="s">
        <v>68</v>
      </c>
      <c r="I939" t="s">
        <v>10</v>
      </c>
    </row>
    <row r="940" spans="1:9" x14ac:dyDescent="0.35">
      <c r="A940" t="s">
        <v>2172</v>
      </c>
      <c r="B940" t="s">
        <v>8</v>
      </c>
      <c r="C940">
        <v>29</v>
      </c>
      <c r="D940">
        <v>199</v>
      </c>
      <c r="E940">
        <v>86</v>
      </c>
      <c r="F940" t="s">
        <v>262</v>
      </c>
      <c r="G940">
        <v>2016</v>
      </c>
      <c r="H940" t="s">
        <v>89</v>
      </c>
      <c r="I940" t="s">
        <v>10</v>
      </c>
    </row>
    <row r="941" spans="1:9" x14ac:dyDescent="0.35">
      <c r="A941" t="s">
        <v>2925</v>
      </c>
      <c r="B941" t="s">
        <v>8</v>
      </c>
      <c r="C941">
        <v>22</v>
      </c>
      <c r="D941">
        <v>193</v>
      </c>
      <c r="E941">
        <v>74</v>
      </c>
      <c r="F941" t="s">
        <v>78</v>
      </c>
      <c r="G941">
        <v>2016</v>
      </c>
      <c r="H941" t="s">
        <v>73</v>
      </c>
      <c r="I941" t="s">
        <v>10</v>
      </c>
    </row>
    <row r="942" spans="1:9" x14ac:dyDescent="0.35">
      <c r="A942" t="s">
        <v>4248</v>
      </c>
      <c r="B942" t="s">
        <v>8</v>
      </c>
      <c r="C942">
        <v>22</v>
      </c>
      <c r="D942">
        <v>188</v>
      </c>
      <c r="E942">
        <v>71</v>
      </c>
      <c r="F942" t="s">
        <v>80</v>
      </c>
      <c r="G942">
        <v>2016</v>
      </c>
      <c r="H942" t="s">
        <v>26</v>
      </c>
      <c r="I942" t="s">
        <v>10</v>
      </c>
    </row>
    <row r="943" spans="1:9" x14ac:dyDescent="0.35">
      <c r="A943" t="s">
        <v>4591</v>
      </c>
      <c r="B943" t="s">
        <v>8</v>
      </c>
      <c r="C943">
        <v>21</v>
      </c>
      <c r="D943">
        <v>173</v>
      </c>
      <c r="E943">
        <v>55</v>
      </c>
      <c r="F943" t="s">
        <v>219</v>
      </c>
      <c r="G943">
        <v>2016</v>
      </c>
      <c r="H943" t="s">
        <v>68</v>
      </c>
      <c r="I943" t="s">
        <v>10</v>
      </c>
    </row>
    <row r="944" spans="1:9" x14ac:dyDescent="0.35">
      <c r="A944" t="s">
        <v>816</v>
      </c>
      <c r="B944" t="s">
        <v>8</v>
      </c>
      <c r="C944">
        <v>23</v>
      </c>
      <c r="D944">
        <v>173</v>
      </c>
      <c r="E944">
        <v>74</v>
      </c>
      <c r="F944" t="s">
        <v>359</v>
      </c>
      <c r="G944">
        <v>2008</v>
      </c>
      <c r="H944" t="s">
        <v>60</v>
      </c>
      <c r="I944" t="s">
        <v>10</v>
      </c>
    </row>
    <row r="945" spans="1:9" x14ac:dyDescent="0.35">
      <c r="A945" t="s">
        <v>816</v>
      </c>
      <c r="B945" t="s">
        <v>8</v>
      </c>
      <c r="C945">
        <v>27</v>
      </c>
      <c r="D945">
        <v>173</v>
      </c>
      <c r="E945">
        <v>74</v>
      </c>
      <c r="F945" t="s">
        <v>359</v>
      </c>
      <c r="G945">
        <v>2012</v>
      </c>
      <c r="H945" t="s">
        <v>60</v>
      </c>
      <c r="I945" t="s">
        <v>10</v>
      </c>
    </row>
    <row r="946" spans="1:9" x14ac:dyDescent="0.35">
      <c r="A946" t="s">
        <v>1115</v>
      </c>
      <c r="B946" t="s">
        <v>13</v>
      </c>
      <c r="C946">
        <v>21</v>
      </c>
      <c r="D946">
        <v>180</v>
      </c>
      <c r="E946">
        <v>100</v>
      </c>
      <c r="F946" t="s">
        <v>47</v>
      </c>
      <c r="G946">
        <v>2008</v>
      </c>
      <c r="H946" t="s">
        <v>139</v>
      </c>
      <c r="I946" t="s">
        <v>10</v>
      </c>
    </row>
    <row r="947" spans="1:9" x14ac:dyDescent="0.35">
      <c r="A947" t="s">
        <v>1115</v>
      </c>
      <c r="B947" t="s">
        <v>13</v>
      </c>
      <c r="C947">
        <v>25</v>
      </c>
      <c r="D947">
        <v>180</v>
      </c>
      <c r="E947">
        <v>100</v>
      </c>
      <c r="F947" t="s">
        <v>47</v>
      </c>
      <c r="G947">
        <v>2012</v>
      </c>
      <c r="H947" t="s">
        <v>139</v>
      </c>
      <c r="I947" t="s">
        <v>10</v>
      </c>
    </row>
    <row r="948" spans="1:9" x14ac:dyDescent="0.35">
      <c r="A948" t="s">
        <v>1115</v>
      </c>
      <c r="B948" t="s">
        <v>13</v>
      </c>
      <c r="C948">
        <v>29</v>
      </c>
      <c r="D948">
        <v>180</v>
      </c>
      <c r="E948">
        <v>100</v>
      </c>
      <c r="F948" t="s">
        <v>47</v>
      </c>
      <c r="G948">
        <v>2016</v>
      </c>
      <c r="H948" t="s">
        <v>139</v>
      </c>
      <c r="I948" t="s">
        <v>10</v>
      </c>
    </row>
    <row r="949" spans="1:9" x14ac:dyDescent="0.35">
      <c r="A949" t="s">
        <v>1121</v>
      </c>
      <c r="B949" t="s">
        <v>13</v>
      </c>
      <c r="C949">
        <v>38</v>
      </c>
      <c r="D949">
        <v>163</v>
      </c>
      <c r="E949">
        <v>54</v>
      </c>
      <c r="F949" t="s">
        <v>79</v>
      </c>
      <c r="G949">
        <v>2016</v>
      </c>
      <c r="H949" t="s">
        <v>58</v>
      </c>
      <c r="I949" t="s">
        <v>10</v>
      </c>
    </row>
    <row r="950" spans="1:9" x14ac:dyDescent="0.35">
      <c r="A950" t="s">
        <v>1562</v>
      </c>
      <c r="B950" t="s">
        <v>13</v>
      </c>
      <c r="C950">
        <v>24</v>
      </c>
      <c r="D950">
        <v>163</v>
      </c>
      <c r="E950">
        <v>50</v>
      </c>
      <c r="F950" t="s">
        <v>54</v>
      </c>
      <c r="G950">
        <v>2016</v>
      </c>
      <c r="H950" t="s">
        <v>131</v>
      </c>
      <c r="I950" t="s">
        <v>10</v>
      </c>
    </row>
    <row r="951" spans="1:9" x14ac:dyDescent="0.35">
      <c r="A951" t="s">
        <v>2853</v>
      </c>
      <c r="B951" t="s">
        <v>13</v>
      </c>
      <c r="C951">
        <v>28</v>
      </c>
      <c r="D951">
        <v>170</v>
      </c>
      <c r="E951">
        <v>56</v>
      </c>
      <c r="F951" t="s">
        <v>15</v>
      </c>
      <c r="G951">
        <v>2016</v>
      </c>
      <c r="H951" t="s">
        <v>142</v>
      </c>
      <c r="I951" t="s">
        <v>10</v>
      </c>
    </row>
    <row r="952" spans="1:9" x14ac:dyDescent="0.35">
      <c r="A952" t="s">
        <v>832</v>
      </c>
      <c r="B952" t="s">
        <v>8</v>
      </c>
      <c r="C952">
        <v>25</v>
      </c>
      <c r="D952">
        <v>183</v>
      </c>
      <c r="E952">
        <v>76</v>
      </c>
      <c r="F952" t="s">
        <v>79</v>
      </c>
      <c r="G952">
        <v>2012</v>
      </c>
      <c r="H952" t="s">
        <v>222</v>
      </c>
      <c r="I952" t="s">
        <v>10</v>
      </c>
    </row>
    <row r="953" spans="1:9" x14ac:dyDescent="0.35">
      <c r="A953" t="s">
        <v>832</v>
      </c>
      <c r="B953" t="s">
        <v>8</v>
      </c>
      <c r="C953">
        <v>29</v>
      </c>
      <c r="D953">
        <v>183</v>
      </c>
      <c r="E953">
        <v>76</v>
      </c>
      <c r="F953" t="s">
        <v>79</v>
      </c>
      <c r="G953">
        <v>2016</v>
      </c>
      <c r="H953" t="s">
        <v>222</v>
      </c>
      <c r="I953" t="s">
        <v>10</v>
      </c>
    </row>
    <row r="954" spans="1:9" x14ac:dyDescent="0.35">
      <c r="A954" t="s">
        <v>1104</v>
      </c>
      <c r="B954" t="s">
        <v>8</v>
      </c>
      <c r="C954">
        <v>31</v>
      </c>
      <c r="D954">
        <v>187</v>
      </c>
      <c r="E954">
        <v>78</v>
      </c>
      <c r="F954" t="s">
        <v>80</v>
      </c>
      <c r="G954">
        <v>2012</v>
      </c>
      <c r="H954" t="s">
        <v>86</v>
      </c>
      <c r="I954" t="s">
        <v>10</v>
      </c>
    </row>
    <row r="955" spans="1:9" x14ac:dyDescent="0.35">
      <c r="A955" t="s">
        <v>1104</v>
      </c>
      <c r="B955" t="s">
        <v>8</v>
      </c>
      <c r="C955">
        <v>31</v>
      </c>
      <c r="D955">
        <v>187</v>
      </c>
      <c r="E955">
        <v>78</v>
      </c>
      <c r="F955" t="s">
        <v>80</v>
      </c>
      <c r="G955">
        <v>2012</v>
      </c>
      <c r="H955" t="s">
        <v>65</v>
      </c>
      <c r="I955" t="s">
        <v>10</v>
      </c>
    </row>
    <row r="956" spans="1:9" x14ac:dyDescent="0.35">
      <c r="A956" t="s">
        <v>1066</v>
      </c>
      <c r="B956" t="s">
        <v>8</v>
      </c>
      <c r="C956">
        <v>24</v>
      </c>
      <c r="D956">
        <v>175</v>
      </c>
      <c r="E956">
        <v>70</v>
      </c>
      <c r="F956" t="s">
        <v>455</v>
      </c>
      <c r="G956">
        <v>2008</v>
      </c>
      <c r="H956" t="s">
        <v>89</v>
      </c>
      <c r="I956" t="s">
        <v>10</v>
      </c>
    </row>
    <row r="957" spans="1:9" x14ac:dyDescent="0.35">
      <c r="A957" t="s">
        <v>1066</v>
      </c>
      <c r="B957" t="s">
        <v>8</v>
      </c>
      <c r="C957">
        <v>28</v>
      </c>
      <c r="D957">
        <v>175</v>
      </c>
      <c r="E957">
        <v>70</v>
      </c>
      <c r="F957" t="s">
        <v>455</v>
      </c>
      <c r="G957">
        <v>2012</v>
      </c>
      <c r="H957" t="s">
        <v>89</v>
      </c>
      <c r="I957" t="s">
        <v>10</v>
      </c>
    </row>
    <row r="958" spans="1:9" x14ac:dyDescent="0.35">
      <c r="A958" t="s">
        <v>3699</v>
      </c>
      <c r="B958" t="s">
        <v>8</v>
      </c>
      <c r="C958">
        <v>27</v>
      </c>
      <c r="D958">
        <v>183</v>
      </c>
      <c r="E958">
        <v>62</v>
      </c>
      <c r="F958" t="s">
        <v>80</v>
      </c>
      <c r="G958">
        <v>2016</v>
      </c>
      <c r="H958" t="s">
        <v>222</v>
      </c>
      <c r="I958" t="s">
        <v>10</v>
      </c>
    </row>
    <row r="959" spans="1:9" x14ac:dyDescent="0.35">
      <c r="A959" t="s">
        <v>3787</v>
      </c>
      <c r="B959" t="s">
        <v>8</v>
      </c>
      <c r="C959">
        <v>24</v>
      </c>
      <c r="D959">
        <v>195</v>
      </c>
      <c r="E959">
        <v>80</v>
      </c>
      <c r="F959" t="s">
        <v>78</v>
      </c>
      <c r="G959">
        <v>2016</v>
      </c>
      <c r="H959" t="s">
        <v>89</v>
      </c>
      <c r="I959" t="s">
        <v>10</v>
      </c>
    </row>
    <row r="960" spans="1:9" x14ac:dyDescent="0.35">
      <c r="A960" t="s">
        <v>3787</v>
      </c>
      <c r="B960" t="s">
        <v>8</v>
      </c>
      <c r="C960">
        <v>24</v>
      </c>
      <c r="D960">
        <v>195</v>
      </c>
      <c r="E960">
        <v>80</v>
      </c>
      <c r="F960" t="s">
        <v>78</v>
      </c>
      <c r="G960">
        <v>2016</v>
      </c>
      <c r="H960" t="s">
        <v>30</v>
      </c>
      <c r="I960" t="s">
        <v>19</v>
      </c>
    </row>
    <row r="961" spans="1:9" x14ac:dyDescent="0.35">
      <c r="A961" t="s">
        <v>4448</v>
      </c>
      <c r="B961" t="s">
        <v>13</v>
      </c>
      <c r="C961">
        <v>20</v>
      </c>
      <c r="D961">
        <v>163</v>
      </c>
      <c r="E961">
        <v>62</v>
      </c>
      <c r="F961" t="s">
        <v>175</v>
      </c>
      <c r="G961">
        <v>2016</v>
      </c>
      <c r="H961" t="s">
        <v>16</v>
      </c>
      <c r="I961" t="s">
        <v>10</v>
      </c>
    </row>
    <row r="962" spans="1:9" x14ac:dyDescent="0.35">
      <c r="A962" t="s">
        <v>4448</v>
      </c>
      <c r="B962" t="s">
        <v>13</v>
      </c>
      <c r="C962">
        <v>20</v>
      </c>
      <c r="D962">
        <v>163</v>
      </c>
      <c r="E962">
        <v>62</v>
      </c>
      <c r="F962" t="s">
        <v>175</v>
      </c>
      <c r="G962">
        <v>2016</v>
      </c>
      <c r="H962" t="s">
        <v>106</v>
      </c>
      <c r="I962" t="s">
        <v>10</v>
      </c>
    </row>
    <row r="963" spans="1:9" x14ac:dyDescent="0.35">
      <c r="A963" t="s">
        <v>2589</v>
      </c>
      <c r="B963" t="s">
        <v>8</v>
      </c>
      <c r="C963">
        <v>25</v>
      </c>
      <c r="D963">
        <v>193</v>
      </c>
      <c r="E963">
        <v>85</v>
      </c>
      <c r="F963" t="s">
        <v>172</v>
      </c>
      <c r="G963">
        <v>2012</v>
      </c>
      <c r="H963" t="s">
        <v>65</v>
      </c>
      <c r="I963" t="s">
        <v>10</v>
      </c>
    </row>
    <row r="964" spans="1:9" x14ac:dyDescent="0.35">
      <c r="A964" t="s">
        <v>3235</v>
      </c>
      <c r="B964" t="s">
        <v>8</v>
      </c>
      <c r="C964">
        <v>27</v>
      </c>
      <c r="D964">
        <v>186</v>
      </c>
      <c r="E964">
        <v>90</v>
      </c>
      <c r="F964" t="s">
        <v>177</v>
      </c>
      <c r="G964">
        <v>2012</v>
      </c>
      <c r="H964" t="s">
        <v>134</v>
      </c>
      <c r="I964" t="s">
        <v>10</v>
      </c>
    </row>
    <row r="965" spans="1:9" x14ac:dyDescent="0.35">
      <c r="A965" t="s">
        <v>3102</v>
      </c>
      <c r="B965" t="s">
        <v>8</v>
      </c>
      <c r="C965">
        <v>23</v>
      </c>
      <c r="D965">
        <v>190</v>
      </c>
      <c r="E965">
        <v>110</v>
      </c>
      <c r="F965" t="s">
        <v>154</v>
      </c>
      <c r="G965">
        <v>2012</v>
      </c>
      <c r="H965" t="s">
        <v>124</v>
      </c>
      <c r="I965" t="s">
        <v>10</v>
      </c>
    </row>
    <row r="966" spans="1:9" x14ac:dyDescent="0.35">
      <c r="A966" t="s">
        <v>3775</v>
      </c>
      <c r="B966" t="s">
        <v>8</v>
      </c>
      <c r="C966">
        <v>25</v>
      </c>
      <c r="D966">
        <v>176</v>
      </c>
      <c r="E966">
        <v>60</v>
      </c>
      <c r="F966" t="s">
        <v>80</v>
      </c>
      <c r="G966">
        <v>2016</v>
      </c>
      <c r="H966" t="s">
        <v>39</v>
      </c>
      <c r="I966" t="s">
        <v>10</v>
      </c>
    </row>
    <row r="967" spans="1:9" x14ac:dyDescent="0.35">
      <c r="A967" t="s">
        <v>3551</v>
      </c>
      <c r="B967" t="s">
        <v>8</v>
      </c>
      <c r="C967">
        <v>21</v>
      </c>
      <c r="D967">
        <v>168</v>
      </c>
      <c r="E967">
        <v>57</v>
      </c>
      <c r="F967" t="s">
        <v>204</v>
      </c>
      <c r="G967">
        <v>2016</v>
      </c>
      <c r="H967" t="s">
        <v>216</v>
      </c>
      <c r="I967" t="s">
        <v>10</v>
      </c>
    </row>
    <row r="968" spans="1:9" x14ac:dyDescent="0.35">
      <c r="A968" t="s">
        <v>1410</v>
      </c>
      <c r="B968" t="s">
        <v>8</v>
      </c>
      <c r="C968">
        <v>27</v>
      </c>
      <c r="D968">
        <v>167</v>
      </c>
      <c r="E968">
        <v>67</v>
      </c>
      <c r="F968" t="s">
        <v>504</v>
      </c>
      <c r="G968">
        <v>2008</v>
      </c>
      <c r="H968" t="s">
        <v>89</v>
      </c>
      <c r="I968" t="s">
        <v>10</v>
      </c>
    </row>
    <row r="969" spans="1:9" x14ac:dyDescent="0.35">
      <c r="A969" t="s">
        <v>4020</v>
      </c>
      <c r="B969" t="s">
        <v>8</v>
      </c>
      <c r="C969">
        <v>29</v>
      </c>
      <c r="D969">
        <v>178</v>
      </c>
      <c r="E969">
        <v>64</v>
      </c>
      <c r="F969" t="s">
        <v>15</v>
      </c>
      <c r="G969">
        <v>2008</v>
      </c>
      <c r="H969" t="s">
        <v>85</v>
      </c>
      <c r="I969" t="s">
        <v>10</v>
      </c>
    </row>
    <row r="970" spans="1:9" x14ac:dyDescent="0.35">
      <c r="A970" t="s">
        <v>2159</v>
      </c>
      <c r="B970" t="s">
        <v>8</v>
      </c>
      <c r="C970">
        <v>28</v>
      </c>
      <c r="D970">
        <v>196</v>
      </c>
      <c r="E970">
        <v>91</v>
      </c>
      <c r="F970" t="s">
        <v>15</v>
      </c>
      <c r="G970">
        <v>2008</v>
      </c>
      <c r="H970" t="s">
        <v>31</v>
      </c>
      <c r="I970" t="s">
        <v>10</v>
      </c>
    </row>
    <row r="971" spans="1:9" x14ac:dyDescent="0.35">
      <c r="A971" t="s">
        <v>2834</v>
      </c>
      <c r="B971" t="s">
        <v>8</v>
      </c>
      <c r="C971">
        <v>27</v>
      </c>
      <c r="D971">
        <v>182</v>
      </c>
      <c r="E971">
        <v>86</v>
      </c>
      <c r="F971" t="s">
        <v>14</v>
      </c>
      <c r="G971">
        <v>2012</v>
      </c>
      <c r="H971" t="s">
        <v>30</v>
      </c>
      <c r="I971" t="s">
        <v>10</v>
      </c>
    </row>
    <row r="972" spans="1:9" x14ac:dyDescent="0.35">
      <c r="A972" t="s">
        <v>3811</v>
      </c>
      <c r="B972" t="s">
        <v>13</v>
      </c>
      <c r="C972">
        <v>24</v>
      </c>
      <c r="D972">
        <v>165</v>
      </c>
      <c r="E972">
        <v>59</v>
      </c>
      <c r="F972" t="s">
        <v>15</v>
      </c>
      <c r="G972">
        <v>2016</v>
      </c>
      <c r="H972" t="s">
        <v>224</v>
      </c>
      <c r="I972" t="s">
        <v>12</v>
      </c>
    </row>
    <row r="973" spans="1:9" x14ac:dyDescent="0.35">
      <c r="A973" t="s">
        <v>4432</v>
      </c>
      <c r="B973" t="s">
        <v>13</v>
      </c>
      <c r="C973">
        <v>23</v>
      </c>
      <c r="D973">
        <v>175</v>
      </c>
      <c r="E973">
        <v>64</v>
      </c>
      <c r="F973" t="s">
        <v>78</v>
      </c>
      <c r="G973">
        <v>2012</v>
      </c>
      <c r="H973" t="s">
        <v>248</v>
      </c>
      <c r="I973" t="s">
        <v>10</v>
      </c>
    </row>
    <row r="974" spans="1:9" x14ac:dyDescent="0.35">
      <c r="A974" t="s">
        <v>4432</v>
      </c>
      <c r="B974" t="s">
        <v>13</v>
      </c>
      <c r="C974">
        <v>27</v>
      </c>
      <c r="D974">
        <v>175</v>
      </c>
      <c r="E974">
        <v>64</v>
      </c>
      <c r="F974" t="s">
        <v>78</v>
      </c>
      <c r="G974">
        <v>2016</v>
      </c>
      <c r="H974" t="s">
        <v>248</v>
      </c>
      <c r="I974" t="s">
        <v>19</v>
      </c>
    </row>
    <row r="975" spans="1:9" x14ac:dyDescent="0.35">
      <c r="A975" t="s">
        <v>3442</v>
      </c>
      <c r="B975" t="s">
        <v>8</v>
      </c>
      <c r="C975">
        <v>25</v>
      </c>
      <c r="D975">
        <v>174</v>
      </c>
      <c r="E975">
        <v>58</v>
      </c>
      <c r="F975" t="s">
        <v>28</v>
      </c>
      <c r="G975">
        <v>2008</v>
      </c>
      <c r="H975" t="s">
        <v>86</v>
      </c>
      <c r="I975" t="s">
        <v>10</v>
      </c>
    </row>
    <row r="976" spans="1:9" x14ac:dyDescent="0.35">
      <c r="A976" t="s">
        <v>1484</v>
      </c>
      <c r="B976" t="s">
        <v>8</v>
      </c>
      <c r="C976">
        <v>28</v>
      </c>
      <c r="D976">
        <v>185</v>
      </c>
      <c r="E976">
        <v>73</v>
      </c>
      <c r="F976" t="s">
        <v>132</v>
      </c>
      <c r="G976">
        <v>2012</v>
      </c>
      <c r="H976" t="s">
        <v>73</v>
      </c>
      <c r="I976" t="s">
        <v>10</v>
      </c>
    </row>
    <row r="977" spans="1:9" x14ac:dyDescent="0.35">
      <c r="A977" t="s">
        <v>1484</v>
      </c>
      <c r="B977" t="s">
        <v>8</v>
      </c>
      <c r="C977">
        <v>32</v>
      </c>
      <c r="D977">
        <v>185</v>
      </c>
      <c r="E977">
        <v>73</v>
      </c>
      <c r="F977" t="s">
        <v>132</v>
      </c>
      <c r="G977">
        <v>2016</v>
      </c>
      <c r="H977" t="s">
        <v>73</v>
      </c>
      <c r="I977" t="s">
        <v>10</v>
      </c>
    </row>
    <row r="978" spans="1:9" x14ac:dyDescent="0.35">
      <c r="A978" t="s">
        <v>1597</v>
      </c>
      <c r="B978" t="s">
        <v>13</v>
      </c>
      <c r="C978">
        <v>24</v>
      </c>
      <c r="D978">
        <v>168</v>
      </c>
      <c r="E978">
        <v>57</v>
      </c>
      <c r="F978" t="s">
        <v>15</v>
      </c>
      <c r="G978">
        <v>2012</v>
      </c>
      <c r="H978" t="s">
        <v>270</v>
      </c>
      <c r="I978" t="s">
        <v>10</v>
      </c>
    </row>
    <row r="979" spans="1:9" x14ac:dyDescent="0.35">
      <c r="A979" t="s">
        <v>627</v>
      </c>
      <c r="B979" t="s">
        <v>13</v>
      </c>
      <c r="C979">
        <v>21</v>
      </c>
      <c r="D979">
        <v>183</v>
      </c>
      <c r="E979">
        <v>64</v>
      </c>
      <c r="F979" t="s">
        <v>15</v>
      </c>
      <c r="G979">
        <v>2012</v>
      </c>
      <c r="H979" t="s">
        <v>206</v>
      </c>
      <c r="I979" t="s">
        <v>22</v>
      </c>
    </row>
    <row r="980" spans="1:9" x14ac:dyDescent="0.35">
      <c r="A980" t="s">
        <v>2587</v>
      </c>
      <c r="B980" t="s">
        <v>13</v>
      </c>
      <c r="C980">
        <v>32</v>
      </c>
      <c r="D980">
        <v>171</v>
      </c>
      <c r="E980">
        <v>58</v>
      </c>
      <c r="F980" t="s">
        <v>172</v>
      </c>
      <c r="G980">
        <v>2008</v>
      </c>
      <c r="H980" t="s">
        <v>166</v>
      </c>
      <c r="I980" t="s">
        <v>10</v>
      </c>
    </row>
    <row r="981" spans="1:9" x14ac:dyDescent="0.35">
      <c r="A981" t="s">
        <v>4656</v>
      </c>
      <c r="B981" t="s">
        <v>13</v>
      </c>
      <c r="C981">
        <v>27</v>
      </c>
      <c r="D981">
        <v>163</v>
      </c>
      <c r="E981">
        <v>48</v>
      </c>
      <c r="F981" t="s">
        <v>240</v>
      </c>
      <c r="G981">
        <v>2012</v>
      </c>
      <c r="H981" t="s">
        <v>276</v>
      </c>
      <c r="I981" t="s">
        <v>10</v>
      </c>
    </row>
    <row r="982" spans="1:9" x14ac:dyDescent="0.35">
      <c r="A982" t="s">
        <v>4656</v>
      </c>
      <c r="B982" t="s">
        <v>13</v>
      </c>
      <c r="C982">
        <v>31</v>
      </c>
      <c r="D982">
        <v>163</v>
      </c>
      <c r="E982">
        <v>48</v>
      </c>
      <c r="F982" t="s">
        <v>240</v>
      </c>
      <c r="G982">
        <v>2016</v>
      </c>
      <c r="H982" t="s">
        <v>276</v>
      </c>
      <c r="I982" t="s">
        <v>10</v>
      </c>
    </row>
    <row r="983" spans="1:9" x14ac:dyDescent="0.35">
      <c r="A983" t="s">
        <v>1585</v>
      </c>
      <c r="B983" t="s">
        <v>13</v>
      </c>
      <c r="C983">
        <v>33</v>
      </c>
      <c r="D983">
        <v>170</v>
      </c>
      <c r="E983">
        <v>62</v>
      </c>
      <c r="F983" t="s">
        <v>226</v>
      </c>
      <c r="G983">
        <v>2008</v>
      </c>
      <c r="H983" t="s">
        <v>224</v>
      </c>
      <c r="I983" t="s">
        <v>10</v>
      </c>
    </row>
    <row r="984" spans="1:9" x14ac:dyDescent="0.35">
      <c r="A984" t="s">
        <v>1585</v>
      </c>
      <c r="B984" t="s">
        <v>13</v>
      </c>
      <c r="C984">
        <v>37</v>
      </c>
      <c r="D984">
        <v>170</v>
      </c>
      <c r="E984">
        <v>62</v>
      </c>
      <c r="F984" t="s">
        <v>226</v>
      </c>
      <c r="G984">
        <v>2012</v>
      </c>
      <c r="H984" t="s">
        <v>224</v>
      </c>
      <c r="I984" t="s">
        <v>10</v>
      </c>
    </row>
    <row r="985" spans="1:9" x14ac:dyDescent="0.35">
      <c r="A985" t="s">
        <v>2988</v>
      </c>
      <c r="B985" t="s">
        <v>13</v>
      </c>
      <c r="C985">
        <v>30</v>
      </c>
      <c r="D985">
        <v>174</v>
      </c>
      <c r="E985">
        <v>65</v>
      </c>
      <c r="F985" t="s">
        <v>185</v>
      </c>
      <c r="G985">
        <v>2012</v>
      </c>
      <c r="H985" t="s">
        <v>224</v>
      </c>
      <c r="I985" t="s">
        <v>10</v>
      </c>
    </row>
    <row r="986" spans="1:9" x14ac:dyDescent="0.35">
      <c r="A986" t="s">
        <v>2988</v>
      </c>
      <c r="B986" t="s">
        <v>13</v>
      </c>
      <c r="C986">
        <v>34</v>
      </c>
      <c r="D986">
        <v>174</v>
      </c>
      <c r="E986">
        <v>65</v>
      </c>
      <c r="F986" t="s">
        <v>185</v>
      </c>
      <c r="G986">
        <v>2016</v>
      </c>
      <c r="H986" t="s">
        <v>224</v>
      </c>
      <c r="I986" t="s">
        <v>10</v>
      </c>
    </row>
    <row r="987" spans="1:9" x14ac:dyDescent="0.35">
      <c r="A987" t="s">
        <v>3283</v>
      </c>
      <c r="B987" t="s">
        <v>13</v>
      </c>
      <c r="C987">
        <v>22</v>
      </c>
      <c r="D987">
        <v>172</v>
      </c>
      <c r="E987">
        <v>66</v>
      </c>
      <c r="F987" t="s">
        <v>28</v>
      </c>
      <c r="G987">
        <v>2016</v>
      </c>
      <c r="H987" t="s">
        <v>157</v>
      </c>
      <c r="I987" t="s">
        <v>10</v>
      </c>
    </row>
    <row r="988" spans="1:9" x14ac:dyDescent="0.35">
      <c r="A988" t="s">
        <v>2600</v>
      </c>
      <c r="B988" t="s">
        <v>8</v>
      </c>
      <c r="C988">
        <v>22</v>
      </c>
      <c r="D988">
        <v>180</v>
      </c>
      <c r="E988">
        <v>93</v>
      </c>
      <c r="F988" t="s">
        <v>215</v>
      </c>
      <c r="G988">
        <v>2012</v>
      </c>
      <c r="H988" t="s">
        <v>30</v>
      </c>
      <c r="I988" t="s">
        <v>10</v>
      </c>
    </row>
    <row r="989" spans="1:9" x14ac:dyDescent="0.35">
      <c r="A989" t="s">
        <v>2600</v>
      </c>
      <c r="B989" t="s">
        <v>8</v>
      </c>
      <c r="C989">
        <v>26</v>
      </c>
      <c r="D989">
        <v>180</v>
      </c>
      <c r="E989">
        <v>93</v>
      </c>
      <c r="F989" t="s">
        <v>215</v>
      </c>
      <c r="G989">
        <v>2016</v>
      </c>
      <c r="H989" t="s">
        <v>60</v>
      </c>
      <c r="I989" t="s">
        <v>10</v>
      </c>
    </row>
    <row r="990" spans="1:9" x14ac:dyDescent="0.35">
      <c r="A990" t="s">
        <v>2366</v>
      </c>
      <c r="B990" t="s">
        <v>8</v>
      </c>
      <c r="C990">
        <v>23</v>
      </c>
      <c r="D990">
        <v>175</v>
      </c>
      <c r="E990">
        <v>55</v>
      </c>
      <c r="F990" t="s">
        <v>149</v>
      </c>
      <c r="G990">
        <v>2008</v>
      </c>
      <c r="H990" t="s">
        <v>98</v>
      </c>
      <c r="I990" t="s">
        <v>12</v>
      </c>
    </row>
    <row r="991" spans="1:9" x14ac:dyDescent="0.35">
      <c r="A991" t="s">
        <v>2366</v>
      </c>
      <c r="B991" t="s">
        <v>8</v>
      </c>
      <c r="C991">
        <v>26</v>
      </c>
      <c r="D991">
        <v>175</v>
      </c>
      <c r="E991">
        <v>55</v>
      </c>
      <c r="F991" t="s">
        <v>149</v>
      </c>
      <c r="G991">
        <v>2012</v>
      </c>
      <c r="H991" t="s">
        <v>98</v>
      </c>
      <c r="I991" t="s">
        <v>10</v>
      </c>
    </row>
    <row r="992" spans="1:9" x14ac:dyDescent="0.35">
      <c r="A992" t="s">
        <v>2366</v>
      </c>
      <c r="B992" t="s">
        <v>8</v>
      </c>
      <c r="C992">
        <v>31</v>
      </c>
      <c r="D992">
        <v>175</v>
      </c>
      <c r="E992">
        <v>55</v>
      </c>
      <c r="F992" t="s">
        <v>149</v>
      </c>
      <c r="G992">
        <v>2016</v>
      </c>
      <c r="H992" t="s">
        <v>98</v>
      </c>
      <c r="I992" t="s">
        <v>10</v>
      </c>
    </row>
    <row r="993" spans="1:9" x14ac:dyDescent="0.35">
      <c r="A993" t="s">
        <v>812</v>
      </c>
      <c r="B993" t="s">
        <v>13</v>
      </c>
      <c r="C993">
        <v>23</v>
      </c>
      <c r="D993">
        <v>183</v>
      </c>
      <c r="E993">
        <v>77</v>
      </c>
      <c r="F993" t="s">
        <v>15</v>
      </c>
      <c r="G993">
        <v>2012</v>
      </c>
      <c r="H993" t="s">
        <v>34</v>
      </c>
      <c r="I993" t="s">
        <v>10</v>
      </c>
    </row>
    <row r="994" spans="1:9" x14ac:dyDescent="0.35">
      <c r="A994" t="s">
        <v>812</v>
      </c>
      <c r="B994" t="s">
        <v>13</v>
      </c>
      <c r="C994">
        <v>27</v>
      </c>
      <c r="D994">
        <v>183</v>
      </c>
      <c r="E994">
        <v>77</v>
      </c>
      <c r="F994" t="s">
        <v>15</v>
      </c>
      <c r="G994">
        <v>2016</v>
      </c>
      <c r="H994" t="s">
        <v>34</v>
      </c>
      <c r="I994" t="s">
        <v>10</v>
      </c>
    </row>
    <row r="995" spans="1:9" x14ac:dyDescent="0.35">
      <c r="A995" t="s">
        <v>1156</v>
      </c>
      <c r="B995" t="s">
        <v>13</v>
      </c>
      <c r="C995">
        <v>22</v>
      </c>
      <c r="D995">
        <v>178</v>
      </c>
      <c r="E995">
        <v>112</v>
      </c>
      <c r="F995" t="s">
        <v>78</v>
      </c>
      <c r="G995">
        <v>2016</v>
      </c>
      <c r="H995" t="s">
        <v>55</v>
      </c>
      <c r="I995" t="s">
        <v>10</v>
      </c>
    </row>
    <row r="996" spans="1:9" x14ac:dyDescent="0.35">
      <c r="A996" t="s">
        <v>3707</v>
      </c>
      <c r="B996" t="s">
        <v>13</v>
      </c>
      <c r="C996">
        <v>21</v>
      </c>
      <c r="D996">
        <v>173</v>
      </c>
      <c r="E996">
        <v>61</v>
      </c>
      <c r="F996" t="s">
        <v>15</v>
      </c>
      <c r="G996">
        <v>2008</v>
      </c>
      <c r="H996" t="s">
        <v>117</v>
      </c>
      <c r="I996" t="s">
        <v>10</v>
      </c>
    </row>
    <row r="997" spans="1:9" x14ac:dyDescent="0.35">
      <c r="A997" t="s">
        <v>3707</v>
      </c>
      <c r="B997" t="s">
        <v>13</v>
      </c>
      <c r="C997">
        <v>25</v>
      </c>
      <c r="D997">
        <v>173</v>
      </c>
      <c r="E997">
        <v>61</v>
      </c>
      <c r="F997" t="s">
        <v>15</v>
      </c>
      <c r="G997">
        <v>2012</v>
      </c>
      <c r="H997" t="s">
        <v>117</v>
      </c>
      <c r="I997" t="s">
        <v>12</v>
      </c>
    </row>
    <row r="998" spans="1:9" x14ac:dyDescent="0.35">
      <c r="A998" t="s">
        <v>3707</v>
      </c>
      <c r="B998" t="s">
        <v>13</v>
      </c>
      <c r="C998">
        <v>29</v>
      </c>
      <c r="D998">
        <v>173</v>
      </c>
      <c r="E998">
        <v>61</v>
      </c>
      <c r="F998" t="s">
        <v>15</v>
      </c>
      <c r="G998">
        <v>2016</v>
      </c>
      <c r="H998" t="s">
        <v>117</v>
      </c>
      <c r="I998" t="s">
        <v>22</v>
      </c>
    </row>
    <row r="999" spans="1:9" x14ac:dyDescent="0.35">
      <c r="A999" t="s">
        <v>4449</v>
      </c>
      <c r="B999" t="s">
        <v>13</v>
      </c>
      <c r="C999">
        <v>30</v>
      </c>
      <c r="D999">
        <v>177</v>
      </c>
      <c r="E999">
        <v>68</v>
      </c>
      <c r="F999" t="s">
        <v>80</v>
      </c>
      <c r="G999">
        <v>2008</v>
      </c>
      <c r="H999" t="s">
        <v>117</v>
      </c>
      <c r="I999" t="s">
        <v>10</v>
      </c>
    </row>
    <row r="1000" spans="1:9" x14ac:dyDescent="0.35">
      <c r="A1000" t="s">
        <v>4282</v>
      </c>
      <c r="B1000" t="s">
        <v>13</v>
      </c>
      <c r="C1000">
        <v>23</v>
      </c>
      <c r="D1000">
        <v>168</v>
      </c>
      <c r="E1000">
        <v>58</v>
      </c>
      <c r="F1000" t="s">
        <v>80</v>
      </c>
      <c r="G1000">
        <v>2016</v>
      </c>
      <c r="H1000" t="s">
        <v>117</v>
      </c>
      <c r="I1000" t="s">
        <v>10</v>
      </c>
    </row>
    <row r="1001" spans="1:9" x14ac:dyDescent="0.35">
      <c r="A1001" t="s">
        <v>1691</v>
      </c>
      <c r="B1001" t="s">
        <v>13</v>
      </c>
      <c r="C1001">
        <v>31</v>
      </c>
      <c r="D1001">
        <v>161</v>
      </c>
      <c r="E1001">
        <v>50</v>
      </c>
      <c r="F1001" t="s">
        <v>41</v>
      </c>
      <c r="G1001">
        <v>2008</v>
      </c>
      <c r="H1001" t="s">
        <v>58</v>
      </c>
      <c r="I1001" t="s">
        <v>10</v>
      </c>
    </row>
    <row r="1002" spans="1:9" x14ac:dyDescent="0.35">
      <c r="A1002" t="s">
        <v>1507</v>
      </c>
      <c r="B1002" t="s">
        <v>13</v>
      </c>
      <c r="C1002">
        <v>24</v>
      </c>
      <c r="D1002">
        <v>156</v>
      </c>
      <c r="E1002">
        <v>51</v>
      </c>
      <c r="F1002" t="s">
        <v>130</v>
      </c>
      <c r="G1002">
        <v>2016</v>
      </c>
      <c r="H1002" t="s">
        <v>17</v>
      </c>
      <c r="I1002" t="s">
        <v>10</v>
      </c>
    </row>
    <row r="1003" spans="1:9" x14ac:dyDescent="0.35">
      <c r="A1003" t="s">
        <v>1981</v>
      </c>
      <c r="B1003" t="s">
        <v>8</v>
      </c>
      <c r="C1003">
        <v>24</v>
      </c>
      <c r="D1003">
        <v>180</v>
      </c>
      <c r="E1003">
        <v>70</v>
      </c>
      <c r="F1003" t="s">
        <v>35</v>
      </c>
      <c r="G1003">
        <v>2016</v>
      </c>
      <c r="H1003" t="s">
        <v>89</v>
      </c>
      <c r="I1003" t="s">
        <v>10</v>
      </c>
    </row>
    <row r="1004" spans="1:9" x14ac:dyDescent="0.35">
      <c r="A1004" t="s">
        <v>1232</v>
      </c>
      <c r="B1004" t="s">
        <v>8</v>
      </c>
      <c r="C1004">
        <v>21</v>
      </c>
      <c r="D1004">
        <v>182</v>
      </c>
      <c r="E1004">
        <v>85</v>
      </c>
      <c r="F1004" t="s">
        <v>130</v>
      </c>
      <c r="G1004">
        <v>2008</v>
      </c>
      <c r="H1004" t="s">
        <v>89</v>
      </c>
      <c r="I1004" t="s">
        <v>10</v>
      </c>
    </row>
    <row r="1005" spans="1:9" x14ac:dyDescent="0.35">
      <c r="A1005" t="s">
        <v>1232</v>
      </c>
      <c r="B1005" t="s">
        <v>8</v>
      </c>
      <c r="C1005">
        <v>21</v>
      </c>
      <c r="D1005">
        <v>182</v>
      </c>
      <c r="E1005">
        <v>85</v>
      </c>
      <c r="F1005" t="s">
        <v>130</v>
      </c>
      <c r="G1005">
        <v>2008</v>
      </c>
      <c r="H1005" t="s">
        <v>30</v>
      </c>
      <c r="I1005" t="s">
        <v>19</v>
      </c>
    </row>
    <row r="1006" spans="1:9" x14ac:dyDescent="0.35">
      <c r="A1006" t="s">
        <v>1232</v>
      </c>
      <c r="B1006" t="s">
        <v>8</v>
      </c>
      <c r="C1006">
        <v>25</v>
      </c>
      <c r="D1006">
        <v>182</v>
      </c>
      <c r="E1006">
        <v>85</v>
      </c>
      <c r="F1006" t="s">
        <v>130</v>
      </c>
      <c r="G1006">
        <v>2012</v>
      </c>
      <c r="H1006" t="s">
        <v>89</v>
      </c>
      <c r="I1006" t="s">
        <v>10</v>
      </c>
    </row>
    <row r="1007" spans="1:9" x14ac:dyDescent="0.35">
      <c r="A1007" t="s">
        <v>1232</v>
      </c>
      <c r="B1007" t="s">
        <v>8</v>
      </c>
      <c r="C1007">
        <v>25</v>
      </c>
      <c r="D1007">
        <v>182</v>
      </c>
      <c r="E1007">
        <v>85</v>
      </c>
      <c r="F1007" t="s">
        <v>130</v>
      </c>
      <c r="G1007">
        <v>2012</v>
      </c>
      <c r="H1007" t="s">
        <v>30</v>
      </c>
      <c r="I1007" t="s">
        <v>10</v>
      </c>
    </row>
    <row r="1008" spans="1:9" x14ac:dyDescent="0.35">
      <c r="A1008" t="s">
        <v>1232</v>
      </c>
      <c r="B1008" t="s">
        <v>8</v>
      </c>
      <c r="C1008">
        <v>29</v>
      </c>
      <c r="D1008">
        <v>182</v>
      </c>
      <c r="E1008">
        <v>85</v>
      </c>
      <c r="F1008" t="s">
        <v>130</v>
      </c>
      <c r="G1008">
        <v>2016</v>
      </c>
      <c r="H1008" t="s">
        <v>89</v>
      </c>
      <c r="I1008" t="s">
        <v>10</v>
      </c>
    </row>
    <row r="1009" spans="1:9" x14ac:dyDescent="0.35">
      <c r="A1009" t="s">
        <v>1232</v>
      </c>
      <c r="B1009" t="s">
        <v>8</v>
      </c>
      <c r="C1009">
        <v>29</v>
      </c>
      <c r="D1009">
        <v>182</v>
      </c>
      <c r="E1009">
        <v>85</v>
      </c>
      <c r="F1009" t="s">
        <v>130</v>
      </c>
      <c r="G1009">
        <v>2016</v>
      </c>
      <c r="H1009" t="s">
        <v>30</v>
      </c>
      <c r="I1009" t="s">
        <v>10</v>
      </c>
    </row>
    <row r="1010" spans="1:9" x14ac:dyDescent="0.35">
      <c r="A1010" t="s">
        <v>622</v>
      </c>
      <c r="B1010" t="s">
        <v>8</v>
      </c>
      <c r="C1010">
        <v>21</v>
      </c>
      <c r="D1010">
        <v>183</v>
      </c>
      <c r="E1010">
        <v>92</v>
      </c>
      <c r="F1010" t="s">
        <v>78</v>
      </c>
      <c r="G1010">
        <v>2008</v>
      </c>
      <c r="H1010" t="s">
        <v>89</v>
      </c>
      <c r="I1010" t="s">
        <v>10</v>
      </c>
    </row>
    <row r="1011" spans="1:9" x14ac:dyDescent="0.35">
      <c r="A1011" t="s">
        <v>1089</v>
      </c>
      <c r="B1011" t="s">
        <v>8</v>
      </c>
      <c r="C1011">
        <v>28</v>
      </c>
      <c r="D1011">
        <v>180</v>
      </c>
      <c r="E1011">
        <v>83</v>
      </c>
      <c r="F1011" t="s">
        <v>15</v>
      </c>
      <c r="G1011">
        <v>2008</v>
      </c>
      <c r="H1011" t="s">
        <v>134</v>
      </c>
      <c r="I1011" t="s">
        <v>12</v>
      </c>
    </row>
    <row r="1012" spans="1:9" x14ac:dyDescent="0.35">
      <c r="A1012" t="s">
        <v>3218</v>
      </c>
      <c r="B1012" t="s">
        <v>8</v>
      </c>
      <c r="C1012">
        <v>23</v>
      </c>
      <c r="D1012">
        <v>183</v>
      </c>
      <c r="E1012">
        <v>80</v>
      </c>
      <c r="F1012" t="s">
        <v>15</v>
      </c>
      <c r="G1012">
        <v>2012</v>
      </c>
      <c r="H1012" t="s">
        <v>86</v>
      </c>
      <c r="I1012" t="s">
        <v>22</v>
      </c>
    </row>
    <row r="1013" spans="1:9" x14ac:dyDescent="0.35">
      <c r="A1013" t="s">
        <v>3218</v>
      </c>
      <c r="B1013" t="s">
        <v>8</v>
      </c>
      <c r="C1013">
        <v>23</v>
      </c>
      <c r="D1013">
        <v>183</v>
      </c>
      <c r="E1013">
        <v>80</v>
      </c>
      <c r="F1013" t="s">
        <v>15</v>
      </c>
      <c r="G1013">
        <v>2012</v>
      </c>
      <c r="H1013" t="s">
        <v>68</v>
      </c>
      <c r="I1013" t="s">
        <v>10</v>
      </c>
    </row>
    <row r="1014" spans="1:9" x14ac:dyDescent="0.35">
      <c r="A1014" t="s">
        <v>2572</v>
      </c>
      <c r="B1014" t="s">
        <v>13</v>
      </c>
      <c r="C1014">
        <v>27</v>
      </c>
      <c r="D1014">
        <v>172</v>
      </c>
      <c r="E1014">
        <v>55</v>
      </c>
      <c r="F1014" t="s">
        <v>32</v>
      </c>
      <c r="G1014">
        <v>2008</v>
      </c>
      <c r="H1014" t="s">
        <v>142</v>
      </c>
      <c r="I1014" t="s">
        <v>10</v>
      </c>
    </row>
    <row r="1015" spans="1:9" x14ac:dyDescent="0.35">
      <c r="A1015" t="s">
        <v>2572</v>
      </c>
      <c r="B1015" t="s">
        <v>13</v>
      </c>
      <c r="C1015">
        <v>31</v>
      </c>
      <c r="D1015">
        <v>172</v>
      </c>
      <c r="E1015">
        <v>55</v>
      </c>
      <c r="F1015" t="s">
        <v>32</v>
      </c>
      <c r="G1015">
        <v>2012</v>
      </c>
      <c r="H1015" t="s">
        <v>142</v>
      </c>
      <c r="I1015" t="s">
        <v>10</v>
      </c>
    </row>
    <row r="1016" spans="1:9" x14ac:dyDescent="0.35">
      <c r="A1016" t="s">
        <v>156</v>
      </c>
      <c r="B1016" t="s">
        <v>13</v>
      </c>
      <c r="C1016">
        <v>17</v>
      </c>
      <c r="D1016">
        <v>170</v>
      </c>
      <c r="E1016">
        <v>53</v>
      </c>
      <c r="F1016" t="s">
        <v>62</v>
      </c>
      <c r="G1016">
        <v>2012</v>
      </c>
      <c r="H1016" t="s">
        <v>157</v>
      </c>
      <c r="I1016" t="s">
        <v>10</v>
      </c>
    </row>
    <row r="1017" spans="1:9" x14ac:dyDescent="0.35">
      <c r="A1017" t="s">
        <v>3440</v>
      </c>
      <c r="B1017" t="s">
        <v>13</v>
      </c>
      <c r="C1017">
        <v>24</v>
      </c>
      <c r="D1017">
        <v>163</v>
      </c>
      <c r="E1017">
        <v>60</v>
      </c>
      <c r="F1017" t="s">
        <v>278</v>
      </c>
      <c r="G1017">
        <v>2008</v>
      </c>
      <c r="H1017" t="s">
        <v>34</v>
      </c>
      <c r="I1017" t="s">
        <v>10</v>
      </c>
    </row>
    <row r="1018" spans="1:9" x14ac:dyDescent="0.35">
      <c r="A1018" t="s">
        <v>551</v>
      </c>
      <c r="B1018" t="s">
        <v>13</v>
      </c>
      <c r="C1018">
        <v>22</v>
      </c>
      <c r="D1018">
        <v>180</v>
      </c>
      <c r="E1018">
        <v>59</v>
      </c>
      <c r="F1018" t="s">
        <v>52</v>
      </c>
      <c r="G1018">
        <v>2012</v>
      </c>
      <c r="H1018" t="s">
        <v>206</v>
      </c>
      <c r="I1018" t="s">
        <v>10</v>
      </c>
    </row>
    <row r="1019" spans="1:9" x14ac:dyDescent="0.35">
      <c r="A1019" t="s">
        <v>1448</v>
      </c>
      <c r="B1019" t="s">
        <v>8</v>
      </c>
      <c r="C1019">
        <v>23</v>
      </c>
      <c r="D1019">
        <v>191</v>
      </c>
      <c r="E1019">
        <v>85</v>
      </c>
      <c r="F1019" t="s">
        <v>375</v>
      </c>
      <c r="G1019">
        <v>2016</v>
      </c>
      <c r="H1019" t="s">
        <v>89</v>
      </c>
      <c r="I1019" t="s">
        <v>10</v>
      </c>
    </row>
    <row r="1020" spans="1:9" x14ac:dyDescent="0.35">
      <c r="A1020" t="s">
        <v>329</v>
      </c>
      <c r="B1020" t="s">
        <v>13</v>
      </c>
      <c r="C1020">
        <v>17</v>
      </c>
      <c r="D1020">
        <v>155</v>
      </c>
      <c r="E1020">
        <v>45</v>
      </c>
      <c r="F1020" t="s">
        <v>297</v>
      </c>
      <c r="G1020">
        <v>2008</v>
      </c>
      <c r="H1020" t="s">
        <v>16</v>
      </c>
      <c r="I1020" t="s">
        <v>10</v>
      </c>
    </row>
    <row r="1021" spans="1:9" x14ac:dyDescent="0.35">
      <c r="A1021" t="s">
        <v>904</v>
      </c>
      <c r="B1021" t="s">
        <v>8</v>
      </c>
      <c r="C1021">
        <v>28</v>
      </c>
      <c r="D1021">
        <v>175</v>
      </c>
      <c r="E1021">
        <v>59</v>
      </c>
      <c r="F1021" t="s">
        <v>271</v>
      </c>
      <c r="G1021">
        <v>2012</v>
      </c>
      <c r="H1021" t="s">
        <v>216</v>
      </c>
      <c r="I1021" t="s">
        <v>10</v>
      </c>
    </row>
    <row r="1022" spans="1:9" x14ac:dyDescent="0.35">
      <c r="A1022" t="s">
        <v>904</v>
      </c>
      <c r="B1022" t="s">
        <v>8</v>
      </c>
      <c r="C1022">
        <v>32</v>
      </c>
      <c r="D1022">
        <v>175</v>
      </c>
      <c r="E1022">
        <v>59</v>
      </c>
      <c r="F1022" t="s">
        <v>271</v>
      </c>
      <c r="G1022">
        <v>2016</v>
      </c>
      <c r="H1022" t="s">
        <v>216</v>
      </c>
      <c r="I1022" t="s">
        <v>10</v>
      </c>
    </row>
    <row r="1023" spans="1:9" x14ac:dyDescent="0.35">
      <c r="A1023" t="s">
        <v>3542</v>
      </c>
      <c r="B1023" t="s">
        <v>8</v>
      </c>
      <c r="C1023">
        <v>25</v>
      </c>
      <c r="D1023">
        <v>176</v>
      </c>
      <c r="E1023">
        <v>62</v>
      </c>
      <c r="F1023" t="s">
        <v>204</v>
      </c>
      <c r="G1023">
        <v>2008</v>
      </c>
      <c r="H1023" t="s">
        <v>29</v>
      </c>
      <c r="I1023" t="s">
        <v>10</v>
      </c>
    </row>
    <row r="1024" spans="1:9" x14ac:dyDescent="0.35">
      <c r="A1024" t="s">
        <v>3542</v>
      </c>
      <c r="B1024" t="s">
        <v>8</v>
      </c>
      <c r="C1024">
        <v>29</v>
      </c>
      <c r="D1024">
        <v>176</v>
      </c>
      <c r="E1024">
        <v>62</v>
      </c>
      <c r="F1024" t="s">
        <v>204</v>
      </c>
      <c r="G1024">
        <v>2012</v>
      </c>
      <c r="H1024" t="s">
        <v>87</v>
      </c>
      <c r="I1024" t="s">
        <v>10</v>
      </c>
    </row>
    <row r="1025" spans="1:9" x14ac:dyDescent="0.35">
      <c r="A1025" t="s">
        <v>3542</v>
      </c>
      <c r="B1025" t="s">
        <v>8</v>
      </c>
      <c r="C1025">
        <v>33</v>
      </c>
      <c r="D1025">
        <v>176</v>
      </c>
      <c r="E1025">
        <v>62</v>
      </c>
      <c r="F1025" t="s">
        <v>204</v>
      </c>
      <c r="G1025">
        <v>2016</v>
      </c>
      <c r="H1025" t="s">
        <v>85</v>
      </c>
      <c r="I1025" t="s">
        <v>10</v>
      </c>
    </row>
    <row r="1026" spans="1:9" x14ac:dyDescent="0.35">
      <c r="A1026" t="s">
        <v>3776</v>
      </c>
      <c r="B1026" t="s">
        <v>8</v>
      </c>
      <c r="C1026">
        <v>21</v>
      </c>
      <c r="D1026">
        <v>175</v>
      </c>
      <c r="E1026">
        <v>75</v>
      </c>
      <c r="F1026" t="s">
        <v>15</v>
      </c>
      <c r="G1026">
        <v>2016</v>
      </c>
      <c r="H1026" t="s">
        <v>65</v>
      </c>
      <c r="I1026" t="s">
        <v>10</v>
      </c>
    </row>
    <row r="1027" spans="1:9" x14ac:dyDescent="0.35">
      <c r="A1027" t="s">
        <v>918</v>
      </c>
      <c r="B1027" t="s">
        <v>8</v>
      </c>
      <c r="C1027">
        <v>21</v>
      </c>
      <c r="D1027">
        <v>175</v>
      </c>
      <c r="E1027">
        <v>55</v>
      </c>
      <c r="F1027" t="s">
        <v>9</v>
      </c>
      <c r="G1027">
        <v>2012</v>
      </c>
      <c r="H1027" t="s">
        <v>216</v>
      </c>
      <c r="I1027" t="s">
        <v>10</v>
      </c>
    </row>
    <row r="1028" spans="1:9" x14ac:dyDescent="0.35">
      <c r="A1028" t="s">
        <v>918</v>
      </c>
      <c r="B1028" t="s">
        <v>8</v>
      </c>
      <c r="C1028">
        <v>25</v>
      </c>
      <c r="D1028">
        <v>175</v>
      </c>
      <c r="E1028">
        <v>55</v>
      </c>
      <c r="F1028" t="s">
        <v>9</v>
      </c>
      <c r="G1028">
        <v>2016</v>
      </c>
      <c r="H1028" t="s">
        <v>216</v>
      </c>
      <c r="I1028" t="s">
        <v>22</v>
      </c>
    </row>
    <row r="1029" spans="1:9" x14ac:dyDescent="0.35">
      <c r="A1029" t="s">
        <v>1363</v>
      </c>
      <c r="B1029" t="s">
        <v>8</v>
      </c>
      <c r="C1029">
        <v>31</v>
      </c>
      <c r="D1029">
        <v>179</v>
      </c>
      <c r="E1029">
        <v>82</v>
      </c>
      <c r="F1029" t="s">
        <v>14</v>
      </c>
      <c r="G1029">
        <v>2008</v>
      </c>
      <c r="H1029" t="s">
        <v>30</v>
      </c>
      <c r="I1029" t="s">
        <v>10</v>
      </c>
    </row>
    <row r="1030" spans="1:9" x14ac:dyDescent="0.35">
      <c r="A1030" t="s">
        <v>794</v>
      </c>
      <c r="B1030" t="s">
        <v>8</v>
      </c>
      <c r="C1030">
        <v>21</v>
      </c>
      <c r="D1030">
        <v>174</v>
      </c>
      <c r="E1030">
        <v>60</v>
      </c>
      <c r="F1030" t="s">
        <v>130</v>
      </c>
      <c r="G1030">
        <v>2012</v>
      </c>
      <c r="H1030" t="s">
        <v>216</v>
      </c>
      <c r="I1030" t="s">
        <v>10</v>
      </c>
    </row>
    <row r="1031" spans="1:9" x14ac:dyDescent="0.35">
      <c r="A1031" t="s">
        <v>794</v>
      </c>
      <c r="B1031" t="s">
        <v>8</v>
      </c>
      <c r="C1031">
        <v>25</v>
      </c>
      <c r="D1031">
        <v>174</v>
      </c>
      <c r="E1031">
        <v>60</v>
      </c>
      <c r="F1031" t="s">
        <v>130</v>
      </c>
      <c r="G1031">
        <v>2016</v>
      </c>
      <c r="H1031" t="s">
        <v>216</v>
      </c>
      <c r="I1031" t="s">
        <v>10</v>
      </c>
    </row>
    <row r="1032" spans="1:9" x14ac:dyDescent="0.35">
      <c r="A1032" t="s">
        <v>794</v>
      </c>
      <c r="B1032" t="s">
        <v>8</v>
      </c>
      <c r="C1032">
        <v>25</v>
      </c>
      <c r="D1032">
        <v>174</v>
      </c>
      <c r="E1032">
        <v>60</v>
      </c>
      <c r="F1032" t="s">
        <v>130</v>
      </c>
      <c r="G1032">
        <v>2016</v>
      </c>
      <c r="H1032" t="s">
        <v>222</v>
      </c>
      <c r="I1032" t="s">
        <v>10</v>
      </c>
    </row>
    <row r="1033" spans="1:9" x14ac:dyDescent="0.35">
      <c r="A1033" t="s">
        <v>3953</v>
      </c>
      <c r="B1033" t="s">
        <v>13</v>
      </c>
      <c r="C1033">
        <v>24</v>
      </c>
      <c r="D1033">
        <v>171</v>
      </c>
      <c r="E1033">
        <v>60</v>
      </c>
      <c r="F1033" t="s">
        <v>80</v>
      </c>
      <c r="G1033">
        <v>2016</v>
      </c>
      <c r="H1033" t="s">
        <v>157</v>
      </c>
      <c r="I1033" t="s">
        <v>10</v>
      </c>
    </row>
    <row r="1034" spans="1:9" x14ac:dyDescent="0.35">
      <c r="A1034" t="s">
        <v>2133</v>
      </c>
      <c r="B1034" t="s">
        <v>13</v>
      </c>
      <c r="C1034">
        <v>32</v>
      </c>
      <c r="D1034">
        <v>163</v>
      </c>
      <c r="E1034">
        <v>53</v>
      </c>
      <c r="F1034" t="s">
        <v>79</v>
      </c>
      <c r="G1034">
        <v>2012</v>
      </c>
      <c r="H1034" t="s">
        <v>58</v>
      </c>
      <c r="I1034" t="s">
        <v>10</v>
      </c>
    </row>
    <row r="1035" spans="1:9" x14ac:dyDescent="0.35">
      <c r="A1035" t="s">
        <v>4109</v>
      </c>
      <c r="B1035" t="s">
        <v>8</v>
      </c>
      <c r="C1035">
        <v>25</v>
      </c>
      <c r="D1035">
        <v>183</v>
      </c>
      <c r="E1035">
        <v>66</v>
      </c>
      <c r="F1035" t="s">
        <v>15</v>
      </c>
      <c r="G1035">
        <v>2016</v>
      </c>
      <c r="H1035" t="s">
        <v>25</v>
      </c>
      <c r="I1035" t="s">
        <v>10</v>
      </c>
    </row>
    <row r="1036" spans="1:9" x14ac:dyDescent="0.35">
      <c r="A1036" t="s">
        <v>3211</v>
      </c>
      <c r="B1036" t="s">
        <v>8</v>
      </c>
      <c r="C1036">
        <v>23</v>
      </c>
      <c r="D1036">
        <v>167</v>
      </c>
      <c r="E1036">
        <v>65</v>
      </c>
      <c r="F1036" t="s">
        <v>149</v>
      </c>
      <c r="G1036">
        <v>2016</v>
      </c>
      <c r="H1036" t="s">
        <v>39</v>
      </c>
      <c r="I1036" t="s">
        <v>10</v>
      </c>
    </row>
    <row r="1037" spans="1:9" x14ac:dyDescent="0.35">
      <c r="A1037" t="s">
        <v>1880</v>
      </c>
      <c r="B1037" t="s">
        <v>8</v>
      </c>
      <c r="C1037">
        <v>24</v>
      </c>
      <c r="D1037">
        <v>179</v>
      </c>
      <c r="E1037">
        <v>62</v>
      </c>
      <c r="F1037" t="s">
        <v>154</v>
      </c>
      <c r="G1037">
        <v>2016</v>
      </c>
      <c r="H1037" t="s">
        <v>85</v>
      </c>
      <c r="I1037" t="s">
        <v>10</v>
      </c>
    </row>
    <row r="1038" spans="1:9" x14ac:dyDescent="0.35">
      <c r="A1038" t="s">
        <v>2647</v>
      </c>
      <c r="B1038" t="s">
        <v>8</v>
      </c>
      <c r="C1038">
        <v>23</v>
      </c>
      <c r="D1038">
        <v>178</v>
      </c>
      <c r="E1038">
        <v>65</v>
      </c>
      <c r="F1038" t="s">
        <v>78</v>
      </c>
      <c r="G1038">
        <v>2012</v>
      </c>
      <c r="H1038" t="s">
        <v>87</v>
      </c>
      <c r="I1038" t="s">
        <v>10</v>
      </c>
    </row>
    <row r="1039" spans="1:9" x14ac:dyDescent="0.35">
      <c r="A1039" t="s">
        <v>2647</v>
      </c>
      <c r="B1039" t="s">
        <v>8</v>
      </c>
      <c r="C1039">
        <v>23</v>
      </c>
      <c r="D1039">
        <v>178</v>
      </c>
      <c r="E1039">
        <v>65</v>
      </c>
      <c r="F1039" t="s">
        <v>78</v>
      </c>
      <c r="G1039">
        <v>2012</v>
      </c>
      <c r="H1039" t="s">
        <v>39</v>
      </c>
      <c r="I1039" t="s">
        <v>10</v>
      </c>
    </row>
    <row r="1040" spans="1:9" x14ac:dyDescent="0.35">
      <c r="A1040" t="s">
        <v>3999</v>
      </c>
      <c r="B1040" t="s">
        <v>13</v>
      </c>
      <c r="C1040">
        <v>27</v>
      </c>
      <c r="D1040">
        <v>180</v>
      </c>
      <c r="E1040">
        <v>100</v>
      </c>
      <c r="F1040" t="s">
        <v>217</v>
      </c>
      <c r="G1040">
        <v>2008</v>
      </c>
      <c r="H1040" t="s">
        <v>590</v>
      </c>
      <c r="I1040" t="s">
        <v>10</v>
      </c>
    </row>
    <row r="1041" spans="1:9" x14ac:dyDescent="0.35">
      <c r="A1041" t="s">
        <v>944</v>
      </c>
      <c r="B1041" t="s">
        <v>8</v>
      </c>
      <c r="C1041">
        <v>20</v>
      </c>
      <c r="D1041">
        <v>180</v>
      </c>
      <c r="E1041">
        <v>77</v>
      </c>
      <c r="F1041" t="s">
        <v>9</v>
      </c>
      <c r="G1041">
        <v>2012</v>
      </c>
      <c r="H1041" t="s">
        <v>113</v>
      </c>
      <c r="I1041" t="s">
        <v>10</v>
      </c>
    </row>
    <row r="1042" spans="1:9" x14ac:dyDescent="0.35">
      <c r="A1042" t="s">
        <v>944</v>
      </c>
      <c r="B1042" t="s">
        <v>8</v>
      </c>
      <c r="C1042">
        <v>24</v>
      </c>
      <c r="D1042">
        <v>180</v>
      </c>
      <c r="E1042">
        <v>77</v>
      </c>
      <c r="F1042" t="s">
        <v>9</v>
      </c>
      <c r="G1042">
        <v>2016</v>
      </c>
      <c r="H1042" t="s">
        <v>113</v>
      </c>
      <c r="I1042" t="s">
        <v>10</v>
      </c>
    </row>
    <row r="1043" spans="1:9" x14ac:dyDescent="0.35">
      <c r="A1043" t="s">
        <v>2146</v>
      </c>
      <c r="B1043" t="s">
        <v>13</v>
      </c>
      <c r="C1043">
        <v>25</v>
      </c>
      <c r="D1043">
        <v>170</v>
      </c>
      <c r="E1043">
        <v>58</v>
      </c>
      <c r="F1043" t="s">
        <v>35</v>
      </c>
      <c r="G1043">
        <v>2016</v>
      </c>
      <c r="H1043" t="s">
        <v>224</v>
      </c>
      <c r="I1043" t="s">
        <v>10</v>
      </c>
    </row>
    <row r="1044" spans="1:9" x14ac:dyDescent="0.35">
      <c r="A1044" t="s">
        <v>2730</v>
      </c>
      <c r="B1044" t="s">
        <v>13</v>
      </c>
      <c r="C1044">
        <v>29</v>
      </c>
      <c r="D1044">
        <v>166</v>
      </c>
      <c r="E1044">
        <v>55</v>
      </c>
      <c r="F1044" t="s">
        <v>28</v>
      </c>
      <c r="G1044">
        <v>2008</v>
      </c>
      <c r="H1044" t="s">
        <v>17</v>
      </c>
      <c r="I1044" t="s">
        <v>10</v>
      </c>
    </row>
    <row r="1045" spans="1:9" x14ac:dyDescent="0.35">
      <c r="A1045" t="s">
        <v>1979</v>
      </c>
      <c r="B1045" t="s">
        <v>13</v>
      </c>
      <c r="C1045">
        <v>27</v>
      </c>
      <c r="D1045">
        <v>168</v>
      </c>
      <c r="E1045">
        <v>62</v>
      </c>
      <c r="F1045" t="s">
        <v>81</v>
      </c>
      <c r="G1045">
        <v>2016</v>
      </c>
      <c r="H1045" t="s">
        <v>16</v>
      </c>
      <c r="I1045" t="s">
        <v>10</v>
      </c>
    </row>
    <row r="1046" spans="1:9" x14ac:dyDescent="0.35">
      <c r="A1046" t="s">
        <v>3169</v>
      </c>
      <c r="B1046" t="s">
        <v>8</v>
      </c>
      <c r="C1046">
        <v>32</v>
      </c>
      <c r="D1046">
        <v>208</v>
      </c>
      <c r="E1046">
        <v>160</v>
      </c>
      <c r="F1046" t="s">
        <v>154</v>
      </c>
      <c r="G1046">
        <v>2012</v>
      </c>
      <c r="H1046" t="s">
        <v>20</v>
      </c>
      <c r="I1046" t="s">
        <v>10</v>
      </c>
    </row>
    <row r="1047" spans="1:9" x14ac:dyDescent="0.35">
      <c r="A1047" t="s">
        <v>1337</v>
      </c>
      <c r="B1047" t="s">
        <v>8</v>
      </c>
      <c r="C1047">
        <v>26</v>
      </c>
      <c r="D1047">
        <v>183</v>
      </c>
      <c r="E1047">
        <v>62</v>
      </c>
      <c r="F1047" t="s">
        <v>77</v>
      </c>
      <c r="G1047">
        <v>2016</v>
      </c>
      <c r="H1047" t="s">
        <v>222</v>
      </c>
      <c r="I1047" t="s">
        <v>10</v>
      </c>
    </row>
    <row r="1048" spans="1:9" x14ac:dyDescent="0.35">
      <c r="A1048" t="s">
        <v>3781</v>
      </c>
      <c r="B1048" t="s">
        <v>13</v>
      </c>
      <c r="C1048">
        <v>26</v>
      </c>
      <c r="D1048">
        <v>157</v>
      </c>
      <c r="E1048">
        <v>46</v>
      </c>
      <c r="F1048" t="s">
        <v>179</v>
      </c>
      <c r="G1048">
        <v>2016</v>
      </c>
      <c r="H1048" t="s">
        <v>131</v>
      </c>
      <c r="I1048" t="s">
        <v>10</v>
      </c>
    </row>
    <row r="1049" spans="1:9" x14ac:dyDescent="0.35">
      <c r="A1049" t="s">
        <v>972</v>
      </c>
      <c r="B1049" t="s">
        <v>8</v>
      </c>
      <c r="C1049">
        <v>29</v>
      </c>
      <c r="D1049">
        <v>165</v>
      </c>
      <c r="E1049">
        <v>61</v>
      </c>
      <c r="F1049" t="s">
        <v>35</v>
      </c>
      <c r="G1049">
        <v>2008</v>
      </c>
      <c r="H1049" t="s">
        <v>87</v>
      </c>
      <c r="I1049" t="s">
        <v>10</v>
      </c>
    </row>
    <row r="1050" spans="1:9" x14ac:dyDescent="0.35">
      <c r="A1050" t="s">
        <v>972</v>
      </c>
      <c r="B1050" t="s">
        <v>8</v>
      </c>
      <c r="C1050">
        <v>33</v>
      </c>
      <c r="D1050">
        <v>165</v>
      </c>
      <c r="E1050">
        <v>61</v>
      </c>
      <c r="F1050" t="s">
        <v>35</v>
      </c>
      <c r="G1050">
        <v>2012</v>
      </c>
      <c r="H1050" t="s">
        <v>85</v>
      </c>
      <c r="I1050" t="s">
        <v>10</v>
      </c>
    </row>
    <row r="1051" spans="1:9" x14ac:dyDescent="0.35">
      <c r="A1051" t="s">
        <v>972</v>
      </c>
      <c r="B1051" t="s">
        <v>8</v>
      </c>
      <c r="C1051">
        <v>37</v>
      </c>
      <c r="D1051">
        <v>165</v>
      </c>
      <c r="E1051">
        <v>61</v>
      </c>
      <c r="F1051" t="s">
        <v>35</v>
      </c>
      <c r="G1051">
        <v>2016</v>
      </c>
      <c r="H1051" t="s">
        <v>85</v>
      </c>
      <c r="I1051" t="s">
        <v>10</v>
      </c>
    </row>
    <row r="1052" spans="1:9" x14ac:dyDescent="0.35">
      <c r="A1052" t="s">
        <v>3126</v>
      </c>
      <c r="B1052" t="s">
        <v>13</v>
      </c>
      <c r="C1052">
        <v>20</v>
      </c>
      <c r="D1052">
        <v>170</v>
      </c>
      <c r="E1052">
        <v>65</v>
      </c>
      <c r="F1052" t="s">
        <v>78</v>
      </c>
      <c r="G1052">
        <v>2008</v>
      </c>
      <c r="H1052" t="s">
        <v>176</v>
      </c>
      <c r="I1052" t="s">
        <v>10</v>
      </c>
    </row>
    <row r="1053" spans="1:9" x14ac:dyDescent="0.35">
      <c r="A1053" t="s">
        <v>3126</v>
      </c>
      <c r="B1053" t="s">
        <v>13</v>
      </c>
      <c r="C1053">
        <v>28</v>
      </c>
      <c r="D1053">
        <v>170</v>
      </c>
      <c r="E1053">
        <v>65</v>
      </c>
      <c r="F1053" t="s">
        <v>78</v>
      </c>
      <c r="G1053">
        <v>2016</v>
      </c>
      <c r="H1053" t="s">
        <v>157</v>
      </c>
      <c r="I1053" t="s">
        <v>10</v>
      </c>
    </row>
    <row r="1054" spans="1:9" x14ac:dyDescent="0.35">
      <c r="A1054" t="s">
        <v>3126</v>
      </c>
      <c r="B1054" t="s">
        <v>13</v>
      </c>
      <c r="C1054">
        <v>28</v>
      </c>
      <c r="D1054">
        <v>170</v>
      </c>
      <c r="E1054">
        <v>65</v>
      </c>
      <c r="F1054" t="s">
        <v>78</v>
      </c>
      <c r="G1054">
        <v>2016</v>
      </c>
      <c r="H1054" t="s">
        <v>176</v>
      </c>
      <c r="I1054" t="s">
        <v>10</v>
      </c>
    </row>
    <row r="1055" spans="1:9" x14ac:dyDescent="0.35">
      <c r="A1055" t="s">
        <v>2634</v>
      </c>
      <c r="B1055" t="s">
        <v>8</v>
      </c>
      <c r="C1055">
        <v>28</v>
      </c>
      <c r="D1055">
        <v>183</v>
      </c>
      <c r="E1055">
        <v>76</v>
      </c>
      <c r="F1055" t="s">
        <v>185</v>
      </c>
      <c r="G1055">
        <v>2016</v>
      </c>
      <c r="H1055" t="s">
        <v>86</v>
      </c>
      <c r="I1055" t="s">
        <v>10</v>
      </c>
    </row>
    <row r="1056" spans="1:9" x14ac:dyDescent="0.35">
      <c r="A1056" t="s">
        <v>1129</v>
      </c>
      <c r="B1056" t="s">
        <v>8</v>
      </c>
      <c r="C1056">
        <v>31</v>
      </c>
      <c r="D1056">
        <v>159</v>
      </c>
      <c r="E1056">
        <v>54</v>
      </c>
      <c r="F1056" t="s">
        <v>54</v>
      </c>
      <c r="G1056">
        <v>2008</v>
      </c>
      <c r="H1056" t="s">
        <v>85</v>
      </c>
      <c r="I1056" t="s">
        <v>10</v>
      </c>
    </row>
    <row r="1057" spans="1:9" x14ac:dyDescent="0.35">
      <c r="A1057" t="s">
        <v>1129</v>
      </c>
      <c r="B1057" t="s">
        <v>8</v>
      </c>
      <c r="C1057">
        <v>35</v>
      </c>
      <c r="D1057">
        <v>159</v>
      </c>
      <c r="E1057">
        <v>54</v>
      </c>
      <c r="F1057" t="s">
        <v>54</v>
      </c>
      <c r="G1057">
        <v>2012</v>
      </c>
      <c r="H1057" t="s">
        <v>85</v>
      </c>
      <c r="I1057" t="s">
        <v>10</v>
      </c>
    </row>
    <row r="1058" spans="1:9" x14ac:dyDescent="0.35">
      <c r="A1058" t="s">
        <v>1055</v>
      </c>
      <c r="B1058" t="s">
        <v>8</v>
      </c>
      <c r="C1058">
        <v>23</v>
      </c>
      <c r="D1058">
        <v>195</v>
      </c>
      <c r="E1058">
        <v>82</v>
      </c>
      <c r="F1058" t="s">
        <v>130</v>
      </c>
      <c r="G1058">
        <v>2008</v>
      </c>
      <c r="H1058" t="s">
        <v>134</v>
      </c>
      <c r="I1058" t="s">
        <v>10</v>
      </c>
    </row>
    <row r="1059" spans="1:9" x14ac:dyDescent="0.35">
      <c r="A1059" t="s">
        <v>2178</v>
      </c>
      <c r="B1059" t="s">
        <v>8</v>
      </c>
      <c r="C1059">
        <v>26</v>
      </c>
      <c r="D1059">
        <v>185</v>
      </c>
      <c r="E1059">
        <v>80</v>
      </c>
      <c r="F1059" t="s">
        <v>218</v>
      </c>
      <c r="G1059">
        <v>2012</v>
      </c>
      <c r="H1059" t="s">
        <v>89</v>
      </c>
      <c r="I1059" t="s">
        <v>10</v>
      </c>
    </row>
    <row r="1060" spans="1:9" x14ac:dyDescent="0.35">
      <c r="A1060" t="s">
        <v>4475</v>
      </c>
      <c r="B1060" t="s">
        <v>8</v>
      </c>
      <c r="C1060">
        <v>31</v>
      </c>
      <c r="D1060">
        <v>188</v>
      </c>
      <c r="E1060">
        <v>120</v>
      </c>
      <c r="F1060" t="s">
        <v>35</v>
      </c>
      <c r="G1060">
        <v>2016</v>
      </c>
      <c r="H1060" t="s">
        <v>20</v>
      </c>
      <c r="I1060" t="s">
        <v>10</v>
      </c>
    </row>
    <row r="1061" spans="1:9" x14ac:dyDescent="0.35">
      <c r="A1061" t="s">
        <v>4628</v>
      </c>
      <c r="B1061" t="s">
        <v>8</v>
      </c>
      <c r="C1061">
        <v>20</v>
      </c>
      <c r="D1061">
        <v>187</v>
      </c>
      <c r="E1061">
        <v>95</v>
      </c>
      <c r="F1061" t="s">
        <v>48</v>
      </c>
      <c r="G1061">
        <v>2008</v>
      </c>
      <c r="H1061" t="s">
        <v>20</v>
      </c>
      <c r="I1061" t="s">
        <v>10</v>
      </c>
    </row>
    <row r="1062" spans="1:9" x14ac:dyDescent="0.35">
      <c r="A1062" t="s">
        <v>4628</v>
      </c>
      <c r="B1062" t="s">
        <v>8</v>
      </c>
      <c r="C1062">
        <v>24</v>
      </c>
      <c r="D1062">
        <v>187</v>
      </c>
      <c r="E1062">
        <v>95</v>
      </c>
      <c r="F1062" t="s">
        <v>48</v>
      </c>
      <c r="G1062">
        <v>2012</v>
      </c>
      <c r="H1062" t="s">
        <v>20</v>
      </c>
      <c r="I1062" t="s">
        <v>10</v>
      </c>
    </row>
    <row r="1063" spans="1:9" x14ac:dyDescent="0.35">
      <c r="A1063" t="s">
        <v>3944</v>
      </c>
      <c r="B1063" t="s">
        <v>8</v>
      </c>
      <c r="C1063">
        <v>30</v>
      </c>
      <c r="D1063">
        <v>183</v>
      </c>
      <c r="E1063">
        <v>77</v>
      </c>
      <c r="F1063" t="s">
        <v>218</v>
      </c>
      <c r="G1063">
        <v>2008</v>
      </c>
      <c r="H1063" t="s">
        <v>86</v>
      </c>
      <c r="I1063" t="s">
        <v>10</v>
      </c>
    </row>
    <row r="1064" spans="1:9" x14ac:dyDescent="0.35">
      <c r="A1064" t="s">
        <v>2148</v>
      </c>
      <c r="B1064" t="s">
        <v>13</v>
      </c>
      <c r="C1064">
        <v>32</v>
      </c>
      <c r="D1064">
        <v>163</v>
      </c>
      <c r="E1064">
        <v>59</v>
      </c>
      <c r="F1064" t="s">
        <v>15</v>
      </c>
      <c r="G1064">
        <v>2012</v>
      </c>
      <c r="H1064" t="s">
        <v>16</v>
      </c>
      <c r="I1064" t="s">
        <v>22</v>
      </c>
    </row>
    <row r="1065" spans="1:9" x14ac:dyDescent="0.35">
      <c r="A1065" t="s">
        <v>2148</v>
      </c>
      <c r="B1065" t="s">
        <v>13</v>
      </c>
      <c r="C1065">
        <v>32</v>
      </c>
      <c r="D1065">
        <v>163</v>
      </c>
      <c r="E1065">
        <v>59</v>
      </c>
      <c r="F1065" t="s">
        <v>15</v>
      </c>
      <c r="G1065">
        <v>2012</v>
      </c>
      <c r="H1065" t="s">
        <v>106</v>
      </c>
      <c r="I1065" t="s">
        <v>19</v>
      </c>
    </row>
    <row r="1066" spans="1:9" x14ac:dyDescent="0.35">
      <c r="A1066" t="s">
        <v>2148</v>
      </c>
      <c r="B1066" t="s">
        <v>13</v>
      </c>
      <c r="C1066">
        <v>32</v>
      </c>
      <c r="D1066">
        <v>163</v>
      </c>
      <c r="E1066">
        <v>59</v>
      </c>
      <c r="F1066" t="s">
        <v>15</v>
      </c>
      <c r="G1066">
        <v>2012</v>
      </c>
      <c r="H1066" t="s">
        <v>17</v>
      </c>
      <c r="I1066" t="s">
        <v>12</v>
      </c>
    </row>
    <row r="1067" spans="1:9" x14ac:dyDescent="0.35">
      <c r="A1067" t="s">
        <v>2854</v>
      </c>
      <c r="B1067" t="s">
        <v>13</v>
      </c>
      <c r="C1067">
        <v>33</v>
      </c>
      <c r="D1067">
        <v>160</v>
      </c>
      <c r="E1067">
        <v>55</v>
      </c>
      <c r="F1067" t="s">
        <v>181</v>
      </c>
      <c r="G1067">
        <v>2016</v>
      </c>
      <c r="H1067" t="s">
        <v>58</v>
      </c>
      <c r="I1067" t="s">
        <v>10</v>
      </c>
    </row>
    <row r="1068" spans="1:9" x14ac:dyDescent="0.35">
      <c r="A1068" t="s">
        <v>1146</v>
      </c>
      <c r="B1068" t="s">
        <v>13</v>
      </c>
      <c r="C1068">
        <v>21</v>
      </c>
      <c r="D1068">
        <v>168</v>
      </c>
      <c r="E1068">
        <v>61</v>
      </c>
      <c r="F1068" t="s">
        <v>339</v>
      </c>
      <c r="G1068">
        <v>2016</v>
      </c>
      <c r="H1068" t="s">
        <v>157</v>
      </c>
      <c r="I1068" t="s">
        <v>10</v>
      </c>
    </row>
    <row r="1069" spans="1:9" x14ac:dyDescent="0.35">
      <c r="A1069" t="s">
        <v>3791</v>
      </c>
      <c r="B1069" t="s">
        <v>13</v>
      </c>
      <c r="C1069">
        <v>22</v>
      </c>
      <c r="D1069">
        <v>175</v>
      </c>
      <c r="E1069">
        <v>65</v>
      </c>
      <c r="F1069" t="s">
        <v>197</v>
      </c>
      <c r="G1069">
        <v>2008</v>
      </c>
      <c r="H1069" t="s">
        <v>106</v>
      </c>
      <c r="I1069" t="s">
        <v>10</v>
      </c>
    </row>
    <row r="1070" spans="1:9" x14ac:dyDescent="0.35">
      <c r="A1070" t="s">
        <v>3791</v>
      </c>
      <c r="B1070" t="s">
        <v>13</v>
      </c>
      <c r="C1070">
        <v>22</v>
      </c>
      <c r="D1070">
        <v>175</v>
      </c>
      <c r="E1070">
        <v>65</v>
      </c>
      <c r="F1070" t="s">
        <v>197</v>
      </c>
      <c r="G1070">
        <v>2008</v>
      </c>
      <c r="H1070" t="s">
        <v>176</v>
      </c>
      <c r="I1070" t="s">
        <v>10</v>
      </c>
    </row>
    <row r="1071" spans="1:9" x14ac:dyDescent="0.35">
      <c r="A1071" t="s">
        <v>3791</v>
      </c>
      <c r="B1071" t="s">
        <v>13</v>
      </c>
      <c r="C1071">
        <v>26</v>
      </c>
      <c r="D1071">
        <v>175</v>
      </c>
      <c r="E1071">
        <v>65</v>
      </c>
      <c r="F1071" t="s">
        <v>197</v>
      </c>
      <c r="G1071">
        <v>2012</v>
      </c>
      <c r="H1071" t="s">
        <v>176</v>
      </c>
      <c r="I1071" t="s">
        <v>10</v>
      </c>
    </row>
    <row r="1072" spans="1:9" x14ac:dyDescent="0.35">
      <c r="A1072" t="s">
        <v>3300</v>
      </c>
      <c r="B1072" t="s">
        <v>13</v>
      </c>
      <c r="C1072">
        <v>23</v>
      </c>
      <c r="D1072">
        <v>175</v>
      </c>
      <c r="E1072">
        <v>61</v>
      </c>
      <c r="F1072" t="s">
        <v>77</v>
      </c>
      <c r="G1072">
        <v>2008</v>
      </c>
      <c r="H1072" t="s">
        <v>224</v>
      </c>
      <c r="I1072" t="s">
        <v>10</v>
      </c>
    </row>
    <row r="1073" spans="1:9" x14ac:dyDescent="0.35">
      <c r="A1073" t="s">
        <v>3300</v>
      </c>
      <c r="B1073" t="s">
        <v>13</v>
      </c>
      <c r="C1073">
        <v>27</v>
      </c>
      <c r="D1073">
        <v>175</v>
      </c>
      <c r="E1073">
        <v>61</v>
      </c>
      <c r="F1073" t="s">
        <v>77</v>
      </c>
      <c r="G1073">
        <v>2012</v>
      </c>
      <c r="H1073" t="s">
        <v>224</v>
      </c>
      <c r="I1073" t="s">
        <v>10</v>
      </c>
    </row>
    <row r="1074" spans="1:9" x14ac:dyDescent="0.35">
      <c r="A1074" t="s">
        <v>3978</v>
      </c>
      <c r="B1074" t="s">
        <v>13</v>
      </c>
      <c r="C1074">
        <v>24</v>
      </c>
      <c r="D1074">
        <v>178</v>
      </c>
      <c r="E1074">
        <v>65</v>
      </c>
      <c r="F1074" t="s">
        <v>77</v>
      </c>
      <c r="G1074">
        <v>2016</v>
      </c>
      <c r="H1074" t="s">
        <v>248</v>
      </c>
      <c r="I1074" t="s">
        <v>10</v>
      </c>
    </row>
    <row r="1075" spans="1:9" x14ac:dyDescent="0.35">
      <c r="A1075" t="s">
        <v>1943</v>
      </c>
      <c r="B1075" t="s">
        <v>13</v>
      </c>
      <c r="C1075">
        <v>27</v>
      </c>
      <c r="D1075">
        <v>170</v>
      </c>
      <c r="E1075">
        <v>60</v>
      </c>
      <c r="F1075" t="s">
        <v>77</v>
      </c>
      <c r="G1075">
        <v>2008</v>
      </c>
      <c r="H1075" t="s">
        <v>148</v>
      </c>
      <c r="I1075" t="s">
        <v>10</v>
      </c>
    </row>
    <row r="1076" spans="1:9" x14ac:dyDescent="0.35">
      <c r="A1076" t="s">
        <v>2402</v>
      </c>
      <c r="B1076" t="s">
        <v>13</v>
      </c>
      <c r="C1076">
        <v>25</v>
      </c>
      <c r="D1076">
        <v>178</v>
      </c>
      <c r="E1076">
        <v>65</v>
      </c>
      <c r="F1076" t="s">
        <v>138</v>
      </c>
      <c r="G1076">
        <v>2008</v>
      </c>
      <c r="H1076" t="s">
        <v>117</v>
      </c>
      <c r="I1076" t="s">
        <v>10</v>
      </c>
    </row>
    <row r="1077" spans="1:9" x14ac:dyDescent="0.35">
      <c r="A1077" t="s">
        <v>2402</v>
      </c>
      <c r="B1077" t="s">
        <v>13</v>
      </c>
      <c r="C1077">
        <v>25</v>
      </c>
      <c r="D1077">
        <v>178</v>
      </c>
      <c r="E1077">
        <v>65</v>
      </c>
      <c r="F1077" t="s">
        <v>138</v>
      </c>
      <c r="G1077">
        <v>2008</v>
      </c>
      <c r="H1077" t="s">
        <v>341</v>
      </c>
      <c r="I1077" t="s">
        <v>10</v>
      </c>
    </row>
    <row r="1078" spans="1:9" x14ac:dyDescent="0.35">
      <c r="A1078" t="s">
        <v>1964</v>
      </c>
      <c r="B1078" t="s">
        <v>13</v>
      </c>
      <c r="C1078">
        <v>22</v>
      </c>
      <c r="D1078">
        <v>178</v>
      </c>
      <c r="E1078">
        <v>68</v>
      </c>
      <c r="F1078" t="s">
        <v>11</v>
      </c>
      <c r="G1078">
        <v>2012</v>
      </c>
      <c r="H1078" t="s">
        <v>148</v>
      </c>
      <c r="I1078" t="s">
        <v>10</v>
      </c>
    </row>
    <row r="1079" spans="1:9" x14ac:dyDescent="0.35">
      <c r="A1079" t="s">
        <v>3987</v>
      </c>
      <c r="B1079" t="s">
        <v>8</v>
      </c>
      <c r="C1079">
        <v>27</v>
      </c>
      <c r="D1079">
        <v>189</v>
      </c>
      <c r="E1079">
        <v>68</v>
      </c>
      <c r="F1079" t="s">
        <v>77</v>
      </c>
      <c r="G1079">
        <v>2008</v>
      </c>
      <c r="H1079" t="s">
        <v>29</v>
      </c>
      <c r="I1079" t="s">
        <v>10</v>
      </c>
    </row>
    <row r="1080" spans="1:9" x14ac:dyDescent="0.35">
      <c r="A1080" t="s">
        <v>3987</v>
      </c>
      <c r="B1080" t="s">
        <v>8</v>
      </c>
      <c r="C1080">
        <v>31</v>
      </c>
      <c r="D1080">
        <v>189</v>
      </c>
      <c r="E1080">
        <v>68</v>
      </c>
      <c r="F1080" t="s">
        <v>77</v>
      </c>
      <c r="G1080">
        <v>2012</v>
      </c>
      <c r="H1080" t="s">
        <v>29</v>
      </c>
      <c r="I1080" t="s">
        <v>10</v>
      </c>
    </row>
    <row r="1081" spans="1:9" x14ac:dyDescent="0.35">
      <c r="A1081" t="s">
        <v>2801</v>
      </c>
      <c r="B1081" t="s">
        <v>8</v>
      </c>
      <c r="C1081">
        <v>31</v>
      </c>
      <c r="D1081">
        <v>203</v>
      </c>
      <c r="E1081">
        <v>109</v>
      </c>
      <c r="F1081" t="s">
        <v>15</v>
      </c>
      <c r="G1081">
        <v>2008</v>
      </c>
      <c r="H1081" t="s">
        <v>124</v>
      </c>
      <c r="I1081" t="s">
        <v>10</v>
      </c>
    </row>
    <row r="1082" spans="1:9" x14ac:dyDescent="0.35">
      <c r="A1082" t="s">
        <v>2027</v>
      </c>
      <c r="B1082" t="s">
        <v>13</v>
      </c>
      <c r="C1082">
        <v>28</v>
      </c>
      <c r="D1082">
        <v>185</v>
      </c>
      <c r="E1082">
        <v>70</v>
      </c>
      <c r="F1082" t="s">
        <v>185</v>
      </c>
      <c r="G1082">
        <v>2012</v>
      </c>
      <c r="H1082" t="s">
        <v>341</v>
      </c>
      <c r="I1082" t="s">
        <v>22</v>
      </c>
    </row>
    <row r="1083" spans="1:9" x14ac:dyDescent="0.35">
      <c r="A1083" t="s">
        <v>2027</v>
      </c>
      <c r="B1083" t="s">
        <v>13</v>
      </c>
      <c r="C1083">
        <v>32</v>
      </c>
      <c r="D1083">
        <v>185</v>
      </c>
      <c r="E1083">
        <v>70</v>
      </c>
      <c r="F1083" t="s">
        <v>185</v>
      </c>
      <c r="G1083">
        <v>2016</v>
      </c>
      <c r="H1083" t="s">
        <v>341</v>
      </c>
      <c r="I1083" t="s">
        <v>12</v>
      </c>
    </row>
    <row r="1084" spans="1:9" x14ac:dyDescent="0.35">
      <c r="A1084" t="s">
        <v>723</v>
      </c>
      <c r="B1084" t="s">
        <v>13</v>
      </c>
      <c r="C1084">
        <v>44</v>
      </c>
      <c r="D1084">
        <v>160</v>
      </c>
      <c r="E1084">
        <v>45</v>
      </c>
      <c r="F1084" t="s">
        <v>41</v>
      </c>
      <c r="G1084">
        <v>2016</v>
      </c>
      <c r="H1084" t="s">
        <v>58</v>
      </c>
      <c r="I1084" t="s">
        <v>10</v>
      </c>
    </row>
    <row r="1085" spans="1:9" x14ac:dyDescent="0.35">
      <c r="A1085" t="s">
        <v>4527</v>
      </c>
      <c r="B1085" t="s">
        <v>13</v>
      </c>
      <c r="C1085">
        <v>29</v>
      </c>
      <c r="D1085">
        <v>167</v>
      </c>
      <c r="E1085">
        <v>54</v>
      </c>
      <c r="F1085" t="s">
        <v>77</v>
      </c>
      <c r="G1085">
        <v>2008</v>
      </c>
      <c r="H1085" t="s">
        <v>17</v>
      </c>
      <c r="I1085" t="s">
        <v>10</v>
      </c>
    </row>
    <row r="1086" spans="1:9" x14ac:dyDescent="0.35">
      <c r="A1086" t="s">
        <v>1987</v>
      </c>
      <c r="B1086" t="s">
        <v>8</v>
      </c>
      <c r="C1086">
        <v>32</v>
      </c>
      <c r="D1086">
        <v>178</v>
      </c>
      <c r="E1086">
        <v>65</v>
      </c>
      <c r="F1086" t="s">
        <v>28</v>
      </c>
      <c r="G1086">
        <v>2012</v>
      </c>
      <c r="H1086" t="s">
        <v>222</v>
      </c>
      <c r="I1086" t="s">
        <v>10</v>
      </c>
    </row>
    <row r="1087" spans="1:9" x14ac:dyDescent="0.35">
      <c r="A1087" t="s">
        <v>4595</v>
      </c>
      <c r="B1087" t="s">
        <v>8</v>
      </c>
      <c r="C1087">
        <v>29</v>
      </c>
      <c r="D1087">
        <v>176</v>
      </c>
      <c r="E1087">
        <v>73</v>
      </c>
      <c r="F1087" t="s">
        <v>96</v>
      </c>
      <c r="G1087">
        <v>2008</v>
      </c>
      <c r="H1087" t="s">
        <v>86</v>
      </c>
      <c r="I1087" t="s">
        <v>10</v>
      </c>
    </row>
    <row r="1088" spans="1:9" x14ac:dyDescent="0.35">
      <c r="A1088" t="s">
        <v>4595</v>
      </c>
      <c r="B1088" t="s">
        <v>8</v>
      </c>
      <c r="C1088">
        <v>29</v>
      </c>
      <c r="D1088">
        <v>176</v>
      </c>
      <c r="E1088">
        <v>73</v>
      </c>
      <c r="F1088" t="s">
        <v>96</v>
      </c>
      <c r="G1088">
        <v>2008</v>
      </c>
      <c r="H1088" t="s">
        <v>68</v>
      </c>
      <c r="I1088" t="s">
        <v>10</v>
      </c>
    </row>
    <row r="1089" spans="1:9" x14ac:dyDescent="0.35">
      <c r="A1089" t="s">
        <v>1781</v>
      </c>
      <c r="B1089" t="s">
        <v>8</v>
      </c>
      <c r="C1089">
        <v>20</v>
      </c>
      <c r="D1089">
        <v>174</v>
      </c>
      <c r="E1089">
        <v>72</v>
      </c>
      <c r="F1089" t="s">
        <v>455</v>
      </c>
      <c r="G1089">
        <v>2016</v>
      </c>
      <c r="H1089" t="s">
        <v>60</v>
      </c>
      <c r="I1089" t="s">
        <v>10</v>
      </c>
    </row>
    <row r="1090" spans="1:9" x14ac:dyDescent="0.35">
      <c r="A1090" t="s">
        <v>1781</v>
      </c>
      <c r="B1090" t="s">
        <v>8</v>
      </c>
      <c r="C1090">
        <v>20</v>
      </c>
      <c r="D1090">
        <v>174</v>
      </c>
      <c r="E1090">
        <v>72</v>
      </c>
      <c r="F1090" t="s">
        <v>455</v>
      </c>
      <c r="G1090">
        <v>2016</v>
      </c>
      <c r="H1090" t="s">
        <v>30</v>
      </c>
      <c r="I1090" t="s">
        <v>10</v>
      </c>
    </row>
    <row r="1091" spans="1:9" x14ac:dyDescent="0.35">
      <c r="A1091" t="s">
        <v>3088</v>
      </c>
      <c r="B1091" t="s">
        <v>13</v>
      </c>
      <c r="C1091">
        <v>30</v>
      </c>
      <c r="D1091">
        <v>165</v>
      </c>
      <c r="E1091">
        <v>63</v>
      </c>
      <c r="F1091" t="s">
        <v>197</v>
      </c>
      <c r="G1091">
        <v>2016</v>
      </c>
      <c r="H1091" t="s">
        <v>106</v>
      </c>
      <c r="I1091" t="s">
        <v>10</v>
      </c>
    </row>
    <row r="1092" spans="1:9" x14ac:dyDescent="0.35">
      <c r="A1092" t="s">
        <v>795</v>
      </c>
      <c r="B1092" t="s">
        <v>13</v>
      </c>
      <c r="C1092">
        <v>30</v>
      </c>
      <c r="D1092">
        <v>165</v>
      </c>
      <c r="E1092">
        <v>58</v>
      </c>
      <c r="F1092" t="s">
        <v>575</v>
      </c>
      <c r="G1092">
        <v>2008</v>
      </c>
      <c r="H1092" t="s">
        <v>123</v>
      </c>
      <c r="I1092" t="s">
        <v>10</v>
      </c>
    </row>
    <row r="1093" spans="1:9" x14ac:dyDescent="0.35">
      <c r="A1093" t="s">
        <v>795</v>
      </c>
      <c r="B1093" t="s">
        <v>13</v>
      </c>
      <c r="C1093">
        <v>38</v>
      </c>
      <c r="D1093">
        <v>165</v>
      </c>
      <c r="E1093">
        <v>58</v>
      </c>
      <c r="F1093" t="s">
        <v>575</v>
      </c>
      <c r="G1093">
        <v>2016</v>
      </c>
      <c r="H1093" t="s">
        <v>142</v>
      </c>
      <c r="I1093" t="s">
        <v>10</v>
      </c>
    </row>
    <row r="1094" spans="1:9" x14ac:dyDescent="0.35">
      <c r="A1094" t="s">
        <v>994</v>
      </c>
      <c r="B1094" t="s">
        <v>13</v>
      </c>
      <c r="C1094">
        <v>26</v>
      </c>
      <c r="D1094">
        <v>158</v>
      </c>
      <c r="E1094">
        <v>41</v>
      </c>
      <c r="F1094" t="s">
        <v>271</v>
      </c>
      <c r="G1094">
        <v>2008</v>
      </c>
      <c r="H1094" t="s">
        <v>58</v>
      </c>
      <c r="I1094" t="s">
        <v>10</v>
      </c>
    </row>
    <row r="1095" spans="1:9" x14ac:dyDescent="0.35">
      <c r="A1095" t="s">
        <v>3193</v>
      </c>
      <c r="B1095" t="s">
        <v>13</v>
      </c>
      <c r="C1095">
        <v>20</v>
      </c>
      <c r="D1095">
        <v>168</v>
      </c>
      <c r="E1095">
        <v>51</v>
      </c>
      <c r="F1095" t="s">
        <v>90</v>
      </c>
      <c r="G1095">
        <v>2016</v>
      </c>
      <c r="H1095" t="s">
        <v>276</v>
      </c>
      <c r="I1095" t="s">
        <v>10</v>
      </c>
    </row>
    <row r="1096" spans="1:9" x14ac:dyDescent="0.35">
      <c r="A1096" t="s">
        <v>731</v>
      </c>
      <c r="B1096" t="s">
        <v>8</v>
      </c>
      <c r="C1096">
        <v>20</v>
      </c>
      <c r="D1096">
        <v>176</v>
      </c>
      <c r="E1096">
        <v>58</v>
      </c>
      <c r="F1096" t="s">
        <v>111</v>
      </c>
      <c r="G1096">
        <v>2016</v>
      </c>
      <c r="H1096" t="s">
        <v>98</v>
      </c>
      <c r="I1096" t="s">
        <v>10</v>
      </c>
    </row>
    <row r="1097" spans="1:9" x14ac:dyDescent="0.35">
      <c r="A1097" t="s">
        <v>999</v>
      </c>
      <c r="B1097" t="s">
        <v>8</v>
      </c>
      <c r="C1097">
        <v>21</v>
      </c>
      <c r="D1097">
        <v>175</v>
      </c>
      <c r="E1097">
        <v>66</v>
      </c>
      <c r="F1097" t="s">
        <v>528</v>
      </c>
      <c r="G1097">
        <v>2016</v>
      </c>
      <c r="H1097" t="s">
        <v>31</v>
      </c>
      <c r="I1097" t="s">
        <v>10</v>
      </c>
    </row>
    <row r="1098" spans="1:9" x14ac:dyDescent="0.35">
      <c r="A1098" t="s">
        <v>1000</v>
      </c>
      <c r="B1098" t="s">
        <v>13</v>
      </c>
      <c r="C1098">
        <v>17</v>
      </c>
      <c r="D1098">
        <v>165</v>
      </c>
      <c r="E1098">
        <v>60</v>
      </c>
      <c r="F1098" t="s">
        <v>407</v>
      </c>
      <c r="G1098">
        <v>2012</v>
      </c>
      <c r="H1098" t="s">
        <v>106</v>
      </c>
      <c r="I1098" t="s">
        <v>10</v>
      </c>
    </row>
    <row r="1099" spans="1:9" x14ac:dyDescent="0.35">
      <c r="A1099" t="s">
        <v>3939</v>
      </c>
      <c r="B1099" t="s">
        <v>13</v>
      </c>
      <c r="C1099">
        <v>16</v>
      </c>
      <c r="D1099">
        <v>165</v>
      </c>
      <c r="E1099">
        <v>49</v>
      </c>
      <c r="F1099" t="s">
        <v>394</v>
      </c>
      <c r="G1099">
        <v>2012</v>
      </c>
      <c r="H1099" t="s">
        <v>142</v>
      </c>
      <c r="I1099" t="s">
        <v>10</v>
      </c>
    </row>
    <row r="1100" spans="1:9" x14ac:dyDescent="0.35">
      <c r="A1100" t="s">
        <v>4428</v>
      </c>
      <c r="B1100" t="s">
        <v>13</v>
      </c>
      <c r="C1100">
        <v>27</v>
      </c>
      <c r="D1100">
        <v>162</v>
      </c>
      <c r="E1100">
        <v>56</v>
      </c>
      <c r="F1100" t="s">
        <v>234</v>
      </c>
      <c r="G1100">
        <v>2008</v>
      </c>
      <c r="H1100" t="s">
        <v>16</v>
      </c>
      <c r="I1100" t="s">
        <v>10</v>
      </c>
    </row>
    <row r="1101" spans="1:9" x14ac:dyDescent="0.35">
      <c r="A1101" t="s">
        <v>4288</v>
      </c>
      <c r="B1101" t="s">
        <v>13</v>
      </c>
      <c r="C1101">
        <v>36</v>
      </c>
      <c r="D1101">
        <v>163</v>
      </c>
      <c r="E1101">
        <v>61</v>
      </c>
      <c r="F1101" t="s">
        <v>339</v>
      </c>
      <c r="G1101">
        <v>2008</v>
      </c>
      <c r="H1101" t="s">
        <v>16</v>
      </c>
      <c r="I1101" t="s">
        <v>10</v>
      </c>
    </row>
    <row r="1102" spans="1:9" x14ac:dyDescent="0.35">
      <c r="A1102" t="s">
        <v>4288</v>
      </c>
      <c r="B1102" t="s">
        <v>13</v>
      </c>
      <c r="C1102">
        <v>40</v>
      </c>
      <c r="D1102">
        <v>163</v>
      </c>
      <c r="E1102">
        <v>61</v>
      </c>
      <c r="F1102" t="s">
        <v>339</v>
      </c>
      <c r="G1102">
        <v>2012</v>
      </c>
      <c r="H1102" t="s">
        <v>17</v>
      </c>
      <c r="I1102" t="s">
        <v>10</v>
      </c>
    </row>
    <row r="1103" spans="1:9" x14ac:dyDescent="0.35">
      <c r="A1103" t="s">
        <v>1003</v>
      </c>
      <c r="B1103" t="s">
        <v>8</v>
      </c>
      <c r="C1103">
        <v>29</v>
      </c>
      <c r="D1103">
        <v>173</v>
      </c>
      <c r="E1103">
        <v>56</v>
      </c>
      <c r="F1103" t="s">
        <v>573</v>
      </c>
      <c r="G1103">
        <v>2012</v>
      </c>
      <c r="H1103" t="s">
        <v>85</v>
      </c>
      <c r="I1103" t="s">
        <v>10</v>
      </c>
    </row>
    <row r="1104" spans="1:9" x14ac:dyDescent="0.35">
      <c r="A1104" t="s">
        <v>1004</v>
      </c>
      <c r="B1104" t="s">
        <v>13</v>
      </c>
      <c r="C1104">
        <v>20</v>
      </c>
      <c r="D1104">
        <v>180</v>
      </c>
      <c r="E1104">
        <v>78</v>
      </c>
      <c r="F1104" t="s">
        <v>9</v>
      </c>
      <c r="G1104">
        <v>2008</v>
      </c>
      <c r="H1104" t="s">
        <v>34</v>
      </c>
      <c r="I1104" t="s">
        <v>10</v>
      </c>
    </row>
    <row r="1105" spans="1:9" x14ac:dyDescent="0.35">
      <c r="A1105" t="s">
        <v>1005</v>
      </c>
      <c r="B1105" t="s">
        <v>8</v>
      </c>
      <c r="C1105">
        <v>25</v>
      </c>
      <c r="D1105">
        <v>194</v>
      </c>
      <c r="E1105">
        <v>130</v>
      </c>
      <c r="F1105" t="s">
        <v>573</v>
      </c>
      <c r="G1105">
        <v>2008</v>
      </c>
      <c r="H1105" t="s">
        <v>20</v>
      </c>
      <c r="I1105" t="s">
        <v>10</v>
      </c>
    </row>
    <row r="1106" spans="1:9" x14ac:dyDescent="0.35">
      <c r="A1106" t="s">
        <v>1005</v>
      </c>
      <c r="B1106" t="s">
        <v>8</v>
      </c>
      <c r="C1106">
        <v>29</v>
      </c>
      <c r="D1106">
        <v>194</v>
      </c>
      <c r="E1106">
        <v>130</v>
      </c>
      <c r="F1106" t="s">
        <v>573</v>
      </c>
      <c r="G1106">
        <v>2012</v>
      </c>
      <c r="H1106" t="s">
        <v>20</v>
      </c>
      <c r="I1106" t="s">
        <v>10</v>
      </c>
    </row>
    <row r="1107" spans="1:9" x14ac:dyDescent="0.35">
      <c r="A1107" t="s">
        <v>1011</v>
      </c>
      <c r="B1107" t="s">
        <v>13</v>
      </c>
      <c r="C1107">
        <v>22</v>
      </c>
      <c r="D1107">
        <v>173</v>
      </c>
      <c r="E1107">
        <v>61</v>
      </c>
      <c r="F1107" t="s">
        <v>78</v>
      </c>
      <c r="G1107">
        <v>2016</v>
      </c>
      <c r="H1107" t="s">
        <v>187</v>
      </c>
      <c r="I1107" t="s">
        <v>10</v>
      </c>
    </row>
    <row r="1108" spans="1:9" x14ac:dyDescent="0.35">
      <c r="A1108" t="s">
        <v>2946</v>
      </c>
      <c r="B1108" t="s">
        <v>13</v>
      </c>
      <c r="C1108">
        <v>24</v>
      </c>
      <c r="D1108">
        <v>173</v>
      </c>
      <c r="E1108">
        <v>69</v>
      </c>
      <c r="F1108" t="s">
        <v>15</v>
      </c>
      <c r="G1108">
        <v>2012</v>
      </c>
      <c r="H1108" t="s">
        <v>248</v>
      </c>
      <c r="I1108" t="s">
        <v>10</v>
      </c>
    </row>
    <row r="1109" spans="1:9" x14ac:dyDescent="0.35">
      <c r="A1109" t="s">
        <v>1787</v>
      </c>
      <c r="B1109" t="s">
        <v>8</v>
      </c>
      <c r="C1109">
        <v>24</v>
      </c>
      <c r="D1109">
        <v>180</v>
      </c>
      <c r="E1109">
        <v>65</v>
      </c>
      <c r="F1109" t="s">
        <v>211</v>
      </c>
      <c r="G1109">
        <v>2016</v>
      </c>
      <c r="H1109" t="s">
        <v>73</v>
      </c>
      <c r="I1109" t="s">
        <v>10</v>
      </c>
    </row>
    <row r="1110" spans="1:9" x14ac:dyDescent="0.35">
      <c r="A1110" t="s">
        <v>527</v>
      </c>
      <c r="B1110" t="s">
        <v>13</v>
      </c>
      <c r="C1110">
        <v>21</v>
      </c>
      <c r="D1110">
        <v>167</v>
      </c>
      <c r="E1110">
        <v>60</v>
      </c>
      <c r="F1110" t="s">
        <v>255</v>
      </c>
      <c r="G1110">
        <v>2008</v>
      </c>
      <c r="H1110" t="s">
        <v>16</v>
      </c>
      <c r="I1110" t="s">
        <v>10</v>
      </c>
    </row>
    <row r="1111" spans="1:9" x14ac:dyDescent="0.35">
      <c r="A1111" t="s">
        <v>4797</v>
      </c>
      <c r="B1111" t="s">
        <v>13</v>
      </c>
      <c r="C1111">
        <v>22</v>
      </c>
      <c r="D1111">
        <v>178</v>
      </c>
      <c r="E1111">
        <v>77</v>
      </c>
      <c r="F1111" t="s">
        <v>77</v>
      </c>
      <c r="G1111">
        <v>2016</v>
      </c>
      <c r="H1111" t="s">
        <v>590</v>
      </c>
      <c r="I1111" t="s">
        <v>10</v>
      </c>
    </row>
    <row r="1112" spans="1:9" x14ac:dyDescent="0.35">
      <c r="A1112" t="s">
        <v>2156</v>
      </c>
      <c r="B1112" t="s">
        <v>8</v>
      </c>
      <c r="C1112">
        <v>26</v>
      </c>
      <c r="D1112">
        <v>191</v>
      </c>
      <c r="E1112">
        <v>75</v>
      </c>
      <c r="F1112" t="s">
        <v>15</v>
      </c>
      <c r="G1112">
        <v>2016</v>
      </c>
      <c r="H1112" t="s">
        <v>73</v>
      </c>
      <c r="I1112" t="s">
        <v>10</v>
      </c>
    </row>
    <row r="1113" spans="1:9" x14ac:dyDescent="0.35">
      <c r="A1113" t="s">
        <v>1085</v>
      </c>
      <c r="B1113" t="s">
        <v>8</v>
      </c>
      <c r="C1113">
        <v>22</v>
      </c>
      <c r="D1113">
        <v>187</v>
      </c>
      <c r="E1113">
        <v>77</v>
      </c>
      <c r="F1113" t="s">
        <v>154</v>
      </c>
      <c r="G1113">
        <v>2012</v>
      </c>
      <c r="H1113" t="s">
        <v>57</v>
      </c>
      <c r="I1113" t="s">
        <v>10</v>
      </c>
    </row>
    <row r="1114" spans="1:9" x14ac:dyDescent="0.35">
      <c r="A1114" t="s">
        <v>1085</v>
      </c>
      <c r="B1114" t="s">
        <v>8</v>
      </c>
      <c r="C1114">
        <v>26</v>
      </c>
      <c r="D1114">
        <v>187</v>
      </c>
      <c r="E1114">
        <v>77</v>
      </c>
      <c r="F1114" t="s">
        <v>154</v>
      </c>
      <c r="G1114">
        <v>2016</v>
      </c>
      <c r="H1114" t="s">
        <v>57</v>
      </c>
      <c r="I1114" t="s">
        <v>10</v>
      </c>
    </row>
    <row r="1115" spans="1:9" x14ac:dyDescent="0.35">
      <c r="A1115" t="s">
        <v>1788</v>
      </c>
      <c r="B1115" t="s">
        <v>8</v>
      </c>
      <c r="C1115">
        <v>22</v>
      </c>
      <c r="D1115">
        <v>182</v>
      </c>
      <c r="E1115">
        <v>70</v>
      </c>
      <c r="F1115" t="s">
        <v>154</v>
      </c>
      <c r="G1115">
        <v>2016</v>
      </c>
      <c r="H1115" t="s">
        <v>29</v>
      </c>
      <c r="I1115" t="s">
        <v>10</v>
      </c>
    </row>
    <row r="1116" spans="1:9" x14ac:dyDescent="0.35">
      <c r="A1116" t="s">
        <v>3532</v>
      </c>
      <c r="B1116" t="s">
        <v>8</v>
      </c>
      <c r="C1116">
        <v>25</v>
      </c>
      <c r="D1116">
        <v>182</v>
      </c>
      <c r="E1116">
        <v>63</v>
      </c>
      <c r="F1116" t="s">
        <v>78</v>
      </c>
      <c r="G1116">
        <v>2016</v>
      </c>
      <c r="H1116" t="s">
        <v>29</v>
      </c>
      <c r="I1116" t="s">
        <v>10</v>
      </c>
    </row>
    <row r="1117" spans="1:9" x14ac:dyDescent="0.35">
      <c r="A1117" t="s">
        <v>3141</v>
      </c>
      <c r="B1117" t="s">
        <v>8</v>
      </c>
      <c r="C1117">
        <v>20</v>
      </c>
      <c r="D1117">
        <v>167</v>
      </c>
      <c r="E1117">
        <v>55</v>
      </c>
      <c r="F1117" t="s">
        <v>149</v>
      </c>
      <c r="G1117">
        <v>2016</v>
      </c>
      <c r="H1117" t="s">
        <v>39</v>
      </c>
      <c r="I1117" t="s">
        <v>10</v>
      </c>
    </row>
    <row r="1118" spans="1:9" x14ac:dyDescent="0.35">
      <c r="A1118" t="s">
        <v>2897</v>
      </c>
      <c r="B1118" t="s">
        <v>13</v>
      </c>
      <c r="C1118">
        <v>24</v>
      </c>
      <c r="D1118">
        <v>173</v>
      </c>
      <c r="E1118">
        <v>60</v>
      </c>
      <c r="F1118" t="s">
        <v>211</v>
      </c>
      <c r="G1118">
        <v>2016</v>
      </c>
      <c r="H1118" t="s">
        <v>166</v>
      </c>
      <c r="I1118" t="s">
        <v>10</v>
      </c>
    </row>
    <row r="1119" spans="1:9" x14ac:dyDescent="0.35">
      <c r="A1119" t="s">
        <v>1587</v>
      </c>
      <c r="B1119" t="s">
        <v>13</v>
      </c>
      <c r="C1119">
        <v>31</v>
      </c>
      <c r="D1119">
        <v>165</v>
      </c>
      <c r="E1119">
        <v>51</v>
      </c>
      <c r="F1119" t="s">
        <v>138</v>
      </c>
      <c r="G1119">
        <v>2016</v>
      </c>
      <c r="H1119" t="s">
        <v>270</v>
      </c>
      <c r="I1119" t="s">
        <v>10</v>
      </c>
    </row>
    <row r="1120" spans="1:9" x14ac:dyDescent="0.35">
      <c r="A1120" t="s">
        <v>4787</v>
      </c>
      <c r="B1120" t="s">
        <v>13</v>
      </c>
      <c r="C1120">
        <v>21</v>
      </c>
      <c r="D1120">
        <v>173</v>
      </c>
      <c r="E1120">
        <v>69</v>
      </c>
      <c r="F1120" t="s">
        <v>255</v>
      </c>
      <c r="G1120">
        <v>2016</v>
      </c>
      <c r="H1120" t="s">
        <v>16</v>
      </c>
      <c r="I1120" t="s">
        <v>10</v>
      </c>
    </row>
    <row r="1121" spans="1:9" x14ac:dyDescent="0.35">
      <c r="A1121" t="s">
        <v>1991</v>
      </c>
      <c r="B1121" t="s">
        <v>13</v>
      </c>
      <c r="C1121">
        <v>24</v>
      </c>
      <c r="D1121">
        <v>176</v>
      </c>
      <c r="E1121">
        <v>59</v>
      </c>
      <c r="F1121" t="s">
        <v>15</v>
      </c>
      <c r="G1121">
        <v>2008</v>
      </c>
      <c r="H1121" t="s">
        <v>206</v>
      </c>
      <c r="I1121" t="s">
        <v>10</v>
      </c>
    </row>
    <row r="1122" spans="1:9" x14ac:dyDescent="0.35">
      <c r="A1122" t="s">
        <v>1991</v>
      </c>
      <c r="B1122" t="s">
        <v>13</v>
      </c>
      <c r="C1122">
        <v>28</v>
      </c>
      <c r="D1122">
        <v>176</v>
      </c>
      <c r="E1122">
        <v>59</v>
      </c>
      <c r="F1122" t="s">
        <v>15</v>
      </c>
      <c r="G1122">
        <v>2012</v>
      </c>
      <c r="H1122" t="s">
        <v>206</v>
      </c>
      <c r="I1122" t="s">
        <v>10</v>
      </c>
    </row>
    <row r="1123" spans="1:9" x14ac:dyDescent="0.35">
      <c r="A1123" t="s">
        <v>1991</v>
      </c>
      <c r="B1123" t="s">
        <v>13</v>
      </c>
      <c r="C1123">
        <v>32</v>
      </c>
      <c r="D1123">
        <v>176</v>
      </c>
      <c r="E1123">
        <v>59</v>
      </c>
      <c r="F1123" t="s">
        <v>15</v>
      </c>
      <c r="G1123">
        <v>2016</v>
      </c>
      <c r="H1123" t="s">
        <v>206</v>
      </c>
      <c r="I1123" t="s">
        <v>10</v>
      </c>
    </row>
    <row r="1124" spans="1:9" x14ac:dyDescent="0.35">
      <c r="A1124" t="s">
        <v>4687</v>
      </c>
      <c r="B1124" t="s">
        <v>8</v>
      </c>
      <c r="C1124">
        <v>28</v>
      </c>
      <c r="D1124">
        <v>180</v>
      </c>
      <c r="E1124">
        <v>66</v>
      </c>
      <c r="F1124" t="s">
        <v>455</v>
      </c>
      <c r="G1124">
        <v>2016</v>
      </c>
      <c r="H1124" t="s">
        <v>30</v>
      </c>
      <c r="I1124" t="s">
        <v>10</v>
      </c>
    </row>
    <row r="1125" spans="1:9" x14ac:dyDescent="0.35">
      <c r="A1125" t="s">
        <v>1885</v>
      </c>
      <c r="B1125" t="s">
        <v>13</v>
      </c>
      <c r="C1125">
        <v>24</v>
      </c>
      <c r="D1125">
        <v>152</v>
      </c>
      <c r="E1125">
        <v>58</v>
      </c>
      <c r="F1125" t="s">
        <v>15</v>
      </c>
      <c r="G1125">
        <v>2012</v>
      </c>
      <c r="H1125" t="s">
        <v>117</v>
      </c>
      <c r="I1125" t="s">
        <v>10</v>
      </c>
    </row>
    <row r="1126" spans="1:9" x14ac:dyDescent="0.35">
      <c r="A1126" t="s">
        <v>2092</v>
      </c>
      <c r="B1126" t="s">
        <v>13</v>
      </c>
      <c r="C1126">
        <v>31</v>
      </c>
      <c r="D1126">
        <v>163</v>
      </c>
      <c r="E1126">
        <v>56</v>
      </c>
      <c r="F1126" t="s">
        <v>80</v>
      </c>
      <c r="G1126">
        <v>2016</v>
      </c>
      <c r="H1126" t="s">
        <v>117</v>
      </c>
      <c r="I1126" t="s">
        <v>10</v>
      </c>
    </row>
    <row r="1127" spans="1:9" x14ac:dyDescent="0.35">
      <c r="A1127" t="s">
        <v>1023</v>
      </c>
      <c r="B1127" t="s">
        <v>8</v>
      </c>
      <c r="C1127">
        <v>20</v>
      </c>
      <c r="D1127">
        <v>182</v>
      </c>
      <c r="E1127">
        <v>73</v>
      </c>
      <c r="F1127" t="s">
        <v>573</v>
      </c>
      <c r="G1127">
        <v>2012</v>
      </c>
      <c r="H1127" t="s">
        <v>65</v>
      </c>
      <c r="I1127" t="s">
        <v>10</v>
      </c>
    </row>
    <row r="1128" spans="1:9" x14ac:dyDescent="0.35">
      <c r="A1128" t="s">
        <v>1023</v>
      </c>
      <c r="B1128" t="s">
        <v>8</v>
      </c>
      <c r="C1128">
        <v>24</v>
      </c>
      <c r="D1128">
        <v>182</v>
      </c>
      <c r="E1128">
        <v>73</v>
      </c>
      <c r="F1128" t="s">
        <v>573</v>
      </c>
      <c r="G1128">
        <v>2016</v>
      </c>
      <c r="H1128" t="s">
        <v>65</v>
      </c>
      <c r="I1128" t="s">
        <v>10</v>
      </c>
    </row>
    <row r="1129" spans="1:9" x14ac:dyDescent="0.35">
      <c r="A1129" t="s">
        <v>1024</v>
      </c>
      <c r="B1129" t="s">
        <v>8</v>
      </c>
      <c r="C1129">
        <v>19</v>
      </c>
      <c r="D1129">
        <v>175</v>
      </c>
      <c r="E1129">
        <v>62</v>
      </c>
      <c r="F1129" t="s">
        <v>9</v>
      </c>
      <c r="G1129">
        <v>2012</v>
      </c>
      <c r="H1129" t="s">
        <v>216</v>
      </c>
      <c r="I1129" t="s">
        <v>12</v>
      </c>
    </row>
    <row r="1130" spans="1:9" x14ac:dyDescent="0.35">
      <c r="A1130" t="s">
        <v>1024</v>
      </c>
      <c r="B1130" t="s">
        <v>8</v>
      </c>
      <c r="C1130">
        <v>23</v>
      </c>
      <c r="D1130">
        <v>175</v>
      </c>
      <c r="E1130">
        <v>62</v>
      </c>
      <c r="F1130" t="s">
        <v>9</v>
      </c>
      <c r="G1130">
        <v>2016</v>
      </c>
      <c r="H1130" t="s">
        <v>216</v>
      </c>
      <c r="I1130" t="s">
        <v>10</v>
      </c>
    </row>
    <row r="1131" spans="1:9" x14ac:dyDescent="0.35">
      <c r="A1131" t="s">
        <v>1025</v>
      </c>
      <c r="B1131" t="s">
        <v>13</v>
      </c>
      <c r="C1131">
        <v>18</v>
      </c>
      <c r="D1131">
        <v>167</v>
      </c>
      <c r="E1131">
        <v>58</v>
      </c>
      <c r="F1131" t="s">
        <v>9</v>
      </c>
      <c r="G1131">
        <v>2008</v>
      </c>
      <c r="H1131" t="s">
        <v>157</v>
      </c>
      <c r="I1131" t="s">
        <v>10</v>
      </c>
    </row>
    <row r="1132" spans="1:9" x14ac:dyDescent="0.35">
      <c r="A1132" t="s">
        <v>1026</v>
      </c>
      <c r="B1132" t="s">
        <v>8</v>
      </c>
      <c r="C1132">
        <v>26</v>
      </c>
      <c r="D1132">
        <v>181</v>
      </c>
      <c r="E1132">
        <v>72</v>
      </c>
      <c r="F1132" t="s">
        <v>9</v>
      </c>
      <c r="G1132">
        <v>2008</v>
      </c>
      <c r="H1132" t="s">
        <v>94</v>
      </c>
      <c r="I1132" t="s">
        <v>10</v>
      </c>
    </row>
    <row r="1133" spans="1:9" x14ac:dyDescent="0.35">
      <c r="A1133" t="s">
        <v>1027</v>
      </c>
      <c r="B1133" t="s">
        <v>13</v>
      </c>
      <c r="C1133">
        <v>25</v>
      </c>
      <c r="D1133">
        <v>180</v>
      </c>
      <c r="E1133">
        <v>97</v>
      </c>
      <c r="F1133" t="s">
        <v>9</v>
      </c>
      <c r="G1133">
        <v>2016</v>
      </c>
      <c r="H1133" t="s">
        <v>139</v>
      </c>
      <c r="I1133" t="s">
        <v>10</v>
      </c>
    </row>
    <row r="1134" spans="1:9" x14ac:dyDescent="0.35">
      <c r="A1134" t="s">
        <v>1028</v>
      </c>
      <c r="B1134" t="s">
        <v>13</v>
      </c>
      <c r="C1134">
        <v>23</v>
      </c>
      <c r="D1134">
        <v>157</v>
      </c>
      <c r="E1134">
        <v>50</v>
      </c>
      <c r="F1134" t="s">
        <v>573</v>
      </c>
      <c r="G1134">
        <v>2016</v>
      </c>
      <c r="H1134" t="s">
        <v>58</v>
      </c>
      <c r="I1134" t="s">
        <v>10</v>
      </c>
    </row>
    <row r="1135" spans="1:9" x14ac:dyDescent="0.35">
      <c r="A1135" t="s">
        <v>1029</v>
      </c>
      <c r="B1135" t="s">
        <v>8</v>
      </c>
      <c r="C1135">
        <v>23</v>
      </c>
      <c r="D1135">
        <v>188</v>
      </c>
      <c r="E1135">
        <v>76</v>
      </c>
      <c r="F1135" t="s">
        <v>9</v>
      </c>
      <c r="G1135">
        <v>2012</v>
      </c>
      <c r="H1135" t="s">
        <v>65</v>
      </c>
      <c r="I1135" t="s">
        <v>10</v>
      </c>
    </row>
    <row r="1136" spans="1:9" x14ac:dyDescent="0.35">
      <c r="A1136" t="s">
        <v>2418</v>
      </c>
      <c r="B1136" t="s">
        <v>13</v>
      </c>
      <c r="C1136">
        <v>19</v>
      </c>
      <c r="D1136">
        <v>172</v>
      </c>
      <c r="E1136">
        <v>53</v>
      </c>
      <c r="F1136" t="s">
        <v>149</v>
      </c>
      <c r="G1136">
        <v>2012</v>
      </c>
      <c r="H1136" t="s">
        <v>166</v>
      </c>
      <c r="I1136" t="s">
        <v>10</v>
      </c>
    </row>
    <row r="1137" spans="1:9" x14ac:dyDescent="0.35">
      <c r="A1137" t="s">
        <v>663</v>
      </c>
      <c r="B1137" t="s">
        <v>13</v>
      </c>
      <c r="C1137">
        <v>28</v>
      </c>
      <c r="D1137">
        <v>172</v>
      </c>
      <c r="E1137">
        <v>60</v>
      </c>
      <c r="F1137" t="s">
        <v>41</v>
      </c>
      <c r="G1137">
        <v>2012</v>
      </c>
      <c r="H1137" t="s">
        <v>157</v>
      </c>
      <c r="I1137" t="s">
        <v>10</v>
      </c>
    </row>
    <row r="1138" spans="1:9" x14ac:dyDescent="0.35">
      <c r="A1138" t="s">
        <v>3824</v>
      </c>
      <c r="B1138" t="s">
        <v>13</v>
      </c>
      <c r="C1138">
        <v>25</v>
      </c>
      <c r="D1138">
        <v>177</v>
      </c>
      <c r="E1138">
        <v>123</v>
      </c>
      <c r="F1138" t="s">
        <v>41</v>
      </c>
      <c r="G1138">
        <v>2008</v>
      </c>
      <c r="H1138" t="s">
        <v>55</v>
      </c>
      <c r="I1138" t="s">
        <v>10</v>
      </c>
    </row>
    <row r="1139" spans="1:9" x14ac:dyDescent="0.35">
      <c r="A1139" t="s">
        <v>3824</v>
      </c>
      <c r="B1139" t="s">
        <v>13</v>
      </c>
      <c r="C1139">
        <v>29</v>
      </c>
      <c r="D1139">
        <v>177</v>
      </c>
      <c r="E1139">
        <v>123</v>
      </c>
      <c r="F1139" t="s">
        <v>41</v>
      </c>
      <c r="G1139">
        <v>2012</v>
      </c>
      <c r="H1139" t="s">
        <v>55</v>
      </c>
      <c r="I1139" t="s">
        <v>10</v>
      </c>
    </row>
    <row r="1140" spans="1:9" x14ac:dyDescent="0.35">
      <c r="A1140" t="s">
        <v>4569</v>
      </c>
      <c r="B1140" t="s">
        <v>8</v>
      </c>
      <c r="C1140">
        <v>22</v>
      </c>
      <c r="D1140">
        <v>182</v>
      </c>
      <c r="E1140">
        <v>81</v>
      </c>
      <c r="F1140" t="s">
        <v>154</v>
      </c>
      <c r="G1140">
        <v>2016</v>
      </c>
      <c r="H1140" t="s">
        <v>60</v>
      </c>
      <c r="I1140" t="s">
        <v>10</v>
      </c>
    </row>
    <row r="1141" spans="1:9" x14ac:dyDescent="0.35">
      <c r="A1141" t="s">
        <v>4569</v>
      </c>
      <c r="B1141" t="s">
        <v>8</v>
      </c>
      <c r="C1141">
        <v>22</v>
      </c>
      <c r="D1141">
        <v>182</v>
      </c>
      <c r="E1141">
        <v>81</v>
      </c>
      <c r="F1141" t="s">
        <v>154</v>
      </c>
      <c r="G1141">
        <v>2016</v>
      </c>
      <c r="H1141" t="s">
        <v>30</v>
      </c>
      <c r="I1141" t="s">
        <v>10</v>
      </c>
    </row>
    <row r="1142" spans="1:9" x14ac:dyDescent="0.35">
      <c r="A1142" t="s">
        <v>3327</v>
      </c>
      <c r="B1142" t="s">
        <v>13</v>
      </c>
      <c r="C1142">
        <v>22</v>
      </c>
      <c r="D1142">
        <v>160</v>
      </c>
      <c r="E1142">
        <v>63</v>
      </c>
      <c r="F1142" t="s">
        <v>62</v>
      </c>
      <c r="G1142">
        <v>2008</v>
      </c>
      <c r="H1142" t="s">
        <v>341</v>
      </c>
      <c r="I1142" t="s">
        <v>10</v>
      </c>
    </row>
    <row r="1143" spans="1:9" x14ac:dyDescent="0.35">
      <c r="A1143" t="s">
        <v>3337</v>
      </c>
      <c r="B1143" t="s">
        <v>13</v>
      </c>
      <c r="C1143">
        <v>27</v>
      </c>
      <c r="D1143">
        <v>178</v>
      </c>
      <c r="E1143">
        <v>102</v>
      </c>
      <c r="F1143" t="s">
        <v>62</v>
      </c>
      <c r="G1143">
        <v>2016</v>
      </c>
      <c r="H1143" t="s">
        <v>139</v>
      </c>
      <c r="I1143" t="s">
        <v>10</v>
      </c>
    </row>
    <row r="1144" spans="1:9" x14ac:dyDescent="0.35">
      <c r="A1144" t="s">
        <v>3263</v>
      </c>
      <c r="B1144" t="s">
        <v>13</v>
      </c>
      <c r="C1144">
        <v>31</v>
      </c>
      <c r="D1144">
        <v>168</v>
      </c>
      <c r="E1144">
        <v>60</v>
      </c>
      <c r="F1144" t="s">
        <v>72</v>
      </c>
      <c r="G1144">
        <v>2016</v>
      </c>
      <c r="H1144" t="s">
        <v>58</v>
      </c>
      <c r="I1144" t="s">
        <v>10</v>
      </c>
    </row>
    <row r="1145" spans="1:9" x14ac:dyDescent="0.35">
      <c r="A1145" t="s">
        <v>1623</v>
      </c>
      <c r="B1145" t="s">
        <v>13</v>
      </c>
      <c r="C1145">
        <v>20</v>
      </c>
      <c r="D1145">
        <v>165</v>
      </c>
      <c r="E1145">
        <v>52</v>
      </c>
      <c r="F1145" t="s">
        <v>127</v>
      </c>
      <c r="G1145">
        <v>2008</v>
      </c>
      <c r="H1145" t="s">
        <v>16</v>
      </c>
      <c r="I1145" t="s">
        <v>10</v>
      </c>
    </row>
    <row r="1146" spans="1:9" x14ac:dyDescent="0.35">
      <c r="A1146" t="s">
        <v>1623</v>
      </c>
      <c r="B1146" t="s">
        <v>13</v>
      </c>
      <c r="C1146">
        <v>24</v>
      </c>
      <c r="D1146">
        <v>165</v>
      </c>
      <c r="E1146">
        <v>52</v>
      </c>
      <c r="F1146" t="s">
        <v>127</v>
      </c>
      <c r="G1146">
        <v>2012</v>
      </c>
      <c r="H1146" t="s">
        <v>16</v>
      </c>
      <c r="I1146" t="s">
        <v>10</v>
      </c>
    </row>
    <row r="1147" spans="1:9" x14ac:dyDescent="0.35">
      <c r="A1147" t="s">
        <v>1623</v>
      </c>
      <c r="B1147" t="s">
        <v>13</v>
      </c>
      <c r="C1147">
        <v>24</v>
      </c>
      <c r="D1147">
        <v>165</v>
      </c>
      <c r="E1147">
        <v>52</v>
      </c>
      <c r="F1147" t="s">
        <v>127</v>
      </c>
      <c r="G1147">
        <v>2012</v>
      </c>
      <c r="H1147" t="s">
        <v>106</v>
      </c>
      <c r="I1147" t="s">
        <v>10</v>
      </c>
    </row>
    <row r="1148" spans="1:9" x14ac:dyDescent="0.35">
      <c r="A1148" t="s">
        <v>1623</v>
      </c>
      <c r="B1148" t="s">
        <v>13</v>
      </c>
      <c r="C1148">
        <v>24</v>
      </c>
      <c r="D1148">
        <v>165</v>
      </c>
      <c r="E1148">
        <v>52</v>
      </c>
      <c r="F1148" t="s">
        <v>127</v>
      </c>
      <c r="G1148">
        <v>2012</v>
      </c>
      <c r="H1148" t="s">
        <v>17</v>
      </c>
      <c r="I1148" t="s">
        <v>10</v>
      </c>
    </row>
    <row r="1149" spans="1:9" x14ac:dyDescent="0.35">
      <c r="A1149" t="s">
        <v>1623</v>
      </c>
      <c r="B1149" t="s">
        <v>13</v>
      </c>
      <c r="C1149">
        <v>28</v>
      </c>
      <c r="D1149">
        <v>165</v>
      </c>
      <c r="E1149">
        <v>52</v>
      </c>
      <c r="F1149" t="s">
        <v>127</v>
      </c>
      <c r="G1149">
        <v>2016</v>
      </c>
      <c r="H1149" t="s">
        <v>106</v>
      </c>
      <c r="I1149" t="s">
        <v>10</v>
      </c>
    </row>
    <row r="1150" spans="1:9" x14ac:dyDescent="0.35">
      <c r="A1150" t="s">
        <v>4193</v>
      </c>
      <c r="B1150" t="s">
        <v>13</v>
      </c>
      <c r="C1150">
        <v>25</v>
      </c>
      <c r="D1150">
        <v>172</v>
      </c>
      <c r="E1150">
        <v>58</v>
      </c>
      <c r="F1150" t="s">
        <v>107</v>
      </c>
      <c r="G1150">
        <v>2008</v>
      </c>
      <c r="H1150" t="s">
        <v>157</v>
      </c>
      <c r="I1150" t="s">
        <v>10</v>
      </c>
    </row>
    <row r="1151" spans="1:9" x14ac:dyDescent="0.35">
      <c r="A1151" t="s">
        <v>1059</v>
      </c>
      <c r="B1151" t="s">
        <v>8</v>
      </c>
      <c r="C1151">
        <v>25</v>
      </c>
      <c r="D1151">
        <v>185</v>
      </c>
      <c r="E1151">
        <v>73</v>
      </c>
      <c r="F1151" t="s">
        <v>271</v>
      </c>
      <c r="G1151">
        <v>2016</v>
      </c>
      <c r="H1151" t="s">
        <v>216</v>
      </c>
      <c r="I1151" t="s">
        <v>10</v>
      </c>
    </row>
    <row r="1152" spans="1:9" x14ac:dyDescent="0.35">
      <c r="A1152" t="s">
        <v>1061</v>
      </c>
      <c r="B1152" t="s">
        <v>13</v>
      </c>
      <c r="C1152">
        <v>26</v>
      </c>
      <c r="D1152">
        <v>172</v>
      </c>
      <c r="E1152">
        <v>62</v>
      </c>
      <c r="F1152" t="s">
        <v>271</v>
      </c>
      <c r="G1152">
        <v>2012</v>
      </c>
      <c r="H1152" t="s">
        <v>148</v>
      </c>
      <c r="I1152" t="s">
        <v>10</v>
      </c>
    </row>
    <row r="1153" spans="1:9" x14ac:dyDescent="0.35">
      <c r="A1153" t="s">
        <v>2705</v>
      </c>
      <c r="B1153" t="s">
        <v>8</v>
      </c>
      <c r="C1153">
        <v>27</v>
      </c>
      <c r="D1153">
        <v>173</v>
      </c>
      <c r="E1153">
        <v>68</v>
      </c>
      <c r="F1153" t="s">
        <v>251</v>
      </c>
      <c r="G1153">
        <v>2008</v>
      </c>
      <c r="H1153" t="s">
        <v>89</v>
      </c>
      <c r="I1153" t="s">
        <v>10</v>
      </c>
    </row>
    <row r="1154" spans="1:9" x14ac:dyDescent="0.35">
      <c r="A1154" t="s">
        <v>4683</v>
      </c>
      <c r="B1154" t="s">
        <v>8</v>
      </c>
      <c r="C1154">
        <v>32</v>
      </c>
      <c r="D1154">
        <v>170</v>
      </c>
      <c r="E1154">
        <v>70</v>
      </c>
      <c r="F1154" t="s">
        <v>412</v>
      </c>
      <c r="G1154">
        <v>2012</v>
      </c>
      <c r="H1154" t="s">
        <v>60</v>
      </c>
      <c r="I1154" t="s">
        <v>10</v>
      </c>
    </row>
    <row r="1155" spans="1:9" x14ac:dyDescent="0.35">
      <c r="A1155" t="s">
        <v>1758</v>
      </c>
      <c r="B1155" t="s">
        <v>13</v>
      </c>
      <c r="C1155">
        <v>21</v>
      </c>
      <c r="D1155">
        <v>168</v>
      </c>
      <c r="E1155">
        <v>65</v>
      </c>
      <c r="F1155" t="s">
        <v>226</v>
      </c>
      <c r="G1155">
        <v>2016</v>
      </c>
      <c r="H1155" t="s">
        <v>157</v>
      </c>
      <c r="I1155" t="s">
        <v>22</v>
      </c>
    </row>
    <row r="1156" spans="1:9" x14ac:dyDescent="0.35">
      <c r="A1156" t="s">
        <v>4759</v>
      </c>
      <c r="B1156" t="s">
        <v>13</v>
      </c>
      <c r="C1156">
        <v>23</v>
      </c>
      <c r="D1156">
        <v>160</v>
      </c>
      <c r="E1156">
        <v>55</v>
      </c>
      <c r="F1156" t="s">
        <v>15</v>
      </c>
      <c r="G1156">
        <v>2016</v>
      </c>
      <c r="H1156" t="s">
        <v>166</v>
      </c>
      <c r="I1156" t="s">
        <v>10</v>
      </c>
    </row>
    <row r="1157" spans="1:9" x14ac:dyDescent="0.35">
      <c r="A1157" t="s">
        <v>3230</v>
      </c>
      <c r="B1157" t="s">
        <v>13</v>
      </c>
      <c r="C1157">
        <v>25</v>
      </c>
      <c r="D1157">
        <v>162</v>
      </c>
      <c r="E1157">
        <v>57</v>
      </c>
      <c r="F1157" t="s">
        <v>78</v>
      </c>
      <c r="G1157">
        <v>2016</v>
      </c>
      <c r="H1157" t="s">
        <v>117</v>
      </c>
      <c r="I1157" t="s">
        <v>10</v>
      </c>
    </row>
    <row r="1158" spans="1:9" x14ac:dyDescent="0.35">
      <c r="A1158" t="s">
        <v>4760</v>
      </c>
      <c r="B1158" t="s">
        <v>13</v>
      </c>
      <c r="C1158">
        <v>21</v>
      </c>
      <c r="D1158">
        <v>165</v>
      </c>
      <c r="E1158">
        <v>63</v>
      </c>
      <c r="F1158" t="s">
        <v>226</v>
      </c>
      <c r="G1158">
        <v>2016</v>
      </c>
      <c r="H1158" t="s">
        <v>16</v>
      </c>
      <c r="I1158" t="s">
        <v>10</v>
      </c>
    </row>
    <row r="1159" spans="1:9" x14ac:dyDescent="0.35">
      <c r="A1159" t="s">
        <v>4760</v>
      </c>
      <c r="B1159" t="s">
        <v>13</v>
      </c>
      <c r="C1159">
        <v>21</v>
      </c>
      <c r="D1159">
        <v>165</v>
      </c>
      <c r="E1159">
        <v>63</v>
      </c>
      <c r="F1159" t="s">
        <v>226</v>
      </c>
      <c r="G1159">
        <v>2016</v>
      </c>
      <c r="H1159" t="s">
        <v>17</v>
      </c>
      <c r="I1159" t="s">
        <v>22</v>
      </c>
    </row>
    <row r="1160" spans="1:9" x14ac:dyDescent="0.35">
      <c r="A1160" t="s">
        <v>1218</v>
      </c>
      <c r="B1160" t="s">
        <v>13</v>
      </c>
      <c r="C1160">
        <v>33</v>
      </c>
      <c r="D1160">
        <v>162</v>
      </c>
      <c r="E1160">
        <v>43</v>
      </c>
      <c r="F1160" t="s">
        <v>28</v>
      </c>
      <c r="G1160">
        <v>2008</v>
      </c>
      <c r="H1160" t="s">
        <v>58</v>
      </c>
      <c r="I1160" t="s">
        <v>10</v>
      </c>
    </row>
    <row r="1161" spans="1:9" x14ac:dyDescent="0.35">
      <c r="A1161" t="s">
        <v>1218</v>
      </c>
      <c r="B1161" t="s">
        <v>13</v>
      </c>
      <c r="C1161">
        <v>41</v>
      </c>
      <c r="D1161">
        <v>162</v>
      </c>
      <c r="E1161">
        <v>43</v>
      </c>
      <c r="F1161" t="s">
        <v>28</v>
      </c>
      <c r="G1161">
        <v>2016</v>
      </c>
      <c r="H1161" t="s">
        <v>58</v>
      </c>
      <c r="I1161" t="s">
        <v>10</v>
      </c>
    </row>
    <row r="1162" spans="1:9" x14ac:dyDescent="0.35">
      <c r="A1162" t="s">
        <v>942</v>
      </c>
      <c r="B1162" t="s">
        <v>8</v>
      </c>
      <c r="C1162">
        <v>27</v>
      </c>
      <c r="D1162">
        <v>193</v>
      </c>
      <c r="E1162">
        <v>154</v>
      </c>
      <c r="F1162" t="s">
        <v>15</v>
      </c>
      <c r="G1162">
        <v>2008</v>
      </c>
      <c r="H1162" t="s">
        <v>20</v>
      </c>
      <c r="I1162" t="s">
        <v>22</v>
      </c>
    </row>
    <row r="1163" spans="1:9" x14ac:dyDescent="0.35">
      <c r="A1163" t="s">
        <v>942</v>
      </c>
      <c r="B1163" t="s">
        <v>8</v>
      </c>
      <c r="C1163">
        <v>31</v>
      </c>
      <c r="D1163">
        <v>193</v>
      </c>
      <c r="E1163">
        <v>154</v>
      </c>
      <c r="F1163" t="s">
        <v>15</v>
      </c>
      <c r="G1163">
        <v>2012</v>
      </c>
      <c r="H1163" t="s">
        <v>20</v>
      </c>
      <c r="I1163" t="s">
        <v>10</v>
      </c>
    </row>
    <row r="1164" spans="1:9" x14ac:dyDescent="0.35">
      <c r="A1164" t="s">
        <v>1105</v>
      </c>
      <c r="B1164" t="s">
        <v>8</v>
      </c>
      <c r="C1164">
        <v>20</v>
      </c>
      <c r="D1164">
        <v>175</v>
      </c>
      <c r="E1164">
        <v>72</v>
      </c>
      <c r="F1164" t="s">
        <v>15</v>
      </c>
      <c r="G1164">
        <v>2016</v>
      </c>
      <c r="H1164" t="s">
        <v>30</v>
      </c>
      <c r="I1164" t="s">
        <v>10</v>
      </c>
    </row>
    <row r="1165" spans="1:9" x14ac:dyDescent="0.35">
      <c r="A1165" t="s">
        <v>2500</v>
      </c>
      <c r="B1165" t="s">
        <v>8</v>
      </c>
      <c r="C1165">
        <v>35</v>
      </c>
      <c r="D1165">
        <v>186</v>
      </c>
      <c r="E1165">
        <v>68</v>
      </c>
      <c r="F1165" t="s">
        <v>129</v>
      </c>
      <c r="G1165">
        <v>2016</v>
      </c>
      <c r="H1165" t="s">
        <v>85</v>
      </c>
      <c r="I1165" t="s">
        <v>10</v>
      </c>
    </row>
    <row r="1166" spans="1:9" x14ac:dyDescent="0.35">
      <c r="A1166" t="s">
        <v>3309</v>
      </c>
      <c r="B1166" t="s">
        <v>8</v>
      </c>
      <c r="C1166">
        <v>27</v>
      </c>
      <c r="D1166">
        <v>183</v>
      </c>
      <c r="E1166">
        <v>65</v>
      </c>
      <c r="F1166" t="s">
        <v>41</v>
      </c>
      <c r="G1166">
        <v>2008</v>
      </c>
      <c r="H1166" t="s">
        <v>29</v>
      </c>
      <c r="I1166" t="s">
        <v>10</v>
      </c>
    </row>
    <row r="1167" spans="1:9" x14ac:dyDescent="0.35">
      <c r="A1167" t="s">
        <v>3712</v>
      </c>
      <c r="B1167" t="s">
        <v>8</v>
      </c>
      <c r="C1167">
        <v>27</v>
      </c>
      <c r="D1167">
        <v>196</v>
      </c>
      <c r="E1167">
        <v>85</v>
      </c>
      <c r="F1167" t="s">
        <v>77</v>
      </c>
      <c r="G1167">
        <v>2012</v>
      </c>
      <c r="H1167" t="s">
        <v>31</v>
      </c>
      <c r="I1167" t="s">
        <v>10</v>
      </c>
    </row>
    <row r="1168" spans="1:9" x14ac:dyDescent="0.35">
      <c r="A1168" t="s">
        <v>2798</v>
      </c>
      <c r="B1168" t="s">
        <v>8</v>
      </c>
      <c r="C1168">
        <v>29</v>
      </c>
      <c r="D1168">
        <v>177</v>
      </c>
      <c r="E1168">
        <v>70</v>
      </c>
      <c r="F1168" t="s">
        <v>154</v>
      </c>
      <c r="G1168">
        <v>2008</v>
      </c>
      <c r="H1168" t="s">
        <v>89</v>
      </c>
      <c r="I1168" t="s">
        <v>10</v>
      </c>
    </row>
    <row r="1169" spans="1:9" x14ac:dyDescent="0.35">
      <c r="A1169" t="s">
        <v>2798</v>
      </c>
      <c r="B1169" t="s">
        <v>8</v>
      </c>
      <c r="C1169">
        <v>33</v>
      </c>
      <c r="D1169">
        <v>177</v>
      </c>
      <c r="E1169">
        <v>70</v>
      </c>
      <c r="F1169" t="s">
        <v>154</v>
      </c>
      <c r="G1169">
        <v>2012</v>
      </c>
      <c r="H1169" t="s">
        <v>89</v>
      </c>
      <c r="I1169" t="s">
        <v>10</v>
      </c>
    </row>
    <row r="1170" spans="1:9" x14ac:dyDescent="0.35">
      <c r="A1170" t="s">
        <v>2798</v>
      </c>
      <c r="B1170" t="s">
        <v>8</v>
      </c>
      <c r="C1170">
        <v>33</v>
      </c>
      <c r="D1170">
        <v>177</v>
      </c>
      <c r="E1170">
        <v>70</v>
      </c>
      <c r="F1170" t="s">
        <v>154</v>
      </c>
      <c r="G1170">
        <v>2012</v>
      </c>
      <c r="H1170" t="s">
        <v>30</v>
      </c>
      <c r="I1170" t="s">
        <v>10</v>
      </c>
    </row>
    <row r="1171" spans="1:9" x14ac:dyDescent="0.35">
      <c r="A1171" t="s">
        <v>4156</v>
      </c>
      <c r="B1171" t="s">
        <v>8</v>
      </c>
      <c r="C1171">
        <v>24</v>
      </c>
      <c r="D1171">
        <v>188</v>
      </c>
      <c r="E1171">
        <v>75</v>
      </c>
      <c r="F1171" t="s">
        <v>15</v>
      </c>
      <c r="G1171">
        <v>2008</v>
      </c>
      <c r="H1171" t="s">
        <v>73</v>
      </c>
      <c r="I1171" t="s">
        <v>10</v>
      </c>
    </row>
    <row r="1172" spans="1:9" x14ac:dyDescent="0.35">
      <c r="A1172" t="s">
        <v>4400</v>
      </c>
      <c r="B1172" t="s">
        <v>8</v>
      </c>
      <c r="C1172">
        <v>22</v>
      </c>
      <c r="D1172">
        <v>188</v>
      </c>
      <c r="E1172">
        <v>81</v>
      </c>
      <c r="F1172" t="s">
        <v>15</v>
      </c>
      <c r="G1172">
        <v>2012</v>
      </c>
      <c r="H1172" t="s">
        <v>113</v>
      </c>
      <c r="I1172" t="s">
        <v>12</v>
      </c>
    </row>
    <row r="1173" spans="1:9" x14ac:dyDescent="0.35">
      <c r="A1173" t="s">
        <v>4400</v>
      </c>
      <c r="B1173" t="s">
        <v>8</v>
      </c>
      <c r="C1173">
        <v>26</v>
      </c>
      <c r="D1173">
        <v>188</v>
      </c>
      <c r="E1173">
        <v>81</v>
      </c>
      <c r="F1173" t="s">
        <v>15</v>
      </c>
      <c r="G1173">
        <v>2016</v>
      </c>
      <c r="H1173" t="s">
        <v>113</v>
      </c>
      <c r="I1173" t="s">
        <v>12</v>
      </c>
    </row>
    <row r="1174" spans="1:9" x14ac:dyDescent="0.35">
      <c r="A1174" t="s">
        <v>4809</v>
      </c>
      <c r="B1174" t="s">
        <v>13</v>
      </c>
      <c r="C1174">
        <v>28</v>
      </c>
      <c r="D1174">
        <v>165</v>
      </c>
      <c r="E1174">
        <v>54</v>
      </c>
      <c r="F1174" t="s">
        <v>15</v>
      </c>
      <c r="G1174">
        <v>2008</v>
      </c>
      <c r="H1174" t="s">
        <v>142</v>
      </c>
      <c r="I1174" t="s">
        <v>10</v>
      </c>
    </row>
    <row r="1175" spans="1:9" x14ac:dyDescent="0.35">
      <c r="A1175" t="s">
        <v>2016</v>
      </c>
      <c r="B1175" t="s">
        <v>13</v>
      </c>
      <c r="C1175">
        <v>22</v>
      </c>
      <c r="D1175">
        <v>186</v>
      </c>
      <c r="E1175">
        <v>84</v>
      </c>
      <c r="F1175" t="s">
        <v>77</v>
      </c>
      <c r="G1175">
        <v>2016</v>
      </c>
      <c r="H1175" t="s">
        <v>34</v>
      </c>
      <c r="I1175" t="s">
        <v>10</v>
      </c>
    </row>
    <row r="1176" spans="1:9" x14ac:dyDescent="0.35">
      <c r="A1176" t="s">
        <v>1461</v>
      </c>
      <c r="B1176" t="s">
        <v>13</v>
      </c>
      <c r="C1176">
        <v>25</v>
      </c>
      <c r="D1176">
        <v>175</v>
      </c>
      <c r="E1176">
        <v>66</v>
      </c>
      <c r="F1176" t="s">
        <v>15</v>
      </c>
      <c r="G1176">
        <v>2016</v>
      </c>
      <c r="H1176" t="s">
        <v>341</v>
      </c>
      <c r="I1176" t="s">
        <v>10</v>
      </c>
    </row>
    <row r="1177" spans="1:9" x14ac:dyDescent="0.35">
      <c r="A1177" t="s">
        <v>1914</v>
      </c>
      <c r="B1177" t="s">
        <v>13</v>
      </c>
      <c r="C1177">
        <v>21</v>
      </c>
      <c r="D1177">
        <v>185</v>
      </c>
      <c r="E1177">
        <v>63</v>
      </c>
      <c r="F1177" t="s">
        <v>77</v>
      </c>
      <c r="G1177">
        <v>2016</v>
      </c>
      <c r="H1177" t="s">
        <v>166</v>
      </c>
      <c r="I1177" t="s">
        <v>10</v>
      </c>
    </row>
    <row r="1178" spans="1:9" x14ac:dyDescent="0.35">
      <c r="A1178" t="s">
        <v>3983</v>
      </c>
      <c r="B1178" t="s">
        <v>13</v>
      </c>
      <c r="C1178">
        <v>32</v>
      </c>
      <c r="D1178">
        <v>176</v>
      </c>
      <c r="E1178">
        <v>67</v>
      </c>
      <c r="F1178" t="s">
        <v>11</v>
      </c>
      <c r="G1178">
        <v>2008</v>
      </c>
      <c r="H1178" t="s">
        <v>34</v>
      </c>
      <c r="I1178" t="s">
        <v>10</v>
      </c>
    </row>
    <row r="1179" spans="1:9" x14ac:dyDescent="0.35">
      <c r="A1179" t="s">
        <v>3304</v>
      </c>
      <c r="B1179" t="s">
        <v>13</v>
      </c>
      <c r="C1179">
        <v>26</v>
      </c>
      <c r="D1179">
        <v>175</v>
      </c>
      <c r="E1179">
        <v>79</v>
      </c>
      <c r="F1179" t="s">
        <v>77</v>
      </c>
      <c r="G1179">
        <v>2008</v>
      </c>
      <c r="H1179" t="s">
        <v>34</v>
      </c>
      <c r="I1179" t="s">
        <v>19</v>
      </c>
    </row>
    <row r="1180" spans="1:9" x14ac:dyDescent="0.35">
      <c r="A1180" t="s">
        <v>3304</v>
      </c>
      <c r="B1180" t="s">
        <v>13</v>
      </c>
      <c r="C1180">
        <v>30</v>
      </c>
      <c r="D1180">
        <v>175</v>
      </c>
      <c r="E1180">
        <v>79</v>
      </c>
      <c r="F1180" t="s">
        <v>77</v>
      </c>
      <c r="G1180">
        <v>2012</v>
      </c>
      <c r="H1180" t="s">
        <v>34</v>
      </c>
      <c r="I1180" t="s">
        <v>22</v>
      </c>
    </row>
    <row r="1181" spans="1:9" x14ac:dyDescent="0.35">
      <c r="A1181" t="s">
        <v>3304</v>
      </c>
      <c r="B1181" t="s">
        <v>13</v>
      </c>
      <c r="C1181">
        <v>34</v>
      </c>
      <c r="D1181">
        <v>175</v>
      </c>
      <c r="E1181">
        <v>79</v>
      </c>
      <c r="F1181" t="s">
        <v>77</v>
      </c>
      <c r="G1181">
        <v>2016</v>
      </c>
      <c r="H1181" t="s">
        <v>34</v>
      </c>
      <c r="I1181" t="s">
        <v>10</v>
      </c>
    </row>
    <row r="1182" spans="1:9" x14ac:dyDescent="0.35">
      <c r="A1182" t="s">
        <v>3994</v>
      </c>
      <c r="B1182" t="s">
        <v>13</v>
      </c>
      <c r="C1182">
        <v>22</v>
      </c>
      <c r="D1182">
        <v>180</v>
      </c>
      <c r="E1182">
        <v>115</v>
      </c>
      <c r="F1182" t="s">
        <v>77</v>
      </c>
      <c r="G1182">
        <v>2008</v>
      </c>
      <c r="H1182" t="s">
        <v>55</v>
      </c>
      <c r="I1182" t="s">
        <v>10</v>
      </c>
    </row>
    <row r="1183" spans="1:9" x14ac:dyDescent="0.35">
      <c r="A1183" t="s">
        <v>3994</v>
      </c>
      <c r="B1183" t="s">
        <v>13</v>
      </c>
      <c r="C1183">
        <v>26</v>
      </c>
      <c r="D1183">
        <v>180</v>
      </c>
      <c r="E1183">
        <v>115</v>
      </c>
      <c r="F1183" t="s">
        <v>77</v>
      </c>
      <c r="G1183">
        <v>2012</v>
      </c>
      <c r="H1183" t="s">
        <v>55</v>
      </c>
      <c r="I1183" t="s">
        <v>10</v>
      </c>
    </row>
    <row r="1184" spans="1:9" x14ac:dyDescent="0.35">
      <c r="A1184" t="s">
        <v>3994</v>
      </c>
      <c r="B1184" t="s">
        <v>13</v>
      </c>
      <c r="C1184">
        <v>30</v>
      </c>
      <c r="D1184">
        <v>180</v>
      </c>
      <c r="E1184">
        <v>115</v>
      </c>
      <c r="F1184" t="s">
        <v>77</v>
      </c>
      <c r="G1184">
        <v>2016</v>
      </c>
      <c r="H1184" t="s">
        <v>55</v>
      </c>
      <c r="I1184" t="s">
        <v>10</v>
      </c>
    </row>
    <row r="1185" spans="1:9" x14ac:dyDescent="0.35">
      <c r="A1185" t="s">
        <v>396</v>
      </c>
      <c r="B1185" t="s">
        <v>13</v>
      </c>
      <c r="C1185">
        <v>28</v>
      </c>
      <c r="D1185">
        <v>168</v>
      </c>
      <c r="E1185">
        <v>54</v>
      </c>
      <c r="F1185" t="s">
        <v>339</v>
      </c>
      <c r="G1185">
        <v>2008</v>
      </c>
      <c r="H1185" t="s">
        <v>176</v>
      </c>
      <c r="I1185" t="s">
        <v>10</v>
      </c>
    </row>
    <row r="1186" spans="1:9" x14ac:dyDescent="0.35">
      <c r="A1186" t="s">
        <v>396</v>
      </c>
      <c r="B1186" t="s">
        <v>13</v>
      </c>
      <c r="C1186">
        <v>32</v>
      </c>
      <c r="D1186">
        <v>168</v>
      </c>
      <c r="E1186">
        <v>54</v>
      </c>
      <c r="F1186" t="s">
        <v>339</v>
      </c>
      <c r="G1186">
        <v>2012</v>
      </c>
      <c r="H1186" t="s">
        <v>17</v>
      </c>
      <c r="I1186" t="s">
        <v>10</v>
      </c>
    </row>
    <row r="1187" spans="1:9" x14ac:dyDescent="0.35">
      <c r="A1187" t="s">
        <v>396</v>
      </c>
      <c r="B1187" t="s">
        <v>13</v>
      </c>
      <c r="C1187">
        <v>36</v>
      </c>
      <c r="D1187">
        <v>168</v>
      </c>
      <c r="E1187">
        <v>54</v>
      </c>
      <c r="F1187" t="s">
        <v>339</v>
      </c>
      <c r="G1187">
        <v>2016</v>
      </c>
      <c r="H1187" t="s">
        <v>157</v>
      </c>
      <c r="I1187" t="s">
        <v>10</v>
      </c>
    </row>
    <row r="1188" spans="1:9" x14ac:dyDescent="0.35">
      <c r="A1188" t="s">
        <v>486</v>
      </c>
      <c r="B1188" t="s">
        <v>13</v>
      </c>
      <c r="C1188">
        <v>34</v>
      </c>
      <c r="D1188">
        <v>177</v>
      </c>
      <c r="E1188">
        <v>64</v>
      </c>
      <c r="F1188" t="s">
        <v>28</v>
      </c>
      <c r="G1188">
        <v>2008</v>
      </c>
      <c r="H1188" t="s">
        <v>16</v>
      </c>
      <c r="I1188" t="s">
        <v>10</v>
      </c>
    </row>
    <row r="1189" spans="1:9" x14ac:dyDescent="0.35">
      <c r="A1189" t="s">
        <v>819</v>
      </c>
      <c r="B1189" t="s">
        <v>13</v>
      </c>
      <c r="C1189">
        <v>20</v>
      </c>
      <c r="D1189">
        <v>170</v>
      </c>
      <c r="E1189">
        <v>65</v>
      </c>
      <c r="F1189" t="s">
        <v>402</v>
      </c>
      <c r="G1189">
        <v>2016</v>
      </c>
      <c r="H1189" t="s">
        <v>176</v>
      </c>
      <c r="I1189" t="s">
        <v>10</v>
      </c>
    </row>
    <row r="1190" spans="1:9" x14ac:dyDescent="0.35">
      <c r="A1190" t="s">
        <v>1227</v>
      </c>
      <c r="B1190" t="s">
        <v>13</v>
      </c>
      <c r="C1190">
        <v>25</v>
      </c>
      <c r="D1190">
        <v>168</v>
      </c>
      <c r="E1190">
        <v>51</v>
      </c>
      <c r="F1190" t="s">
        <v>226</v>
      </c>
      <c r="G1190">
        <v>2012</v>
      </c>
      <c r="H1190" t="s">
        <v>157</v>
      </c>
      <c r="I1190" t="s">
        <v>19</v>
      </c>
    </row>
    <row r="1191" spans="1:9" x14ac:dyDescent="0.35">
      <c r="A1191" t="s">
        <v>1227</v>
      </c>
      <c r="B1191" t="s">
        <v>13</v>
      </c>
      <c r="C1191">
        <v>25</v>
      </c>
      <c r="D1191">
        <v>168</v>
      </c>
      <c r="E1191">
        <v>51</v>
      </c>
      <c r="F1191" t="s">
        <v>226</v>
      </c>
      <c r="G1191">
        <v>2012</v>
      </c>
      <c r="H1191" t="s">
        <v>176</v>
      </c>
      <c r="I1191" t="s">
        <v>10</v>
      </c>
    </row>
    <row r="1192" spans="1:9" x14ac:dyDescent="0.35">
      <c r="A1192" t="s">
        <v>1227</v>
      </c>
      <c r="B1192" t="s">
        <v>13</v>
      </c>
      <c r="C1192">
        <v>29</v>
      </c>
      <c r="D1192">
        <v>168</v>
      </c>
      <c r="E1192">
        <v>51</v>
      </c>
      <c r="F1192" t="s">
        <v>226</v>
      </c>
      <c r="G1192">
        <v>2016</v>
      </c>
      <c r="H1192" t="s">
        <v>157</v>
      </c>
      <c r="I1192" t="s">
        <v>22</v>
      </c>
    </row>
    <row r="1193" spans="1:9" x14ac:dyDescent="0.35">
      <c r="A1193" t="s">
        <v>1227</v>
      </c>
      <c r="B1193" t="s">
        <v>13</v>
      </c>
      <c r="C1193">
        <v>29</v>
      </c>
      <c r="D1193">
        <v>168</v>
      </c>
      <c r="E1193">
        <v>51</v>
      </c>
      <c r="F1193" t="s">
        <v>226</v>
      </c>
      <c r="G1193">
        <v>2016</v>
      </c>
      <c r="H1193" t="s">
        <v>176</v>
      </c>
      <c r="I1193" t="s">
        <v>10</v>
      </c>
    </row>
    <row r="1194" spans="1:9" x14ac:dyDescent="0.35">
      <c r="A1194" t="s">
        <v>3328</v>
      </c>
      <c r="B1194" t="s">
        <v>13</v>
      </c>
      <c r="C1194">
        <v>24</v>
      </c>
      <c r="D1194">
        <v>172</v>
      </c>
      <c r="E1194">
        <v>70</v>
      </c>
      <c r="F1194" t="s">
        <v>154</v>
      </c>
      <c r="G1194">
        <v>2008</v>
      </c>
      <c r="H1194" t="s">
        <v>157</v>
      </c>
      <c r="I1194" t="s">
        <v>10</v>
      </c>
    </row>
    <row r="1195" spans="1:9" x14ac:dyDescent="0.35">
      <c r="A1195" t="s">
        <v>3328</v>
      </c>
      <c r="B1195" t="s">
        <v>13</v>
      </c>
      <c r="C1195">
        <v>24</v>
      </c>
      <c r="D1195">
        <v>172</v>
      </c>
      <c r="E1195">
        <v>70</v>
      </c>
      <c r="F1195" t="s">
        <v>154</v>
      </c>
      <c r="G1195">
        <v>2008</v>
      </c>
      <c r="H1195" t="s">
        <v>176</v>
      </c>
      <c r="I1195" t="s">
        <v>12</v>
      </c>
    </row>
    <row r="1196" spans="1:9" x14ac:dyDescent="0.35">
      <c r="A1196" t="s">
        <v>3328</v>
      </c>
      <c r="B1196" t="s">
        <v>13</v>
      </c>
      <c r="C1196">
        <v>28</v>
      </c>
      <c r="D1196">
        <v>172</v>
      </c>
      <c r="E1196">
        <v>70</v>
      </c>
      <c r="F1196" t="s">
        <v>154</v>
      </c>
      <c r="G1196">
        <v>2012</v>
      </c>
      <c r="H1196" t="s">
        <v>157</v>
      </c>
      <c r="I1196" t="s">
        <v>10</v>
      </c>
    </row>
    <row r="1197" spans="1:9" x14ac:dyDescent="0.35">
      <c r="A1197" t="s">
        <v>3328</v>
      </c>
      <c r="B1197" t="s">
        <v>13</v>
      </c>
      <c r="C1197">
        <v>28</v>
      </c>
      <c r="D1197">
        <v>172</v>
      </c>
      <c r="E1197">
        <v>70</v>
      </c>
      <c r="F1197" t="s">
        <v>154</v>
      </c>
      <c r="G1197">
        <v>2012</v>
      </c>
      <c r="H1197" t="s">
        <v>176</v>
      </c>
      <c r="I1197" t="s">
        <v>22</v>
      </c>
    </row>
    <row r="1198" spans="1:9" x14ac:dyDescent="0.35">
      <c r="A1198" t="s">
        <v>3328</v>
      </c>
      <c r="B1198" t="s">
        <v>13</v>
      </c>
      <c r="C1198">
        <v>32</v>
      </c>
      <c r="D1198">
        <v>172</v>
      </c>
      <c r="E1198">
        <v>70</v>
      </c>
      <c r="F1198" t="s">
        <v>154</v>
      </c>
      <c r="G1198">
        <v>2016</v>
      </c>
      <c r="H1198" t="s">
        <v>157</v>
      </c>
      <c r="I1198" t="s">
        <v>19</v>
      </c>
    </row>
    <row r="1199" spans="1:9" x14ac:dyDescent="0.35">
      <c r="A1199" t="s">
        <v>3328</v>
      </c>
      <c r="B1199" t="s">
        <v>13</v>
      </c>
      <c r="C1199">
        <v>32</v>
      </c>
      <c r="D1199">
        <v>172</v>
      </c>
      <c r="E1199">
        <v>70</v>
      </c>
      <c r="F1199" t="s">
        <v>154</v>
      </c>
      <c r="G1199">
        <v>2016</v>
      </c>
      <c r="H1199" t="s">
        <v>176</v>
      </c>
      <c r="I1199" t="s">
        <v>10</v>
      </c>
    </row>
    <row r="1200" spans="1:9" x14ac:dyDescent="0.35">
      <c r="A1200" t="s">
        <v>2208</v>
      </c>
      <c r="B1200" t="s">
        <v>13</v>
      </c>
      <c r="C1200">
        <v>30</v>
      </c>
      <c r="D1200">
        <v>172</v>
      </c>
      <c r="E1200">
        <v>55</v>
      </c>
      <c r="F1200" t="s">
        <v>81</v>
      </c>
      <c r="G1200">
        <v>2016</v>
      </c>
      <c r="H1200" t="s">
        <v>58</v>
      </c>
      <c r="I1200" t="s">
        <v>10</v>
      </c>
    </row>
    <row r="1201" spans="1:9" x14ac:dyDescent="0.35">
      <c r="A1201" t="s">
        <v>2991</v>
      </c>
      <c r="B1201" t="s">
        <v>13</v>
      </c>
      <c r="C1201">
        <v>24</v>
      </c>
      <c r="D1201">
        <v>167</v>
      </c>
      <c r="E1201">
        <v>57</v>
      </c>
      <c r="F1201" t="s">
        <v>143</v>
      </c>
      <c r="G1201">
        <v>2012</v>
      </c>
      <c r="H1201" t="s">
        <v>187</v>
      </c>
      <c r="I1201" t="s">
        <v>10</v>
      </c>
    </row>
    <row r="1202" spans="1:9" x14ac:dyDescent="0.35">
      <c r="A1202" t="s">
        <v>1864</v>
      </c>
      <c r="B1202" t="s">
        <v>8</v>
      </c>
      <c r="C1202">
        <v>26</v>
      </c>
      <c r="D1202">
        <v>207</v>
      </c>
      <c r="E1202">
        <v>120</v>
      </c>
      <c r="F1202" t="s">
        <v>77</v>
      </c>
      <c r="G1202">
        <v>2016</v>
      </c>
      <c r="H1202" t="s">
        <v>124</v>
      </c>
      <c r="I1202" t="s">
        <v>12</v>
      </c>
    </row>
    <row r="1203" spans="1:9" x14ac:dyDescent="0.35">
      <c r="A1203" t="s">
        <v>2631</v>
      </c>
      <c r="B1203" t="s">
        <v>8</v>
      </c>
      <c r="C1203">
        <v>22</v>
      </c>
      <c r="D1203">
        <v>190</v>
      </c>
      <c r="E1203">
        <v>74</v>
      </c>
      <c r="F1203" t="s">
        <v>28</v>
      </c>
      <c r="G1203">
        <v>2012</v>
      </c>
      <c r="H1203" t="s">
        <v>89</v>
      </c>
      <c r="I1203" t="s">
        <v>10</v>
      </c>
    </row>
    <row r="1204" spans="1:9" x14ac:dyDescent="0.35">
      <c r="A1204" t="s">
        <v>2631</v>
      </c>
      <c r="B1204" t="s">
        <v>8</v>
      </c>
      <c r="C1204">
        <v>22</v>
      </c>
      <c r="D1204">
        <v>190</v>
      </c>
      <c r="E1204">
        <v>74</v>
      </c>
      <c r="F1204" t="s">
        <v>28</v>
      </c>
      <c r="G1204">
        <v>2012</v>
      </c>
      <c r="H1204" t="s">
        <v>30</v>
      </c>
      <c r="I1204" t="s">
        <v>19</v>
      </c>
    </row>
    <row r="1205" spans="1:9" x14ac:dyDescent="0.35">
      <c r="A1205" t="s">
        <v>2631</v>
      </c>
      <c r="B1205" t="s">
        <v>8</v>
      </c>
      <c r="C1205">
        <v>26</v>
      </c>
      <c r="D1205">
        <v>190</v>
      </c>
      <c r="E1205">
        <v>74</v>
      </c>
      <c r="F1205" t="s">
        <v>28</v>
      </c>
      <c r="G1205">
        <v>2016</v>
      </c>
      <c r="H1205" t="s">
        <v>60</v>
      </c>
      <c r="I1205" t="s">
        <v>10</v>
      </c>
    </row>
    <row r="1206" spans="1:9" x14ac:dyDescent="0.35">
      <c r="A1206" t="s">
        <v>2631</v>
      </c>
      <c r="B1206" t="s">
        <v>8</v>
      </c>
      <c r="C1206">
        <v>26</v>
      </c>
      <c r="D1206">
        <v>190</v>
      </c>
      <c r="E1206">
        <v>74</v>
      </c>
      <c r="F1206" t="s">
        <v>28</v>
      </c>
      <c r="G1206">
        <v>2016</v>
      </c>
      <c r="H1206" t="s">
        <v>89</v>
      </c>
      <c r="I1206" t="s">
        <v>19</v>
      </c>
    </row>
    <row r="1207" spans="1:9" x14ac:dyDescent="0.35">
      <c r="A1207" t="s">
        <v>704</v>
      </c>
      <c r="B1207" t="s">
        <v>8</v>
      </c>
      <c r="C1207">
        <v>26</v>
      </c>
      <c r="D1207">
        <v>188</v>
      </c>
      <c r="E1207">
        <v>115</v>
      </c>
      <c r="F1207" t="s">
        <v>154</v>
      </c>
      <c r="G1207">
        <v>2016</v>
      </c>
      <c r="H1207" t="s">
        <v>70</v>
      </c>
      <c r="I1207" t="s">
        <v>10</v>
      </c>
    </row>
    <row r="1208" spans="1:9" x14ac:dyDescent="0.35">
      <c r="A1208" t="s">
        <v>1468</v>
      </c>
      <c r="B1208" t="s">
        <v>8</v>
      </c>
      <c r="C1208">
        <v>26</v>
      </c>
      <c r="D1208">
        <v>175</v>
      </c>
      <c r="E1208">
        <v>60</v>
      </c>
      <c r="F1208" t="s">
        <v>80</v>
      </c>
      <c r="G1208">
        <v>2008</v>
      </c>
      <c r="H1208" t="s">
        <v>216</v>
      </c>
      <c r="I1208" t="s">
        <v>10</v>
      </c>
    </row>
    <row r="1209" spans="1:9" x14ac:dyDescent="0.35">
      <c r="A1209" t="s">
        <v>1468</v>
      </c>
      <c r="B1209" t="s">
        <v>8</v>
      </c>
      <c r="C1209">
        <v>30</v>
      </c>
      <c r="D1209">
        <v>175</v>
      </c>
      <c r="E1209">
        <v>60</v>
      </c>
      <c r="F1209" t="s">
        <v>80</v>
      </c>
      <c r="G1209">
        <v>2012</v>
      </c>
      <c r="H1209" t="s">
        <v>216</v>
      </c>
      <c r="I1209" t="s">
        <v>10</v>
      </c>
    </row>
    <row r="1210" spans="1:9" x14ac:dyDescent="0.35">
      <c r="A1210" t="s">
        <v>1468</v>
      </c>
      <c r="B1210" t="s">
        <v>8</v>
      </c>
      <c r="C1210">
        <v>34</v>
      </c>
      <c r="D1210">
        <v>175</v>
      </c>
      <c r="E1210">
        <v>60</v>
      </c>
      <c r="F1210" t="s">
        <v>80</v>
      </c>
      <c r="G1210">
        <v>2016</v>
      </c>
      <c r="H1210" t="s">
        <v>222</v>
      </c>
      <c r="I1210" t="s">
        <v>10</v>
      </c>
    </row>
    <row r="1211" spans="1:9" x14ac:dyDescent="0.35">
      <c r="A1211" t="s">
        <v>3326</v>
      </c>
      <c r="B1211" t="s">
        <v>8</v>
      </c>
      <c r="C1211">
        <v>25</v>
      </c>
      <c r="D1211">
        <v>178</v>
      </c>
      <c r="E1211">
        <v>63</v>
      </c>
      <c r="F1211" t="s">
        <v>154</v>
      </c>
      <c r="G1211">
        <v>2016</v>
      </c>
      <c r="H1211" t="s">
        <v>29</v>
      </c>
      <c r="I1211" t="s">
        <v>10</v>
      </c>
    </row>
    <row r="1212" spans="1:9" x14ac:dyDescent="0.35">
      <c r="A1212" t="s">
        <v>4789</v>
      </c>
      <c r="B1212" t="s">
        <v>8</v>
      </c>
      <c r="C1212">
        <v>30</v>
      </c>
      <c r="D1212">
        <v>188</v>
      </c>
      <c r="E1212">
        <v>75</v>
      </c>
      <c r="F1212" t="s">
        <v>78</v>
      </c>
      <c r="G1212">
        <v>2016</v>
      </c>
      <c r="H1212" t="s">
        <v>98</v>
      </c>
      <c r="I1212" t="s">
        <v>10</v>
      </c>
    </row>
    <row r="1213" spans="1:9" x14ac:dyDescent="0.35">
      <c r="A1213" t="s">
        <v>4758</v>
      </c>
      <c r="B1213" t="s">
        <v>8</v>
      </c>
      <c r="C1213">
        <v>36</v>
      </c>
      <c r="D1213">
        <v>178</v>
      </c>
      <c r="E1213">
        <v>68</v>
      </c>
      <c r="F1213" t="s">
        <v>226</v>
      </c>
      <c r="G1213">
        <v>2008</v>
      </c>
      <c r="H1213" t="s">
        <v>89</v>
      </c>
      <c r="I1213" t="s">
        <v>10</v>
      </c>
    </row>
    <row r="1214" spans="1:9" x14ac:dyDescent="0.35">
      <c r="A1214" t="s">
        <v>698</v>
      </c>
      <c r="B1214" t="s">
        <v>8</v>
      </c>
      <c r="C1214">
        <v>26</v>
      </c>
      <c r="D1214">
        <v>191</v>
      </c>
      <c r="E1214">
        <v>84</v>
      </c>
      <c r="F1214" t="s">
        <v>15</v>
      </c>
      <c r="G1214">
        <v>2016</v>
      </c>
      <c r="H1214" t="s">
        <v>113</v>
      </c>
      <c r="I1214" t="s">
        <v>10</v>
      </c>
    </row>
    <row r="1215" spans="1:9" x14ac:dyDescent="0.35">
      <c r="A1215" t="s">
        <v>856</v>
      </c>
      <c r="B1215" t="s">
        <v>8</v>
      </c>
      <c r="C1215">
        <v>29</v>
      </c>
      <c r="D1215">
        <v>178</v>
      </c>
      <c r="E1215">
        <v>75</v>
      </c>
      <c r="F1215" t="s">
        <v>339</v>
      </c>
      <c r="G1215">
        <v>2008</v>
      </c>
      <c r="H1215" t="s">
        <v>86</v>
      </c>
      <c r="I1215" t="s">
        <v>22</v>
      </c>
    </row>
    <row r="1216" spans="1:9" x14ac:dyDescent="0.35">
      <c r="A1216" t="s">
        <v>856</v>
      </c>
      <c r="B1216" t="s">
        <v>8</v>
      </c>
      <c r="C1216">
        <v>29</v>
      </c>
      <c r="D1216">
        <v>178</v>
      </c>
      <c r="E1216">
        <v>75</v>
      </c>
      <c r="F1216" t="s">
        <v>339</v>
      </c>
      <c r="G1216">
        <v>2008</v>
      </c>
      <c r="H1216" t="s">
        <v>68</v>
      </c>
      <c r="I1216" t="s">
        <v>10</v>
      </c>
    </row>
    <row r="1217" spans="1:9" x14ac:dyDescent="0.35">
      <c r="A1217" t="s">
        <v>856</v>
      </c>
      <c r="B1217" t="s">
        <v>8</v>
      </c>
      <c r="C1217">
        <v>33</v>
      </c>
      <c r="D1217">
        <v>178</v>
      </c>
      <c r="E1217">
        <v>75</v>
      </c>
      <c r="F1217" t="s">
        <v>339</v>
      </c>
      <c r="G1217">
        <v>2012</v>
      </c>
      <c r="H1217" t="s">
        <v>86</v>
      </c>
      <c r="I1217" t="s">
        <v>12</v>
      </c>
    </row>
    <row r="1218" spans="1:9" x14ac:dyDescent="0.35">
      <c r="A1218" t="s">
        <v>856</v>
      </c>
      <c r="B1218" t="s">
        <v>8</v>
      </c>
      <c r="C1218">
        <v>33</v>
      </c>
      <c r="D1218">
        <v>178</v>
      </c>
      <c r="E1218">
        <v>75</v>
      </c>
      <c r="F1218" t="s">
        <v>339</v>
      </c>
      <c r="G1218">
        <v>2012</v>
      </c>
      <c r="H1218" t="s">
        <v>68</v>
      </c>
      <c r="I1218" t="s">
        <v>10</v>
      </c>
    </row>
    <row r="1219" spans="1:9" x14ac:dyDescent="0.35">
      <c r="A1219" t="s">
        <v>856</v>
      </c>
      <c r="B1219" t="s">
        <v>8</v>
      </c>
      <c r="C1219">
        <v>37</v>
      </c>
      <c r="D1219">
        <v>178</v>
      </c>
      <c r="E1219">
        <v>75</v>
      </c>
      <c r="F1219" t="s">
        <v>339</v>
      </c>
      <c r="G1219">
        <v>2016</v>
      </c>
      <c r="H1219" t="s">
        <v>86</v>
      </c>
      <c r="I1219" t="s">
        <v>19</v>
      </c>
    </row>
    <row r="1220" spans="1:9" x14ac:dyDescent="0.35">
      <c r="A1220" t="s">
        <v>856</v>
      </c>
      <c r="B1220" t="s">
        <v>8</v>
      </c>
      <c r="C1220">
        <v>37</v>
      </c>
      <c r="D1220">
        <v>178</v>
      </c>
      <c r="E1220">
        <v>75</v>
      </c>
      <c r="F1220" t="s">
        <v>339</v>
      </c>
      <c r="G1220">
        <v>2016</v>
      </c>
      <c r="H1220" t="s">
        <v>68</v>
      </c>
      <c r="I1220" t="s">
        <v>10</v>
      </c>
    </row>
    <row r="1221" spans="1:9" x14ac:dyDescent="0.35">
      <c r="A1221" t="s">
        <v>584</v>
      </c>
      <c r="B1221" t="s">
        <v>8</v>
      </c>
      <c r="C1221">
        <v>25</v>
      </c>
      <c r="D1221">
        <v>194</v>
      </c>
      <c r="E1221">
        <v>80</v>
      </c>
      <c r="F1221" t="s">
        <v>154</v>
      </c>
      <c r="G1221">
        <v>2016</v>
      </c>
      <c r="H1221" t="s">
        <v>26</v>
      </c>
      <c r="I1221" t="s">
        <v>10</v>
      </c>
    </row>
    <row r="1222" spans="1:9" x14ac:dyDescent="0.35">
      <c r="A1222" t="s">
        <v>4488</v>
      </c>
      <c r="B1222" t="s">
        <v>8</v>
      </c>
      <c r="C1222">
        <v>26</v>
      </c>
      <c r="D1222">
        <v>197</v>
      </c>
      <c r="E1222">
        <v>81</v>
      </c>
      <c r="F1222" t="s">
        <v>154</v>
      </c>
      <c r="G1222">
        <v>2008</v>
      </c>
      <c r="H1222" t="s">
        <v>31</v>
      </c>
      <c r="I1222" t="s">
        <v>10</v>
      </c>
    </row>
    <row r="1223" spans="1:9" x14ac:dyDescent="0.35">
      <c r="A1223" t="s">
        <v>4488</v>
      </c>
      <c r="B1223" t="s">
        <v>8</v>
      </c>
      <c r="C1223">
        <v>30</v>
      </c>
      <c r="D1223">
        <v>197</v>
      </c>
      <c r="E1223">
        <v>81</v>
      </c>
      <c r="F1223" t="s">
        <v>154</v>
      </c>
      <c r="G1223">
        <v>2012</v>
      </c>
      <c r="H1223" t="s">
        <v>31</v>
      </c>
      <c r="I1223" t="s">
        <v>10</v>
      </c>
    </row>
    <row r="1224" spans="1:9" x14ac:dyDescent="0.35">
      <c r="A1224" t="s">
        <v>1189</v>
      </c>
      <c r="B1224" t="s">
        <v>8</v>
      </c>
      <c r="C1224">
        <v>24</v>
      </c>
      <c r="D1224">
        <v>175</v>
      </c>
      <c r="E1224">
        <v>62</v>
      </c>
      <c r="F1224" t="s">
        <v>575</v>
      </c>
      <c r="G1224">
        <v>2012</v>
      </c>
      <c r="H1224" t="s">
        <v>60</v>
      </c>
      <c r="I1224" t="s">
        <v>10</v>
      </c>
    </row>
    <row r="1225" spans="1:9" x14ac:dyDescent="0.35">
      <c r="A1225" t="s">
        <v>2689</v>
      </c>
      <c r="B1225" t="s">
        <v>8</v>
      </c>
      <c r="C1225">
        <v>23</v>
      </c>
      <c r="D1225">
        <v>191</v>
      </c>
      <c r="E1225">
        <v>66</v>
      </c>
      <c r="F1225" t="s">
        <v>77</v>
      </c>
      <c r="G1225">
        <v>2012</v>
      </c>
      <c r="H1225" t="s">
        <v>222</v>
      </c>
      <c r="I1225" t="s">
        <v>10</v>
      </c>
    </row>
    <row r="1226" spans="1:9" x14ac:dyDescent="0.35">
      <c r="A1226" t="s">
        <v>2689</v>
      </c>
      <c r="B1226" t="s">
        <v>8</v>
      </c>
      <c r="C1226">
        <v>27</v>
      </c>
      <c r="D1226">
        <v>191</v>
      </c>
      <c r="E1226">
        <v>66</v>
      </c>
      <c r="F1226" t="s">
        <v>77</v>
      </c>
      <c r="G1226">
        <v>2016</v>
      </c>
      <c r="H1226" t="s">
        <v>216</v>
      </c>
      <c r="I1226" t="s">
        <v>10</v>
      </c>
    </row>
    <row r="1227" spans="1:9" x14ac:dyDescent="0.35">
      <c r="A1227" t="s">
        <v>4450</v>
      </c>
      <c r="B1227" t="s">
        <v>8</v>
      </c>
      <c r="C1227">
        <v>31</v>
      </c>
      <c r="D1227">
        <v>178</v>
      </c>
      <c r="E1227">
        <v>67</v>
      </c>
      <c r="F1227" t="s">
        <v>154</v>
      </c>
      <c r="G1227">
        <v>2012</v>
      </c>
      <c r="H1227" t="s">
        <v>87</v>
      </c>
      <c r="I1227" t="s">
        <v>10</v>
      </c>
    </row>
    <row r="1228" spans="1:9" x14ac:dyDescent="0.35">
      <c r="A1228" t="s">
        <v>1068</v>
      </c>
      <c r="B1228" t="s">
        <v>8</v>
      </c>
      <c r="C1228">
        <v>19</v>
      </c>
      <c r="D1228">
        <v>182</v>
      </c>
      <c r="E1228">
        <v>69</v>
      </c>
      <c r="F1228" t="s">
        <v>9</v>
      </c>
      <c r="G1228">
        <v>2008</v>
      </c>
      <c r="H1228" t="s">
        <v>216</v>
      </c>
      <c r="I1228" t="s">
        <v>10</v>
      </c>
    </row>
    <row r="1229" spans="1:9" x14ac:dyDescent="0.35">
      <c r="A1229" t="s">
        <v>2850</v>
      </c>
      <c r="B1229" t="s">
        <v>8</v>
      </c>
      <c r="C1229">
        <v>24</v>
      </c>
      <c r="D1229">
        <v>180</v>
      </c>
      <c r="E1229">
        <v>76</v>
      </c>
      <c r="F1229" t="s">
        <v>243</v>
      </c>
      <c r="G1229">
        <v>2008</v>
      </c>
      <c r="H1229" t="s">
        <v>60</v>
      </c>
      <c r="I1229" t="s">
        <v>10</v>
      </c>
    </row>
    <row r="1230" spans="1:9" x14ac:dyDescent="0.35">
      <c r="A1230" t="s">
        <v>2850</v>
      </c>
      <c r="B1230" t="s">
        <v>8</v>
      </c>
      <c r="C1230">
        <v>24</v>
      </c>
      <c r="D1230">
        <v>180</v>
      </c>
      <c r="E1230">
        <v>76</v>
      </c>
      <c r="F1230" t="s">
        <v>243</v>
      </c>
      <c r="G1230">
        <v>2008</v>
      </c>
      <c r="H1230" t="s">
        <v>89</v>
      </c>
      <c r="I1230" t="s">
        <v>10</v>
      </c>
    </row>
    <row r="1231" spans="1:9" x14ac:dyDescent="0.35">
      <c r="A1231" t="s">
        <v>2850</v>
      </c>
      <c r="B1231" t="s">
        <v>8</v>
      </c>
      <c r="C1231">
        <v>28</v>
      </c>
      <c r="D1231">
        <v>180</v>
      </c>
      <c r="E1231">
        <v>76</v>
      </c>
      <c r="F1231" t="s">
        <v>14</v>
      </c>
      <c r="G1231">
        <v>2012</v>
      </c>
      <c r="H1231" t="s">
        <v>60</v>
      </c>
      <c r="I1231" t="s">
        <v>10</v>
      </c>
    </row>
    <row r="1232" spans="1:9" x14ac:dyDescent="0.35">
      <c r="A1232" t="s">
        <v>2850</v>
      </c>
      <c r="B1232" t="s">
        <v>8</v>
      </c>
      <c r="C1232">
        <v>28</v>
      </c>
      <c r="D1232">
        <v>180</v>
      </c>
      <c r="E1232">
        <v>76</v>
      </c>
      <c r="F1232" t="s">
        <v>14</v>
      </c>
      <c r="G1232">
        <v>2012</v>
      </c>
      <c r="H1232" t="s">
        <v>89</v>
      </c>
      <c r="I1232" t="s">
        <v>10</v>
      </c>
    </row>
    <row r="1233" spans="1:9" x14ac:dyDescent="0.35">
      <c r="A1233" t="s">
        <v>2850</v>
      </c>
      <c r="B1233" t="s">
        <v>8</v>
      </c>
      <c r="C1233">
        <v>28</v>
      </c>
      <c r="D1233">
        <v>180</v>
      </c>
      <c r="E1233">
        <v>76</v>
      </c>
      <c r="F1233" t="s">
        <v>14</v>
      </c>
      <c r="G1233">
        <v>2012</v>
      </c>
      <c r="H1233" t="s">
        <v>30</v>
      </c>
      <c r="I1233" t="s">
        <v>10</v>
      </c>
    </row>
    <row r="1234" spans="1:9" x14ac:dyDescent="0.35">
      <c r="A1234" t="s">
        <v>2850</v>
      </c>
      <c r="B1234" t="s">
        <v>8</v>
      </c>
      <c r="C1234">
        <v>32</v>
      </c>
      <c r="D1234">
        <v>180</v>
      </c>
      <c r="E1234">
        <v>76</v>
      </c>
      <c r="F1234" t="s">
        <v>14</v>
      </c>
      <c r="G1234">
        <v>2016</v>
      </c>
      <c r="H1234" t="s">
        <v>60</v>
      </c>
      <c r="I1234" t="s">
        <v>10</v>
      </c>
    </row>
    <row r="1235" spans="1:9" x14ac:dyDescent="0.35">
      <c r="A1235" t="s">
        <v>2850</v>
      </c>
      <c r="B1235" t="s">
        <v>8</v>
      </c>
      <c r="C1235">
        <v>32</v>
      </c>
      <c r="D1235">
        <v>180</v>
      </c>
      <c r="E1235">
        <v>76</v>
      </c>
      <c r="F1235" t="s">
        <v>14</v>
      </c>
      <c r="G1235">
        <v>2016</v>
      </c>
      <c r="H1235" t="s">
        <v>89</v>
      </c>
      <c r="I1235" t="s">
        <v>10</v>
      </c>
    </row>
    <row r="1236" spans="1:9" x14ac:dyDescent="0.35">
      <c r="A1236" t="s">
        <v>1490</v>
      </c>
      <c r="B1236" t="s">
        <v>13</v>
      </c>
      <c r="C1236">
        <v>26</v>
      </c>
      <c r="D1236">
        <v>169</v>
      </c>
      <c r="E1236">
        <v>54</v>
      </c>
      <c r="F1236" t="s">
        <v>79</v>
      </c>
      <c r="G1236">
        <v>2016</v>
      </c>
      <c r="H1236" t="s">
        <v>166</v>
      </c>
      <c r="I1236" t="s">
        <v>10</v>
      </c>
    </row>
    <row r="1237" spans="1:9" x14ac:dyDescent="0.35">
      <c r="A1237" t="s">
        <v>2771</v>
      </c>
      <c r="B1237" t="s">
        <v>13</v>
      </c>
      <c r="C1237">
        <v>24</v>
      </c>
      <c r="D1237">
        <v>170</v>
      </c>
      <c r="E1237">
        <v>55</v>
      </c>
      <c r="F1237" t="s">
        <v>79</v>
      </c>
      <c r="G1237">
        <v>2016</v>
      </c>
      <c r="H1237" t="s">
        <v>142</v>
      </c>
      <c r="I1237" t="s">
        <v>10</v>
      </c>
    </row>
    <row r="1238" spans="1:9" x14ac:dyDescent="0.35">
      <c r="A1238" t="s">
        <v>744</v>
      </c>
      <c r="B1238" t="s">
        <v>13</v>
      </c>
      <c r="C1238">
        <v>30</v>
      </c>
      <c r="D1238">
        <v>167</v>
      </c>
      <c r="E1238">
        <v>59</v>
      </c>
      <c r="F1238" t="s">
        <v>28</v>
      </c>
      <c r="G1238">
        <v>2016</v>
      </c>
      <c r="H1238" t="s">
        <v>224</v>
      </c>
      <c r="I1238" t="s">
        <v>10</v>
      </c>
    </row>
    <row r="1239" spans="1:9" x14ac:dyDescent="0.35">
      <c r="A1239" t="s">
        <v>3319</v>
      </c>
      <c r="B1239" t="s">
        <v>13</v>
      </c>
      <c r="C1239">
        <v>21</v>
      </c>
      <c r="D1239">
        <v>178</v>
      </c>
      <c r="E1239">
        <v>68</v>
      </c>
      <c r="F1239" t="s">
        <v>154</v>
      </c>
      <c r="G1239">
        <v>2016</v>
      </c>
      <c r="H1239" t="s">
        <v>224</v>
      </c>
      <c r="I1239" t="s">
        <v>10</v>
      </c>
    </row>
    <row r="1240" spans="1:9" x14ac:dyDescent="0.35">
      <c r="A1240" t="s">
        <v>3808</v>
      </c>
      <c r="B1240" t="s">
        <v>13</v>
      </c>
      <c r="C1240">
        <v>22</v>
      </c>
      <c r="D1240">
        <v>178</v>
      </c>
      <c r="E1240">
        <v>70</v>
      </c>
      <c r="F1240" t="s">
        <v>77</v>
      </c>
      <c r="G1240">
        <v>2012</v>
      </c>
      <c r="H1240" t="s">
        <v>224</v>
      </c>
      <c r="I1240" t="s">
        <v>10</v>
      </c>
    </row>
    <row r="1241" spans="1:9" x14ac:dyDescent="0.35">
      <c r="A1241" t="s">
        <v>3808</v>
      </c>
      <c r="B1241" t="s">
        <v>13</v>
      </c>
      <c r="C1241">
        <v>26</v>
      </c>
      <c r="D1241">
        <v>178</v>
      </c>
      <c r="E1241">
        <v>70</v>
      </c>
      <c r="F1241" t="s">
        <v>77</v>
      </c>
      <c r="G1241">
        <v>2016</v>
      </c>
      <c r="H1241" t="s">
        <v>224</v>
      </c>
      <c r="I1241" t="s">
        <v>10</v>
      </c>
    </row>
    <row r="1242" spans="1:9" x14ac:dyDescent="0.35">
      <c r="A1242" t="s">
        <v>2717</v>
      </c>
      <c r="B1242" t="s">
        <v>13</v>
      </c>
      <c r="C1242">
        <v>33</v>
      </c>
      <c r="D1242">
        <v>159</v>
      </c>
      <c r="E1242">
        <v>49</v>
      </c>
      <c r="F1242" t="s">
        <v>130</v>
      </c>
      <c r="G1242">
        <v>2016</v>
      </c>
      <c r="H1242" t="s">
        <v>276</v>
      </c>
      <c r="I1242" t="s">
        <v>10</v>
      </c>
    </row>
    <row r="1243" spans="1:9" x14ac:dyDescent="0.35">
      <c r="A1243" t="s">
        <v>1610</v>
      </c>
      <c r="B1243" t="s">
        <v>8</v>
      </c>
      <c r="C1243">
        <v>22</v>
      </c>
      <c r="D1243">
        <v>185</v>
      </c>
      <c r="E1243">
        <v>79</v>
      </c>
      <c r="F1243" t="s">
        <v>138</v>
      </c>
      <c r="G1243">
        <v>2008</v>
      </c>
      <c r="H1243" t="s">
        <v>25</v>
      </c>
      <c r="I1243" t="s">
        <v>10</v>
      </c>
    </row>
    <row r="1244" spans="1:9" x14ac:dyDescent="0.35">
      <c r="A1244" t="s">
        <v>1840</v>
      </c>
      <c r="B1244" t="s">
        <v>13</v>
      </c>
      <c r="C1244">
        <v>29</v>
      </c>
      <c r="D1244">
        <v>164</v>
      </c>
      <c r="E1244">
        <v>48</v>
      </c>
      <c r="F1244" t="s">
        <v>154</v>
      </c>
      <c r="G1244">
        <v>2012</v>
      </c>
      <c r="H1244" t="s">
        <v>58</v>
      </c>
      <c r="I1244" t="s">
        <v>10</v>
      </c>
    </row>
    <row r="1245" spans="1:9" x14ac:dyDescent="0.35">
      <c r="A1245" t="s">
        <v>4802</v>
      </c>
      <c r="B1245" t="s">
        <v>13</v>
      </c>
      <c r="C1245">
        <v>27</v>
      </c>
      <c r="D1245">
        <v>163</v>
      </c>
      <c r="E1245">
        <v>50</v>
      </c>
      <c r="F1245" t="s">
        <v>80</v>
      </c>
      <c r="G1245">
        <v>2008</v>
      </c>
      <c r="H1245" t="s">
        <v>276</v>
      </c>
      <c r="I1245" t="s">
        <v>10</v>
      </c>
    </row>
    <row r="1246" spans="1:9" x14ac:dyDescent="0.35">
      <c r="A1246" t="s">
        <v>4802</v>
      </c>
      <c r="B1246" t="s">
        <v>13</v>
      </c>
      <c r="C1246">
        <v>31</v>
      </c>
      <c r="D1246">
        <v>163</v>
      </c>
      <c r="E1246">
        <v>50</v>
      </c>
      <c r="F1246" t="s">
        <v>80</v>
      </c>
      <c r="G1246">
        <v>2012</v>
      </c>
      <c r="H1246" t="s">
        <v>276</v>
      </c>
      <c r="I1246" t="s">
        <v>10</v>
      </c>
    </row>
    <row r="1247" spans="1:9" x14ac:dyDescent="0.35">
      <c r="A1247" t="s">
        <v>3142</v>
      </c>
      <c r="B1247" t="s">
        <v>8</v>
      </c>
      <c r="C1247">
        <v>18</v>
      </c>
      <c r="D1247">
        <v>170</v>
      </c>
      <c r="E1247">
        <v>65</v>
      </c>
      <c r="F1247" t="s">
        <v>81</v>
      </c>
      <c r="G1247">
        <v>2016</v>
      </c>
      <c r="H1247" t="s">
        <v>89</v>
      </c>
      <c r="I1247" t="s">
        <v>10</v>
      </c>
    </row>
    <row r="1248" spans="1:9" x14ac:dyDescent="0.35">
      <c r="A1248" t="s">
        <v>1080</v>
      </c>
      <c r="B1248" t="s">
        <v>13</v>
      </c>
      <c r="C1248">
        <v>27</v>
      </c>
      <c r="D1248">
        <v>170</v>
      </c>
      <c r="E1248">
        <v>75</v>
      </c>
      <c r="F1248" t="s">
        <v>41</v>
      </c>
      <c r="G1248">
        <v>2008</v>
      </c>
      <c r="H1248" t="s">
        <v>590</v>
      </c>
      <c r="I1248" t="s">
        <v>10</v>
      </c>
    </row>
    <row r="1249" spans="1:9" x14ac:dyDescent="0.35">
      <c r="A1249" t="s">
        <v>1161</v>
      </c>
      <c r="B1249" t="s">
        <v>13</v>
      </c>
      <c r="C1249">
        <v>30</v>
      </c>
      <c r="D1249">
        <v>170</v>
      </c>
      <c r="E1249">
        <v>54</v>
      </c>
      <c r="F1249" t="s">
        <v>179</v>
      </c>
      <c r="G1249">
        <v>2008</v>
      </c>
      <c r="H1249" t="s">
        <v>270</v>
      </c>
      <c r="I1249" t="s">
        <v>10</v>
      </c>
    </row>
    <row r="1250" spans="1:9" x14ac:dyDescent="0.35">
      <c r="A1250" t="s">
        <v>1161</v>
      </c>
      <c r="B1250" t="s">
        <v>13</v>
      </c>
      <c r="C1250">
        <v>34</v>
      </c>
      <c r="D1250">
        <v>170</v>
      </c>
      <c r="E1250">
        <v>54</v>
      </c>
      <c r="F1250" t="s">
        <v>179</v>
      </c>
      <c r="G1250">
        <v>2012</v>
      </c>
      <c r="H1250" t="s">
        <v>270</v>
      </c>
      <c r="I1250" t="s">
        <v>10</v>
      </c>
    </row>
    <row r="1251" spans="1:9" x14ac:dyDescent="0.35">
      <c r="A1251" t="s">
        <v>3128</v>
      </c>
      <c r="B1251" t="s">
        <v>13</v>
      </c>
      <c r="C1251">
        <v>29</v>
      </c>
      <c r="D1251">
        <v>160</v>
      </c>
      <c r="E1251">
        <v>50</v>
      </c>
      <c r="F1251" t="s">
        <v>250</v>
      </c>
      <c r="G1251">
        <v>2012</v>
      </c>
      <c r="H1251" t="s">
        <v>58</v>
      </c>
      <c r="I1251" t="s">
        <v>10</v>
      </c>
    </row>
    <row r="1252" spans="1:9" x14ac:dyDescent="0.35">
      <c r="A1252" t="s">
        <v>3128</v>
      </c>
      <c r="B1252" t="s">
        <v>13</v>
      </c>
      <c r="C1252">
        <v>33</v>
      </c>
      <c r="D1252">
        <v>160</v>
      </c>
      <c r="E1252">
        <v>50</v>
      </c>
      <c r="F1252" t="s">
        <v>250</v>
      </c>
      <c r="G1252">
        <v>2016</v>
      </c>
      <c r="H1252" t="s">
        <v>58</v>
      </c>
      <c r="I1252" t="s">
        <v>10</v>
      </c>
    </row>
    <row r="1253" spans="1:9" x14ac:dyDescent="0.35">
      <c r="A1253" t="s">
        <v>593</v>
      </c>
      <c r="B1253" t="s">
        <v>13</v>
      </c>
      <c r="C1253">
        <v>28</v>
      </c>
      <c r="D1253">
        <v>160</v>
      </c>
      <c r="E1253">
        <v>56</v>
      </c>
      <c r="F1253" t="s">
        <v>445</v>
      </c>
      <c r="G1253">
        <v>2012</v>
      </c>
      <c r="H1253" t="s">
        <v>276</v>
      </c>
      <c r="I1253" t="s">
        <v>10</v>
      </c>
    </row>
    <row r="1254" spans="1:9" x14ac:dyDescent="0.35">
      <c r="A1254" t="s">
        <v>1956</v>
      </c>
      <c r="B1254" t="s">
        <v>13</v>
      </c>
      <c r="C1254">
        <v>25</v>
      </c>
      <c r="D1254">
        <v>168</v>
      </c>
      <c r="E1254">
        <v>62</v>
      </c>
      <c r="F1254" t="s">
        <v>77</v>
      </c>
      <c r="G1254">
        <v>2008</v>
      </c>
      <c r="H1254" t="s">
        <v>157</v>
      </c>
      <c r="I1254" t="s">
        <v>10</v>
      </c>
    </row>
    <row r="1255" spans="1:9" x14ac:dyDescent="0.35">
      <c r="A1255" t="s">
        <v>774</v>
      </c>
      <c r="B1255" t="s">
        <v>13</v>
      </c>
      <c r="C1255">
        <v>24</v>
      </c>
      <c r="D1255">
        <v>176</v>
      </c>
      <c r="E1255">
        <v>53</v>
      </c>
      <c r="F1255" t="s">
        <v>23</v>
      </c>
      <c r="G1255">
        <v>2016</v>
      </c>
      <c r="H1255" t="s">
        <v>166</v>
      </c>
      <c r="I1255" t="s">
        <v>10</v>
      </c>
    </row>
    <row r="1256" spans="1:9" x14ac:dyDescent="0.35">
      <c r="A1256" t="s">
        <v>4259</v>
      </c>
      <c r="B1256" t="s">
        <v>13</v>
      </c>
      <c r="C1256">
        <v>34</v>
      </c>
      <c r="D1256">
        <v>170</v>
      </c>
      <c r="E1256">
        <v>58</v>
      </c>
      <c r="F1256" t="s">
        <v>23</v>
      </c>
      <c r="G1256">
        <v>2012</v>
      </c>
      <c r="H1256" t="s">
        <v>276</v>
      </c>
      <c r="I1256" t="s">
        <v>10</v>
      </c>
    </row>
    <row r="1257" spans="1:9" x14ac:dyDescent="0.35">
      <c r="A1257" t="s">
        <v>4259</v>
      </c>
      <c r="B1257" t="s">
        <v>13</v>
      </c>
      <c r="C1257">
        <v>38</v>
      </c>
      <c r="D1257">
        <v>170</v>
      </c>
      <c r="E1257">
        <v>58</v>
      </c>
      <c r="F1257" t="s">
        <v>23</v>
      </c>
      <c r="G1257">
        <v>2016</v>
      </c>
      <c r="H1257" t="s">
        <v>276</v>
      </c>
      <c r="I1257" t="s">
        <v>10</v>
      </c>
    </row>
    <row r="1258" spans="1:9" x14ac:dyDescent="0.35">
      <c r="A1258" t="s">
        <v>3696</v>
      </c>
      <c r="B1258" t="s">
        <v>13</v>
      </c>
      <c r="C1258">
        <v>30</v>
      </c>
      <c r="D1258">
        <v>175</v>
      </c>
      <c r="E1258">
        <v>65</v>
      </c>
      <c r="F1258" t="s">
        <v>77</v>
      </c>
      <c r="G1258">
        <v>2016</v>
      </c>
      <c r="H1258" t="s">
        <v>248</v>
      </c>
      <c r="I1258" t="s">
        <v>10</v>
      </c>
    </row>
    <row r="1259" spans="1:9" x14ac:dyDescent="0.35">
      <c r="A1259" t="s">
        <v>2679</v>
      </c>
      <c r="B1259" t="s">
        <v>8</v>
      </c>
      <c r="C1259">
        <v>22</v>
      </c>
      <c r="D1259">
        <v>186</v>
      </c>
      <c r="E1259">
        <v>73</v>
      </c>
      <c r="F1259" t="s">
        <v>41</v>
      </c>
      <c r="G1259">
        <v>2008</v>
      </c>
      <c r="H1259" t="s">
        <v>68</v>
      </c>
      <c r="I1259" t="s">
        <v>10</v>
      </c>
    </row>
    <row r="1260" spans="1:9" x14ac:dyDescent="0.35">
      <c r="A1260" t="s">
        <v>4652</v>
      </c>
      <c r="B1260" t="s">
        <v>8</v>
      </c>
      <c r="C1260">
        <v>28</v>
      </c>
      <c r="D1260">
        <v>175</v>
      </c>
      <c r="E1260">
        <v>68</v>
      </c>
      <c r="F1260" t="s">
        <v>204</v>
      </c>
      <c r="G1260">
        <v>2016</v>
      </c>
      <c r="H1260" t="s">
        <v>222</v>
      </c>
      <c r="I1260" t="s">
        <v>10</v>
      </c>
    </row>
    <row r="1261" spans="1:9" x14ac:dyDescent="0.35">
      <c r="A1261" t="s">
        <v>3152</v>
      </c>
      <c r="B1261" t="s">
        <v>8</v>
      </c>
      <c r="C1261">
        <v>21</v>
      </c>
      <c r="D1261">
        <v>180</v>
      </c>
      <c r="E1261">
        <v>68</v>
      </c>
      <c r="F1261" t="s">
        <v>15</v>
      </c>
      <c r="G1261">
        <v>2016</v>
      </c>
      <c r="H1261" t="s">
        <v>73</v>
      </c>
      <c r="I1261" t="s">
        <v>19</v>
      </c>
    </row>
    <row r="1262" spans="1:9" x14ac:dyDescent="0.35">
      <c r="A1262" t="s">
        <v>2606</v>
      </c>
      <c r="B1262" t="s">
        <v>8</v>
      </c>
      <c r="C1262">
        <v>33</v>
      </c>
      <c r="D1262">
        <v>159</v>
      </c>
      <c r="E1262">
        <v>62</v>
      </c>
      <c r="F1262" t="s">
        <v>1950</v>
      </c>
      <c r="G1262">
        <v>2008</v>
      </c>
      <c r="H1262" t="s">
        <v>85</v>
      </c>
      <c r="I1262" t="s">
        <v>10</v>
      </c>
    </row>
    <row r="1263" spans="1:9" x14ac:dyDescent="0.35">
      <c r="A1263" t="s">
        <v>801</v>
      </c>
      <c r="B1263" t="s">
        <v>13</v>
      </c>
      <c r="C1263">
        <v>29</v>
      </c>
      <c r="D1263">
        <v>172</v>
      </c>
      <c r="E1263">
        <v>89</v>
      </c>
      <c r="F1263" t="s">
        <v>217</v>
      </c>
      <c r="G1263">
        <v>2008</v>
      </c>
      <c r="H1263" t="s">
        <v>55</v>
      </c>
      <c r="I1263" t="s">
        <v>10</v>
      </c>
    </row>
    <row r="1264" spans="1:9" x14ac:dyDescent="0.35">
      <c r="A1264" t="s">
        <v>801</v>
      </c>
      <c r="B1264" t="s">
        <v>13</v>
      </c>
      <c r="C1264">
        <v>33</v>
      </c>
      <c r="D1264">
        <v>172</v>
      </c>
      <c r="E1264">
        <v>89</v>
      </c>
      <c r="F1264" t="s">
        <v>217</v>
      </c>
      <c r="G1264">
        <v>2012</v>
      </c>
      <c r="H1264" t="s">
        <v>55</v>
      </c>
      <c r="I1264" t="s">
        <v>10</v>
      </c>
    </row>
    <row r="1265" spans="1:9" x14ac:dyDescent="0.35">
      <c r="A1265" t="s">
        <v>801</v>
      </c>
      <c r="B1265" t="s">
        <v>13</v>
      </c>
      <c r="C1265">
        <v>37</v>
      </c>
      <c r="D1265">
        <v>172</v>
      </c>
      <c r="E1265">
        <v>89</v>
      </c>
      <c r="F1265" t="s">
        <v>217</v>
      </c>
      <c r="G1265">
        <v>2016</v>
      </c>
      <c r="H1265" t="s">
        <v>55</v>
      </c>
      <c r="I1265" t="s">
        <v>10</v>
      </c>
    </row>
    <row r="1266" spans="1:9" x14ac:dyDescent="0.35">
      <c r="A1266" t="s">
        <v>1318</v>
      </c>
      <c r="B1266" t="s">
        <v>13</v>
      </c>
      <c r="C1266">
        <v>29</v>
      </c>
      <c r="D1266">
        <v>170</v>
      </c>
      <c r="E1266">
        <v>69</v>
      </c>
      <c r="F1266" t="s">
        <v>28</v>
      </c>
      <c r="G1266">
        <v>2016</v>
      </c>
      <c r="H1266" t="s">
        <v>17</v>
      </c>
      <c r="I1266" t="s">
        <v>10</v>
      </c>
    </row>
    <row r="1267" spans="1:9" x14ac:dyDescent="0.35">
      <c r="A1267" t="s">
        <v>1936</v>
      </c>
      <c r="B1267" t="s">
        <v>8</v>
      </c>
      <c r="C1267">
        <v>28</v>
      </c>
      <c r="D1267">
        <v>186</v>
      </c>
      <c r="E1267">
        <v>77</v>
      </c>
      <c r="F1267" t="s">
        <v>80</v>
      </c>
      <c r="G1267">
        <v>2008</v>
      </c>
      <c r="H1267" t="s">
        <v>86</v>
      </c>
      <c r="I1267" t="s">
        <v>10</v>
      </c>
    </row>
    <row r="1268" spans="1:9" x14ac:dyDescent="0.35">
      <c r="A1268" t="s">
        <v>3633</v>
      </c>
      <c r="B1268" t="s">
        <v>8</v>
      </c>
      <c r="C1268">
        <v>21</v>
      </c>
      <c r="D1268">
        <v>183</v>
      </c>
      <c r="E1268">
        <v>83</v>
      </c>
      <c r="F1268" t="s">
        <v>226</v>
      </c>
      <c r="G1268">
        <v>2016</v>
      </c>
      <c r="H1268" t="s">
        <v>113</v>
      </c>
      <c r="I1268" t="s">
        <v>10</v>
      </c>
    </row>
    <row r="1269" spans="1:9" x14ac:dyDescent="0.35">
      <c r="A1269" t="s">
        <v>3730</v>
      </c>
      <c r="B1269" t="s">
        <v>13</v>
      </c>
      <c r="C1269">
        <v>28</v>
      </c>
      <c r="D1269">
        <v>170</v>
      </c>
      <c r="E1269">
        <v>56</v>
      </c>
      <c r="F1269" t="s">
        <v>129</v>
      </c>
      <c r="G1269">
        <v>2016</v>
      </c>
      <c r="H1269" t="s">
        <v>224</v>
      </c>
      <c r="I1269" t="s">
        <v>10</v>
      </c>
    </row>
    <row r="1270" spans="1:9" x14ac:dyDescent="0.35">
      <c r="A1270" t="s">
        <v>1789</v>
      </c>
      <c r="B1270" t="s">
        <v>8</v>
      </c>
      <c r="C1270">
        <v>26</v>
      </c>
      <c r="D1270">
        <v>185</v>
      </c>
      <c r="E1270">
        <v>70</v>
      </c>
      <c r="F1270" t="s">
        <v>79</v>
      </c>
      <c r="G1270">
        <v>2008</v>
      </c>
      <c r="H1270" t="s">
        <v>222</v>
      </c>
      <c r="I1270" t="s">
        <v>10</v>
      </c>
    </row>
    <row r="1271" spans="1:9" x14ac:dyDescent="0.35">
      <c r="A1271" t="s">
        <v>1789</v>
      </c>
      <c r="B1271" t="s">
        <v>8</v>
      </c>
      <c r="C1271">
        <v>29</v>
      </c>
      <c r="D1271">
        <v>185</v>
      </c>
      <c r="E1271">
        <v>70</v>
      </c>
      <c r="F1271" t="s">
        <v>79</v>
      </c>
      <c r="G1271">
        <v>2012</v>
      </c>
      <c r="H1271" t="s">
        <v>222</v>
      </c>
      <c r="I1271" t="s">
        <v>10</v>
      </c>
    </row>
    <row r="1272" spans="1:9" x14ac:dyDescent="0.35">
      <c r="A1272" t="s">
        <v>3649</v>
      </c>
      <c r="B1272" t="s">
        <v>13</v>
      </c>
      <c r="C1272">
        <v>23</v>
      </c>
      <c r="D1272">
        <v>175</v>
      </c>
      <c r="E1272">
        <v>61</v>
      </c>
      <c r="F1272" t="s">
        <v>15</v>
      </c>
      <c r="G1272">
        <v>2016</v>
      </c>
      <c r="H1272" t="s">
        <v>270</v>
      </c>
      <c r="I1272" t="s">
        <v>10</v>
      </c>
    </row>
    <row r="1273" spans="1:9" x14ac:dyDescent="0.35">
      <c r="A1273" t="s">
        <v>755</v>
      </c>
      <c r="B1273" t="s">
        <v>8</v>
      </c>
      <c r="C1273">
        <v>23</v>
      </c>
      <c r="D1273">
        <v>189</v>
      </c>
      <c r="E1273">
        <v>71</v>
      </c>
      <c r="F1273" t="s">
        <v>80</v>
      </c>
      <c r="G1273">
        <v>2008</v>
      </c>
      <c r="H1273" t="s">
        <v>39</v>
      </c>
      <c r="I1273" t="s">
        <v>10</v>
      </c>
    </row>
    <row r="1274" spans="1:9" x14ac:dyDescent="0.35">
      <c r="A1274" t="s">
        <v>755</v>
      </c>
      <c r="B1274" t="s">
        <v>8</v>
      </c>
      <c r="C1274">
        <v>27</v>
      </c>
      <c r="D1274">
        <v>189</v>
      </c>
      <c r="E1274">
        <v>71</v>
      </c>
      <c r="F1274" t="s">
        <v>80</v>
      </c>
      <c r="G1274">
        <v>2012</v>
      </c>
      <c r="H1274" t="s">
        <v>39</v>
      </c>
      <c r="I1274" t="s">
        <v>10</v>
      </c>
    </row>
    <row r="1275" spans="1:9" x14ac:dyDescent="0.35">
      <c r="A1275" t="s">
        <v>1569</v>
      </c>
      <c r="B1275" t="s">
        <v>8</v>
      </c>
      <c r="C1275">
        <v>31</v>
      </c>
      <c r="D1275">
        <v>186</v>
      </c>
      <c r="E1275">
        <v>76</v>
      </c>
      <c r="F1275" t="s">
        <v>28</v>
      </c>
      <c r="G1275">
        <v>2008</v>
      </c>
      <c r="H1275" t="s">
        <v>113</v>
      </c>
      <c r="I1275" t="s">
        <v>10</v>
      </c>
    </row>
    <row r="1276" spans="1:9" x14ac:dyDescent="0.35">
      <c r="A1276" t="s">
        <v>3076</v>
      </c>
      <c r="B1276" t="s">
        <v>13</v>
      </c>
      <c r="C1276">
        <v>27</v>
      </c>
      <c r="D1276">
        <v>170</v>
      </c>
      <c r="E1276">
        <v>59</v>
      </c>
      <c r="F1276" t="s">
        <v>35</v>
      </c>
      <c r="G1276">
        <v>2008</v>
      </c>
      <c r="H1276" t="s">
        <v>117</v>
      </c>
      <c r="I1276" t="s">
        <v>10</v>
      </c>
    </row>
    <row r="1277" spans="1:9" x14ac:dyDescent="0.35">
      <c r="A1277" t="s">
        <v>3076</v>
      </c>
      <c r="B1277" t="s">
        <v>13</v>
      </c>
      <c r="C1277">
        <v>31</v>
      </c>
      <c r="D1277">
        <v>170</v>
      </c>
      <c r="E1277">
        <v>59</v>
      </c>
      <c r="F1277" t="s">
        <v>35</v>
      </c>
      <c r="G1277">
        <v>2012</v>
      </c>
      <c r="H1277" t="s">
        <v>117</v>
      </c>
      <c r="I1277" t="s">
        <v>10</v>
      </c>
    </row>
    <row r="1278" spans="1:9" x14ac:dyDescent="0.35">
      <c r="A1278" t="s">
        <v>3076</v>
      </c>
      <c r="B1278" t="s">
        <v>13</v>
      </c>
      <c r="C1278">
        <v>35</v>
      </c>
      <c r="D1278">
        <v>170</v>
      </c>
      <c r="E1278">
        <v>59</v>
      </c>
      <c r="F1278" t="s">
        <v>35</v>
      </c>
      <c r="G1278">
        <v>2016</v>
      </c>
      <c r="H1278" t="s">
        <v>117</v>
      </c>
      <c r="I1278" t="s">
        <v>10</v>
      </c>
    </row>
    <row r="1279" spans="1:9" x14ac:dyDescent="0.35">
      <c r="A1279" t="s">
        <v>2932</v>
      </c>
      <c r="B1279" t="s">
        <v>8</v>
      </c>
      <c r="C1279">
        <v>25</v>
      </c>
      <c r="D1279">
        <v>196</v>
      </c>
      <c r="E1279">
        <v>107</v>
      </c>
      <c r="F1279" t="s">
        <v>15</v>
      </c>
      <c r="G1279">
        <v>2016</v>
      </c>
      <c r="H1279" t="s">
        <v>70</v>
      </c>
      <c r="I1279" t="s">
        <v>10</v>
      </c>
    </row>
    <row r="1280" spans="1:9" x14ac:dyDescent="0.35">
      <c r="A1280" t="s">
        <v>4761</v>
      </c>
      <c r="B1280" t="s">
        <v>8</v>
      </c>
      <c r="C1280">
        <v>30</v>
      </c>
      <c r="D1280">
        <v>182</v>
      </c>
      <c r="E1280">
        <v>75</v>
      </c>
      <c r="F1280" t="s">
        <v>154</v>
      </c>
      <c r="G1280">
        <v>2012</v>
      </c>
      <c r="H1280" t="s">
        <v>86</v>
      </c>
      <c r="I1280" t="s">
        <v>10</v>
      </c>
    </row>
    <row r="1281" spans="1:9" x14ac:dyDescent="0.35">
      <c r="A1281" t="s">
        <v>4761</v>
      </c>
      <c r="B1281" t="s">
        <v>8</v>
      </c>
      <c r="C1281">
        <v>30</v>
      </c>
      <c r="D1281">
        <v>182</v>
      </c>
      <c r="E1281">
        <v>75</v>
      </c>
      <c r="F1281" t="s">
        <v>154</v>
      </c>
      <c r="G1281">
        <v>2012</v>
      </c>
      <c r="H1281" t="s">
        <v>68</v>
      </c>
      <c r="I1281" t="s">
        <v>10</v>
      </c>
    </row>
    <row r="1282" spans="1:9" x14ac:dyDescent="0.35">
      <c r="A1282" t="s">
        <v>2367</v>
      </c>
      <c r="B1282" t="s">
        <v>8</v>
      </c>
      <c r="C1282">
        <v>21</v>
      </c>
      <c r="D1282">
        <v>167</v>
      </c>
      <c r="E1282">
        <v>58</v>
      </c>
      <c r="F1282" t="s">
        <v>149</v>
      </c>
      <c r="G1282">
        <v>2016</v>
      </c>
      <c r="H1282" t="s">
        <v>98</v>
      </c>
      <c r="I1282" t="s">
        <v>12</v>
      </c>
    </row>
    <row r="1283" spans="1:9" x14ac:dyDescent="0.35">
      <c r="A1283" t="s">
        <v>1320</v>
      </c>
      <c r="B1283" t="s">
        <v>13</v>
      </c>
      <c r="C1283">
        <v>38</v>
      </c>
      <c r="D1283">
        <v>160</v>
      </c>
      <c r="E1283">
        <v>48</v>
      </c>
      <c r="F1283" t="s">
        <v>23</v>
      </c>
      <c r="G1283">
        <v>2008</v>
      </c>
      <c r="H1283" t="s">
        <v>58</v>
      </c>
      <c r="I1283" t="s">
        <v>12</v>
      </c>
    </row>
    <row r="1284" spans="1:9" x14ac:dyDescent="0.35">
      <c r="A1284" t="s">
        <v>1320</v>
      </c>
      <c r="B1284" t="s">
        <v>13</v>
      </c>
      <c r="C1284">
        <v>42</v>
      </c>
      <c r="D1284">
        <v>160</v>
      </c>
      <c r="E1284">
        <v>48</v>
      </c>
      <c r="F1284" t="s">
        <v>23</v>
      </c>
      <c r="G1284">
        <v>2012</v>
      </c>
      <c r="H1284" t="s">
        <v>58</v>
      </c>
      <c r="I1284" t="s">
        <v>10</v>
      </c>
    </row>
    <row r="1285" spans="1:9" x14ac:dyDescent="0.35">
      <c r="A1285" t="s">
        <v>3240</v>
      </c>
      <c r="B1285" t="s">
        <v>8</v>
      </c>
      <c r="C1285">
        <v>35</v>
      </c>
      <c r="D1285">
        <v>167</v>
      </c>
      <c r="E1285">
        <v>55</v>
      </c>
      <c r="F1285" t="s">
        <v>81</v>
      </c>
      <c r="G1285">
        <v>2012</v>
      </c>
      <c r="H1285" t="s">
        <v>85</v>
      </c>
      <c r="I1285" t="s">
        <v>10</v>
      </c>
    </row>
    <row r="1286" spans="1:9" x14ac:dyDescent="0.35">
      <c r="A1286" t="s">
        <v>369</v>
      </c>
      <c r="B1286" t="s">
        <v>13</v>
      </c>
      <c r="C1286">
        <v>28</v>
      </c>
      <c r="D1286">
        <v>168</v>
      </c>
      <c r="E1286">
        <v>59</v>
      </c>
      <c r="F1286" t="s">
        <v>370</v>
      </c>
      <c r="G1286">
        <v>2008</v>
      </c>
      <c r="H1286" t="s">
        <v>16</v>
      </c>
      <c r="I1286" t="s">
        <v>10</v>
      </c>
    </row>
    <row r="1287" spans="1:9" x14ac:dyDescent="0.35">
      <c r="A1287" t="s">
        <v>1857</v>
      </c>
      <c r="B1287" t="s">
        <v>13</v>
      </c>
      <c r="C1287">
        <v>21</v>
      </c>
      <c r="D1287">
        <v>167</v>
      </c>
      <c r="E1287">
        <v>55</v>
      </c>
      <c r="F1287" t="s">
        <v>77</v>
      </c>
      <c r="G1287">
        <v>2012</v>
      </c>
      <c r="H1287" t="s">
        <v>142</v>
      </c>
      <c r="I1287" t="s">
        <v>10</v>
      </c>
    </row>
    <row r="1288" spans="1:9" x14ac:dyDescent="0.35">
      <c r="A1288" t="s">
        <v>1603</v>
      </c>
      <c r="B1288" t="s">
        <v>8</v>
      </c>
      <c r="C1288">
        <v>22</v>
      </c>
      <c r="D1288">
        <v>178</v>
      </c>
      <c r="E1288">
        <v>68</v>
      </c>
      <c r="F1288" t="s">
        <v>81</v>
      </c>
      <c r="G1288">
        <v>2012</v>
      </c>
      <c r="H1288" t="s">
        <v>65</v>
      </c>
      <c r="I1288" t="s">
        <v>10</v>
      </c>
    </row>
    <row r="1289" spans="1:9" x14ac:dyDescent="0.35">
      <c r="A1289" t="s">
        <v>4762</v>
      </c>
      <c r="B1289" t="s">
        <v>8</v>
      </c>
      <c r="C1289">
        <v>21</v>
      </c>
      <c r="D1289">
        <v>183</v>
      </c>
      <c r="E1289">
        <v>82</v>
      </c>
      <c r="F1289" t="s">
        <v>219</v>
      </c>
      <c r="G1289">
        <v>2012</v>
      </c>
      <c r="H1289" t="s">
        <v>60</v>
      </c>
      <c r="I1289" t="s">
        <v>10</v>
      </c>
    </row>
    <row r="1290" spans="1:9" x14ac:dyDescent="0.35">
      <c r="A1290" t="s">
        <v>1608</v>
      </c>
      <c r="B1290" t="s">
        <v>13</v>
      </c>
      <c r="C1290">
        <v>23</v>
      </c>
      <c r="D1290">
        <v>170</v>
      </c>
      <c r="E1290">
        <v>54</v>
      </c>
      <c r="F1290" t="s">
        <v>15</v>
      </c>
      <c r="G1290">
        <v>2016</v>
      </c>
      <c r="H1290" t="s">
        <v>270</v>
      </c>
      <c r="I1290" t="s">
        <v>10</v>
      </c>
    </row>
    <row r="1291" spans="1:9" x14ac:dyDescent="0.35">
      <c r="A1291" t="s">
        <v>3335</v>
      </c>
      <c r="B1291" t="s">
        <v>13</v>
      </c>
      <c r="C1291">
        <v>22</v>
      </c>
      <c r="D1291">
        <v>173</v>
      </c>
      <c r="E1291">
        <v>59</v>
      </c>
      <c r="F1291" t="s">
        <v>15</v>
      </c>
      <c r="G1291">
        <v>2016</v>
      </c>
      <c r="H1291" t="s">
        <v>157</v>
      </c>
      <c r="I1291" t="s">
        <v>12</v>
      </c>
    </row>
    <row r="1292" spans="1:9" x14ac:dyDescent="0.35">
      <c r="A1292" t="s">
        <v>3540</v>
      </c>
      <c r="B1292" t="s">
        <v>8</v>
      </c>
      <c r="C1292">
        <v>21</v>
      </c>
      <c r="D1292">
        <v>184</v>
      </c>
      <c r="E1292">
        <v>84</v>
      </c>
      <c r="F1292" t="s">
        <v>154</v>
      </c>
      <c r="G1292">
        <v>2008</v>
      </c>
      <c r="H1292" t="s">
        <v>60</v>
      </c>
      <c r="I1292" t="s">
        <v>10</v>
      </c>
    </row>
    <row r="1293" spans="1:9" x14ac:dyDescent="0.35">
      <c r="A1293" t="s">
        <v>3540</v>
      </c>
      <c r="B1293" t="s">
        <v>8</v>
      </c>
      <c r="C1293">
        <v>21</v>
      </c>
      <c r="D1293">
        <v>184</v>
      </c>
      <c r="E1293">
        <v>84</v>
      </c>
      <c r="F1293" t="s">
        <v>154</v>
      </c>
      <c r="G1293">
        <v>2008</v>
      </c>
      <c r="H1293" t="s">
        <v>30</v>
      </c>
      <c r="I1293" t="s">
        <v>10</v>
      </c>
    </row>
    <row r="1294" spans="1:9" x14ac:dyDescent="0.35">
      <c r="A1294" t="s">
        <v>2348</v>
      </c>
      <c r="B1294" t="s">
        <v>8</v>
      </c>
      <c r="C1294">
        <v>23</v>
      </c>
      <c r="D1294">
        <v>185</v>
      </c>
      <c r="E1294">
        <v>88</v>
      </c>
      <c r="F1294" t="s">
        <v>15</v>
      </c>
      <c r="G1294">
        <v>2012</v>
      </c>
      <c r="H1294" t="s">
        <v>94</v>
      </c>
      <c r="I1294" t="s">
        <v>10</v>
      </c>
    </row>
    <row r="1295" spans="1:9" x14ac:dyDescent="0.35">
      <c r="A1295" t="s">
        <v>3110</v>
      </c>
      <c r="B1295" t="s">
        <v>8</v>
      </c>
      <c r="C1295">
        <v>28</v>
      </c>
      <c r="D1295">
        <v>188</v>
      </c>
      <c r="E1295">
        <v>71</v>
      </c>
      <c r="F1295" t="s">
        <v>80</v>
      </c>
      <c r="G1295">
        <v>2008</v>
      </c>
      <c r="H1295" t="s">
        <v>39</v>
      </c>
      <c r="I1295" t="s">
        <v>10</v>
      </c>
    </row>
    <row r="1296" spans="1:9" x14ac:dyDescent="0.35">
      <c r="A1296" t="s">
        <v>3110</v>
      </c>
      <c r="B1296" t="s">
        <v>8</v>
      </c>
      <c r="C1296">
        <v>32</v>
      </c>
      <c r="D1296">
        <v>188</v>
      </c>
      <c r="E1296">
        <v>71</v>
      </c>
      <c r="F1296" t="s">
        <v>80</v>
      </c>
      <c r="G1296">
        <v>2012</v>
      </c>
      <c r="H1296" t="s">
        <v>39</v>
      </c>
      <c r="I1296" t="s">
        <v>10</v>
      </c>
    </row>
    <row r="1297" spans="1:9" x14ac:dyDescent="0.35">
      <c r="A1297" t="s">
        <v>3417</v>
      </c>
      <c r="B1297" t="s">
        <v>8</v>
      </c>
      <c r="C1297">
        <v>23</v>
      </c>
      <c r="D1297">
        <v>162</v>
      </c>
      <c r="E1297">
        <v>50</v>
      </c>
      <c r="F1297" t="s">
        <v>193</v>
      </c>
      <c r="G1297">
        <v>2016</v>
      </c>
      <c r="H1297" t="s">
        <v>85</v>
      </c>
      <c r="I1297" t="s">
        <v>10</v>
      </c>
    </row>
    <row r="1298" spans="1:9" x14ac:dyDescent="0.35">
      <c r="A1298" t="s">
        <v>1058</v>
      </c>
      <c r="B1298" t="s">
        <v>8</v>
      </c>
      <c r="C1298">
        <v>24</v>
      </c>
      <c r="D1298">
        <v>170</v>
      </c>
      <c r="E1298">
        <v>66</v>
      </c>
      <c r="F1298" t="s">
        <v>204</v>
      </c>
      <c r="G1298">
        <v>2008</v>
      </c>
      <c r="H1298" t="s">
        <v>216</v>
      </c>
      <c r="I1298" t="s">
        <v>10</v>
      </c>
    </row>
    <row r="1299" spans="1:9" x14ac:dyDescent="0.35">
      <c r="A1299" t="s">
        <v>1058</v>
      </c>
      <c r="B1299" t="s">
        <v>8</v>
      </c>
      <c r="C1299">
        <v>28</v>
      </c>
      <c r="D1299">
        <v>170</v>
      </c>
      <c r="E1299">
        <v>66</v>
      </c>
      <c r="F1299" t="s">
        <v>204</v>
      </c>
      <c r="G1299">
        <v>2012</v>
      </c>
      <c r="H1299" t="s">
        <v>222</v>
      </c>
      <c r="I1299" t="s">
        <v>10</v>
      </c>
    </row>
    <row r="1300" spans="1:9" x14ac:dyDescent="0.35">
      <c r="A1300" t="s">
        <v>1058</v>
      </c>
      <c r="B1300" t="s">
        <v>8</v>
      </c>
      <c r="C1300">
        <v>32</v>
      </c>
      <c r="D1300">
        <v>170</v>
      </c>
      <c r="E1300">
        <v>66</v>
      </c>
      <c r="F1300" t="s">
        <v>204</v>
      </c>
      <c r="G1300">
        <v>2016</v>
      </c>
      <c r="H1300" t="s">
        <v>216</v>
      </c>
      <c r="I1300" t="s">
        <v>10</v>
      </c>
    </row>
    <row r="1301" spans="1:9" x14ac:dyDescent="0.35">
      <c r="A1301" t="s">
        <v>1058</v>
      </c>
      <c r="B1301" t="s">
        <v>8</v>
      </c>
      <c r="C1301">
        <v>32</v>
      </c>
      <c r="D1301">
        <v>170</v>
      </c>
      <c r="E1301">
        <v>66</v>
      </c>
      <c r="F1301" t="s">
        <v>204</v>
      </c>
      <c r="G1301">
        <v>2016</v>
      </c>
      <c r="H1301" t="s">
        <v>222</v>
      </c>
      <c r="I1301" t="s">
        <v>10</v>
      </c>
    </row>
    <row r="1302" spans="1:9" x14ac:dyDescent="0.35">
      <c r="A1302" t="s">
        <v>3734</v>
      </c>
      <c r="B1302" t="s">
        <v>8</v>
      </c>
      <c r="C1302">
        <v>22</v>
      </c>
      <c r="D1302">
        <v>180</v>
      </c>
      <c r="E1302">
        <v>72</v>
      </c>
      <c r="F1302" t="s">
        <v>53</v>
      </c>
      <c r="G1302">
        <v>2008</v>
      </c>
      <c r="H1302" t="s">
        <v>89</v>
      </c>
      <c r="I1302" t="s">
        <v>10</v>
      </c>
    </row>
    <row r="1303" spans="1:9" x14ac:dyDescent="0.35">
      <c r="A1303" t="s">
        <v>3734</v>
      </c>
      <c r="B1303" t="s">
        <v>8</v>
      </c>
      <c r="C1303">
        <v>25</v>
      </c>
      <c r="D1303">
        <v>180</v>
      </c>
      <c r="E1303">
        <v>72</v>
      </c>
      <c r="F1303" t="s">
        <v>53</v>
      </c>
      <c r="G1303">
        <v>2012</v>
      </c>
      <c r="H1303" t="s">
        <v>89</v>
      </c>
      <c r="I1303" t="s">
        <v>10</v>
      </c>
    </row>
    <row r="1304" spans="1:9" x14ac:dyDescent="0.35">
      <c r="A1304" t="s">
        <v>967</v>
      </c>
      <c r="B1304" t="s">
        <v>13</v>
      </c>
      <c r="C1304">
        <v>31</v>
      </c>
      <c r="D1304">
        <v>170</v>
      </c>
      <c r="E1304">
        <v>54</v>
      </c>
      <c r="F1304" t="s">
        <v>23</v>
      </c>
      <c r="G1304">
        <v>2008</v>
      </c>
      <c r="H1304" t="s">
        <v>270</v>
      </c>
      <c r="I1304" t="s">
        <v>10</v>
      </c>
    </row>
    <row r="1305" spans="1:9" x14ac:dyDescent="0.35">
      <c r="A1305" t="s">
        <v>967</v>
      </c>
      <c r="B1305" t="s">
        <v>13</v>
      </c>
      <c r="C1305">
        <v>35</v>
      </c>
      <c r="D1305">
        <v>170</v>
      </c>
      <c r="E1305">
        <v>54</v>
      </c>
      <c r="F1305" t="s">
        <v>23</v>
      </c>
      <c r="G1305">
        <v>2012</v>
      </c>
      <c r="H1305" t="s">
        <v>270</v>
      </c>
      <c r="I1305" t="s">
        <v>10</v>
      </c>
    </row>
    <row r="1306" spans="1:9" x14ac:dyDescent="0.35">
      <c r="A1306" t="s">
        <v>882</v>
      </c>
      <c r="B1306" t="s">
        <v>13</v>
      </c>
      <c r="C1306">
        <v>24</v>
      </c>
      <c r="D1306">
        <v>172</v>
      </c>
      <c r="E1306">
        <v>56</v>
      </c>
      <c r="F1306" t="s">
        <v>23</v>
      </c>
      <c r="G1306">
        <v>2012</v>
      </c>
      <c r="H1306" t="s">
        <v>341</v>
      </c>
      <c r="I1306" t="s">
        <v>10</v>
      </c>
    </row>
    <row r="1307" spans="1:9" x14ac:dyDescent="0.35">
      <c r="A1307" t="s">
        <v>882</v>
      </c>
      <c r="B1307" t="s">
        <v>13</v>
      </c>
      <c r="C1307">
        <v>28</v>
      </c>
      <c r="D1307">
        <v>172</v>
      </c>
      <c r="E1307">
        <v>56</v>
      </c>
      <c r="F1307" t="s">
        <v>23</v>
      </c>
      <c r="G1307">
        <v>2016</v>
      </c>
      <c r="H1307" t="s">
        <v>341</v>
      </c>
      <c r="I1307" t="s">
        <v>10</v>
      </c>
    </row>
    <row r="1308" spans="1:9" x14ac:dyDescent="0.35">
      <c r="A1308" t="s">
        <v>1453</v>
      </c>
      <c r="B1308" t="s">
        <v>13</v>
      </c>
      <c r="C1308">
        <v>20</v>
      </c>
      <c r="D1308">
        <v>170</v>
      </c>
      <c r="E1308">
        <v>59</v>
      </c>
      <c r="F1308" t="s">
        <v>78</v>
      </c>
      <c r="G1308">
        <v>2012</v>
      </c>
      <c r="H1308" t="s">
        <v>106</v>
      </c>
      <c r="I1308" t="s">
        <v>10</v>
      </c>
    </row>
    <row r="1309" spans="1:9" x14ac:dyDescent="0.35">
      <c r="A1309" t="s">
        <v>1453</v>
      </c>
      <c r="B1309" t="s">
        <v>13</v>
      </c>
      <c r="C1309">
        <v>24</v>
      </c>
      <c r="D1309">
        <v>170</v>
      </c>
      <c r="E1309">
        <v>59</v>
      </c>
      <c r="F1309" t="s">
        <v>78</v>
      </c>
      <c r="G1309">
        <v>2016</v>
      </c>
      <c r="H1309" t="s">
        <v>16</v>
      </c>
      <c r="I1309" t="s">
        <v>10</v>
      </c>
    </row>
    <row r="1310" spans="1:9" x14ac:dyDescent="0.35">
      <c r="A1310" t="s">
        <v>1453</v>
      </c>
      <c r="B1310" t="s">
        <v>13</v>
      </c>
      <c r="C1310">
        <v>24</v>
      </c>
      <c r="D1310">
        <v>170</v>
      </c>
      <c r="E1310">
        <v>59</v>
      </c>
      <c r="F1310" t="s">
        <v>78</v>
      </c>
      <c r="G1310">
        <v>2016</v>
      </c>
      <c r="H1310" t="s">
        <v>106</v>
      </c>
      <c r="I1310" t="s">
        <v>10</v>
      </c>
    </row>
    <row r="1311" spans="1:9" x14ac:dyDescent="0.35">
      <c r="A1311" t="s">
        <v>1453</v>
      </c>
      <c r="B1311" t="s">
        <v>13</v>
      </c>
      <c r="C1311">
        <v>24</v>
      </c>
      <c r="D1311">
        <v>170</v>
      </c>
      <c r="E1311">
        <v>59</v>
      </c>
      <c r="F1311" t="s">
        <v>78</v>
      </c>
      <c r="G1311">
        <v>2016</v>
      </c>
      <c r="H1311" t="s">
        <v>17</v>
      </c>
      <c r="I1311" t="s">
        <v>10</v>
      </c>
    </row>
    <row r="1312" spans="1:9" x14ac:dyDescent="0.35">
      <c r="A1312" t="s">
        <v>2704</v>
      </c>
      <c r="B1312" t="s">
        <v>8</v>
      </c>
      <c r="C1312">
        <v>30</v>
      </c>
      <c r="D1312">
        <v>169</v>
      </c>
      <c r="E1312">
        <v>60</v>
      </c>
      <c r="F1312" t="s">
        <v>168</v>
      </c>
      <c r="G1312">
        <v>2012</v>
      </c>
      <c r="H1312" t="s">
        <v>85</v>
      </c>
      <c r="I1312" t="s">
        <v>10</v>
      </c>
    </row>
    <row r="1313" spans="1:9" x14ac:dyDescent="0.35">
      <c r="A1313" t="s">
        <v>3851</v>
      </c>
      <c r="B1313" t="s">
        <v>8</v>
      </c>
      <c r="C1313">
        <v>21</v>
      </c>
      <c r="D1313">
        <v>184</v>
      </c>
      <c r="E1313">
        <v>77</v>
      </c>
      <c r="F1313" t="s">
        <v>48</v>
      </c>
      <c r="G1313">
        <v>2016</v>
      </c>
      <c r="H1313" t="s">
        <v>30</v>
      </c>
      <c r="I1313" t="s">
        <v>10</v>
      </c>
    </row>
    <row r="1314" spans="1:9" x14ac:dyDescent="0.35">
      <c r="A1314" t="s">
        <v>3360</v>
      </c>
      <c r="B1314" t="s">
        <v>8</v>
      </c>
      <c r="C1314">
        <v>24</v>
      </c>
      <c r="D1314">
        <v>185</v>
      </c>
      <c r="E1314">
        <v>95</v>
      </c>
      <c r="F1314" t="s">
        <v>61</v>
      </c>
      <c r="G1314">
        <v>2008</v>
      </c>
      <c r="H1314" t="s">
        <v>94</v>
      </c>
      <c r="I1314" t="s">
        <v>10</v>
      </c>
    </row>
    <row r="1315" spans="1:9" x14ac:dyDescent="0.35">
      <c r="A1315" t="s">
        <v>555</v>
      </c>
      <c r="B1315" t="s">
        <v>13</v>
      </c>
      <c r="C1315">
        <v>22</v>
      </c>
      <c r="D1315">
        <v>170</v>
      </c>
      <c r="E1315">
        <v>50</v>
      </c>
      <c r="F1315" t="s">
        <v>179</v>
      </c>
      <c r="G1315">
        <v>2016</v>
      </c>
      <c r="H1315" t="s">
        <v>176</v>
      </c>
      <c r="I1315" t="s">
        <v>10</v>
      </c>
    </row>
    <row r="1316" spans="1:9" x14ac:dyDescent="0.35">
      <c r="A1316" t="s">
        <v>3107</v>
      </c>
      <c r="B1316" t="s">
        <v>8</v>
      </c>
      <c r="C1316">
        <v>25</v>
      </c>
      <c r="D1316">
        <v>189</v>
      </c>
      <c r="E1316">
        <v>90</v>
      </c>
      <c r="F1316" t="s">
        <v>78</v>
      </c>
      <c r="G1316">
        <v>2012</v>
      </c>
      <c r="H1316" t="s">
        <v>94</v>
      </c>
      <c r="I1316" t="s">
        <v>10</v>
      </c>
    </row>
    <row r="1317" spans="1:9" x14ac:dyDescent="0.35">
      <c r="A1317" t="s">
        <v>3296</v>
      </c>
      <c r="B1317" t="s">
        <v>8</v>
      </c>
      <c r="C1317">
        <v>25</v>
      </c>
      <c r="D1317">
        <v>163</v>
      </c>
      <c r="E1317">
        <v>56</v>
      </c>
      <c r="F1317" t="s">
        <v>504</v>
      </c>
      <c r="G1317">
        <v>2008</v>
      </c>
      <c r="H1317" t="s">
        <v>87</v>
      </c>
      <c r="I1317" t="s">
        <v>10</v>
      </c>
    </row>
    <row r="1318" spans="1:9" x14ac:dyDescent="0.35">
      <c r="A1318" t="s">
        <v>3296</v>
      </c>
      <c r="B1318" t="s">
        <v>8</v>
      </c>
      <c r="C1318">
        <v>29</v>
      </c>
      <c r="D1318">
        <v>163</v>
      </c>
      <c r="E1318">
        <v>56</v>
      </c>
      <c r="F1318" t="s">
        <v>504</v>
      </c>
      <c r="G1318">
        <v>2012</v>
      </c>
      <c r="H1318" t="s">
        <v>85</v>
      </c>
      <c r="I1318" t="s">
        <v>10</v>
      </c>
    </row>
    <row r="1319" spans="1:9" x14ac:dyDescent="0.35">
      <c r="A1319" t="s">
        <v>3296</v>
      </c>
      <c r="B1319" t="s">
        <v>8</v>
      </c>
      <c r="C1319">
        <v>33</v>
      </c>
      <c r="D1319">
        <v>163</v>
      </c>
      <c r="E1319">
        <v>56</v>
      </c>
      <c r="F1319" t="s">
        <v>504</v>
      </c>
      <c r="G1319">
        <v>2016</v>
      </c>
      <c r="H1319" t="s">
        <v>85</v>
      </c>
      <c r="I1319" t="s">
        <v>10</v>
      </c>
    </row>
    <row r="1320" spans="1:9" x14ac:dyDescent="0.35">
      <c r="A1320" t="s">
        <v>3109</v>
      </c>
      <c r="B1320" t="s">
        <v>13</v>
      </c>
      <c r="C1320">
        <v>30</v>
      </c>
      <c r="D1320">
        <v>171</v>
      </c>
      <c r="E1320">
        <v>57</v>
      </c>
      <c r="F1320" t="s">
        <v>372</v>
      </c>
      <c r="G1320">
        <v>2008</v>
      </c>
      <c r="H1320" t="s">
        <v>106</v>
      </c>
      <c r="I1320" t="s">
        <v>10</v>
      </c>
    </row>
    <row r="1321" spans="1:9" x14ac:dyDescent="0.35">
      <c r="A1321" t="s">
        <v>1271</v>
      </c>
      <c r="B1321" t="s">
        <v>13</v>
      </c>
      <c r="C1321">
        <v>26</v>
      </c>
      <c r="D1321">
        <v>166</v>
      </c>
      <c r="E1321">
        <v>58</v>
      </c>
      <c r="F1321" t="s">
        <v>15</v>
      </c>
      <c r="G1321">
        <v>2012</v>
      </c>
      <c r="H1321" t="s">
        <v>117</v>
      </c>
      <c r="I1321" t="s">
        <v>19</v>
      </c>
    </row>
    <row r="1322" spans="1:9" x14ac:dyDescent="0.35">
      <c r="A1322" t="s">
        <v>1271</v>
      </c>
      <c r="B1322" t="s">
        <v>13</v>
      </c>
      <c r="C1322">
        <v>30</v>
      </c>
      <c r="D1322">
        <v>166</v>
      </c>
      <c r="E1322">
        <v>58</v>
      </c>
      <c r="F1322" t="s">
        <v>15</v>
      </c>
      <c r="G1322">
        <v>2016</v>
      </c>
      <c r="H1322" t="s">
        <v>117</v>
      </c>
      <c r="I1322" t="s">
        <v>10</v>
      </c>
    </row>
    <row r="1323" spans="1:9" x14ac:dyDescent="0.35">
      <c r="A1323" t="s">
        <v>787</v>
      </c>
      <c r="B1323" t="s">
        <v>13</v>
      </c>
      <c r="C1323">
        <v>23</v>
      </c>
      <c r="D1323">
        <v>165</v>
      </c>
      <c r="E1323">
        <v>53</v>
      </c>
      <c r="F1323" t="s">
        <v>96</v>
      </c>
      <c r="G1323">
        <v>2016</v>
      </c>
      <c r="H1323" t="s">
        <v>106</v>
      </c>
      <c r="I1323" t="s">
        <v>10</v>
      </c>
    </row>
    <row r="1324" spans="1:9" x14ac:dyDescent="0.35">
      <c r="A1324" t="s">
        <v>3376</v>
      </c>
      <c r="B1324" t="s">
        <v>8</v>
      </c>
      <c r="C1324">
        <v>26</v>
      </c>
      <c r="D1324">
        <v>168</v>
      </c>
      <c r="E1324">
        <v>69</v>
      </c>
      <c r="F1324" t="s">
        <v>62</v>
      </c>
      <c r="G1324">
        <v>2008</v>
      </c>
      <c r="H1324" t="s">
        <v>30</v>
      </c>
      <c r="I1324" t="s">
        <v>10</v>
      </c>
    </row>
    <row r="1325" spans="1:9" x14ac:dyDescent="0.35">
      <c r="A1325" t="s">
        <v>1985</v>
      </c>
      <c r="B1325" t="s">
        <v>8</v>
      </c>
      <c r="C1325">
        <v>25</v>
      </c>
      <c r="D1325">
        <v>188</v>
      </c>
      <c r="E1325">
        <v>95</v>
      </c>
      <c r="F1325" t="s">
        <v>15</v>
      </c>
      <c r="G1325">
        <v>2012</v>
      </c>
      <c r="H1325" t="s">
        <v>94</v>
      </c>
      <c r="I1325" t="s">
        <v>10</v>
      </c>
    </row>
    <row r="1326" spans="1:9" x14ac:dyDescent="0.35">
      <c r="A1326" t="s">
        <v>1985</v>
      </c>
      <c r="B1326" t="s">
        <v>8</v>
      </c>
      <c r="C1326">
        <v>29</v>
      </c>
      <c r="D1326">
        <v>188</v>
      </c>
      <c r="E1326">
        <v>95</v>
      </c>
      <c r="F1326" t="s">
        <v>15</v>
      </c>
      <c r="G1326">
        <v>2016</v>
      </c>
      <c r="H1326" t="s">
        <v>94</v>
      </c>
      <c r="I1326" t="s">
        <v>10</v>
      </c>
    </row>
    <row r="1327" spans="1:9" x14ac:dyDescent="0.35">
      <c r="A1327" t="s">
        <v>2685</v>
      </c>
      <c r="B1327" t="s">
        <v>13</v>
      </c>
      <c r="C1327">
        <v>30</v>
      </c>
      <c r="D1327">
        <v>162</v>
      </c>
      <c r="E1327">
        <v>53</v>
      </c>
      <c r="F1327" t="s">
        <v>159</v>
      </c>
      <c r="G1327">
        <v>2012</v>
      </c>
      <c r="H1327" t="s">
        <v>58</v>
      </c>
      <c r="I1327" t="s">
        <v>10</v>
      </c>
    </row>
    <row r="1328" spans="1:9" x14ac:dyDescent="0.35">
      <c r="A1328" t="s">
        <v>3985</v>
      </c>
      <c r="B1328" t="s">
        <v>13</v>
      </c>
      <c r="C1328">
        <v>20</v>
      </c>
      <c r="D1328">
        <v>179</v>
      </c>
      <c r="E1328">
        <v>70</v>
      </c>
      <c r="F1328" t="s">
        <v>14</v>
      </c>
      <c r="G1328">
        <v>2012</v>
      </c>
      <c r="H1328" t="s">
        <v>17</v>
      </c>
      <c r="I1328" t="s">
        <v>10</v>
      </c>
    </row>
    <row r="1329" spans="1:9" x14ac:dyDescent="0.35">
      <c r="A1329" t="s">
        <v>3985</v>
      </c>
      <c r="B1329" t="s">
        <v>13</v>
      </c>
      <c r="C1329">
        <v>20</v>
      </c>
      <c r="D1329">
        <v>179</v>
      </c>
      <c r="E1329">
        <v>70</v>
      </c>
      <c r="F1329" t="s">
        <v>14</v>
      </c>
      <c r="G1329">
        <v>2012</v>
      </c>
      <c r="H1329" t="s">
        <v>248</v>
      </c>
      <c r="I1329" t="s">
        <v>10</v>
      </c>
    </row>
    <row r="1330" spans="1:9" x14ac:dyDescent="0.35">
      <c r="A1330" t="s">
        <v>3985</v>
      </c>
      <c r="B1330" t="s">
        <v>13</v>
      </c>
      <c r="C1330">
        <v>24</v>
      </c>
      <c r="D1330">
        <v>179</v>
      </c>
      <c r="E1330">
        <v>70</v>
      </c>
      <c r="F1330" t="s">
        <v>14</v>
      </c>
      <c r="G1330">
        <v>2016</v>
      </c>
      <c r="H1330" t="s">
        <v>16</v>
      </c>
      <c r="I1330" t="s">
        <v>10</v>
      </c>
    </row>
    <row r="1331" spans="1:9" x14ac:dyDescent="0.35">
      <c r="A1331" t="s">
        <v>3985</v>
      </c>
      <c r="B1331" t="s">
        <v>13</v>
      </c>
      <c r="C1331">
        <v>24</v>
      </c>
      <c r="D1331">
        <v>179</v>
      </c>
      <c r="E1331">
        <v>70</v>
      </c>
      <c r="F1331" t="s">
        <v>14</v>
      </c>
      <c r="G1331">
        <v>2016</v>
      </c>
      <c r="H1331" t="s">
        <v>106</v>
      </c>
      <c r="I1331" t="s">
        <v>22</v>
      </c>
    </row>
    <row r="1332" spans="1:9" x14ac:dyDescent="0.35">
      <c r="A1332" t="s">
        <v>3985</v>
      </c>
      <c r="B1332" t="s">
        <v>13</v>
      </c>
      <c r="C1332">
        <v>24</v>
      </c>
      <c r="D1332">
        <v>179</v>
      </c>
      <c r="E1332">
        <v>70</v>
      </c>
      <c r="F1332" t="s">
        <v>14</v>
      </c>
      <c r="G1332">
        <v>2016</v>
      </c>
      <c r="H1332" t="s">
        <v>17</v>
      </c>
      <c r="I1332" t="s">
        <v>10</v>
      </c>
    </row>
    <row r="1333" spans="1:9" x14ac:dyDescent="0.35">
      <c r="A1333" t="s">
        <v>646</v>
      </c>
      <c r="B1333" t="s">
        <v>8</v>
      </c>
      <c r="C1333">
        <v>28</v>
      </c>
      <c r="D1333">
        <v>171</v>
      </c>
      <c r="E1333">
        <v>60</v>
      </c>
      <c r="F1333" t="s">
        <v>74</v>
      </c>
      <c r="G1333">
        <v>2008</v>
      </c>
      <c r="H1333" t="s">
        <v>29</v>
      </c>
      <c r="I1333" t="s">
        <v>10</v>
      </c>
    </row>
    <row r="1334" spans="1:9" x14ac:dyDescent="0.35">
      <c r="A1334" t="s">
        <v>4371</v>
      </c>
      <c r="B1334" t="s">
        <v>8</v>
      </c>
      <c r="C1334">
        <v>30</v>
      </c>
      <c r="D1334">
        <v>170</v>
      </c>
      <c r="E1334">
        <v>67</v>
      </c>
      <c r="F1334" t="s">
        <v>127</v>
      </c>
      <c r="G1334">
        <v>2008</v>
      </c>
      <c r="H1334" t="s">
        <v>86</v>
      </c>
      <c r="I1334" t="s">
        <v>10</v>
      </c>
    </row>
    <row r="1335" spans="1:9" x14ac:dyDescent="0.35">
      <c r="A1335" t="s">
        <v>4371</v>
      </c>
      <c r="B1335" t="s">
        <v>8</v>
      </c>
      <c r="C1335">
        <v>30</v>
      </c>
      <c r="D1335">
        <v>170</v>
      </c>
      <c r="E1335">
        <v>67</v>
      </c>
      <c r="F1335" t="s">
        <v>127</v>
      </c>
      <c r="G1335">
        <v>2008</v>
      </c>
      <c r="H1335" t="s">
        <v>65</v>
      </c>
      <c r="I1335" t="s">
        <v>10</v>
      </c>
    </row>
    <row r="1336" spans="1:9" x14ac:dyDescent="0.35">
      <c r="A1336" t="s">
        <v>3971</v>
      </c>
      <c r="B1336" t="s">
        <v>8</v>
      </c>
      <c r="C1336">
        <v>27</v>
      </c>
      <c r="D1336">
        <v>183</v>
      </c>
      <c r="E1336">
        <v>74</v>
      </c>
      <c r="F1336" t="s">
        <v>127</v>
      </c>
      <c r="G1336">
        <v>2008</v>
      </c>
      <c r="H1336" t="s">
        <v>25</v>
      </c>
      <c r="I1336" t="s">
        <v>10</v>
      </c>
    </row>
    <row r="1337" spans="1:9" x14ac:dyDescent="0.35">
      <c r="A1337" t="s">
        <v>3971</v>
      </c>
      <c r="B1337" t="s">
        <v>8</v>
      </c>
      <c r="C1337">
        <v>35</v>
      </c>
      <c r="D1337">
        <v>183</v>
      </c>
      <c r="E1337">
        <v>74</v>
      </c>
      <c r="F1337" t="s">
        <v>127</v>
      </c>
      <c r="G1337">
        <v>2016</v>
      </c>
      <c r="H1337" t="s">
        <v>25</v>
      </c>
      <c r="I1337" t="s">
        <v>10</v>
      </c>
    </row>
    <row r="1338" spans="1:9" x14ac:dyDescent="0.35">
      <c r="A1338" t="s">
        <v>1871</v>
      </c>
      <c r="B1338" t="s">
        <v>8</v>
      </c>
      <c r="C1338">
        <v>26</v>
      </c>
      <c r="D1338">
        <v>173</v>
      </c>
      <c r="E1338">
        <v>58</v>
      </c>
      <c r="F1338" t="s">
        <v>127</v>
      </c>
      <c r="G1338">
        <v>2016</v>
      </c>
      <c r="H1338" t="s">
        <v>113</v>
      </c>
      <c r="I1338" t="s">
        <v>10</v>
      </c>
    </row>
    <row r="1339" spans="1:9" x14ac:dyDescent="0.35">
      <c r="A1339" t="s">
        <v>340</v>
      </c>
      <c r="B1339" t="s">
        <v>13</v>
      </c>
      <c r="C1339">
        <v>20</v>
      </c>
      <c r="D1339">
        <v>163</v>
      </c>
      <c r="E1339">
        <v>56</v>
      </c>
      <c r="F1339" t="s">
        <v>48</v>
      </c>
      <c r="G1339">
        <v>2012</v>
      </c>
      <c r="H1339" t="s">
        <v>341</v>
      </c>
      <c r="I1339" t="s">
        <v>10</v>
      </c>
    </row>
    <row r="1340" spans="1:9" x14ac:dyDescent="0.35">
      <c r="A1340" t="s">
        <v>692</v>
      </c>
      <c r="B1340" t="s">
        <v>13</v>
      </c>
      <c r="C1340">
        <v>26</v>
      </c>
      <c r="D1340">
        <v>158</v>
      </c>
      <c r="E1340">
        <v>52</v>
      </c>
      <c r="F1340" t="s">
        <v>48</v>
      </c>
      <c r="G1340">
        <v>2012</v>
      </c>
      <c r="H1340" t="s">
        <v>58</v>
      </c>
      <c r="I1340" t="s">
        <v>10</v>
      </c>
    </row>
    <row r="1341" spans="1:9" x14ac:dyDescent="0.35">
      <c r="A1341" t="s">
        <v>692</v>
      </c>
      <c r="B1341" t="s">
        <v>13</v>
      </c>
      <c r="C1341">
        <v>30</v>
      </c>
      <c r="D1341">
        <v>158</v>
      </c>
      <c r="E1341">
        <v>52</v>
      </c>
      <c r="F1341" t="s">
        <v>48</v>
      </c>
      <c r="G1341">
        <v>2016</v>
      </c>
      <c r="H1341" t="s">
        <v>58</v>
      </c>
      <c r="I1341" t="s">
        <v>10</v>
      </c>
    </row>
    <row r="1342" spans="1:9" x14ac:dyDescent="0.35">
      <c r="A1342" t="s">
        <v>2648</v>
      </c>
      <c r="B1342" t="s">
        <v>13</v>
      </c>
      <c r="C1342">
        <v>23</v>
      </c>
      <c r="D1342">
        <v>165</v>
      </c>
      <c r="E1342">
        <v>98</v>
      </c>
      <c r="F1342" t="s">
        <v>226</v>
      </c>
      <c r="G1342">
        <v>2016</v>
      </c>
      <c r="H1342" t="s">
        <v>590</v>
      </c>
      <c r="I1342" t="s">
        <v>10</v>
      </c>
    </row>
    <row r="1343" spans="1:9" x14ac:dyDescent="0.35">
      <c r="A1343" t="s">
        <v>2903</v>
      </c>
      <c r="B1343" t="s">
        <v>8</v>
      </c>
      <c r="C1343">
        <v>21</v>
      </c>
      <c r="D1343">
        <v>174</v>
      </c>
      <c r="E1343">
        <v>60</v>
      </c>
      <c r="F1343" t="s">
        <v>127</v>
      </c>
      <c r="G1343">
        <v>2016</v>
      </c>
      <c r="H1343" t="s">
        <v>216</v>
      </c>
      <c r="I1343" t="s">
        <v>10</v>
      </c>
    </row>
    <row r="1344" spans="1:9" x14ac:dyDescent="0.35">
      <c r="A1344" t="s">
        <v>797</v>
      </c>
      <c r="B1344" t="s">
        <v>13</v>
      </c>
      <c r="C1344">
        <v>24</v>
      </c>
      <c r="D1344">
        <v>171</v>
      </c>
      <c r="E1344">
        <v>60</v>
      </c>
      <c r="F1344" t="s">
        <v>48</v>
      </c>
      <c r="G1344">
        <v>2012</v>
      </c>
      <c r="H1344" t="s">
        <v>157</v>
      </c>
      <c r="I1344" t="s">
        <v>10</v>
      </c>
    </row>
    <row r="1345" spans="1:9" x14ac:dyDescent="0.35">
      <c r="A1345" t="s">
        <v>797</v>
      </c>
      <c r="B1345" t="s">
        <v>13</v>
      </c>
      <c r="C1345">
        <v>28</v>
      </c>
      <c r="D1345">
        <v>171</v>
      </c>
      <c r="E1345">
        <v>60</v>
      </c>
      <c r="F1345" t="s">
        <v>48</v>
      </c>
      <c r="G1345">
        <v>2016</v>
      </c>
      <c r="H1345" t="s">
        <v>157</v>
      </c>
      <c r="I1345" t="s">
        <v>10</v>
      </c>
    </row>
    <row r="1346" spans="1:9" x14ac:dyDescent="0.35">
      <c r="A1346" t="s">
        <v>312</v>
      </c>
      <c r="B1346" t="s">
        <v>13</v>
      </c>
      <c r="C1346">
        <v>16</v>
      </c>
      <c r="D1346">
        <v>160</v>
      </c>
      <c r="E1346">
        <v>55</v>
      </c>
      <c r="F1346" t="s">
        <v>74</v>
      </c>
      <c r="G1346">
        <v>2016</v>
      </c>
      <c r="H1346" t="s">
        <v>176</v>
      </c>
      <c r="I1346" t="s">
        <v>10</v>
      </c>
    </row>
    <row r="1347" spans="1:9" x14ac:dyDescent="0.35">
      <c r="A1347" t="s">
        <v>4269</v>
      </c>
      <c r="B1347" t="s">
        <v>8</v>
      </c>
      <c r="C1347">
        <v>24</v>
      </c>
      <c r="D1347">
        <v>181</v>
      </c>
      <c r="E1347">
        <v>128</v>
      </c>
      <c r="F1347" t="s">
        <v>80</v>
      </c>
      <c r="G1347">
        <v>2012</v>
      </c>
      <c r="H1347" t="s">
        <v>20</v>
      </c>
      <c r="I1347" t="s">
        <v>10</v>
      </c>
    </row>
    <row r="1348" spans="1:9" x14ac:dyDescent="0.35">
      <c r="A1348" t="s">
        <v>3125</v>
      </c>
      <c r="B1348" t="s">
        <v>13</v>
      </c>
      <c r="C1348">
        <v>26</v>
      </c>
      <c r="D1348">
        <v>173</v>
      </c>
      <c r="E1348">
        <v>55</v>
      </c>
      <c r="F1348" t="s">
        <v>15</v>
      </c>
      <c r="G1348">
        <v>2016</v>
      </c>
      <c r="H1348" t="s">
        <v>187</v>
      </c>
      <c r="I1348" t="s">
        <v>12</v>
      </c>
    </row>
    <row r="1349" spans="1:9" x14ac:dyDescent="0.35">
      <c r="A1349" t="s">
        <v>1578</v>
      </c>
      <c r="B1349" t="s">
        <v>8</v>
      </c>
      <c r="C1349">
        <v>21</v>
      </c>
      <c r="D1349">
        <v>188</v>
      </c>
      <c r="E1349">
        <v>80</v>
      </c>
      <c r="F1349" t="s">
        <v>226</v>
      </c>
      <c r="G1349">
        <v>2012</v>
      </c>
      <c r="H1349" t="s">
        <v>31</v>
      </c>
      <c r="I1349" t="s">
        <v>10</v>
      </c>
    </row>
    <row r="1350" spans="1:9" x14ac:dyDescent="0.35">
      <c r="A1350" t="s">
        <v>1578</v>
      </c>
      <c r="B1350" t="s">
        <v>8</v>
      </c>
      <c r="C1350">
        <v>25</v>
      </c>
      <c r="D1350">
        <v>188</v>
      </c>
      <c r="E1350">
        <v>80</v>
      </c>
      <c r="F1350" t="s">
        <v>226</v>
      </c>
      <c r="G1350">
        <v>2016</v>
      </c>
      <c r="H1350" t="s">
        <v>31</v>
      </c>
      <c r="I1350" t="s">
        <v>10</v>
      </c>
    </row>
    <row r="1351" spans="1:9" x14ac:dyDescent="0.35">
      <c r="A1351" t="s">
        <v>1206</v>
      </c>
      <c r="B1351" t="s">
        <v>8</v>
      </c>
      <c r="C1351">
        <v>27</v>
      </c>
      <c r="D1351">
        <v>170</v>
      </c>
      <c r="E1351">
        <v>58</v>
      </c>
      <c r="F1351" t="s">
        <v>236</v>
      </c>
      <c r="G1351">
        <v>2016</v>
      </c>
      <c r="H1351" t="s">
        <v>85</v>
      </c>
      <c r="I1351" t="s">
        <v>10</v>
      </c>
    </row>
    <row r="1352" spans="1:9" x14ac:dyDescent="0.35">
      <c r="A1352" t="s">
        <v>1186</v>
      </c>
      <c r="B1352" t="s">
        <v>8</v>
      </c>
      <c r="C1352">
        <v>23</v>
      </c>
      <c r="D1352">
        <v>191</v>
      </c>
      <c r="E1352">
        <v>78</v>
      </c>
      <c r="F1352" t="s">
        <v>167</v>
      </c>
      <c r="G1352">
        <v>2016</v>
      </c>
      <c r="H1352" t="s">
        <v>57</v>
      </c>
      <c r="I1352" t="s">
        <v>10</v>
      </c>
    </row>
    <row r="1353" spans="1:9" x14ac:dyDescent="0.35">
      <c r="A1353" t="s">
        <v>4714</v>
      </c>
      <c r="B1353" t="s">
        <v>8</v>
      </c>
      <c r="C1353">
        <v>22</v>
      </c>
      <c r="D1353">
        <v>185</v>
      </c>
      <c r="E1353">
        <v>83</v>
      </c>
      <c r="F1353" t="s">
        <v>78</v>
      </c>
      <c r="G1353">
        <v>2012</v>
      </c>
      <c r="H1353" t="s">
        <v>134</v>
      </c>
      <c r="I1353" t="s">
        <v>10</v>
      </c>
    </row>
    <row r="1354" spans="1:9" x14ac:dyDescent="0.35">
      <c r="A1354" t="s">
        <v>4714</v>
      </c>
      <c r="B1354" t="s">
        <v>8</v>
      </c>
      <c r="C1354">
        <v>26</v>
      </c>
      <c r="D1354">
        <v>185</v>
      </c>
      <c r="E1354">
        <v>83</v>
      </c>
      <c r="F1354" t="s">
        <v>78</v>
      </c>
      <c r="G1354">
        <v>2016</v>
      </c>
      <c r="H1354" t="s">
        <v>134</v>
      </c>
      <c r="I1354" t="s">
        <v>19</v>
      </c>
    </row>
    <row r="1355" spans="1:9" x14ac:dyDescent="0.35">
      <c r="A1355" t="s">
        <v>754</v>
      </c>
      <c r="B1355" t="s">
        <v>8</v>
      </c>
      <c r="C1355">
        <v>23</v>
      </c>
      <c r="D1355">
        <v>190</v>
      </c>
      <c r="E1355">
        <v>140</v>
      </c>
      <c r="F1355" t="s">
        <v>80</v>
      </c>
      <c r="G1355">
        <v>2016</v>
      </c>
      <c r="H1355" t="s">
        <v>20</v>
      </c>
      <c r="I1355" t="s">
        <v>10</v>
      </c>
    </row>
    <row r="1356" spans="1:9" x14ac:dyDescent="0.35">
      <c r="A1356" t="s">
        <v>4125</v>
      </c>
      <c r="B1356" t="s">
        <v>8</v>
      </c>
      <c r="C1356">
        <v>26</v>
      </c>
      <c r="D1356">
        <v>196</v>
      </c>
      <c r="E1356">
        <v>88</v>
      </c>
      <c r="F1356" t="s">
        <v>172</v>
      </c>
      <c r="G1356">
        <v>2008</v>
      </c>
      <c r="H1356" t="s">
        <v>134</v>
      </c>
      <c r="I1356" t="s">
        <v>10</v>
      </c>
    </row>
    <row r="1357" spans="1:9" x14ac:dyDescent="0.35">
      <c r="A1357" t="s">
        <v>4938</v>
      </c>
      <c r="B1357" t="s">
        <v>8</v>
      </c>
      <c r="C1357">
        <v>30</v>
      </c>
      <c r="D1357">
        <v>185</v>
      </c>
      <c r="E1357">
        <v>82</v>
      </c>
      <c r="F1357" t="s">
        <v>172</v>
      </c>
      <c r="G1357">
        <v>2008</v>
      </c>
      <c r="H1357" t="s">
        <v>57</v>
      </c>
      <c r="I1357" t="s">
        <v>10</v>
      </c>
    </row>
    <row r="1358" spans="1:9" x14ac:dyDescent="0.35">
      <c r="A1358" t="s">
        <v>1041</v>
      </c>
      <c r="B1358" t="s">
        <v>13</v>
      </c>
      <c r="C1358">
        <v>30</v>
      </c>
      <c r="D1358">
        <v>163</v>
      </c>
      <c r="E1358">
        <v>60</v>
      </c>
      <c r="F1358" t="s">
        <v>15</v>
      </c>
      <c r="G1358">
        <v>2008</v>
      </c>
      <c r="H1358" t="s">
        <v>224</v>
      </c>
      <c r="I1358" t="s">
        <v>10</v>
      </c>
    </row>
    <row r="1359" spans="1:9" x14ac:dyDescent="0.35">
      <c r="A1359" t="s">
        <v>112</v>
      </c>
      <c r="B1359" t="s">
        <v>13</v>
      </c>
      <c r="C1359">
        <v>22</v>
      </c>
      <c r="D1359">
        <v>163</v>
      </c>
      <c r="E1359">
        <v>56</v>
      </c>
      <c r="F1359" t="s">
        <v>71</v>
      </c>
      <c r="G1359">
        <v>2008</v>
      </c>
      <c r="H1359" t="s">
        <v>16</v>
      </c>
      <c r="I1359" t="s">
        <v>10</v>
      </c>
    </row>
    <row r="1360" spans="1:9" x14ac:dyDescent="0.35">
      <c r="A1360" t="s">
        <v>112</v>
      </c>
      <c r="B1360" t="s">
        <v>13</v>
      </c>
      <c r="C1360">
        <v>26</v>
      </c>
      <c r="D1360">
        <v>163</v>
      </c>
      <c r="E1360">
        <v>56</v>
      </c>
      <c r="F1360" t="s">
        <v>71</v>
      </c>
      <c r="G1360">
        <v>2012</v>
      </c>
      <c r="H1360" t="s">
        <v>16</v>
      </c>
      <c r="I1360" t="s">
        <v>10</v>
      </c>
    </row>
    <row r="1361" spans="1:9" x14ac:dyDescent="0.35">
      <c r="A1361" t="s">
        <v>4626</v>
      </c>
      <c r="B1361" t="s">
        <v>13</v>
      </c>
      <c r="C1361">
        <v>27</v>
      </c>
      <c r="D1361">
        <v>179</v>
      </c>
      <c r="E1361">
        <v>61</v>
      </c>
      <c r="F1361" t="s">
        <v>373</v>
      </c>
      <c r="G1361">
        <v>2008</v>
      </c>
      <c r="H1361" t="s">
        <v>341</v>
      </c>
      <c r="I1361" t="s">
        <v>10</v>
      </c>
    </row>
    <row r="1362" spans="1:9" x14ac:dyDescent="0.35">
      <c r="A1362" t="s">
        <v>4626</v>
      </c>
      <c r="B1362" t="s">
        <v>13</v>
      </c>
      <c r="C1362">
        <v>31</v>
      </c>
      <c r="D1362">
        <v>179</v>
      </c>
      <c r="E1362">
        <v>61</v>
      </c>
      <c r="F1362" t="s">
        <v>373</v>
      </c>
      <c r="G1362">
        <v>2012</v>
      </c>
      <c r="H1362" t="s">
        <v>341</v>
      </c>
      <c r="I1362" t="s">
        <v>10</v>
      </c>
    </row>
    <row r="1363" spans="1:9" x14ac:dyDescent="0.35">
      <c r="A1363" t="s">
        <v>4626</v>
      </c>
      <c r="B1363" t="s">
        <v>13</v>
      </c>
      <c r="C1363">
        <v>35</v>
      </c>
      <c r="D1363">
        <v>179</v>
      </c>
      <c r="E1363">
        <v>61</v>
      </c>
      <c r="F1363" t="s">
        <v>373</v>
      </c>
      <c r="G1363">
        <v>2016</v>
      </c>
      <c r="H1363" t="s">
        <v>341</v>
      </c>
      <c r="I1363" t="s">
        <v>10</v>
      </c>
    </row>
    <row r="1364" spans="1:9" x14ac:dyDescent="0.35">
      <c r="A1364" t="s">
        <v>753</v>
      </c>
      <c r="B1364" t="s">
        <v>8</v>
      </c>
      <c r="C1364">
        <v>24</v>
      </c>
      <c r="D1364">
        <v>187</v>
      </c>
      <c r="E1364">
        <v>72</v>
      </c>
      <c r="F1364" t="s">
        <v>80</v>
      </c>
      <c r="G1364">
        <v>2016</v>
      </c>
      <c r="H1364" t="s">
        <v>216</v>
      </c>
      <c r="I1364" t="s">
        <v>19</v>
      </c>
    </row>
    <row r="1365" spans="1:9" x14ac:dyDescent="0.35">
      <c r="A1365" t="s">
        <v>2020</v>
      </c>
      <c r="B1365" t="s">
        <v>8</v>
      </c>
      <c r="C1365">
        <v>28</v>
      </c>
      <c r="D1365">
        <v>183</v>
      </c>
      <c r="E1365">
        <v>86</v>
      </c>
      <c r="F1365" t="s">
        <v>226</v>
      </c>
      <c r="G1365">
        <v>2012</v>
      </c>
      <c r="H1365" t="s">
        <v>86</v>
      </c>
      <c r="I1365" t="s">
        <v>10</v>
      </c>
    </row>
    <row r="1366" spans="1:9" x14ac:dyDescent="0.35">
      <c r="A1366" t="s">
        <v>2020</v>
      </c>
      <c r="B1366" t="s">
        <v>8</v>
      </c>
      <c r="C1366">
        <v>28</v>
      </c>
      <c r="D1366">
        <v>183</v>
      </c>
      <c r="E1366">
        <v>86</v>
      </c>
      <c r="F1366" t="s">
        <v>226</v>
      </c>
      <c r="G1366">
        <v>2012</v>
      </c>
      <c r="H1366" t="s">
        <v>68</v>
      </c>
      <c r="I1366" t="s">
        <v>10</v>
      </c>
    </row>
    <row r="1367" spans="1:9" x14ac:dyDescent="0.35">
      <c r="A1367" t="s">
        <v>1773</v>
      </c>
      <c r="B1367" t="s">
        <v>13</v>
      </c>
      <c r="C1367">
        <v>32</v>
      </c>
      <c r="D1367">
        <v>175</v>
      </c>
      <c r="E1367">
        <v>58</v>
      </c>
      <c r="F1367" t="s">
        <v>172</v>
      </c>
      <c r="G1367">
        <v>2016</v>
      </c>
      <c r="H1367" t="s">
        <v>58</v>
      </c>
      <c r="I1367" t="s">
        <v>10</v>
      </c>
    </row>
    <row r="1368" spans="1:9" x14ac:dyDescent="0.35">
      <c r="A1368" t="s">
        <v>1416</v>
      </c>
      <c r="B1368" t="s">
        <v>8</v>
      </c>
      <c r="C1368">
        <v>31</v>
      </c>
      <c r="D1368">
        <v>192</v>
      </c>
      <c r="E1368">
        <v>82</v>
      </c>
      <c r="F1368" t="s">
        <v>77</v>
      </c>
      <c r="G1368">
        <v>2008</v>
      </c>
      <c r="H1368" t="s">
        <v>25</v>
      </c>
      <c r="I1368" t="s">
        <v>10</v>
      </c>
    </row>
    <row r="1369" spans="1:9" x14ac:dyDescent="0.35">
      <c r="A1369" t="s">
        <v>1795</v>
      </c>
      <c r="B1369" t="s">
        <v>8</v>
      </c>
      <c r="C1369">
        <v>23</v>
      </c>
      <c r="D1369">
        <v>180</v>
      </c>
      <c r="E1369">
        <v>79</v>
      </c>
      <c r="F1369" t="s">
        <v>185</v>
      </c>
      <c r="G1369">
        <v>2008</v>
      </c>
      <c r="H1369" t="s">
        <v>60</v>
      </c>
      <c r="I1369" t="s">
        <v>10</v>
      </c>
    </row>
    <row r="1370" spans="1:9" x14ac:dyDescent="0.35">
      <c r="A1370" t="s">
        <v>1795</v>
      </c>
      <c r="B1370" t="s">
        <v>8</v>
      </c>
      <c r="C1370">
        <v>23</v>
      </c>
      <c r="D1370">
        <v>180</v>
      </c>
      <c r="E1370">
        <v>79</v>
      </c>
      <c r="F1370" t="s">
        <v>185</v>
      </c>
      <c r="G1370">
        <v>2008</v>
      </c>
      <c r="H1370" t="s">
        <v>89</v>
      </c>
      <c r="I1370" t="s">
        <v>10</v>
      </c>
    </row>
    <row r="1371" spans="1:9" x14ac:dyDescent="0.35">
      <c r="A1371" t="s">
        <v>435</v>
      </c>
      <c r="B1371" t="s">
        <v>8</v>
      </c>
      <c r="C1371">
        <v>22</v>
      </c>
      <c r="D1371">
        <v>182</v>
      </c>
      <c r="E1371">
        <v>78</v>
      </c>
      <c r="F1371" t="s">
        <v>35</v>
      </c>
      <c r="G1371">
        <v>2016</v>
      </c>
      <c r="H1371" t="s">
        <v>73</v>
      </c>
      <c r="I1371" t="s">
        <v>10</v>
      </c>
    </row>
    <row r="1372" spans="1:9" x14ac:dyDescent="0.35">
      <c r="A1372" t="s">
        <v>4239</v>
      </c>
      <c r="B1372" t="s">
        <v>8</v>
      </c>
      <c r="C1372">
        <v>23</v>
      </c>
      <c r="D1372">
        <v>200</v>
      </c>
      <c r="E1372">
        <v>155</v>
      </c>
      <c r="F1372" t="s">
        <v>138</v>
      </c>
      <c r="G1372">
        <v>2016</v>
      </c>
      <c r="H1372" t="s">
        <v>124</v>
      </c>
      <c r="I1372" t="s">
        <v>10</v>
      </c>
    </row>
    <row r="1373" spans="1:9" x14ac:dyDescent="0.35">
      <c r="A1373" t="s">
        <v>1197</v>
      </c>
      <c r="B1373" t="s">
        <v>8</v>
      </c>
      <c r="C1373">
        <v>24</v>
      </c>
      <c r="D1373">
        <v>182</v>
      </c>
      <c r="E1373">
        <v>72</v>
      </c>
      <c r="F1373" t="s">
        <v>167</v>
      </c>
      <c r="G1373">
        <v>2008</v>
      </c>
      <c r="H1373" t="s">
        <v>68</v>
      </c>
      <c r="I1373" t="s">
        <v>10</v>
      </c>
    </row>
    <row r="1374" spans="1:9" x14ac:dyDescent="0.35">
      <c r="A1374" t="s">
        <v>4610</v>
      </c>
      <c r="B1374" t="s">
        <v>8</v>
      </c>
      <c r="C1374">
        <v>28</v>
      </c>
      <c r="D1374">
        <v>162</v>
      </c>
      <c r="E1374">
        <v>53</v>
      </c>
      <c r="F1374" t="s">
        <v>54</v>
      </c>
      <c r="G1374">
        <v>2012</v>
      </c>
      <c r="H1374" t="s">
        <v>85</v>
      </c>
      <c r="I1374" t="s">
        <v>10</v>
      </c>
    </row>
    <row r="1375" spans="1:9" x14ac:dyDescent="0.35">
      <c r="A1375" t="s">
        <v>4610</v>
      </c>
      <c r="B1375" t="s">
        <v>8</v>
      </c>
      <c r="C1375">
        <v>32</v>
      </c>
      <c r="D1375">
        <v>162</v>
      </c>
      <c r="E1375">
        <v>53</v>
      </c>
      <c r="F1375" t="s">
        <v>54</v>
      </c>
      <c r="G1375">
        <v>2016</v>
      </c>
      <c r="H1375" t="s">
        <v>85</v>
      </c>
      <c r="I1375" t="s">
        <v>10</v>
      </c>
    </row>
    <row r="1376" spans="1:9" x14ac:dyDescent="0.35">
      <c r="A1376" t="s">
        <v>1482</v>
      </c>
      <c r="B1376" t="s">
        <v>8</v>
      </c>
      <c r="C1376">
        <v>26</v>
      </c>
      <c r="D1376">
        <v>173</v>
      </c>
      <c r="E1376">
        <v>61</v>
      </c>
      <c r="F1376" t="s">
        <v>53</v>
      </c>
      <c r="G1376">
        <v>2016</v>
      </c>
      <c r="H1376" t="s">
        <v>85</v>
      </c>
      <c r="I1376" t="s">
        <v>10</v>
      </c>
    </row>
    <row r="1377" spans="1:9" x14ac:dyDescent="0.35">
      <c r="A1377" t="s">
        <v>577</v>
      </c>
      <c r="B1377" t="s">
        <v>8</v>
      </c>
      <c r="C1377">
        <v>21</v>
      </c>
      <c r="D1377">
        <v>179</v>
      </c>
      <c r="E1377">
        <v>68</v>
      </c>
      <c r="F1377" t="s">
        <v>455</v>
      </c>
      <c r="G1377">
        <v>2008</v>
      </c>
      <c r="H1377" t="s">
        <v>60</v>
      </c>
      <c r="I1377" t="s">
        <v>10</v>
      </c>
    </row>
    <row r="1378" spans="1:9" x14ac:dyDescent="0.35">
      <c r="A1378" t="s">
        <v>577</v>
      </c>
      <c r="B1378" t="s">
        <v>8</v>
      </c>
      <c r="C1378">
        <v>25</v>
      </c>
      <c r="D1378">
        <v>179</v>
      </c>
      <c r="E1378">
        <v>68</v>
      </c>
      <c r="F1378" t="s">
        <v>455</v>
      </c>
      <c r="G1378">
        <v>2012</v>
      </c>
      <c r="H1378" t="s">
        <v>60</v>
      </c>
      <c r="I1378" t="s">
        <v>10</v>
      </c>
    </row>
    <row r="1379" spans="1:9" x14ac:dyDescent="0.35">
      <c r="A1379" t="s">
        <v>577</v>
      </c>
      <c r="B1379" t="s">
        <v>8</v>
      </c>
      <c r="C1379">
        <v>29</v>
      </c>
      <c r="D1379">
        <v>179</v>
      </c>
      <c r="E1379">
        <v>68</v>
      </c>
      <c r="F1379" t="s">
        <v>455</v>
      </c>
      <c r="G1379">
        <v>2016</v>
      </c>
      <c r="H1379" t="s">
        <v>60</v>
      </c>
      <c r="I1379" t="s">
        <v>10</v>
      </c>
    </row>
    <row r="1380" spans="1:9" x14ac:dyDescent="0.35">
      <c r="A1380" t="s">
        <v>541</v>
      </c>
      <c r="B1380" t="s">
        <v>8</v>
      </c>
      <c r="C1380">
        <v>20</v>
      </c>
      <c r="D1380">
        <v>182</v>
      </c>
      <c r="E1380">
        <v>75</v>
      </c>
      <c r="F1380" t="s">
        <v>154</v>
      </c>
      <c r="G1380">
        <v>2008</v>
      </c>
      <c r="H1380" t="s">
        <v>134</v>
      </c>
      <c r="I1380" t="s">
        <v>10</v>
      </c>
    </row>
    <row r="1381" spans="1:9" x14ac:dyDescent="0.35">
      <c r="A1381" t="s">
        <v>541</v>
      </c>
      <c r="B1381" t="s">
        <v>8</v>
      </c>
      <c r="C1381">
        <v>24</v>
      </c>
      <c r="D1381">
        <v>182</v>
      </c>
      <c r="E1381">
        <v>75</v>
      </c>
      <c r="F1381" t="s">
        <v>154</v>
      </c>
      <c r="G1381">
        <v>2012</v>
      </c>
      <c r="H1381" t="s">
        <v>134</v>
      </c>
      <c r="I1381" t="s">
        <v>10</v>
      </c>
    </row>
    <row r="1382" spans="1:9" x14ac:dyDescent="0.35">
      <c r="A1382" t="s">
        <v>2121</v>
      </c>
      <c r="B1382" t="s">
        <v>8</v>
      </c>
      <c r="C1382">
        <v>26</v>
      </c>
      <c r="D1382">
        <v>207</v>
      </c>
      <c r="E1382">
        <v>120</v>
      </c>
      <c r="F1382" t="s">
        <v>77</v>
      </c>
      <c r="G1382">
        <v>2016</v>
      </c>
      <c r="H1382" t="s">
        <v>124</v>
      </c>
      <c r="I1382" t="s">
        <v>19</v>
      </c>
    </row>
    <row r="1383" spans="1:9" x14ac:dyDescent="0.35">
      <c r="A1383" t="s">
        <v>4361</v>
      </c>
      <c r="B1383" t="s">
        <v>8</v>
      </c>
      <c r="C1383">
        <v>21</v>
      </c>
      <c r="D1383">
        <v>184</v>
      </c>
      <c r="E1383">
        <v>73</v>
      </c>
      <c r="F1383" t="s">
        <v>154</v>
      </c>
      <c r="G1383">
        <v>2012</v>
      </c>
      <c r="H1383" t="s">
        <v>30</v>
      </c>
      <c r="I1383" t="s">
        <v>10</v>
      </c>
    </row>
    <row r="1384" spans="1:9" x14ac:dyDescent="0.35">
      <c r="A1384" t="s">
        <v>4361</v>
      </c>
      <c r="B1384" t="s">
        <v>8</v>
      </c>
      <c r="C1384">
        <v>25</v>
      </c>
      <c r="D1384">
        <v>184</v>
      </c>
      <c r="E1384">
        <v>73</v>
      </c>
      <c r="F1384" t="s">
        <v>154</v>
      </c>
      <c r="G1384">
        <v>2016</v>
      </c>
      <c r="H1384" t="s">
        <v>89</v>
      </c>
      <c r="I1384" t="s">
        <v>10</v>
      </c>
    </row>
    <row r="1385" spans="1:9" x14ac:dyDescent="0.35">
      <c r="A1385" t="s">
        <v>3777</v>
      </c>
      <c r="B1385" t="s">
        <v>8</v>
      </c>
      <c r="C1385">
        <v>33</v>
      </c>
      <c r="D1385">
        <v>163</v>
      </c>
      <c r="E1385">
        <v>51</v>
      </c>
      <c r="F1385" t="s">
        <v>154</v>
      </c>
      <c r="G1385">
        <v>2008</v>
      </c>
      <c r="H1385" t="s">
        <v>85</v>
      </c>
      <c r="I1385" t="s">
        <v>10</v>
      </c>
    </row>
    <row r="1386" spans="1:9" x14ac:dyDescent="0.35">
      <c r="A1386" t="s">
        <v>951</v>
      </c>
      <c r="B1386" t="s">
        <v>13</v>
      </c>
      <c r="C1386">
        <v>24</v>
      </c>
      <c r="D1386">
        <v>157</v>
      </c>
      <c r="E1386">
        <v>47</v>
      </c>
      <c r="F1386" t="s">
        <v>179</v>
      </c>
      <c r="G1386">
        <v>2016</v>
      </c>
      <c r="H1386" t="s">
        <v>276</v>
      </c>
      <c r="I1386" t="s">
        <v>10</v>
      </c>
    </row>
    <row r="1387" spans="1:9" x14ac:dyDescent="0.35">
      <c r="A1387" t="s">
        <v>3920</v>
      </c>
      <c r="B1387" t="s">
        <v>13</v>
      </c>
      <c r="C1387">
        <v>20</v>
      </c>
      <c r="D1387">
        <v>182</v>
      </c>
      <c r="E1387">
        <v>82</v>
      </c>
      <c r="F1387" t="s">
        <v>80</v>
      </c>
      <c r="G1387">
        <v>2008</v>
      </c>
      <c r="H1387" t="s">
        <v>139</v>
      </c>
      <c r="I1387" t="s">
        <v>10</v>
      </c>
    </row>
    <row r="1388" spans="1:9" x14ac:dyDescent="0.35">
      <c r="A1388" t="s">
        <v>3920</v>
      </c>
      <c r="B1388" t="s">
        <v>13</v>
      </c>
      <c r="C1388">
        <v>24</v>
      </c>
      <c r="D1388">
        <v>182</v>
      </c>
      <c r="E1388">
        <v>82</v>
      </c>
      <c r="F1388" t="s">
        <v>80</v>
      </c>
      <c r="G1388">
        <v>2012</v>
      </c>
      <c r="H1388" t="s">
        <v>139</v>
      </c>
      <c r="I1388" t="s">
        <v>10</v>
      </c>
    </row>
    <row r="1389" spans="1:9" x14ac:dyDescent="0.35">
      <c r="A1389" t="s">
        <v>3920</v>
      </c>
      <c r="B1389" t="s">
        <v>13</v>
      </c>
      <c r="C1389">
        <v>28</v>
      </c>
      <c r="D1389">
        <v>182</v>
      </c>
      <c r="E1389">
        <v>82</v>
      </c>
      <c r="F1389" t="s">
        <v>80</v>
      </c>
      <c r="G1389">
        <v>2016</v>
      </c>
      <c r="H1389" t="s">
        <v>139</v>
      </c>
      <c r="I1389" t="s">
        <v>10</v>
      </c>
    </row>
    <row r="1390" spans="1:9" x14ac:dyDescent="0.35">
      <c r="A1390" t="s">
        <v>1777</v>
      </c>
      <c r="B1390" t="s">
        <v>8</v>
      </c>
      <c r="C1390">
        <v>23</v>
      </c>
      <c r="D1390">
        <v>184</v>
      </c>
      <c r="E1390">
        <v>75</v>
      </c>
      <c r="F1390" t="s">
        <v>41</v>
      </c>
      <c r="G1390">
        <v>2012</v>
      </c>
      <c r="H1390" t="s">
        <v>113</v>
      </c>
      <c r="I1390" t="s">
        <v>10</v>
      </c>
    </row>
    <row r="1391" spans="1:9" x14ac:dyDescent="0.35">
      <c r="A1391" t="s">
        <v>3002</v>
      </c>
      <c r="B1391" t="s">
        <v>8</v>
      </c>
      <c r="C1391">
        <v>26</v>
      </c>
      <c r="D1391">
        <v>178</v>
      </c>
      <c r="E1391">
        <v>64</v>
      </c>
      <c r="F1391" t="s">
        <v>41</v>
      </c>
      <c r="G1391">
        <v>2012</v>
      </c>
      <c r="H1391" t="s">
        <v>87</v>
      </c>
      <c r="I1391" t="s">
        <v>10</v>
      </c>
    </row>
    <row r="1392" spans="1:9" x14ac:dyDescent="0.35">
      <c r="A1392" t="s">
        <v>3002</v>
      </c>
      <c r="B1392" t="s">
        <v>8</v>
      </c>
      <c r="C1392">
        <v>26</v>
      </c>
      <c r="D1392">
        <v>178</v>
      </c>
      <c r="E1392">
        <v>64</v>
      </c>
      <c r="F1392" t="s">
        <v>41</v>
      </c>
      <c r="G1392">
        <v>2012</v>
      </c>
      <c r="H1392" t="s">
        <v>39</v>
      </c>
      <c r="I1392" t="s">
        <v>10</v>
      </c>
    </row>
    <row r="1393" spans="1:9" x14ac:dyDescent="0.35">
      <c r="A1393" t="s">
        <v>3002</v>
      </c>
      <c r="B1393" t="s">
        <v>8</v>
      </c>
      <c r="C1393">
        <v>30</v>
      </c>
      <c r="D1393">
        <v>178</v>
      </c>
      <c r="E1393">
        <v>64</v>
      </c>
      <c r="F1393" t="s">
        <v>41</v>
      </c>
      <c r="G1393">
        <v>2016</v>
      </c>
      <c r="H1393" t="s">
        <v>85</v>
      </c>
      <c r="I1393" t="s">
        <v>10</v>
      </c>
    </row>
    <row r="1394" spans="1:9" x14ac:dyDescent="0.35">
      <c r="A1394" t="s">
        <v>331</v>
      </c>
      <c r="B1394" t="s">
        <v>13</v>
      </c>
      <c r="C1394">
        <v>16</v>
      </c>
      <c r="D1394">
        <v>182</v>
      </c>
      <c r="E1394">
        <v>71</v>
      </c>
      <c r="F1394" t="s">
        <v>332</v>
      </c>
      <c r="G1394">
        <v>2012</v>
      </c>
      <c r="H1394" t="s">
        <v>176</v>
      </c>
      <c r="I1394" t="s">
        <v>10</v>
      </c>
    </row>
    <row r="1395" spans="1:9" x14ac:dyDescent="0.35">
      <c r="A1395" t="s">
        <v>893</v>
      </c>
      <c r="B1395" t="s">
        <v>8</v>
      </c>
      <c r="C1395">
        <v>30</v>
      </c>
      <c r="D1395">
        <v>198</v>
      </c>
      <c r="E1395">
        <v>85</v>
      </c>
      <c r="F1395" t="s">
        <v>46</v>
      </c>
      <c r="G1395">
        <v>2008</v>
      </c>
      <c r="H1395" t="s">
        <v>113</v>
      </c>
      <c r="I1395" t="s">
        <v>10</v>
      </c>
    </row>
    <row r="1396" spans="1:9" x14ac:dyDescent="0.35">
      <c r="A1396" t="s">
        <v>1625</v>
      </c>
      <c r="B1396" t="s">
        <v>8</v>
      </c>
      <c r="C1396">
        <v>19</v>
      </c>
      <c r="D1396">
        <v>193</v>
      </c>
      <c r="E1396">
        <v>118</v>
      </c>
      <c r="F1396" t="s">
        <v>619</v>
      </c>
      <c r="G1396">
        <v>2012</v>
      </c>
      <c r="H1396" t="s">
        <v>124</v>
      </c>
      <c r="I1396" t="s">
        <v>10</v>
      </c>
    </row>
    <row r="1397" spans="1:9" x14ac:dyDescent="0.35">
      <c r="A1397" t="s">
        <v>1625</v>
      </c>
      <c r="B1397" t="s">
        <v>8</v>
      </c>
      <c r="C1397">
        <v>24</v>
      </c>
      <c r="D1397">
        <v>193</v>
      </c>
      <c r="E1397">
        <v>118</v>
      </c>
      <c r="F1397" t="s">
        <v>619</v>
      </c>
      <c r="G1397">
        <v>2016</v>
      </c>
      <c r="H1397" t="s">
        <v>124</v>
      </c>
      <c r="I1397" t="s">
        <v>10</v>
      </c>
    </row>
    <row r="1398" spans="1:9" x14ac:dyDescent="0.35">
      <c r="A1398" t="s">
        <v>4441</v>
      </c>
      <c r="B1398" t="s">
        <v>13</v>
      </c>
      <c r="C1398">
        <v>23</v>
      </c>
      <c r="D1398">
        <v>165</v>
      </c>
      <c r="E1398">
        <v>89</v>
      </c>
      <c r="F1398" t="s">
        <v>226</v>
      </c>
      <c r="G1398">
        <v>2016</v>
      </c>
      <c r="H1398" t="s">
        <v>55</v>
      </c>
      <c r="I1398" t="s">
        <v>10</v>
      </c>
    </row>
    <row r="1399" spans="1:9" x14ac:dyDescent="0.35">
      <c r="A1399" t="s">
        <v>2935</v>
      </c>
      <c r="B1399" t="s">
        <v>8</v>
      </c>
      <c r="C1399">
        <v>36</v>
      </c>
      <c r="D1399">
        <v>183</v>
      </c>
      <c r="E1399">
        <v>75</v>
      </c>
      <c r="F1399" t="s">
        <v>226</v>
      </c>
      <c r="G1399">
        <v>2008</v>
      </c>
      <c r="H1399" t="s">
        <v>65</v>
      </c>
      <c r="I1399" t="s">
        <v>10</v>
      </c>
    </row>
    <row r="1400" spans="1:9" x14ac:dyDescent="0.35">
      <c r="A1400" t="s">
        <v>1386</v>
      </c>
      <c r="B1400" t="s">
        <v>8</v>
      </c>
      <c r="C1400">
        <v>20</v>
      </c>
      <c r="D1400">
        <v>165</v>
      </c>
      <c r="E1400">
        <v>65</v>
      </c>
      <c r="F1400" t="s">
        <v>210</v>
      </c>
      <c r="G1400">
        <v>2008</v>
      </c>
      <c r="H1400" t="s">
        <v>60</v>
      </c>
      <c r="I1400" t="s">
        <v>10</v>
      </c>
    </row>
    <row r="1401" spans="1:9" x14ac:dyDescent="0.35">
      <c r="A1401" t="s">
        <v>4579</v>
      </c>
      <c r="B1401" t="s">
        <v>13</v>
      </c>
      <c r="C1401">
        <v>26</v>
      </c>
      <c r="D1401">
        <v>167</v>
      </c>
      <c r="E1401">
        <v>49</v>
      </c>
      <c r="F1401" t="s">
        <v>167</v>
      </c>
      <c r="G1401">
        <v>2016</v>
      </c>
      <c r="H1401" t="s">
        <v>142</v>
      </c>
      <c r="I1401" t="s">
        <v>10</v>
      </c>
    </row>
    <row r="1402" spans="1:9" x14ac:dyDescent="0.35">
      <c r="A1402" t="s">
        <v>2446</v>
      </c>
      <c r="B1402" t="s">
        <v>13</v>
      </c>
      <c r="C1402">
        <v>27</v>
      </c>
      <c r="D1402">
        <v>172</v>
      </c>
      <c r="E1402">
        <v>58</v>
      </c>
      <c r="F1402" t="s">
        <v>167</v>
      </c>
      <c r="G1402">
        <v>2008</v>
      </c>
      <c r="H1402" t="s">
        <v>16</v>
      </c>
      <c r="I1402" t="s">
        <v>10</v>
      </c>
    </row>
    <row r="1403" spans="1:9" x14ac:dyDescent="0.35">
      <c r="A1403" t="s">
        <v>2446</v>
      </c>
      <c r="B1403" t="s">
        <v>13</v>
      </c>
      <c r="C1403">
        <v>27</v>
      </c>
      <c r="D1403">
        <v>172</v>
      </c>
      <c r="E1403">
        <v>58</v>
      </c>
      <c r="F1403" t="s">
        <v>167</v>
      </c>
      <c r="G1403">
        <v>2008</v>
      </c>
      <c r="H1403" t="s">
        <v>17</v>
      </c>
      <c r="I1403" t="s">
        <v>10</v>
      </c>
    </row>
    <row r="1404" spans="1:9" x14ac:dyDescent="0.35">
      <c r="A1404" t="s">
        <v>2446</v>
      </c>
      <c r="B1404" t="s">
        <v>13</v>
      </c>
      <c r="C1404">
        <v>30</v>
      </c>
      <c r="D1404">
        <v>172</v>
      </c>
      <c r="E1404">
        <v>58</v>
      </c>
      <c r="F1404" t="s">
        <v>167</v>
      </c>
      <c r="G1404">
        <v>2012</v>
      </c>
      <c r="H1404" t="s">
        <v>17</v>
      </c>
      <c r="I1404" t="s">
        <v>10</v>
      </c>
    </row>
    <row r="1405" spans="1:9" x14ac:dyDescent="0.35">
      <c r="A1405" t="s">
        <v>1375</v>
      </c>
      <c r="B1405" t="s">
        <v>8</v>
      </c>
      <c r="C1405">
        <v>29</v>
      </c>
      <c r="D1405">
        <v>187</v>
      </c>
      <c r="E1405">
        <v>90</v>
      </c>
      <c r="F1405" t="s">
        <v>240</v>
      </c>
      <c r="G1405">
        <v>2012</v>
      </c>
      <c r="H1405" t="s">
        <v>134</v>
      </c>
      <c r="I1405" t="s">
        <v>10</v>
      </c>
    </row>
    <row r="1406" spans="1:9" x14ac:dyDescent="0.35">
      <c r="A1406" t="s">
        <v>4130</v>
      </c>
      <c r="B1406" t="s">
        <v>8</v>
      </c>
      <c r="C1406">
        <v>30</v>
      </c>
      <c r="D1406">
        <v>186</v>
      </c>
      <c r="E1406">
        <v>68</v>
      </c>
      <c r="F1406" t="s">
        <v>240</v>
      </c>
      <c r="G1406">
        <v>2008</v>
      </c>
      <c r="H1406" t="s">
        <v>222</v>
      </c>
      <c r="I1406" t="s">
        <v>10</v>
      </c>
    </row>
    <row r="1407" spans="1:9" x14ac:dyDescent="0.35">
      <c r="A1407" t="s">
        <v>2521</v>
      </c>
      <c r="B1407" t="s">
        <v>8</v>
      </c>
      <c r="C1407">
        <v>22</v>
      </c>
      <c r="D1407">
        <v>178</v>
      </c>
      <c r="E1407">
        <v>64</v>
      </c>
      <c r="F1407" t="s">
        <v>167</v>
      </c>
      <c r="G1407">
        <v>2008</v>
      </c>
      <c r="H1407" t="s">
        <v>60</v>
      </c>
      <c r="I1407" t="s">
        <v>10</v>
      </c>
    </row>
    <row r="1408" spans="1:9" x14ac:dyDescent="0.35">
      <c r="A1408" t="s">
        <v>2521</v>
      </c>
      <c r="B1408" t="s">
        <v>8</v>
      </c>
      <c r="C1408">
        <v>22</v>
      </c>
      <c r="D1408">
        <v>178</v>
      </c>
      <c r="E1408">
        <v>64</v>
      </c>
      <c r="F1408" t="s">
        <v>167</v>
      </c>
      <c r="G1408">
        <v>2008</v>
      </c>
      <c r="H1408" t="s">
        <v>30</v>
      </c>
      <c r="I1408" t="s">
        <v>10</v>
      </c>
    </row>
    <row r="1409" spans="1:9" x14ac:dyDescent="0.35">
      <c r="A1409" t="s">
        <v>2521</v>
      </c>
      <c r="B1409" t="s">
        <v>8</v>
      </c>
      <c r="C1409">
        <v>26</v>
      </c>
      <c r="D1409">
        <v>178</v>
      </c>
      <c r="E1409">
        <v>64</v>
      </c>
      <c r="F1409" t="s">
        <v>167</v>
      </c>
      <c r="G1409">
        <v>2012</v>
      </c>
      <c r="H1409" t="s">
        <v>60</v>
      </c>
      <c r="I1409" t="s">
        <v>10</v>
      </c>
    </row>
    <row r="1410" spans="1:9" x14ac:dyDescent="0.35">
      <c r="A1410" t="s">
        <v>2521</v>
      </c>
      <c r="B1410" t="s">
        <v>8</v>
      </c>
      <c r="C1410">
        <v>26</v>
      </c>
      <c r="D1410">
        <v>178</v>
      </c>
      <c r="E1410">
        <v>64</v>
      </c>
      <c r="F1410" t="s">
        <v>167</v>
      </c>
      <c r="G1410">
        <v>2012</v>
      </c>
      <c r="H1410" t="s">
        <v>30</v>
      </c>
      <c r="I1410" t="s">
        <v>10</v>
      </c>
    </row>
    <row r="1411" spans="1:9" x14ac:dyDescent="0.35">
      <c r="A1411" t="s">
        <v>1286</v>
      </c>
      <c r="B1411" t="s">
        <v>13</v>
      </c>
      <c r="C1411">
        <v>23</v>
      </c>
      <c r="D1411">
        <v>170</v>
      </c>
      <c r="E1411">
        <v>50</v>
      </c>
      <c r="F1411" t="s">
        <v>41</v>
      </c>
      <c r="G1411">
        <v>2016</v>
      </c>
      <c r="H1411" t="s">
        <v>341</v>
      </c>
      <c r="I1411" t="s">
        <v>10</v>
      </c>
    </row>
    <row r="1412" spans="1:9" x14ac:dyDescent="0.35">
      <c r="A1412" t="s">
        <v>4937</v>
      </c>
      <c r="B1412" t="s">
        <v>8</v>
      </c>
      <c r="C1412">
        <v>25</v>
      </c>
      <c r="D1412">
        <v>178</v>
      </c>
      <c r="E1412">
        <v>64</v>
      </c>
      <c r="F1412" t="s">
        <v>349</v>
      </c>
      <c r="G1412">
        <v>2012</v>
      </c>
      <c r="H1412" t="s">
        <v>85</v>
      </c>
      <c r="I1412" t="s">
        <v>10</v>
      </c>
    </row>
    <row r="1413" spans="1:9" x14ac:dyDescent="0.35">
      <c r="A1413" t="s">
        <v>3815</v>
      </c>
      <c r="B1413" t="s">
        <v>8</v>
      </c>
      <c r="C1413">
        <v>25</v>
      </c>
      <c r="D1413">
        <v>187</v>
      </c>
      <c r="E1413">
        <v>90</v>
      </c>
      <c r="F1413" t="s">
        <v>130</v>
      </c>
      <c r="G1413">
        <v>2016</v>
      </c>
      <c r="H1413" t="s">
        <v>20</v>
      </c>
      <c r="I1413" t="s">
        <v>10</v>
      </c>
    </row>
    <row r="1414" spans="1:9" x14ac:dyDescent="0.35">
      <c r="A1414" t="s">
        <v>3308</v>
      </c>
      <c r="B1414" t="s">
        <v>13</v>
      </c>
      <c r="C1414">
        <v>22</v>
      </c>
      <c r="D1414">
        <v>168</v>
      </c>
      <c r="E1414">
        <v>58</v>
      </c>
      <c r="F1414" t="s">
        <v>185</v>
      </c>
      <c r="G1414">
        <v>2008</v>
      </c>
      <c r="H1414" t="s">
        <v>106</v>
      </c>
      <c r="I1414" t="s">
        <v>10</v>
      </c>
    </row>
    <row r="1415" spans="1:9" x14ac:dyDescent="0.35">
      <c r="A1415" t="s">
        <v>3308</v>
      </c>
      <c r="B1415" t="s">
        <v>13</v>
      </c>
      <c r="C1415">
        <v>26</v>
      </c>
      <c r="D1415">
        <v>168</v>
      </c>
      <c r="E1415">
        <v>58</v>
      </c>
      <c r="F1415" t="s">
        <v>185</v>
      </c>
      <c r="G1415">
        <v>2012</v>
      </c>
      <c r="H1415" t="s">
        <v>17</v>
      </c>
      <c r="I1415" t="s">
        <v>10</v>
      </c>
    </row>
    <row r="1416" spans="1:9" x14ac:dyDescent="0.35">
      <c r="A1416" t="s">
        <v>857</v>
      </c>
      <c r="B1416" t="s">
        <v>8</v>
      </c>
      <c r="C1416">
        <v>23</v>
      </c>
      <c r="D1416">
        <v>179</v>
      </c>
      <c r="E1416">
        <v>85</v>
      </c>
      <c r="F1416" t="s">
        <v>217</v>
      </c>
      <c r="G1416">
        <v>2008</v>
      </c>
      <c r="H1416" t="s">
        <v>60</v>
      </c>
      <c r="I1416" t="s">
        <v>10</v>
      </c>
    </row>
    <row r="1417" spans="1:9" x14ac:dyDescent="0.35">
      <c r="A1417" t="s">
        <v>1937</v>
      </c>
      <c r="B1417" t="s">
        <v>8</v>
      </c>
      <c r="C1417">
        <v>22</v>
      </c>
      <c r="D1417">
        <v>191</v>
      </c>
      <c r="E1417">
        <v>145</v>
      </c>
      <c r="F1417" t="s">
        <v>15</v>
      </c>
      <c r="G1417">
        <v>2016</v>
      </c>
      <c r="H1417" t="s">
        <v>20</v>
      </c>
      <c r="I1417" t="s">
        <v>10</v>
      </c>
    </row>
    <row r="1418" spans="1:9" x14ac:dyDescent="0.35">
      <c r="A1418" t="s">
        <v>4739</v>
      </c>
      <c r="B1418" t="s">
        <v>8</v>
      </c>
      <c r="C1418">
        <v>24</v>
      </c>
      <c r="D1418">
        <v>183</v>
      </c>
      <c r="E1418">
        <v>73</v>
      </c>
      <c r="F1418" t="s">
        <v>252</v>
      </c>
      <c r="G1418">
        <v>2016</v>
      </c>
      <c r="H1418" t="s">
        <v>60</v>
      </c>
      <c r="I1418" t="s">
        <v>10</v>
      </c>
    </row>
    <row r="1419" spans="1:9" x14ac:dyDescent="0.35">
      <c r="A1419" t="s">
        <v>1420</v>
      </c>
      <c r="B1419" t="s">
        <v>8</v>
      </c>
      <c r="C1419">
        <v>25</v>
      </c>
      <c r="D1419">
        <v>185</v>
      </c>
      <c r="E1419">
        <v>86</v>
      </c>
      <c r="F1419" t="s">
        <v>529</v>
      </c>
      <c r="G1419">
        <v>2012</v>
      </c>
      <c r="H1419" t="s">
        <v>26</v>
      </c>
      <c r="I1419" t="s">
        <v>10</v>
      </c>
    </row>
    <row r="1420" spans="1:9" x14ac:dyDescent="0.35">
      <c r="A1420" t="s">
        <v>3475</v>
      </c>
      <c r="B1420" t="s">
        <v>8</v>
      </c>
      <c r="C1420">
        <v>30</v>
      </c>
      <c r="D1420">
        <v>183</v>
      </c>
      <c r="E1420">
        <v>79</v>
      </c>
      <c r="F1420" t="s">
        <v>15</v>
      </c>
      <c r="G1420">
        <v>2008</v>
      </c>
      <c r="H1420" t="s">
        <v>60</v>
      </c>
      <c r="I1420" t="s">
        <v>10</v>
      </c>
    </row>
    <row r="1421" spans="1:9" x14ac:dyDescent="0.35">
      <c r="A1421" t="s">
        <v>3475</v>
      </c>
      <c r="B1421" t="s">
        <v>8</v>
      </c>
      <c r="C1421">
        <v>30</v>
      </c>
      <c r="D1421">
        <v>183</v>
      </c>
      <c r="E1421">
        <v>79</v>
      </c>
      <c r="F1421" t="s">
        <v>15</v>
      </c>
      <c r="G1421">
        <v>2008</v>
      </c>
      <c r="H1421" t="s">
        <v>30</v>
      </c>
      <c r="I1421" t="s">
        <v>10</v>
      </c>
    </row>
    <row r="1422" spans="1:9" x14ac:dyDescent="0.35">
      <c r="A1422" t="s">
        <v>3475</v>
      </c>
      <c r="B1422" t="s">
        <v>8</v>
      </c>
      <c r="C1422">
        <v>34</v>
      </c>
      <c r="D1422">
        <v>183</v>
      </c>
      <c r="E1422">
        <v>79</v>
      </c>
      <c r="F1422" t="s">
        <v>15</v>
      </c>
      <c r="G1422">
        <v>2012</v>
      </c>
      <c r="H1422" t="s">
        <v>30</v>
      </c>
      <c r="I1422" t="s">
        <v>10</v>
      </c>
    </row>
    <row r="1423" spans="1:9" x14ac:dyDescent="0.35">
      <c r="A1423" t="s">
        <v>2397</v>
      </c>
      <c r="B1423" t="s">
        <v>13</v>
      </c>
      <c r="C1423">
        <v>25</v>
      </c>
      <c r="D1423">
        <v>180</v>
      </c>
      <c r="E1423">
        <v>57</v>
      </c>
      <c r="F1423" t="s">
        <v>46</v>
      </c>
      <c r="G1423">
        <v>2016</v>
      </c>
      <c r="H1423" t="s">
        <v>117</v>
      </c>
      <c r="I1423" t="s">
        <v>10</v>
      </c>
    </row>
    <row r="1424" spans="1:9" x14ac:dyDescent="0.35">
      <c r="A1424" t="s">
        <v>2878</v>
      </c>
      <c r="B1424" t="s">
        <v>13</v>
      </c>
      <c r="C1424">
        <v>21</v>
      </c>
      <c r="D1424">
        <v>165</v>
      </c>
      <c r="E1424">
        <v>44</v>
      </c>
      <c r="F1424" t="s">
        <v>125</v>
      </c>
      <c r="G1424">
        <v>2016</v>
      </c>
      <c r="H1424" t="s">
        <v>131</v>
      </c>
      <c r="I1424" t="s">
        <v>10</v>
      </c>
    </row>
    <row r="1425" spans="1:9" x14ac:dyDescent="0.35">
      <c r="A1425" t="s">
        <v>3484</v>
      </c>
      <c r="B1425" t="s">
        <v>13</v>
      </c>
      <c r="C1425">
        <v>27</v>
      </c>
      <c r="D1425">
        <v>186</v>
      </c>
      <c r="E1425">
        <v>91</v>
      </c>
      <c r="F1425" t="s">
        <v>49</v>
      </c>
      <c r="G1425">
        <v>2008</v>
      </c>
      <c r="H1425" t="s">
        <v>590</v>
      </c>
      <c r="I1425" t="s">
        <v>10</v>
      </c>
    </row>
    <row r="1426" spans="1:9" x14ac:dyDescent="0.35">
      <c r="A1426" t="s">
        <v>3554</v>
      </c>
      <c r="B1426" t="s">
        <v>13</v>
      </c>
      <c r="C1426">
        <v>27</v>
      </c>
      <c r="D1426">
        <v>188</v>
      </c>
      <c r="E1426">
        <v>125</v>
      </c>
      <c r="F1426" t="s">
        <v>46</v>
      </c>
      <c r="G1426">
        <v>2012</v>
      </c>
      <c r="H1426" t="s">
        <v>139</v>
      </c>
      <c r="I1426" t="s">
        <v>22</v>
      </c>
    </row>
    <row r="1427" spans="1:9" x14ac:dyDescent="0.35">
      <c r="A1427" t="s">
        <v>3216</v>
      </c>
      <c r="B1427" t="s">
        <v>13</v>
      </c>
      <c r="C1427">
        <v>19</v>
      </c>
      <c r="D1427">
        <v>172</v>
      </c>
      <c r="E1427">
        <v>61</v>
      </c>
      <c r="F1427" t="s">
        <v>154</v>
      </c>
      <c r="G1427">
        <v>2016</v>
      </c>
      <c r="H1427" t="s">
        <v>16</v>
      </c>
      <c r="I1427" t="s">
        <v>10</v>
      </c>
    </row>
    <row r="1428" spans="1:9" x14ac:dyDescent="0.35">
      <c r="A1428" t="s">
        <v>3216</v>
      </c>
      <c r="B1428" t="s">
        <v>13</v>
      </c>
      <c r="C1428">
        <v>19</v>
      </c>
      <c r="D1428">
        <v>172</v>
      </c>
      <c r="E1428">
        <v>61</v>
      </c>
      <c r="F1428" t="s">
        <v>154</v>
      </c>
      <c r="G1428">
        <v>2016</v>
      </c>
      <c r="H1428" t="s">
        <v>17</v>
      </c>
      <c r="I1428" t="s">
        <v>19</v>
      </c>
    </row>
    <row r="1429" spans="1:9" x14ac:dyDescent="0.35">
      <c r="A1429" t="s">
        <v>3760</v>
      </c>
      <c r="B1429" t="s">
        <v>8</v>
      </c>
      <c r="C1429">
        <v>25</v>
      </c>
      <c r="D1429">
        <v>173</v>
      </c>
      <c r="E1429">
        <v>55</v>
      </c>
      <c r="F1429" t="s">
        <v>15</v>
      </c>
      <c r="G1429">
        <v>2008</v>
      </c>
      <c r="H1429" t="s">
        <v>85</v>
      </c>
      <c r="I1429" t="s">
        <v>10</v>
      </c>
    </row>
    <row r="1430" spans="1:9" x14ac:dyDescent="0.35">
      <c r="A1430" t="s">
        <v>3760</v>
      </c>
      <c r="B1430" t="s">
        <v>8</v>
      </c>
      <c r="C1430">
        <v>29</v>
      </c>
      <c r="D1430">
        <v>173</v>
      </c>
      <c r="E1430">
        <v>55</v>
      </c>
      <c r="F1430" t="s">
        <v>15</v>
      </c>
      <c r="G1430">
        <v>2012</v>
      </c>
      <c r="H1430" t="s">
        <v>87</v>
      </c>
      <c r="I1430" t="s">
        <v>10</v>
      </c>
    </row>
    <row r="1431" spans="1:9" x14ac:dyDescent="0.35">
      <c r="A1431" t="s">
        <v>620</v>
      </c>
      <c r="B1431" t="s">
        <v>8</v>
      </c>
      <c r="C1431">
        <v>21</v>
      </c>
      <c r="D1431">
        <v>189</v>
      </c>
      <c r="E1431">
        <v>75</v>
      </c>
      <c r="F1431" t="s">
        <v>78</v>
      </c>
      <c r="G1431">
        <v>2012</v>
      </c>
      <c r="H1431" t="s">
        <v>68</v>
      </c>
      <c r="I1431" t="s">
        <v>10</v>
      </c>
    </row>
    <row r="1432" spans="1:9" x14ac:dyDescent="0.35">
      <c r="A1432" t="s">
        <v>4157</v>
      </c>
      <c r="B1432" t="s">
        <v>8</v>
      </c>
      <c r="C1432">
        <v>24</v>
      </c>
      <c r="D1432">
        <v>192</v>
      </c>
      <c r="E1432">
        <v>82</v>
      </c>
      <c r="F1432" t="s">
        <v>197</v>
      </c>
      <c r="G1432">
        <v>2016</v>
      </c>
      <c r="H1432" t="s">
        <v>26</v>
      </c>
      <c r="I1432" t="s">
        <v>10</v>
      </c>
    </row>
    <row r="1433" spans="1:9" x14ac:dyDescent="0.35">
      <c r="A1433" t="s">
        <v>898</v>
      </c>
      <c r="B1433" t="s">
        <v>8</v>
      </c>
      <c r="C1433">
        <v>21</v>
      </c>
      <c r="D1433">
        <v>182</v>
      </c>
      <c r="E1433">
        <v>64</v>
      </c>
      <c r="F1433" t="s">
        <v>35</v>
      </c>
      <c r="G1433">
        <v>2012</v>
      </c>
      <c r="H1433" t="s">
        <v>29</v>
      </c>
      <c r="I1433" t="s">
        <v>10</v>
      </c>
    </row>
    <row r="1434" spans="1:9" x14ac:dyDescent="0.35">
      <c r="A1434" t="s">
        <v>898</v>
      </c>
      <c r="B1434" t="s">
        <v>8</v>
      </c>
      <c r="C1434">
        <v>25</v>
      </c>
      <c r="D1434">
        <v>182</v>
      </c>
      <c r="E1434">
        <v>64</v>
      </c>
      <c r="F1434" t="s">
        <v>35</v>
      </c>
      <c r="G1434">
        <v>2016</v>
      </c>
      <c r="H1434" t="s">
        <v>29</v>
      </c>
      <c r="I1434" t="s">
        <v>10</v>
      </c>
    </row>
    <row r="1435" spans="1:9" x14ac:dyDescent="0.35">
      <c r="A1435" t="s">
        <v>964</v>
      </c>
      <c r="B1435" t="s">
        <v>8</v>
      </c>
      <c r="C1435">
        <v>28</v>
      </c>
      <c r="D1435">
        <v>183</v>
      </c>
      <c r="E1435">
        <v>68</v>
      </c>
      <c r="F1435" t="s">
        <v>208</v>
      </c>
      <c r="G1435">
        <v>2016</v>
      </c>
      <c r="H1435" t="s">
        <v>85</v>
      </c>
      <c r="I1435" t="s">
        <v>10</v>
      </c>
    </row>
    <row r="1436" spans="1:9" x14ac:dyDescent="0.35">
      <c r="A1436" t="s">
        <v>1604</v>
      </c>
      <c r="B1436" t="s">
        <v>8</v>
      </c>
      <c r="C1436">
        <v>26</v>
      </c>
      <c r="D1436">
        <v>165</v>
      </c>
      <c r="E1436">
        <v>59</v>
      </c>
      <c r="F1436" t="s">
        <v>197</v>
      </c>
      <c r="G1436">
        <v>2008</v>
      </c>
      <c r="H1436" t="s">
        <v>29</v>
      </c>
      <c r="I1436" t="s">
        <v>10</v>
      </c>
    </row>
    <row r="1437" spans="1:9" x14ac:dyDescent="0.35">
      <c r="A1437" t="s">
        <v>1717</v>
      </c>
      <c r="B1437" t="s">
        <v>8</v>
      </c>
      <c r="C1437">
        <v>25</v>
      </c>
      <c r="D1437">
        <v>195</v>
      </c>
      <c r="E1437">
        <v>85</v>
      </c>
      <c r="F1437" t="s">
        <v>79</v>
      </c>
      <c r="G1437">
        <v>2008</v>
      </c>
      <c r="H1437" t="s">
        <v>68</v>
      </c>
      <c r="I1437" t="s">
        <v>10</v>
      </c>
    </row>
    <row r="1438" spans="1:9" x14ac:dyDescent="0.35">
      <c r="A1438" t="s">
        <v>1738</v>
      </c>
      <c r="B1438" t="s">
        <v>8</v>
      </c>
      <c r="C1438">
        <v>27</v>
      </c>
      <c r="D1438">
        <v>185</v>
      </c>
      <c r="E1438">
        <v>90</v>
      </c>
      <c r="F1438" t="s">
        <v>35</v>
      </c>
      <c r="G1438">
        <v>2008</v>
      </c>
      <c r="H1438" t="s">
        <v>134</v>
      </c>
      <c r="I1438" t="s">
        <v>10</v>
      </c>
    </row>
    <row r="1439" spans="1:9" x14ac:dyDescent="0.35">
      <c r="A1439" t="s">
        <v>2043</v>
      </c>
      <c r="B1439" t="s">
        <v>8</v>
      </c>
      <c r="C1439">
        <v>27</v>
      </c>
      <c r="D1439">
        <v>195</v>
      </c>
      <c r="E1439">
        <v>87</v>
      </c>
      <c r="F1439" t="s">
        <v>170</v>
      </c>
      <c r="G1439">
        <v>2008</v>
      </c>
      <c r="H1439" t="s">
        <v>57</v>
      </c>
      <c r="I1439" t="s">
        <v>10</v>
      </c>
    </row>
    <row r="1440" spans="1:9" x14ac:dyDescent="0.35">
      <c r="A1440" t="s">
        <v>2043</v>
      </c>
      <c r="B1440" t="s">
        <v>8</v>
      </c>
      <c r="C1440">
        <v>31</v>
      </c>
      <c r="D1440">
        <v>195</v>
      </c>
      <c r="E1440">
        <v>87</v>
      </c>
      <c r="F1440" t="s">
        <v>170</v>
      </c>
      <c r="G1440">
        <v>2012</v>
      </c>
      <c r="H1440" t="s">
        <v>57</v>
      </c>
      <c r="I1440" t="s">
        <v>10</v>
      </c>
    </row>
    <row r="1441" spans="1:9" x14ac:dyDescent="0.35">
      <c r="A1441" t="s">
        <v>4182</v>
      </c>
      <c r="B1441" t="s">
        <v>8</v>
      </c>
      <c r="C1441">
        <v>32</v>
      </c>
      <c r="D1441">
        <v>185</v>
      </c>
      <c r="E1441">
        <v>96</v>
      </c>
      <c r="F1441" t="s">
        <v>18</v>
      </c>
      <c r="G1441">
        <v>2012</v>
      </c>
      <c r="H1441" t="s">
        <v>70</v>
      </c>
      <c r="I1441" t="s">
        <v>10</v>
      </c>
    </row>
    <row r="1442" spans="1:9" x14ac:dyDescent="0.35">
      <c r="A1442" t="s">
        <v>4182</v>
      </c>
      <c r="B1442" t="s">
        <v>8</v>
      </c>
      <c r="C1442">
        <v>36</v>
      </c>
      <c r="D1442">
        <v>185</v>
      </c>
      <c r="E1442">
        <v>96</v>
      </c>
      <c r="F1442" t="s">
        <v>18</v>
      </c>
      <c r="G1442">
        <v>2016</v>
      </c>
      <c r="H1442" t="s">
        <v>70</v>
      </c>
      <c r="I1442" t="s">
        <v>10</v>
      </c>
    </row>
    <row r="1443" spans="1:9" x14ac:dyDescent="0.35">
      <c r="A1443" t="s">
        <v>2342</v>
      </c>
      <c r="B1443" t="s">
        <v>8</v>
      </c>
      <c r="C1443">
        <v>38</v>
      </c>
      <c r="D1443">
        <v>165</v>
      </c>
      <c r="E1443">
        <v>57</v>
      </c>
      <c r="F1443" t="s">
        <v>149</v>
      </c>
      <c r="G1443">
        <v>2008</v>
      </c>
      <c r="H1443" t="s">
        <v>216</v>
      </c>
      <c r="I1443" t="s">
        <v>10</v>
      </c>
    </row>
    <row r="1444" spans="1:9" x14ac:dyDescent="0.35">
      <c r="A1444" t="s">
        <v>3847</v>
      </c>
      <c r="B1444" t="s">
        <v>8</v>
      </c>
      <c r="C1444">
        <v>23</v>
      </c>
      <c r="D1444">
        <v>190</v>
      </c>
      <c r="E1444">
        <v>76</v>
      </c>
      <c r="F1444" t="s">
        <v>149</v>
      </c>
      <c r="G1444">
        <v>2012</v>
      </c>
      <c r="H1444" t="s">
        <v>73</v>
      </c>
      <c r="I1444" t="s">
        <v>12</v>
      </c>
    </row>
    <row r="1445" spans="1:9" x14ac:dyDescent="0.35">
      <c r="A1445" t="s">
        <v>3847</v>
      </c>
      <c r="B1445" t="s">
        <v>8</v>
      </c>
      <c r="C1445">
        <v>27</v>
      </c>
      <c r="D1445">
        <v>190</v>
      </c>
      <c r="E1445">
        <v>76</v>
      </c>
      <c r="F1445" t="s">
        <v>149</v>
      </c>
      <c r="G1445">
        <v>2016</v>
      </c>
      <c r="H1445" t="s">
        <v>73</v>
      </c>
      <c r="I1445" t="s">
        <v>12</v>
      </c>
    </row>
    <row r="1446" spans="1:9" x14ac:dyDescent="0.35">
      <c r="A1446" t="s">
        <v>2947</v>
      </c>
      <c r="B1446" t="s">
        <v>8</v>
      </c>
      <c r="C1446">
        <v>25</v>
      </c>
      <c r="D1446">
        <v>175</v>
      </c>
      <c r="E1446">
        <v>53</v>
      </c>
      <c r="F1446" t="s">
        <v>80</v>
      </c>
      <c r="G1446">
        <v>2012</v>
      </c>
      <c r="H1446" t="s">
        <v>39</v>
      </c>
      <c r="I1446" t="s">
        <v>10</v>
      </c>
    </row>
    <row r="1447" spans="1:9" x14ac:dyDescent="0.35">
      <c r="A1447" t="s">
        <v>2947</v>
      </c>
      <c r="B1447" t="s">
        <v>8</v>
      </c>
      <c r="C1447">
        <v>29</v>
      </c>
      <c r="D1447">
        <v>175</v>
      </c>
      <c r="E1447">
        <v>53</v>
      </c>
      <c r="F1447" t="s">
        <v>80</v>
      </c>
      <c r="G1447">
        <v>2016</v>
      </c>
      <c r="H1447" t="s">
        <v>87</v>
      </c>
      <c r="I1447" t="s">
        <v>10</v>
      </c>
    </row>
    <row r="1448" spans="1:9" x14ac:dyDescent="0.35">
      <c r="A1448" t="s">
        <v>2961</v>
      </c>
      <c r="B1448" t="s">
        <v>8</v>
      </c>
      <c r="C1448">
        <v>21</v>
      </c>
      <c r="D1448">
        <v>164</v>
      </c>
      <c r="E1448">
        <v>54</v>
      </c>
      <c r="F1448" t="s">
        <v>54</v>
      </c>
      <c r="G1448">
        <v>2008</v>
      </c>
      <c r="H1448" t="s">
        <v>216</v>
      </c>
      <c r="I1448" t="s">
        <v>10</v>
      </c>
    </row>
    <row r="1449" spans="1:9" x14ac:dyDescent="0.35">
      <c r="A1449" t="s">
        <v>3232</v>
      </c>
      <c r="B1449" t="s">
        <v>8</v>
      </c>
      <c r="C1449">
        <v>24</v>
      </c>
      <c r="D1449">
        <v>193</v>
      </c>
      <c r="E1449">
        <v>77</v>
      </c>
      <c r="F1449" t="s">
        <v>15</v>
      </c>
      <c r="G1449">
        <v>2008</v>
      </c>
      <c r="H1449" t="s">
        <v>86</v>
      </c>
      <c r="I1449" t="s">
        <v>12</v>
      </c>
    </row>
    <row r="1450" spans="1:9" x14ac:dyDescent="0.35">
      <c r="A1450" t="s">
        <v>3232</v>
      </c>
      <c r="B1450" t="s">
        <v>8</v>
      </c>
      <c r="C1450">
        <v>24</v>
      </c>
      <c r="D1450">
        <v>193</v>
      </c>
      <c r="E1450">
        <v>77</v>
      </c>
      <c r="F1450" t="s">
        <v>15</v>
      </c>
      <c r="G1450">
        <v>2008</v>
      </c>
      <c r="H1450" t="s">
        <v>68</v>
      </c>
      <c r="I1450" t="s">
        <v>19</v>
      </c>
    </row>
    <row r="1451" spans="1:9" x14ac:dyDescent="0.35">
      <c r="A1451" t="s">
        <v>3352</v>
      </c>
      <c r="B1451" t="s">
        <v>8</v>
      </c>
      <c r="C1451">
        <v>26</v>
      </c>
      <c r="D1451">
        <v>191</v>
      </c>
      <c r="E1451">
        <v>93</v>
      </c>
      <c r="F1451" t="s">
        <v>15</v>
      </c>
      <c r="G1451">
        <v>2008</v>
      </c>
      <c r="H1451" t="s">
        <v>57</v>
      </c>
      <c r="I1451" t="s">
        <v>19</v>
      </c>
    </row>
    <row r="1452" spans="1:9" x14ac:dyDescent="0.35">
      <c r="A1452" t="s">
        <v>2340</v>
      </c>
      <c r="B1452" t="s">
        <v>8</v>
      </c>
      <c r="C1452">
        <v>27</v>
      </c>
      <c r="D1452">
        <v>173</v>
      </c>
      <c r="E1452">
        <v>77</v>
      </c>
      <c r="F1452" t="s">
        <v>15</v>
      </c>
      <c r="G1452">
        <v>2012</v>
      </c>
      <c r="H1452" t="s">
        <v>30</v>
      </c>
      <c r="I1452" t="s">
        <v>10</v>
      </c>
    </row>
    <row r="1453" spans="1:9" x14ac:dyDescent="0.35">
      <c r="A1453" t="s">
        <v>4495</v>
      </c>
      <c r="B1453" t="s">
        <v>8</v>
      </c>
      <c r="C1453">
        <v>30</v>
      </c>
      <c r="D1453">
        <v>190</v>
      </c>
      <c r="E1453">
        <v>65</v>
      </c>
      <c r="F1453" t="s">
        <v>193</v>
      </c>
      <c r="G1453">
        <v>2016</v>
      </c>
      <c r="H1453" t="s">
        <v>39</v>
      </c>
      <c r="I1453" t="s">
        <v>10</v>
      </c>
    </row>
    <row r="1454" spans="1:9" x14ac:dyDescent="0.35">
      <c r="A1454" t="s">
        <v>4277</v>
      </c>
      <c r="B1454" t="s">
        <v>8</v>
      </c>
      <c r="C1454">
        <v>21</v>
      </c>
      <c r="D1454">
        <v>198</v>
      </c>
      <c r="E1454">
        <v>117</v>
      </c>
      <c r="F1454" t="s">
        <v>77</v>
      </c>
      <c r="G1454">
        <v>2012</v>
      </c>
      <c r="H1454" t="s">
        <v>20</v>
      </c>
      <c r="I1454" t="s">
        <v>22</v>
      </c>
    </row>
    <row r="1455" spans="1:9" x14ac:dyDescent="0.35">
      <c r="A1455" t="s">
        <v>4277</v>
      </c>
      <c r="B1455" t="s">
        <v>8</v>
      </c>
      <c r="C1455">
        <v>26</v>
      </c>
      <c r="D1455">
        <v>198</v>
      </c>
      <c r="E1455">
        <v>117</v>
      </c>
      <c r="F1455" t="s">
        <v>77</v>
      </c>
      <c r="G1455">
        <v>2016</v>
      </c>
      <c r="H1455" t="s">
        <v>20</v>
      </c>
      <c r="I1455" t="s">
        <v>10</v>
      </c>
    </row>
    <row r="1456" spans="1:9" x14ac:dyDescent="0.35">
      <c r="A1456" t="s">
        <v>1782</v>
      </c>
      <c r="B1456" t="s">
        <v>8</v>
      </c>
      <c r="C1456">
        <v>26</v>
      </c>
      <c r="D1456">
        <v>185</v>
      </c>
      <c r="E1456">
        <v>78</v>
      </c>
      <c r="F1456" t="s">
        <v>154</v>
      </c>
      <c r="G1456">
        <v>2012</v>
      </c>
      <c r="H1456" t="s">
        <v>86</v>
      </c>
      <c r="I1456" t="s">
        <v>10</v>
      </c>
    </row>
    <row r="1457" spans="1:9" x14ac:dyDescent="0.35">
      <c r="A1457" t="s">
        <v>1782</v>
      </c>
      <c r="B1457" t="s">
        <v>8</v>
      </c>
      <c r="C1457">
        <v>26</v>
      </c>
      <c r="D1457">
        <v>185</v>
      </c>
      <c r="E1457">
        <v>78</v>
      </c>
      <c r="F1457" t="s">
        <v>154</v>
      </c>
      <c r="G1457">
        <v>2012</v>
      </c>
      <c r="H1457" t="s">
        <v>65</v>
      </c>
      <c r="I1457" t="s">
        <v>10</v>
      </c>
    </row>
    <row r="1458" spans="1:9" x14ac:dyDescent="0.35">
      <c r="A1458" t="s">
        <v>3483</v>
      </c>
      <c r="B1458" t="s">
        <v>8</v>
      </c>
      <c r="C1458">
        <v>26</v>
      </c>
      <c r="D1458">
        <v>183</v>
      </c>
      <c r="E1458">
        <v>79</v>
      </c>
      <c r="F1458" t="s">
        <v>15</v>
      </c>
      <c r="G1458">
        <v>2008</v>
      </c>
      <c r="H1458" t="s">
        <v>57</v>
      </c>
      <c r="I1458" t="s">
        <v>22</v>
      </c>
    </row>
    <row r="1459" spans="1:9" x14ac:dyDescent="0.35">
      <c r="A1459" t="s">
        <v>4633</v>
      </c>
      <c r="B1459" t="s">
        <v>8</v>
      </c>
      <c r="C1459">
        <v>25</v>
      </c>
      <c r="D1459">
        <v>173</v>
      </c>
      <c r="E1459">
        <v>70</v>
      </c>
      <c r="F1459" t="s">
        <v>15</v>
      </c>
      <c r="G1459">
        <v>2016</v>
      </c>
      <c r="H1459" t="s">
        <v>86</v>
      </c>
      <c r="I1459" t="s">
        <v>12</v>
      </c>
    </row>
    <row r="1460" spans="1:9" x14ac:dyDescent="0.35">
      <c r="A1460" t="s">
        <v>4633</v>
      </c>
      <c r="B1460" t="s">
        <v>8</v>
      </c>
      <c r="C1460">
        <v>25</v>
      </c>
      <c r="D1460">
        <v>173</v>
      </c>
      <c r="E1460">
        <v>70</v>
      </c>
      <c r="F1460" t="s">
        <v>15</v>
      </c>
      <c r="G1460">
        <v>2016</v>
      </c>
      <c r="H1460" t="s">
        <v>68</v>
      </c>
      <c r="I1460" t="s">
        <v>10</v>
      </c>
    </row>
    <row r="1461" spans="1:9" x14ac:dyDescent="0.35">
      <c r="A1461" t="s">
        <v>2814</v>
      </c>
      <c r="B1461" t="s">
        <v>8</v>
      </c>
      <c r="C1461">
        <v>23</v>
      </c>
      <c r="D1461">
        <v>177</v>
      </c>
      <c r="E1461">
        <v>80</v>
      </c>
      <c r="F1461" t="s">
        <v>41</v>
      </c>
      <c r="G1461">
        <v>2012</v>
      </c>
      <c r="H1461" t="s">
        <v>30</v>
      </c>
      <c r="I1461" t="s">
        <v>10</v>
      </c>
    </row>
    <row r="1462" spans="1:9" x14ac:dyDescent="0.35">
      <c r="A1462" t="s">
        <v>2814</v>
      </c>
      <c r="B1462" t="s">
        <v>8</v>
      </c>
      <c r="C1462">
        <v>27</v>
      </c>
      <c r="D1462">
        <v>177</v>
      </c>
      <c r="E1462">
        <v>80</v>
      </c>
      <c r="F1462" t="s">
        <v>41</v>
      </c>
      <c r="G1462">
        <v>2016</v>
      </c>
      <c r="H1462" t="s">
        <v>89</v>
      </c>
      <c r="I1462" t="s">
        <v>10</v>
      </c>
    </row>
    <row r="1463" spans="1:9" x14ac:dyDescent="0.35">
      <c r="A1463" t="s">
        <v>2296</v>
      </c>
      <c r="B1463" t="s">
        <v>8</v>
      </c>
      <c r="C1463">
        <v>24</v>
      </c>
      <c r="D1463">
        <v>171</v>
      </c>
      <c r="E1463">
        <v>68</v>
      </c>
      <c r="F1463" t="s">
        <v>170</v>
      </c>
      <c r="G1463">
        <v>2016</v>
      </c>
      <c r="H1463" t="s">
        <v>85</v>
      </c>
      <c r="I1463" t="s">
        <v>10</v>
      </c>
    </row>
    <row r="1464" spans="1:9" x14ac:dyDescent="0.35">
      <c r="A1464" t="s">
        <v>4484</v>
      </c>
      <c r="B1464" t="s">
        <v>8</v>
      </c>
      <c r="C1464">
        <v>22</v>
      </c>
      <c r="D1464">
        <v>182</v>
      </c>
      <c r="E1464">
        <v>66</v>
      </c>
      <c r="F1464" t="s">
        <v>167</v>
      </c>
      <c r="G1464">
        <v>2012</v>
      </c>
      <c r="H1464" t="s">
        <v>216</v>
      </c>
      <c r="I1464" t="s">
        <v>10</v>
      </c>
    </row>
    <row r="1465" spans="1:9" x14ac:dyDescent="0.35">
      <c r="A1465" t="s">
        <v>4036</v>
      </c>
      <c r="B1465" t="s">
        <v>13</v>
      </c>
      <c r="C1465">
        <v>20</v>
      </c>
      <c r="D1465">
        <v>161</v>
      </c>
      <c r="E1465">
        <v>49</v>
      </c>
      <c r="F1465" t="s">
        <v>111</v>
      </c>
      <c r="G1465">
        <v>2016</v>
      </c>
      <c r="H1465" t="s">
        <v>142</v>
      </c>
      <c r="I1465" t="s">
        <v>10</v>
      </c>
    </row>
    <row r="1466" spans="1:9" x14ac:dyDescent="0.35">
      <c r="A1466" t="s">
        <v>4800</v>
      </c>
      <c r="B1466" t="s">
        <v>8</v>
      </c>
      <c r="C1466">
        <v>21</v>
      </c>
      <c r="D1466">
        <v>180</v>
      </c>
      <c r="E1466">
        <v>64</v>
      </c>
      <c r="F1466" t="s">
        <v>111</v>
      </c>
      <c r="G1466">
        <v>2012</v>
      </c>
      <c r="H1466" t="s">
        <v>29</v>
      </c>
      <c r="I1466" t="s">
        <v>10</v>
      </c>
    </row>
    <row r="1467" spans="1:9" x14ac:dyDescent="0.35">
      <c r="A1467" t="s">
        <v>4800</v>
      </c>
      <c r="B1467" t="s">
        <v>8</v>
      </c>
      <c r="C1467">
        <v>25</v>
      </c>
      <c r="D1467">
        <v>180</v>
      </c>
      <c r="E1467">
        <v>64</v>
      </c>
      <c r="F1467" t="s">
        <v>111</v>
      </c>
      <c r="G1467">
        <v>2016</v>
      </c>
      <c r="H1467" t="s">
        <v>29</v>
      </c>
      <c r="I1467" t="s">
        <v>10</v>
      </c>
    </row>
    <row r="1468" spans="1:9" x14ac:dyDescent="0.35">
      <c r="A1468" t="s">
        <v>1855</v>
      </c>
      <c r="B1468" t="s">
        <v>13</v>
      </c>
      <c r="C1468">
        <v>24</v>
      </c>
      <c r="D1468">
        <v>168</v>
      </c>
      <c r="E1468">
        <v>61</v>
      </c>
      <c r="F1468" t="s">
        <v>15</v>
      </c>
      <c r="G1468">
        <v>2008</v>
      </c>
      <c r="H1468" t="s">
        <v>224</v>
      </c>
      <c r="I1468" t="s">
        <v>12</v>
      </c>
    </row>
    <row r="1469" spans="1:9" x14ac:dyDescent="0.35">
      <c r="A1469" t="s">
        <v>1855</v>
      </c>
      <c r="B1469" t="s">
        <v>13</v>
      </c>
      <c r="C1469">
        <v>28</v>
      </c>
      <c r="D1469">
        <v>168</v>
      </c>
      <c r="E1469">
        <v>61</v>
      </c>
      <c r="F1469" t="s">
        <v>15</v>
      </c>
      <c r="G1469">
        <v>2012</v>
      </c>
      <c r="H1469" t="s">
        <v>224</v>
      </c>
      <c r="I1469" t="s">
        <v>22</v>
      </c>
    </row>
    <row r="1470" spans="1:9" x14ac:dyDescent="0.35">
      <c r="A1470" t="s">
        <v>3780</v>
      </c>
      <c r="B1470" t="s">
        <v>8</v>
      </c>
      <c r="C1470">
        <v>21</v>
      </c>
      <c r="D1470">
        <v>191</v>
      </c>
      <c r="E1470">
        <v>80</v>
      </c>
      <c r="F1470" t="s">
        <v>48</v>
      </c>
      <c r="G1470">
        <v>2008</v>
      </c>
      <c r="H1470" t="s">
        <v>57</v>
      </c>
      <c r="I1470" t="s">
        <v>12</v>
      </c>
    </row>
    <row r="1471" spans="1:9" x14ac:dyDescent="0.35">
      <c r="A1471" t="s">
        <v>3780</v>
      </c>
      <c r="B1471" t="s">
        <v>8</v>
      </c>
      <c r="C1471">
        <v>25</v>
      </c>
      <c r="D1471">
        <v>191</v>
      </c>
      <c r="E1471">
        <v>80</v>
      </c>
      <c r="F1471" t="s">
        <v>48</v>
      </c>
      <c r="G1471">
        <v>2012</v>
      </c>
      <c r="H1471" t="s">
        <v>57</v>
      </c>
      <c r="I1471" t="s">
        <v>10</v>
      </c>
    </row>
    <row r="1472" spans="1:9" x14ac:dyDescent="0.35">
      <c r="A1472" t="s">
        <v>3792</v>
      </c>
      <c r="B1472" t="s">
        <v>13</v>
      </c>
      <c r="C1472">
        <v>19</v>
      </c>
      <c r="D1472">
        <v>175</v>
      </c>
      <c r="E1472">
        <v>61</v>
      </c>
      <c r="F1472" t="s">
        <v>136</v>
      </c>
      <c r="G1472">
        <v>2012</v>
      </c>
      <c r="H1472" t="s">
        <v>187</v>
      </c>
      <c r="I1472" t="s">
        <v>10</v>
      </c>
    </row>
    <row r="1473" spans="1:9" x14ac:dyDescent="0.35">
      <c r="A1473" t="s">
        <v>3792</v>
      </c>
      <c r="B1473" t="s">
        <v>13</v>
      </c>
      <c r="C1473">
        <v>23</v>
      </c>
      <c r="D1473">
        <v>175</v>
      </c>
      <c r="E1473">
        <v>61</v>
      </c>
      <c r="F1473" t="s">
        <v>136</v>
      </c>
      <c r="G1473">
        <v>2016</v>
      </c>
      <c r="H1473" t="s">
        <v>166</v>
      </c>
      <c r="I1473" t="s">
        <v>10</v>
      </c>
    </row>
    <row r="1474" spans="1:9" x14ac:dyDescent="0.35">
      <c r="A1474" t="s">
        <v>4520</v>
      </c>
      <c r="B1474" t="s">
        <v>13</v>
      </c>
      <c r="C1474">
        <v>25</v>
      </c>
      <c r="D1474">
        <v>178</v>
      </c>
      <c r="E1474">
        <v>64</v>
      </c>
      <c r="F1474" t="s">
        <v>15</v>
      </c>
      <c r="G1474">
        <v>2008</v>
      </c>
      <c r="H1474" t="s">
        <v>176</v>
      </c>
      <c r="I1474" t="s">
        <v>10</v>
      </c>
    </row>
    <row r="1475" spans="1:9" x14ac:dyDescent="0.35">
      <c r="A1475" t="s">
        <v>4520</v>
      </c>
      <c r="B1475" t="s">
        <v>13</v>
      </c>
      <c r="C1475">
        <v>29</v>
      </c>
      <c r="D1475">
        <v>178</v>
      </c>
      <c r="E1475">
        <v>64</v>
      </c>
      <c r="F1475" t="s">
        <v>15</v>
      </c>
      <c r="G1475">
        <v>2012</v>
      </c>
      <c r="H1475" t="s">
        <v>157</v>
      </c>
      <c r="I1475" t="s">
        <v>12</v>
      </c>
    </row>
    <row r="1476" spans="1:9" x14ac:dyDescent="0.35">
      <c r="A1476" t="s">
        <v>4520</v>
      </c>
      <c r="B1476" t="s">
        <v>13</v>
      </c>
      <c r="C1476">
        <v>29</v>
      </c>
      <c r="D1476">
        <v>178</v>
      </c>
      <c r="E1476">
        <v>64</v>
      </c>
      <c r="F1476" t="s">
        <v>15</v>
      </c>
      <c r="G1476">
        <v>2012</v>
      </c>
      <c r="H1476" t="s">
        <v>176</v>
      </c>
      <c r="I1476" t="s">
        <v>19</v>
      </c>
    </row>
    <row r="1477" spans="1:9" x14ac:dyDescent="0.35">
      <c r="A1477" t="s">
        <v>4268</v>
      </c>
      <c r="B1477" t="s">
        <v>13</v>
      </c>
      <c r="C1477">
        <v>21</v>
      </c>
      <c r="D1477">
        <v>175</v>
      </c>
      <c r="E1477">
        <v>65</v>
      </c>
      <c r="F1477" t="s">
        <v>15</v>
      </c>
      <c r="G1477">
        <v>2016</v>
      </c>
      <c r="H1477" t="s">
        <v>106</v>
      </c>
      <c r="I1477" t="s">
        <v>10</v>
      </c>
    </row>
    <row r="1478" spans="1:9" x14ac:dyDescent="0.35">
      <c r="A1478" t="s">
        <v>3612</v>
      </c>
      <c r="B1478" t="s">
        <v>13</v>
      </c>
      <c r="C1478">
        <v>23</v>
      </c>
      <c r="D1478">
        <v>173</v>
      </c>
      <c r="E1478">
        <v>100</v>
      </c>
      <c r="F1478" t="s">
        <v>15</v>
      </c>
      <c r="G1478">
        <v>2016</v>
      </c>
      <c r="H1478" t="s">
        <v>590</v>
      </c>
      <c r="I1478" t="s">
        <v>10</v>
      </c>
    </row>
    <row r="1479" spans="1:9" x14ac:dyDescent="0.35">
      <c r="A1479" t="s">
        <v>1531</v>
      </c>
      <c r="B1479" t="s">
        <v>13</v>
      </c>
      <c r="C1479">
        <v>32</v>
      </c>
      <c r="D1479">
        <v>168</v>
      </c>
      <c r="E1479">
        <v>63</v>
      </c>
      <c r="F1479" t="s">
        <v>339</v>
      </c>
      <c r="G1479">
        <v>2008</v>
      </c>
      <c r="H1479" t="s">
        <v>16</v>
      </c>
      <c r="I1479" t="s">
        <v>10</v>
      </c>
    </row>
    <row r="1480" spans="1:9" x14ac:dyDescent="0.35">
      <c r="A1480" t="s">
        <v>1531</v>
      </c>
      <c r="B1480" t="s">
        <v>13</v>
      </c>
      <c r="C1480">
        <v>32</v>
      </c>
      <c r="D1480">
        <v>168</v>
      </c>
      <c r="E1480">
        <v>63</v>
      </c>
      <c r="F1480" t="s">
        <v>339</v>
      </c>
      <c r="G1480">
        <v>2008</v>
      </c>
      <c r="H1480" t="s">
        <v>106</v>
      </c>
      <c r="I1480" t="s">
        <v>10</v>
      </c>
    </row>
    <row r="1481" spans="1:9" x14ac:dyDescent="0.35">
      <c r="A1481" t="s">
        <v>1531</v>
      </c>
      <c r="B1481" t="s">
        <v>13</v>
      </c>
      <c r="C1481">
        <v>36</v>
      </c>
      <c r="D1481">
        <v>168</v>
      </c>
      <c r="E1481">
        <v>63</v>
      </c>
      <c r="F1481" t="s">
        <v>339</v>
      </c>
      <c r="G1481">
        <v>2012</v>
      </c>
      <c r="H1481" t="s">
        <v>16</v>
      </c>
      <c r="I1481" t="s">
        <v>10</v>
      </c>
    </row>
    <row r="1482" spans="1:9" x14ac:dyDescent="0.35">
      <c r="A1482" t="s">
        <v>1531</v>
      </c>
      <c r="B1482" t="s">
        <v>13</v>
      </c>
      <c r="C1482">
        <v>36</v>
      </c>
      <c r="D1482">
        <v>168</v>
      </c>
      <c r="E1482">
        <v>63</v>
      </c>
      <c r="F1482" t="s">
        <v>339</v>
      </c>
      <c r="G1482">
        <v>2012</v>
      </c>
      <c r="H1482" t="s">
        <v>106</v>
      </c>
      <c r="I1482" t="s">
        <v>10</v>
      </c>
    </row>
    <row r="1483" spans="1:9" x14ac:dyDescent="0.35">
      <c r="A1483" t="s">
        <v>1464</v>
      </c>
      <c r="B1483" t="s">
        <v>13</v>
      </c>
      <c r="C1483">
        <v>28</v>
      </c>
      <c r="D1483">
        <v>167</v>
      </c>
      <c r="E1483">
        <v>55</v>
      </c>
      <c r="F1483" t="s">
        <v>115</v>
      </c>
      <c r="G1483">
        <v>2008</v>
      </c>
      <c r="H1483" t="s">
        <v>224</v>
      </c>
      <c r="I1483" t="s">
        <v>10</v>
      </c>
    </row>
    <row r="1484" spans="1:9" x14ac:dyDescent="0.35">
      <c r="A1484" t="s">
        <v>1379</v>
      </c>
      <c r="B1484" t="s">
        <v>13</v>
      </c>
      <c r="C1484">
        <v>35</v>
      </c>
      <c r="D1484">
        <v>163</v>
      </c>
      <c r="E1484">
        <v>47</v>
      </c>
      <c r="F1484" t="s">
        <v>15</v>
      </c>
      <c r="G1484">
        <v>2008</v>
      </c>
      <c r="H1484" t="s">
        <v>58</v>
      </c>
      <c r="I1484" t="s">
        <v>10</v>
      </c>
    </row>
    <row r="1485" spans="1:9" x14ac:dyDescent="0.35">
      <c r="A1485" t="s">
        <v>3869</v>
      </c>
      <c r="B1485" t="s">
        <v>13</v>
      </c>
      <c r="C1485">
        <v>30</v>
      </c>
      <c r="D1485">
        <v>183</v>
      </c>
      <c r="E1485">
        <v>63</v>
      </c>
      <c r="F1485" t="s">
        <v>79</v>
      </c>
      <c r="G1485">
        <v>2012</v>
      </c>
      <c r="H1485" t="s">
        <v>206</v>
      </c>
      <c r="I1485" t="s">
        <v>10</v>
      </c>
    </row>
    <row r="1486" spans="1:9" x14ac:dyDescent="0.35">
      <c r="A1486" t="s">
        <v>1682</v>
      </c>
      <c r="B1486" t="s">
        <v>8</v>
      </c>
      <c r="C1486">
        <v>22</v>
      </c>
      <c r="D1486">
        <v>180</v>
      </c>
      <c r="E1486">
        <v>58</v>
      </c>
      <c r="F1486" t="s">
        <v>111</v>
      </c>
      <c r="G1486">
        <v>2012</v>
      </c>
      <c r="H1486" t="s">
        <v>39</v>
      </c>
      <c r="I1486" t="s">
        <v>22</v>
      </c>
    </row>
    <row r="1487" spans="1:9" x14ac:dyDescent="0.35">
      <c r="A1487" t="s">
        <v>1682</v>
      </c>
      <c r="B1487" t="s">
        <v>8</v>
      </c>
      <c r="C1487">
        <v>26</v>
      </c>
      <c r="D1487">
        <v>180</v>
      </c>
      <c r="E1487">
        <v>58</v>
      </c>
      <c r="F1487" t="s">
        <v>111</v>
      </c>
      <c r="G1487">
        <v>2016</v>
      </c>
      <c r="H1487" t="s">
        <v>39</v>
      </c>
      <c r="I1487" t="s">
        <v>10</v>
      </c>
    </row>
    <row r="1488" spans="1:9" x14ac:dyDescent="0.35">
      <c r="A1488" t="s">
        <v>4763</v>
      </c>
      <c r="B1488" t="s">
        <v>8</v>
      </c>
      <c r="C1488">
        <v>22</v>
      </c>
      <c r="D1488">
        <v>180</v>
      </c>
      <c r="E1488">
        <v>73</v>
      </c>
      <c r="F1488" t="s">
        <v>154</v>
      </c>
      <c r="G1488">
        <v>2016</v>
      </c>
      <c r="H1488" t="s">
        <v>86</v>
      </c>
      <c r="I1488" t="s">
        <v>10</v>
      </c>
    </row>
    <row r="1489" spans="1:9" x14ac:dyDescent="0.35">
      <c r="A1489" t="s">
        <v>1459</v>
      </c>
      <c r="B1489" t="s">
        <v>13</v>
      </c>
      <c r="C1489">
        <v>33</v>
      </c>
      <c r="D1489">
        <v>178</v>
      </c>
      <c r="E1489">
        <v>70</v>
      </c>
      <c r="F1489" t="s">
        <v>226</v>
      </c>
      <c r="G1489">
        <v>2008</v>
      </c>
      <c r="H1489" t="s">
        <v>224</v>
      </c>
      <c r="I1489" t="s">
        <v>10</v>
      </c>
    </row>
    <row r="1490" spans="1:9" x14ac:dyDescent="0.35">
      <c r="A1490" t="s">
        <v>519</v>
      </c>
      <c r="B1490" t="s">
        <v>13</v>
      </c>
      <c r="C1490">
        <v>27</v>
      </c>
      <c r="D1490">
        <v>170</v>
      </c>
      <c r="E1490">
        <v>56</v>
      </c>
      <c r="F1490" t="s">
        <v>51</v>
      </c>
      <c r="G1490">
        <v>2012</v>
      </c>
      <c r="H1490" t="s">
        <v>16</v>
      </c>
      <c r="I1490" t="s">
        <v>10</v>
      </c>
    </row>
    <row r="1491" spans="1:9" x14ac:dyDescent="0.35">
      <c r="A1491" t="s">
        <v>3547</v>
      </c>
      <c r="B1491" t="s">
        <v>8</v>
      </c>
      <c r="C1491">
        <v>23</v>
      </c>
      <c r="D1491">
        <v>178</v>
      </c>
      <c r="E1491">
        <v>70</v>
      </c>
      <c r="F1491" t="s">
        <v>339</v>
      </c>
      <c r="G1491">
        <v>2012</v>
      </c>
      <c r="H1491" t="s">
        <v>86</v>
      </c>
      <c r="I1491" t="s">
        <v>12</v>
      </c>
    </row>
    <row r="1492" spans="1:9" x14ac:dyDescent="0.35">
      <c r="A1492" t="s">
        <v>3547</v>
      </c>
      <c r="B1492" t="s">
        <v>8</v>
      </c>
      <c r="C1492">
        <v>23</v>
      </c>
      <c r="D1492">
        <v>178</v>
      </c>
      <c r="E1492">
        <v>70</v>
      </c>
      <c r="F1492" t="s">
        <v>339</v>
      </c>
      <c r="G1492">
        <v>2012</v>
      </c>
      <c r="H1492" t="s">
        <v>68</v>
      </c>
      <c r="I1492" t="s">
        <v>10</v>
      </c>
    </row>
    <row r="1493" spans="1:9" x14ac:dyDescent="0.35">
      <c r="A1493" t="s">
        <v>3547</v>
      </c>
      <c r="B1493" t="s">
        <v>8</v>
      </c>
      <c r="C1493">
        <v>27</v>
      </c>
      <c r="D1493">
        <v>178</v>
      </c>
      <c r="E1493">
        <v>70</v>
      </c>
      <c r="F1493" t="s">
        <v>339</v>
      </c>
      <c r="G1493">
        <v>2016</v>
      </c>
      <c r="H1493" t="s">
        <v>89</v>
      </c>
      <c r="I1493" t="s">
        <v>10</v>
      </c>
    </row>
    <row r="1494" spans="1:9" x14ac:dyDescent="0.35">
      <c r="A1494" t="s">
        <v>1195</v>
      </c>
      <c r="B1494" t="s">
        <v>8</v>
      </c>
      <c r="C1494">
        <v>19</v>
      </c>
      <c r="D1494">
        <v>171</v>
      </c>
      <c r="E1494">
        <v>53</v>
      </c>
      <c r="F1494" t="s">
        <v>111</v>
      </c>
      <c r="G1494">
        <v>2008</v>
      </c>
      <c r="H1494" t="s">
        <v>29</v>
      </c>
      <c r="I1494" t="s">
        <v>10</v>
      </c>
    </row>
    <row r="1495" spans="1:9" x14ac:dyDescent="0.35">
      <c r="A1495" t="s">
        <v>1279</v>
      </c>
      <c r="B1495" t="s">
        <v>8</v>
      </c>
      <c r="C1495">
        <v>23</v>
      </c>
      <c r="D1495">
        <v>170</v>
      </c>
      <c r="E1495">
        <v>65</v>
      </c>
      <c r="F1495" t="s">
        <v>9</v>
      </c>
      <c r="G1495">
        <v>2008</v>
      </c>
      <c r="H1495" t="s">
        <v>85</v>
      </c>
      <c r="I1495" t="s">
        <v>10</v>
      </c>
    </row>
    <row r="1496" spans="1:9" x14ac:dyDescent="0.35">
      <c r="A1496" t="s">
        <v>906</v>
      </c>
      <c r="B1496" t="s">
        <v>13</v>
      </c>
      <c r="C1496">
        <v>22</v>
      </c>
      <c r="D1496">
        <v>175</v>
      </c>
      <c r="E1496">
        <v>70</v>
      </c>
      <c r="F1496" t="s">
        <v>48</v>
      </c>
      <c r="G1496">
        <v>2012</v>
      </c>
      <c r="H1496" t="s">
        <v>139</v>
      </c>
      <c r="I1496" t="s">
        <v>10</v>
      </c>
    </row>
    <row r="1497" spans="1:9" x14ac:dyDescent="0.35">
      <c r="A1497" t="s">
        <v>906</v>
      </c>
      <c r="B1497" t="s">
        <v>13</v>
      </c>
      <c r="C1497">
        <v>26</v>
      </c>
      <c r="D1497">
        <v>175</v>
      </c>
      <c r="E1497">
        <v>70</v>
      </c>
      <c r="F1497" t="s">
        <v>48</v>
      </c>
      <c r="G1497">
        <v>2016</v>
      </c>
      <c r="H1497" t="s">
        <v>139</v>
      </c>
      <c r="I1497" t="s">
        <v>19</v>
      </c>
    </row>
    <row r="1498" spans="1:9" x14ac:dyDescent="0.35">
      <c r="A1498" t="s">
        <v>2246</v>
      </c>
      <c r="B1498" t="s">
        <v>13</v>
      </c>
      <c r="C1498">
        <v>18</v>
      </c>
      <c r="D1498">
        <v>157</v>
      </c>
      <c r="E1498">
        <v>45</v>
      </c>
      <c r="F1498" t="s">
        <v>102</v>
      </c>
      <c r="G1498">
        <v>2016</v>
      </c>
      <c r="H1498" t="s">
        <v>16</v>
      </c>
      <c r="I1498" t="s">
        <v>10</v>
      </c>
    </row>
    <row r="1499" spans="1:9" x14ac:dyDescent="0.35">
      <c r="A1499" t="s">
        <v>3262</v>
      </c>
      <c r="B1499" t="s">
        <v>8</v>
      </c>
      <c r="C1499">
        <v>28</v>
      </c>
      <c r="D1499">
        <v>174</v>
      </c>
      <c r="E1499">
        <v>63</v>
      </c>
      <c r="F1499" t="s">
        <v>46</v>
      </c>
      <c r="G1499">
        <v>2008</v>
      </c>
      <c r="H1499" t="s">
        <v>222</v>
      </c>
      <c r="I1499" t="s">
        <v>19</v>
      </c>
    </row>
    <row r="1500" spans="1:9" x14ac:dyDescent="0.35">
      <c r="A1500" t="s">
        <v>348</v>
      </c>
      <c r="B1500" t="s">
        <v>8</v>
      </c>
      <c r="C1500">
        <v>20</v>
      </c>
      <c r="D1500">
        <v>185</v>
      </c>
      <c r="E1500">
        <v>76</v>
      </c>
      <c r="F1500" t="s">
        <v>46</v>
      </c>
      <c r="G1500">
        <v>2008</v>
      </c>
      <c r="H1500" t="s">
        <v>86</v>
      </c>
      <c r="I1500" t="s">
        <v>10</v>
      </c>
    </row>
    <row r="1501" spans="1:9" x14ac:dyDescent="0.35">
      <c r="A1501" t="s">
        <v>348</v>
      </c>
      <c r="B1501" t="s">
        <v>8</v>
      </c>
      <c r="C1501">
        <v>20</v>
      </c>
      <c r="D1501">
        <v>185</v>
      </c>
      <c r="E1501">
        <v>76</v>
      </c>
      <c r="F1501" t="s">
        <v>46</v>
      </c>
      <c r="G1501">
        <v>2008</v>
      </c>
      <c r="H1501" t="s">
        <v>68</v>
      </c>
      <c r="I1501" t="s">
        <v>10</v>
      </c>
    </row>
    <row r="1502" spans="1:9" x14ac:dyDescent="0.35">
      <c r="A1502" t="s">
        <v>348</v>
      </c>
      <c r="B1502" t="s">
        <v>8</v>
      </c>
      <c r="C1502">
        <v>24</v>
      </c>
      <c r="D1502">
        <v>185</v>
      </c>
      <c r="E1502">
        <v>76</v>
      </c>
      <c r="F1502" t="s">
        <v>46</v>
      </c>
      <c r="G1502">
        <v>2012</v>
      </c>
      <c r="H1502" t="s">
        <v>86</v>
      </c>
      <c r="I1502" t="s">
        <v>10</v>
      </c>
    </row>
    <row r="1503" spans="1:9" x14ac:dyDescent="0.35">
      <c r="A1503" t="s">
        <v>4104</v>
      </c>
      <c r="B1503" t="s">
        <v>8</v>
      </c>
      <c r="C1503">
        <v>21</v>
      </c>
      <c r="D1503">
        <v>178</v>
      </c>
      <c r="E1503">
        <v>64</v>
      </c>
      <c r="F1503" t="s">
        <v>49</v>
      </c>
      <c r="G1503">
        <v>2008</v>
      </c>
      <c r="H1503" t="s">
        <v>216</v>
      </c>
      <c r="I1503" t="s">
        <v>10</v>
      </c>
    </row>
    <row r="1504" spans="1:9" x14ac:dyDescent="0.35">
      <c r="A1504" t="s">
        <v>4104</v>
      </c>
      <c r="B1504" t="s">
        <v>8</v>
      </c>
      <c r="C1504">
        <v>25</v>
      </c>
      <c r="D1504">
        <v>178</v>
      </c>
      <c r="E1504">
        <v>64</v>
      </c>
      <c r="F1504" t="s">
        <v>49</v>
      </c>
      <c r="G1504">
        <v>2012</v>
      </c>
      <c r="H1504" t="s">
        <v>216</v>
      </c>
      <c r="I1504" t="s">
        <v>10</v>
      </c>
    </row>
    <row r="1505" spans="1:9" x14ac:dyDescent="0.35">
      <c r="A1505" t="s">
        <v>4104</v>
      </c>
      <c r="B1505" t="s">
        <v>8</v>
      </c>
      <c r="C1505">
        <v>29</v>
      </c>
      <c r="D1505">
        <v>178</v>
      </c>
      <c r="E1505">
        <v>64</v>
      </c>
      <c r="F1505" t="s">
        <v>49</v>
      </c>
      <c r="G1505">
        <v>2016</v>
      </c>
      <c r="H1505" t="s">
        <v>216</v>
      </c>
      <c r="I1505" t="s">
        <v>10</v>
      </c>
    </row>
    <row r="1506" spans="1:9" x14ac:dyDescent="0.35">
      <c r="A1506" t="s">
        <v>3977</v>
      </c>
      <c r="B1506" t="s">
        <v>13</v>
      </c>
      <c r="C1506">
        <v>21</v>
      </c>
      <c r="D1506">
        <v>175</v>
      </c>
      <c r="E1506">
        <v>63</v>
      </c>
      <c r="F1506" t="s">
        <v>213</v>
      </c>
      <c r="G1506">
        <v>2008</v>
      </c>
      <c r="H1506" t="s">
        <v>248</v>
      </c>
      <c r="I1506" t="s">
        <v>10</v>
      </c>
    </row>
    <row r="1507" spans="1:9" x14ac:dyDescent="0.35">
      <c r="A1507" t="s">
        <v>3977</v>
      </c>
      <c r="B1507" t="s">
        <v>13</v>
      </c>
      <c r="C1507">
        <v>21</v>
      </c>
      <c r="D1507">
        <v>175</v>
      </c>
      <c r="E1507">
        <v>63</v>
      </c>
      <c r="F1507" t="s">
        <v>213</v>
      </c>
      <c r="G1507">
        <v>2008</v>
      </c>
      <c r="H1507" t="s">
        <v>117</v>
      </c>
      <c r="I1507" t="s">
        <v>10</v>
      </c>
    </row>
    <row r="1508" spans="1:9" x14ac:dyDescent="0.35">
      <c r="A1508" t="s">
        <v>3977</v>
      </c>
      <c r="B1508" t="s">
        <v>13</v>
      </c>
      <c r="C1508">
        <v>25</v>
      </c>
      <c r="D1508">
        <v>175</v>
      </c>
      <c r="E1508">
        <v>63</v>
      </c>
      <c r="F1508" t="s">
        <v>213</v>
      </c>
      <c r="G1508">
        <v>2012</v>
      </c>
      <c r="H1508" t="s">
        <v>157</v>
      </c>
      <c r="I1508" t="s">
        <v>10</v>
      </c>
    </row>
    <row r="1509" spans="1:9" x14ac:dyDescent="0.35">
      <c r="A1509" t="s">
        <v>3977</v>
      </c>
      <c r="B1509" t="s">
        <v>13</v>
      </c>
      <c r="C1509">
        <v>25</v>
      </c>
      <c r="D1509">
        <v>175</v>
      </c>
      <c r="E1509">
        <v>63</v>
      </c>
      <c r="F1509" t="s">
        <v>213</v>
      </c>
      <c r="G1509">
        <v>2012</v>
      </c>
      <c r="H1509" t="s">
        <v>187</v>
      </c>
      <c r="I1509" t="s">
        <v>10</v>
      </c>
    </row>
    <row r="1510" spans="1:9" x14ac:dyDescent="0.35">
      <c r="A1510" t="s">
        <v>3977</v>
      </c>
      <c r="B1510" t="s">
        <v>13</v>
      </c>
      <c r="C1510">
        <v>29</v>
      </c>
      <c r="D1510">
        <v>175</v>
      </c>
      <c r="E1510">
        <v>63</v>
      </c>
      <c r="F1510" t="s">
        <v>213</v>
      </c>
      <c r="G1510">
        <v>2016</v>
      </c>
      <c r="H1510" t="s">
        <v>187</v>
      </c>
      <c r="I1510" t="s">
        <v>10</v>
      </c>
    </row>
    <row r="1511" spans="1:9" x14ac:dyDescent="0.35">
      <c r="A1511" t="s">
        <v>1944</v>
      </c>
      <c r="B1511" t="s">
        <v>13</v>
      </c>
      <c r="C1511">
        <v>21</v>
      </c>
      <c r="D1511">
        <v>180</v>
      </c>
      <c r="E1511">
        <v>79</v>
      </c>
      <c r="F1511" t="s">
        <v>77</v>
      </c>
      <c r="G1511">
        <v>2008</v>
      </c>
      <c r="H1511" t="s">
        <v>55</v>
      </c>
      <c r="I1511" t="s">
        <v>10</v>
      </c>
    </row>
    <row r="1512" spans="1:9" x14ac:dyDescent="0.35">
      <c r="A1512" t="s">
        <v>4872</v>
      </c>
      <c r="B1512" t="s">
        <v>8</v>
      </c>
      <c r="C1512">
        <v>30</v>
      </c>
      <c r="D1512">
        <v>175</v>
      </c>
      <c r="E1512">
        <v>75</v>
      </c>
      <c r="F1512" t="s">
        <v>153</v>
      </c>
      <c r="G1512">
        <v>2008</v>
      </c>
      <c r="H1512" t="s">
        <v>25</v>
      </c>
      <c r="I1512" t="s">
        <v>19</v>
      </c>
    </row>
    <row r="1513" spans="1:9" x14ac:dyDescent="0.35">
      <c r="A1513" t="s">
        <v>4872</v>
      </c>
      <c r="B1513" t="s">
        <v>8</v>
      </c>
      <c r="C1513">
        <v>34</v>
      </c>
      <c r="D1513">
        <v>175</v>
      </c>
      <c r="E1513">
        <v>75</v>
      </c>
      <c r="F1513" t="s">
        <v>153</v>
      </c>
      <c r="G1513">
        <v>2012</v>
      </c>
      <c r="H1513" t="s">
        <v>25</v>
      </c>
      <c r="I1513" t="s">
        <v>10</v>
      </c>
    </row>
    <row r="1514" spans="1:9" x14ac:dyDescent="0.35">
      <c r="A1514" t="s">
        <v>2637</v>
      </c>
      <c r="B1514" t="s">
        <v>8</v>
      </c>
      <c r="C1514">
        <v>19</v>
      </c>
      <c r="D1514">
        <v>179</v>
      </c>
      <c r="E1514">
        <v>75</v>
      </c>
      <c r="F1514" t="s">
        <v>217</v>
      </c>
      <c r="G1514">
        <v>2012</v>
      </c>
      <c r="H1514" t="s">
        <v>86</v>
      </c>
      <c r="I1514" t="s">
        <v>19</v>
      </c>
    </row>
    <row r="1515" spans="1:9" x14ac:dyDescent="0.35">
      <c r="A1515" t="s">
        <v>2637</v>
      </c>
      <c r="B1515" t="s">
        <v>8</v>
      </c>
      <c r="C1515">
        <v>19</v>
      </c>
      <c r="D1515">
        <v>179</v>
      </c>
      <c r="E1515">
        <v>75</v>
      </c>
      <c r="F1515" t="s">
        <v>217</v>
      </c>
      <c r="G1515">
        <v>2012</v>
      </c>
      <c r="H1515" t="s">
        <v>68</v>
      </c>
      <c r="I1515" t="s">
        <v>10</v>
      </c>
    </row>
    <row r="1516" spans="1:9" x14ac:dyDescent="0.35">
      <c r="A1516" t="s">
        <v>2637</v>
      </c>
      <c r="B1516" t="s">
        <v>8</v>
      </c>
      <c r="C1516">
        <v>23</v>
      </c>
      <c r="D1516">
        <v>179</v>
      </c>
      <c r="E1516">
        <v>75</v>
      </c>
      <c r="F1516" t="s">
        <v>217</v>
      </c>
      <c r="G1516">
        <v>2016</v>
      </c>
      <c r="H1516" t="s">
        <v>86</v>
      </c>
      <c r="I1516" t="s">
        <v>10</v>
      </c>
    </row>
    <row r="1517" spans="1:9" x14ac:dyDescent="0.35">
      <c r="A1517" t="s">
        <v>2637</v>
      </c>
      <c r="B1517" t="s">
        <v>8</v>
      </c>
      <c r="C1517">
        <v>23</v>
      </c>
      <c r="D1517">
        <v>179</v>
      </c>
      <c r="E1517">
        <v>75</v>
      </c>
      <c r="F1517" t="s">
        <v>217</v>
      </c>
      <c r="G1517">
        <v>2016</v>
      </c>
      <c r="H1517" t="s">
        <v>68</v>
      </c>
      <c r="I1517" t="s">
        <v>10</v>
      </c>
    </row>
    <row r="1518" spans="1:9" x14ac:dyDescent="0.35">
      <c r="A1518" t="s">
        <v>4212</v>
      </c>
      <c r="B1518" t="s">
        <v>8</v>
      </c>
      <c r="C1518">
        <v>29</v>
      </c>
      <c r="D1518">
        <v>189</v>
      </c>
      <c r="E1518">
        <v>89</v>
      </c>
      <c r="F1518" t="s">
        <v>130</v>
      </c>
      <c r="G1518">
        <v>2016</v>
      </c>
      <c r="H1518" t="s">
        <v>57</v>
      </c>
      <c r="I1518" t="s">
        <v>10</v>
      </c>
    </row>
    <row r="1519" spans="1:9" x14ac:dyDescent="0.35">
      <c r="A1519" t="s">
        <v>1380</v>
      </c>
      <c r="B1519" t="s">
        <v>8</v>
      </c>
      <c r="C1519">
        <v>22</v>
      </c>
      <c r="D1519">
        <v>196</v>
      </c>
      <c r="E1519">
        <v>83</v>
      </c>
      <c r="F1519" t="s">
        <v>78</v>
      </c>
      <c r="G1519">
        <v>2012</v>
      </c>
      <c r="H1519" t="s">
        <v>26</v>
      </c>
      <c r="I1519" t="s">
        <v>19</v>
      </c>
    </row>
    <row r="1520" spans="1:9" x14ac:dyDescent="0.35">
      <c r="A1520" t="s">
        <v>1380</v>
      </c>
      <c r="B1520" t="s">
        <v>8</v>
      </c>
      <c r="C1520">
        <v>26</v>
      </c>
      <c r="D1520">
        <v>196</v>
      </c>
      <c r="E1520">
        <v>83</v>
      </c>
      <c r="F1520" t="s">
        <v>78</v>
      </c>
      <c r="G1520">
        <v>2016</v>
      </c>
      <c r="H1520" t="s">
        <v>26</v>
      </c>
      <c r="I1520" t="s">
        <v>12</v>
      </c>
    </row>
    <row r="1521" spans="1:9" x14ac:dyDescent="0.35">
      <c r="A1521" t="s">
        <v>3023</v>
      </c>
      <c r="B1521" t="s">
        <v>8</v>
      </c>
      <c r="C1521">
        <v>35</v>
      </c>
      <c r="D1521">
        <v>191</v>
      </c>
      <c r="E1521">
        <v>88</v>
      </c>
      <c r="F1521" t="s">
        <v>15</v>
      </c>
      <c r="G1521">
        <v>2008</v>
      </c>
      <c r="H1521" t="s">
        <v>25</v>
      </c>
      <c r="I1521" t="s">
        <v>10</v>
      </c>
    </row>
    <row r="1522" spans="1:9" x14ac:dyDescent="0.35">
      <c r="A1522" t="s">
        <v>3023</v>
      </c>
      <c r="B1522" t="s">
        <v>8</v>
      </c>
      <c r="C1522">
        <v>39</v>
      </c>
      <c r="D1522">
        <v>191</v>
      </c>
      <c r="E1522">
        <v>88</v>
      </c>
      <c r="F1522" t="s">
        <v>15</v>
      </c>
      <c r="G1522">
        <v>2012</v>
      </c>
      <c r="H1522" t="s">
        <v>25</v>
      </c>
      <c r="I1522" t="s">
        <v>10</v>
      </c>
    </row>
    <row r="1523" spans="1:9" x14ac:dyDescent="0.35">
      <c r="A1523" t="s">
        <v>1881</v>
      </c>
      <c r="B1523" t="s">
        <v>8</v>
      </c>
      <c r="C1523">
        <v>27</v>
      </c>
      <c r="D1523">
        <v>180</v>
      </c>
      <c r="E1523">
        <v>68</v>
      </c>
      <c r="F1523" t="s">
        <v>154</v>
      </c>
      <c r="G1523">
        <v>2016</v>
      </c>
      <c r="H1523" t="s">
        <v>85</v>
      </c>
      <c r="I1523" t="s">
        <v>10</v>
      </c>
    </row>
    <row r="1524" spans="1:9" x14ac:dyDescent="0.35">
      <c r="A1524" t="s">
        <v>2813</v>
      </c>
      <c r="B1524" t="s">
        <v>8</v>
      </c>
      <c r="C1524">
        <v>21</v>
      </c>
      <c r="D1524">
        <v>173</v>
      </c>
      <c r="E1524">
        <v>63</v>
      </c>
      <c r="F1524" t="s">
        <v>370</v>
      </c>
      <c r="G1524">
        <v>2008</v>
      </c>
      <c r="H1524" t="s">
        <v>73</v>
      </c>
      <c r="I1524" t="s">
        <v>10</v>
      </c>
    </row>
    <row r="1525" spans="1:9" x14ac:dyDescent="0.35">
      <c r="A1525" t="s">
        <v>2813</v>
      </c>
      <c r="B1525" t="s">
        <v>8</v>
      </c>
      <c r="C1525">
        <v>25</v>
      </c>
      <c r="D1525">
        <v>173</v>
      </c>
      <c r="E1525">
        <v>63</v>
      </c>
      <c r="F1525" t="s">
        <v>370</v>
      </c>
      <c r="G1525">
        <v>2012</v>
      </c>
      <c r="H1525" t="s">
        <v>73</v>
      </c>
      <c r="I1525" t="s">
        <v>10</v>
      </c>
    </row>
    <row r="1526" spans="1:9" x14ac:dyDescent="0.35">
      <c r="A1526" t="s">
        <v>2965</v>
      </c>
      <c r="B1526" t="s">
        <v>8</v>
      </c>
      <c r="C1526">
        <v>20</v>
      </c>
      <c r="D1526">
        <v>175</v>
      </c>
      <c r="E1526">
        <v>60</v>
      </c>
      <c r="F1526" t="s">
        <v>111</v>
      </c>
      <c r="G1526">
        <v>2008</v>
      </c>
      <c r="H1526" t="s">
        <v>29</v>
      </c>
      <c r="I1526" t="s">
        <v>10</v>
      </c>
    </row>
    <row r="1527" spans="1:9" x14ac:dyDescent="0.35">
      <c r="A1527" t="s">
        <v>2986</v>
      </c>
      <c r="B1527" t="s">
        <v>8</v>
      </c>
      <c r="C1527">
        <v>25</v>
      </c>
      <c r="D1527">
        <v>169</v>
      </c>
      <c r="E1527">
        <v>53</v>
      </c>
      <c r="F1527" t="s">
        <v>111</v>
      </c>
      <c r="G1527">
        <v>2008</v>
      </c>
      <c r="H1527" t="s">
        <v>85</v>
      </c>
      <c r="I1527" t="s">
        <v>10</v>
      </c>
    </row>
    <row r="1528" spans="1:9" x14ac:dyDescent="0.35">
      <c r="A1528" t="s">
        <v>542</v>
      </c>
      <c r="B1528" t="s">
        <v>8</v>
      </c>
      <c r="C1528">
        <v>26</v>
      </c>
      <c r="D1528">
        <v>178</v>
      </c>
      <c r="E1528">
        <v>75</v>
      </c>
      <c r="F1528" t="s">
        <v>181</v>
      </c>
      <c r="G1528">
        <v>2016</v>
      </c>
      <c r="H1528" t="s">
        <v>85</v>
      </c>
      <c r="I1528" t="s">
        <v>10</v>
      </c>
    </row>
    <row r="1529" spans="1:9" x14ac:dyDescent="0.35">
      <c r="A1529" t="s">
        <v>523</v>
      </c>
      <c r="B1529" t="s">
        <v>8</v>
      </c>
      <c r="C1529">
        <v>24</v>
      </c>
      <c r="D1529">
        <v>185</v>
      </c>
      <c r="E1529">
        <v>88</v>
      </c>
      <c r="F1529" t="s">
        <v>339</v>
      </c>
      <c r="G1529">
        <v>2008</v>
      </c>
      <c r="H1529" t="s">
        <v>60</v>
      </c>
      <c r="I1529" t="s">
        <v>10</v>
      </c>
    </row>
    <row r="1530" spans="1:9" x14ac:dyDescent="0.35">
      <c r="A1530" t="s">
        <v>523</v>
      </c>
      <c r="B1530" t="s">
        <v>8</v>
      </c>
      <c r="C1530">
        <v>28</v>
      </c>
      <c r="D1530">
        <v>185</v>
      </c>
      <c r="E1530">
        <v>88</v>
      </c>
      <c r="F1530" t="s">
        <v>339</v>
      </c>
      <c r="G1530">
        <v>2012</v>
      </c>
      <c r="H1530" t="s">
        <v>60</v>
      </c>
      <c r="I1530" t="s">
        <v>10</v>
      </c>
    </row>
    <row r="1531" spans="1:9" x14ac:dyDescent="0.35">
      <c r="A1531" t="s">
        <v>3373</v>
      </c>
      <c r="B1531" t="s">
        <v>13</v>
      </c>
      <c r="C1531">
        <v>27</v>
      </c>
      <c r="D1531">
        <v>168</v>
      </c>
      <c r="E1531">
        <v>57</v>
      </c>
      <c r="F1531" t="s">
        <v>79</v>
      </c>
      <c r="G1531">
        <v>2008</v>
      </c>
      <c r="H1531" t="s">
        <v>224</v>
      </c>
      <c r="I1531" t="s">
        <v>10</v>
      </c>
    </row>
    <row r="1532" spans="1:9" x14ac:dyDescent="0.35">
      <c r="A1532" t="s">
        <v>3373</v>
      </c>
      <c r="B1532" t="s">
        <v>13</v>
      </c>
      <c r="C1532">
        <v>31</v>
      </c>
      <c r="D1532">
        <v>168</v>
      </c>
      <c r="E1532">
        <v>57</v>
      </c>
      <c r="F1532" t="s">
        <v>79</v>
      </c>
      <c r="G1532">
        <v>2012</v>
      </c>
      <c r="H1532" t="s">
        <v>224</v>
      </c>
      <c r="I1532" t="s">
        <v>10</v>
      </c>
    </row>
    <row r="1533" spans="1:9" x14ac:dyDescent="0.35">
      <c r="A1533" t="s">
        <v>1909</v>
      </c>
      <c r="B1533" t="s">
        <v>13</v>
      </c>
      <c r="C1533">
        <v>20</v>
      </c>
      <c r="D1533">
        <v>171</v>
      </c>
      <c r="E1533">
        <v>64</v>
      </c>
      <c r="F1533" t="s">
        <v>154</v>
      </c>
      <c r="G1533">
        <v>2016</v>
      </c>
      <c r="H1533" t="s">
        <v>16</v>
      </c>
      <c r="I1533" t="s">
        <v>10</v>
      </c>
    </row>
    <row r="1534" spans="1:9" x14ac:dyDescent="0.35">
      <c r="A1534" t="s">
        <v>1909</v>
      </c>
      <c r="B1534" t="s">
        <v>13</v>
      </c>
      <c r="C1534">
        <v>20</v>
      </c>
      <c r="D1534">
        <v>171</v>
      </c>
      <c r="E1534">
        <v>64</v>
      </c>
      <c r="F1534" t="s">
        <v>154</v>
      </c>
      <c r="G1534">
        <v>2016</v>
      </c>
      <c r="H1534" t="s">
        <v>17</v>
      </c>
      <c r="I1534" t="s">
        <v>19</v>
      </c>
    </row>
    <row r="1535" spans="1:9" x14ac:dyDescent="0.35">
      <c r="A1535" t="s">
        <v>1223</v>
      </c>
      <c r="B1535" t="s">
        <v>13</v>
      </c>
      <c r="C1535">
        <v>28</v>
      </c>
      <c r="D1535">
        <v>155</v>
      </c>
      <c r="E1535">
        <v>43</v>
      </c>
      <c r="F1535" t="s">
        <v>15</v>
      </c>
      <c r="G1535">
        <v>2012</v>
      </c>
      <c r="H1535" t="s">
        <v>58</v>
      </c>
      <c r="I1535" t="s">
        <v>10</v>
      </c>
    </row>
    <row r="1536" spans="1:9" x14ac:dyDescent="0.35">
      <c r="A1536" t="s">
        <v>1223</v>
      </c>
      <c r="B1536" t="s">
        <v>13</v>
      </c>
      <c r="C1536">
        <v>33</v>
      </c>
      <c r="D1536">
        <v>155</v>
      </c>
      <c r="E1536">
        <v>43</v>
      </c>
      <c r="F1536" t="s">
        <v>15</v>
      </c>
      <c r="G1536">
        <v>2016</v>
      </c>
      <c r="H1536" t="s">
        <v>58</v>
      </c>
      <c r="I1536" t="s">
        <v>10</v>
      </c>
    </row>
    <row r="1537" spans="1:9" x14ac:dyDescent="0.35">
      <c r="A1537" t="s">
        <v>3832</v>
      </c>
      <c r="B1537" t="s">
        <v>13</v>
      </c>
      <c r="C1537">
        <v>22</v>
      </c>
      <c r="D1537">
        <v>181</v>
      </c>
      <c r="E1537">
        <v>53</v>
      </c>
      <c r="F1537" t="s">
        <v>41</v>
      </c>
      <c r="G1537">
        <v>2016</v>
      </c>
      <c r="H1537" t="s">
        <v>206</v>
      </c>
      <c r="I1537" t="s">
        <v>10</v>
      </c>
    </row>
    <row r="1538" spans="1:9" x14ac:dyDescent="0.35">
      <c r="A1538" t="s">
        <v>1809</v>
      </c>
      <c r="B1538" t="s">
        <v>8</v>
      </c>
      <c r="C1538">
        <v>22</v>
      </c>
      <c r="D1538">
        <v>184</v>
      </c>
      <c r="E1538">
        <v>90</v>
      </c>
      <c r="F1538" t="s">
        <v>40</v>
      </c>
      <c r="G1538">
        <v>2008</v>
      </c>
      <c r="H1538" t="s">
        <v>60</v>
      </c>
      <c r="I1538" t="s">
        <v>10</v>
      </c>
    </row>
    <row r="1539" spans="1:9" x14ac:dyDescent="0.35">
      <c r="A1539" t="s">
        <v>1809</v>
      </c>
      <c r="B1539" t="s">
        <v>8</v>
      </c>
      <c r="C1539">
        <v>22</v>
      </c>
      <c r="D1539">
        <v>184</v>
      </c>
      <c r="E1539">
        <v>90</v>
      </c>
      <c r="F1539" t="s">
        <v>40</v>
      </c>
      <c r="G1539">
        <v>2008</v>
      </c>
      <c r="H1539" t="s">
        <v>89</v>
      </c>
      <c r="I1539" t="s">
        <v>10</v>
      </c>
    </row>
    <row r="1540" spans="1:9" x14ac:dyDescent="0.35">
      <c r="A1540" t="s">
        <v>4895</v>
      </c>
      <c r="B1540" t="s">
        <v>13</v>
      </c>
      <c r="C1540">
        <v>22</v>
      </c>
      <c r="D1540">
        <v>167</v>
      </c>
      <c r="E1540">
        <v>53</v>
      </c>
      <c r="F1540" t="s">
        <v>50</v>
      </c>
      <c r="G1540">
        <v>2008</v>
      </c>
      <c r="H1540" t="s">
        <v>276</v>
      </c>
      <c r="I1540" t="s">
        <v>10</v>
      </c>
    </row>
    <row r="1541" spans="1:9" x14ac:dyDescent="0.35">
      <c r="A1541" t="s">
        <v>4895</v>
      </c>
      <c r="B1541" t="s">
        <v>13</v>
      </c>
      <c r="C1541">
        <v>26</v>
      </c>
      <c r="D1541">
        <v>167</v>
      </c>
      <c r="E1541">
        <v>53</v>
      </c>
      <c r="F1541" t="s">
        <v>50</v>
      </c>
      <c r="G1541">
        <v>2012</v>
      </c>
      <c r="H1541" t="s">
        <v>276</v>
      </c>
      <c r="I1541" t="s">
        <v>10</v>
      </c>
    </row>
    <row r="1542" spans="1:9" x14ac:dyDescent="0.35">
      <c r="A1542" t="s">
        <v>958</v>
      </c>
      <c r="B1542" t="s">
        <v>8</v>
      </c>
      <c r="C1542">
        <v>25</v>
      </c>
      <c r="D1542">
        <v>183</v>
      </c>
      <c r="E1542">
        <v>82</v>
      </c>
      <c r="F1542" t="s">
        <v>226</v>
      </c>
      <c r="G1542">
        <v>2016</v>
      </c>
      <c r="H1542" t="s">
        <v>57</v>
      </c>
      <c r="I1542" t="s">
        <v>10</v>
      </c>
    </row>
    <row r="1543" spans="1:9" x14ac:dyDescent="0.35">
      <c r="A1543" t="s">
        <v>2339</v>
      </c>
      <c r="B1543" t="s">
        <v>8</v>
      </c>
      <c r="C1543">
        <v>27</v>
      </c>
      <c r="D1543">
        <v>171</v>
      </c>
      <c r="E1543">
        <v>61</v>
      </c>
      <c r="F1543" t="s">
        <v>128</v>
      </c>
      <c r="G1543">
        <v>2012</v>
      </c>
      <c r="H1543" t="s">
        <v>60</v>
      </c>
      <c r="I1543" t="s">
        <v>10</v>
      </c>
    </row>
    <row r="1544" spans="1:9" x14ac:dyDescent="0.35">
      <c r="A1544" t="s">
        <v>374</v>
      </c>
      <c r="B1544" t="s">
        <v>8</v>
      </c>
      <c r="C1544">
        <v>21</v>
      </c>
      <c r="D1544">
        <v>185</v>
      </c>
      <c r="E1544">
        <v>84</v>
      </c>
      <c r="F1544" t="s">
        <v>15</v>
      </c>
      <c r="G1544">
        <v>2016</v>
      </c>
      <c r="H1544" t="s">
        <v>57</v>
      </c>
      <c r="I1544" t="s">
        <v>10</v>
      </c>
    </row>
    <row r="1545" spans="1:9" x14ac:dyDescent="0.35">
      <c r="A1545" t="s">
        <v>3561</v>
      </c>
      <c r="B1545" t="s">
        <v>13</v>
      </c>
      <c r="C1545">
        <v>23</v>
      </c>
      <c r="D1545">
        <v>180</v>
      </c>
      <c r="E1545">
        <v>67</v>
      </c>
      <c r="F1545" t="s">
        <v>197</v>
      </c>
      <c r="G1545">
        <v>2016</v>
      </c>
      <c r="H1545" t="s">
        <v>148</v>
      </c>
      <c r="I1545" t="s">
        <v>10</v>
      </c>
    </row>
    <row r="1546" spans="1:9" x14ac:dyDescent="0.35">
      <c r="A1546" t="s">
        <v>1323</v>
      </c>
      <c r="B1546" t="s">
        <v>13</v>
      </c>
      <c r="C1546">
        <v>20</v>
      </c>
      <c r="D1546">
        <v>168</v>
      </c>
      <c r="E1546">
        <v>51</v>
      </c>
      <c r="F1546" t="s">
        <v>15</v>
      </c>
      <c r="G1546">
        <v>2012</v>
      </c>
      <c r="H1546" t="s">
        <v>157</v>
      </c>
      <c r="I1546" t="s">
        <v>12</v>
      </c>
    </row>
    <row r="1547" spans="1:9" x14ac:dyDescent="0.35">
      <c r="A1547" t="s">
        <v>548</v>
      </c>
      <c r="B1547" t="s">
        <v>13</v>
      </c>
      <c r="C1547">
        <v>20</v>
      </c>
      <c r="D1547">
        <v>158</v>
      </c>
      <c r="E1547">
        <v>50</v>
      </c>
      <c r="F1547" t="s">
        <v>103</v>
      </c>
      <c r="G1547">
        <v>2016</v>
      </c>
      <c r="H1547" t="s">
        <v>276</v>
      </c>
      <c r="I1547" t="s">
        <v>10</v>
      </c>
    </row>
    <row r="1548" spans="1:9" x14ac:dyDescent="0.35">
      <c r="A1548" t="s">
        <v>2305</v>
      </c>
      <c r="B1548" t="s">
        <v>13</v>
      </c>
      <c r="C1548">
        <v>22</v>
      </c>
      <c r="D1548">
        <v>170</v>
      </c>
      <c r="E1548">
        <v>60</v>
      </c>
      <c r="F1548" t="s">
        <v>144</v>
      </c>
      <c r="G1548">
        <v>2016</v>
      </c>
      <c r="H1548" t="s">
        <v>106</v>
      </c>
      <c r="I1548" t="s">
        <v>10</v>
      </c>
    </row>
    <row r="1549" spans="1:9" x14ac:dyDescent="0.35">
      <c r="A1549" t="s">
        <v>2707</v>
      </c>
      <c r="B1549" t="s">
        <v>13</v>
      </c>
      <c r="C1549">
        <v>31</v>
      </c>
      <c r="D1549">
        <v>174</v>
      </c>
      <c r="E1549">
        <v>57</v>
      </c>
      <c r="F1549" t="s">
        <v>240</v>
      </c>
      <c r="G1549">
        <v>2012</v>
      </c>
      <c r="H1549" t="s">
        <v>58</v>
      </c>
      <c r="I1549" t="s">
        <v>10</v>
      </c>
    </row>
    <row r="1550" spans="1:9" x14ac:dyDescent="0.35">
      <c r="A1550" t="s">
        <v>2707</v>
      </c>
      <c r="B1550" t="s">
        <v>13</v>
      </c>
      <c r="C1550">
        <v>35</v>
      </c>
      <c r="D1550">
        <v>174</v>
      </c>
      <c r="E1550">
        <v>57</v>
      </c>
      <c r="F1550" t="s">
        <v>240</v>
      </c>
      <c r="G1550">
        <v>2016</v>
      </c>
      <c r="H1550" t="s">
        <v>58</v>
      </c>
      <c r="I1550" t="s">
        <v>10</v>
      </c>
    </row>
    <row r="1551" spans="1:9" x14ac:dyDescent="0.35">
      <c r="A1551" t="s">
        <v>3541</v>
      </c>
      <c r="B1551" t="s">
        <v>13</v>
      </c>
      <c r="C1551">
        <v>24</v>
      </c>
      <c r="D1551">
        <v>178</v>
      </c>
      <c r="E1551">
        <v>60</v>
      </c>
      <c r="F1551" t="s">
        <v>15</v>
      </c>
      <c r="G1551">
        <v>2008</v>
      </c>
      <c r="H1551" t="s">
        <v>248</v>
      </c>
      <c r="I1551" t="s">
        <v>10</v>
      </c>
    </row>
    <row r="1552" spans="1:9" x14ac:dyDescent="0.35">
      <c r="A1552" t="s">
        <v>2845</v>
      </c>
      <c r="B1552" t="s">
        <v>13</v>
      </c>
      <c r="C1552">
        <v>31</v>
      </c>
      <c r="D1552">
        <v>163</v>
      </c>
      <c r="E1552">
        <v>50</v>
      </c>
      <c r="F1552" t="s">
        <v>35</v>
      </c>
      <c r="G1552">
        <v>2012</v>
      </c>
      <c r="H1552" t="s">
        <v>270</v>
      </c>
      <c r="I1552" t="s">
        <v>10</v>
      </c>
    </row>
    <row r="1553" spans="1:9" x14ac:dyDescent="0.35">
      <c r="A1553" t="s">
        <v>2845</v>
      </c>
      <c r="B1553" t="s">
        <v>13</v>
      </c>
      <c r="C1553">
        <v>35</v>
      </c>
      <c r="D1553">
        <v>163</v>
      </c>
      <c r="E1553">
        <v>50</v>
      </c>
      <c r="F1553" t="s">
        <v>35</v>
      </c>
      <c r="G1553">
        <v>2016</v>
      </c>
      <c r="H1553" t="s">
        <v>270</v>
      </c>
      <c r="I1553" t="s">
        <v>10</v>
      </c>
    </row>
    <row r="1554" spans="1:9" x14ac:dyDescent="0.35">
      <c r="A1554" t="s">
        <v>4299</v>
      </c>
      <c r="B1554" t="s">
        <v>13</v>
      </c>
      <c r="C1554">
        <v>25</v>
      </c>
      <c r="D1554">
        <v>166</v>
      </c>
      <c r="E1554">
        <v>53</v>
      </c>
      <c r="F1554" t="s">
        <v>77</v>
      </c>
      <c r="G1554">
        <v>2016</v>
      </c>
      <c r="H1554" t="s">
        <v>142</v>
      </c>
      <c r="I1554" t="s">
        <v>10</v>
      </c>
    </row>
    <row r="1555" spans="1:9" x14ac:dyDescent="0.35">
      <c r="A1555" t="s">
        <v>803</v>
      </c>
      <c r="B1555" t="s">
        <v>13</v>
      </c>
      <c r="C1555">
        <v>21</v>
      </c>
      <c r="D1555">
        <v>162</v>
      </c>
      <c r="E1555">
        <v>60</v>
      </c>
      <c r="F1555" t="s">
        <v>255</v>
      </c>
      <c r="G1555">
        <v>2012</v>
      </c>
      <c r="H1555" t="s">
        <v>16</v>
      </c>
      <c r="I1555" t="s">
        <v>10</v>
      </c>
    </row>
    <row r="1556" spans="1:9" x14ac:dyDescent="0.35">
      <c r="A1556" t="s">
        <v>3287</v>
      </c>
      <c r="B1556" t="s">
        <v>13</v>
      </c>
      <c r="C1556">
        <v>27</v>
      </c>
      <c r="D1556">
        <v>183</v>
      </c>
      <c r="E1556">
        <v>59</v>
      </c>
      <c r="F1556" t="s">
        <v>751</v>
      </c>
      <c r="G1556">
        <v>2012</v>
      </c>
      <c r="H1556" t="s">
        <v>58</v>
      </c>
      <c r="I1556" t="s">
        <v>10</v>
      </c>
    </row>
    <row r="1557" spans="1:9" x14ac:dyDescent="0.35">
      <c r="A1557" t="s">
        <v>3287</v>
      </c>
      <c r="B1557" t="s">
        <v>13</v>
      </c>
      <c r="C1557">
        <v>31</v>
      </c>
      <c r="D1557">
        <v>183</v>
      </c>
      <c r="E1557">
        <v>59</v>
      </c>
      <c r="F1557" t="s">
        <v>751</v>
      </c>
      <c r="G1557">
        <v>2016</v>
      </c>
      <c r="H1557" t="s">
        <v>131</v>
      </c>
      <c r="I1557" t="s">
        <v>10</v>
      </c>
    </row>
    <row r="1558" spans="1:9" x14ac:dyDescent="0.35">
      <c r="A1558" t="s">
        <v>3052</v>
      </c>
      <c r="B1558" t="s">
        <v>8</v>
      </c>
      <c r="C1558">
        <v>26</v>
      </c>
      <c r="D1558">
        <v>179</v>
      </c>
      <c r="E1558">
        <v>68</v>
      </c>
      <c r="F1558" t="s">
        <v>84</v>
      </c>
      <c r="G1558">
        <v>2008</v>
      </c>
      <c r="H1558" t="s">
        <v>87</v>
      </c>
      <c r="I1558" t="s">
        <v>10</v>
      </c>
    </row>
    <row r="1559" spans="1:9" x14ac:dyDescent="0.35">
      <c r="A1559" t="s">
        <v>2321</v>
      </c>
      <c r="B1559" t="s">
        <v>8</v>
      </c>
      <c r="C1559">
        <v>20</v>
      </c>
      <c r="D1559">
        <v>185</v>
      </c>
      <c r="E1559">
        <v>84</v>
      </c>
      <c r="F1559" t="s">
        <v>151</v>
      </c>
      <c r="G1559">
        <v>2016</v>
      </c>
      <c r="H1559" t="s">
        <v>89</v>
      </c>
      <c r="I1559" t="s">
        <v>10</v>
      </c>
    </row>
    <row r="1560" spans="1:9" x14ac:dyDescent="0.35">
      <c r="A1560" t="s">
        <v>1269</v>
      </c>
      <c r="B1560" t="s">
        <v>8</v>
      </c>
      <c r="C1560">
        <v>22</v>
      </c>
      <c r="D1560">
        <v>188</v>
      </c>
      <c r="E1560">
        <v>112</v>
      </c>
      <c r="F1560" t="s">
        <v>54</v>
      </c>
      <c r="G1560">
        <v>2016</v>
      </c>
      <c r="H1560" t="s">
        <v>70</v>
      </c>
      <c r="I1560" t="s">
        <v>10</v>
      </c>
    </row>
    <row r="1561" spans="1:9" x14ac:dyDescent="0.35">
      <c r="A1561" t="s">
        <v>1114</v>
      </c>
      <c r="B1561" t="s">
        <v>8</v>
      </c>
      <c r="C1561">
        <v>42</v>
      </c>
      <c r="D1561">
        <v>171</v>
      </c>
      <c r="E1561">
        <v>57</v>
      </c>
      <c r="F1561" t="s">
        <v>185</v>
      </c>
      <c r="G1561">
        <v>2016</v>
      </c>
      <c r="H1561" t="s">
        <v>85</v>
      </c>
      <c r="I1561" t="s">
        <v>10</v>
      </c>
    </row>
    <row r="1562" spans="1:9" x14ac:dyDescent="0.35">
      <c r="A1562" t="s">
        <v>3437</v>
      </c>
      <c r="B1562" t="s">
        <v>8</v>
      </c>
      <c r="C1562">
        <v>22</v>
      </c>
      <c r="D1562">
        <v>176</v>
      </c>
      <c r="E1562">
        <v>67</v>
      </c>
      <c r="F1562" t="s">
        <v>185</v>
      </c>
      <c r="G1562">
        <v>2016</v>
      </c>
      <c r="H1562" t="s">
        <v>86</v>
      </c>
      <c r="I1562" t="s">
        <v>10</v>
      </c>
    </row>
    <row r="1563" spans="1:9" x14ac:dyDescent="0.35">
      <c r="A1563" t="s">
        <v>3437</v>
      </c>
      <c r="B1563" t="s">
        <v>8</v>
      </c>
      <c r="C1563">
        <v>22</v>
      </c>
      <c r="D1563">
        <v>176</v>
      </c>
      <c r="E1563">
        <v>67</v>
      </c>
      <c r="F1563" t="s">
        <v>185</v>
      </c>
      <c r="G1563">
        <v>2016</v>
      </c>
      <c r="H1563" t="s">
        <v>68</v>
      </c>
      <c r="I1563" t="s">
        <v>10</v>
      </c>
    </row>
    <row r="1564" spans="1:9" x14ac:dyDescent="0.35">
      <c r="A1564" t="s">
        <v>917</v>
      </c>
      <c r="B1564" t="s">
        <v>8</v>
      </c>
      <c r="C1564">
        <v>33</v>
      </c>
      <c r="D1564">
        <v>174</v>
      </c>
      <c r="E1564">
        <v>60</v>
      </c>
      <c r="F1564" t="s">
        <v>41</v>
      </c>
      <c r="G1564">
        <v>2008</v>
      </c>
      <c r="H1564" t="s">
        <v>222</v>
      </c>
      <c r="I1564" t="s">
        <v>10</v>
      </c>
    </row>
    <row r="1565" spans="1:9" x14ac:dyDescent="0.35">
      <c r="A1565" t="s">
        <v>1538</v>
      </c>
      <c r="B1565" t="s">
        <v>8</v>
      </c>
      <c r="C1565">
        <v>24</v>
      </c>
      <c r="D1565">
        <v>190</v>
      </c>
      <c r="E1565">
        <v>72</v>
      </c>
      <c r="F1565" t="s">
        <v>204</v>
      </c>
      <c r="G1565">
        <v>2012</v>
      </c>
      <c r="H1565" t="s">
        <v>26</v>
      </c>
      <c r="I1565" t="s">
        <v>10</v>
      </c>
    </row>
    <row r="1566" spans="1:9" x14ac:dyDescent="0.35">
      <c r="A1566" t="s">
        <v>3852</v>
      </c>
      <c r="B1566" t="s">
        <v>8</v>
      </c>
      <c r="C1566">
        <v>30</v>
      </c>
      <c r="D1566">
        <v>178</v>
      </c>
      <c r="E1566">
        <v>64</v>
      </c>
      <c r="F1566" t="s">
        <v>35</v>
      </c>
      <c r="G1566">
        <v>2012</v>
      </c>
      <c r="H1566" t="s">
        <v>29</v>
      </c>
      <c r="I1566" t="s">
        <v>10</v>
      </c>
    </row>
    <row r="1567" spans="1:9" x14ac:dyDescent="0.35">
      <c r="A1567" t="s">
        <v>1317</v>
      </c>
      <c r="B1567" t="s">
        <v>8</v>
      </c>
      <c r="C1567">
        <v>29</v>
      </c>
      <c r="D1567">
        <v>168</v>
      </c>
      <c r="E1567">
        <v>57</v>
      </c>
      <c r="F1567" t="s">
        <v>250</v>
      </c>
      <c r="G1567">
        <v>2008</v>
      </c>
      <c r="H1567" t="s">
        <v>87</v>
      </c>
      <c r="I1567" t="s">
        <v>10</v>
      </c>
    </row>
    <row r="1568" spans="1:9" x14ac:dyDescent="0.35">
      <c r="A1568" t="s">
        <v>3202</v>
      </c>
      <c r="B1568" t="s">
        <v>8</v>
      </c>
      <c r="C1568">
        <v>26</v>
      </c>
      <c r="D1568">
        <v>187</v>
      </c>
      <c r="E1568">
        <v>120</v>
      </c>
      <c r="F1568" t="s">
        <v>126</v>
      </c>
      <c r="G1568">
        <v>2008</v>
      </c>
      <c r="H1568" t="s">
        <v>70</v>
      </c>
      <c r="I1568" t="s">
        <v>10</v>
      </c>
    </row>
    <row r="1569" spans="1:9" x14ac:dyDescent="0.35">
      <c r="A1569" t="s">
        <v>3202</v>
      </c>
      <c r="B1569" t="s">
        <v>8</v>
      </c>
      <c r="C1569">
        <v>30</v>
      </c>
      <c r="D1569">
        <v>187</v>
      </c>
      <c r="E1569">
        <v>120</v>
      </c>
      <c r="F1569" t="s">
        <v>126</v>
      </c>
      <c r="G1569">
        <v>2012</v>
      </c>
      <c r="H1569" t="s">
        <v>70</v>
      </c>
      <c r="I1569" t="s">
        <v>10</v>
      </c>
    </row>
    <row r="1570" spans="1:9" x14ac:dyDescent="0.35">
      <c r="A1570" t="s">
        <v>3202</v>
      </c>
      <c r="B1570" t="s">
        <v>8</v>
      </c>
      <c r="C1570">
        <v>34</v>
      </c>
      <c r="D1570">
        <v>187</v>
      </c>
      <c r="E1570">
        <v>120</v>
      </c>
      <c r="F1570" t="s">
        <v>126</v>
      </c>
      <c r="G1570">
        <v>2016</v>
      </c>
      <c r="H1570" t="s">
        <v>70</v>
      </c>
      <c r="I1570" t="s">
        <v>12</v>
      </c>
    </row>
    <row r="1571" spans="1:9" x14ac:dyDescent="0.35">
      <c r="A1571" t="s">
        <v>1367</v>
      </c>
      <c r="B1571" t="s">
        <v>13</v>
      </c>
      <c r="C1571">
        <v>34</v>
      </c>
      <c r="D1571">
        <v>184</v>
      </c>
      <c r="E1571">
        <v>70</v>
      </c>
      <c r="F1571" t="s">
        <v>50</v>
      </c>
      <c r="G1571">
        <v>2008</v>
      </c>
      <c r="H1571" t="s">
        <v>176</v>
      </c>
      <c r="I1571" t="s">
        <v>10</v>
      </c>
    </row>
    <row r="1572" spans="1:9" x14ac:dyDescent="0.35">
      <c r="A1572" t="s">
        <v>644</v>
      </c>
      <c r="B1572" t="s">
        <v>8</v>
      </c>
      <c r="C1572">
        <v>25</v>
      </c>
      <c r="D1572">
        <v>181</v>
      </c>
      <c r="E1572">
        <v>80</v>
      </c>
      <c r="F1572" t="s">
        <v>28</v>
      </c>
      <c r="G1572">
        <v>2012</v>
      </c>
      <c r="H1572" t="s">
        <v>57</v>
      </c>
      <c r="I1572" t="s">
        <v>10</v>
      </c>
    </row>
    <row r="1573" spans="1:9" x14ac:dyDescent="0.35">
      <c r="A1573" t="s">
        <v>644</v>
      </c>
      <c r="B1573" t="s">
        <v>8</v>
      </c>
      <c r="C1573">
        <v>29</v>
      </c>
      <c r="D1573">
        <v>181</v>
      </c>
      <c r="E1573">
        <v>80</v>
      </c>
      <c r="F1573" t="s">
        <v>28</v>
      </c>
      <c r="G1573">
        <v>2016</v>
      </c>
      <c r="H1573" t="s">
        <v>57</v>
      </c>
      <c r="I1573" t="s">
        <v>19</v>
      </c>
    </row>
    <row r="1574" spans="1:9" x14ac:dyDescent="0.35">
      <c r="A1574" t="s">
        <v>4307</v>
      </c>
      <c r="B1574" t="s">
        <v>13</v>
      </c>
      <c r="C1574">
        <v>22</v>
      </c>
      <c r="D1574">
        <v>174</v>
      </c>
      <c r="E1574">
        <v>93</v>
      </c>
      <c r="F1574" t="s">
        <v>338</v>
      </c>
      <c r="G1574">
        <v>2016</v>
      </c>
      <c r="H1574" t="s">
        <v>55</v>
      </c>
      <c r="I1574" t="s">
        <v>10</v>
      </c>
    </row>
    <row r="1575" spans="1:9" x14ac:dyDescent="0.35">
      <c r="A1575" t="s">
        <v>1063</v>
      </c>
      <c r="B1575" t="s">
        <v>8</v>
      </c>
      <c r="C1575">
        <v>28</v>
      </c>
      <c r="D1575">
        <v>194</v>
      </c>
      <c r="E1575">
        <v>74</v>
      </c>
      <c r="F1575" t="s">
        <v>257</v>
      </c>
      <c r="G1575">
        <v>2016</v>
      </c>
      <c r="H1575" t="s">
        <v>26</v>
      </c>
      <c r="I1575" t="s">
        <v>10</v>
      </c>
    </row>
    <row r="1576" spans="1:9" x14ac:dyDescent="0.35">
      <c r="A1576" t="s">
        <v>1774</v>
      </c>
      <c r="B1576" t="s">
        <v>8</v>
      </c>
      <c r="C1576">
        <v>24</v>
      </c>
      <c r="D1576">
        <v>192</v>
      </c>
      <c r="E1576">
        <v>85</v>
      </c>
      <c r="F1576" t="s">
        <v>50</v>
      </c>
      <c r="G1576">
        <v>2008</v>
      </c>
      <c r="H1576" t="s">
        <v>86</v>
      </c>
      <c r="I1576" t="s">
        <v>10</v>
      </c>
    </row>
    <row r="1577" spans="1:9" x14ac:dyDescent="0.35">
      <c r="A1577" t="s">
        <v>4534</v>
      </c>
      <c r="B1577" t="s">
        <v>8</v>
      </c>
      <c r="C1577">
        <v>26</v>
      </c>
      <c r="D1577">
        <v>178</v>
      </c>
      <c r="E1577">
        <v>67</v>
      </c>
      <c r="F1577" t="s">
        <v>50</v>
      </c>
      <c r="G1577">
        <v>2008</v>
      </c>
      <c r="H1577" t="s">
        <v>113</v>
      </c>
      <c r="I1577" t="s">
        <v>10</v>
      </c>
    </row>
    <row r="1578" spans="1:9" x14ac:dyDescent="0.35">
      <c r="A1578" t="s">
        <v>3531</v>
      </c>
      <c r="B1578" t="s">
        <v>13</v>
      </c>
      <c r="C1578">
        <v>32</v>
      </c>
      <c r="D1578">
        <v>165</v>
      </c>
      <c r="E1578">
        <v>46</v>
      </c>
      <c r="F1578" t="s">
        <v>81</v>
      </c>
      <c r="G1578">
        <v>2016</v>
      </c>
      <c r="H1578" t="s">
        <v>58</v>
      </c>
      <c r="I1578" t="s">
        <v>10</v>
      </c>
    </row>
    <row r="1579" spans="1:9" x14ac:dyDescent="0.35">
      <c r="A1579" t="s">
        <v>4015</v>
      </c>
      <c r="B1579" t="s">
        <v>8</v>
      </c>
      <c r="C1579">
        <v>24</v>
      </c>
      <c r="D1579">
        <v>178</v>
      </c>
      <c r="E1579">
        <v>61</v>
      </c>
      <c r="F1579" t="s">
        <v>111</v>
      </c>
      <c r="G1579">
        <v>2012</v>
      </c>
      <c r="H1579" t="s">
        <v>85</v>
      </c>
      <c r="I1579" t="s">
        <v>10</v>
      </c>
    </row>
    <row r="1580" spans="1:9" x14ac:dyDescent="0.35">
      <c r="A1580" t="s">
        <v>3607</v>
      </c>
      <c r="B1580" t="s">
        <v>13</v>
      </c>
      <c r="C1580">
        <v>21</v>
      </c>
      <c r="D1580">
        <v>174</v>
      </c>
      <c r="E1580">
        <v>54</v>
      </c>
      <c r="F1580" t="s">
        <v>120</v>
      </c>
      <c r="G1580">
        <v>2012</v>
      </c>
      <c r="H1580" t="s">
        <v>224</v>
      </c>
      <c r="I1580" t="s">
        <v>10</v>
      </c>
    </row>
    <row r="1581" spans="1:9" x14ac:dyDescent="0.35">
      <c r="A1581" t="s">
        <v>4551</v>
      </c>
      <c r="B1581" t="s">
        <v>13</v>
      </c>
      <c r="C1581">
        <v>23</v>
      </c>
      <c r="D1581">
        <v>158</v>
      </c>
      <c r="E1581">
        <v>42</v>
      </c>
      <c r="F1581" t="s">
        <v>111</v>
      </c>
      <c r="G1581">
        <v>2008</v>
      </c>
      <c r="H1581" t="s">
        <v>58</v>
      </c>
      <c r="I1581" t="s">
        <v>10</v>
      </c>
    </row>
    <row r="1582" spans="1:9" x14ac:dyDescent="0.35">
      <c r="A1582" t="s">
        <v>3094</v>
      </c>
      <c r="B1582" t="s">
        <v>8</v>
      </c>
      <c r="C1582">
        <v>28</v>
      </c>
      <c r="D1582">
        <v>166</v>
      </c>
      <c r="E1582">
        <v>54</v>
      </c>
      <c r="F1582" t="s">
        <v>204</v>
      </c>
      <c r="G1582">
        <v>2008</v>
      </c>
      <c r="H1582" t="s">
        <v>222</v>
      </c>
      <c r="I1582" t="s">
        <v>10</v>
      </c>
    </row>
    <row r="1583" spans="1:9" x14ac:dyDescent="0.35">
      <c r="A1583" t="s">
        <v>3094</v>
      </c>
      <c r="B1583" t="s">
        <v>8</v>
      </c>
      <c r="C1583">
        <v>32</v>
      </c>
      <c r="D1583">
        <v>166</v>
      </c>
      <c r="E1583">
        <v>54</v>
      </c>
      <c r="F1583" t="s">
        <v>204</v>
      </c>
      <c r="G1583">
        <v>2012</v>
      </c>
      <c r="H1583" t="s">
        <v>222</v>
      </c>
      <c r="I1583" t="s">
        <v>10</v>
      </c>
    </row>
    <row r="1584" spans="1:9" x14ac:dyDescent="0.35">
      <c r="A1584" t="s">
        <v>3408</v>
      </c>
      <c r="B1584" t="s">
        <v>8</v>
      </c>
      <c r="C1584">
        <v>17</v>
      </c>
      <c r="D1584">
        <v>178</v>
      </c>
      <c r="E1584">
        <v>72</v>
      </c>
      <c r="F1584" t="s">
        <v>160</v>
      </c>
      <c r="G1584">
        <v>2016</v>
      </c>
      <c r="H1584" t="s">
        <v>68</v>
      </c>
      <c r="I1584" t="s">
        <v>10</v>
      </c>
    </row>
    <row r="1585" spans="1:9" x14ac:dyDescent="0.35">
      <c r="A1585" t="s">
        <v>1211</v>
      </c>
      <c r="B1585" t="s">
        <v>13</v>
      </c>
      <c r="C1585">
        <v>26</v>
      </c>
      <c r="D1585">
        <v>176</v>
      </c>
      <c r="E1585">
        <v>73</v>
      </c>
      <c r="F1585" t="s">
        <v>163</v>
      </c>
      <c r="G1585">
        <v>2016</v>
      </c>
      <c r="H1585" t="s">
        <v>176</v>
      </c>
      <c r="I1585" t="s">
        <v>10</v>
      </c>
    </row>
    <row r="1586" spans="1:9" x14ac:dyDescent="0.35">
      <c r="A1586" t="s">
        <v>2843</v>
      </c>
      <c r="B1586" t="s">
        <v>8</v>
      </c>
      <c r="C1586">
        <v>39</v>
      </c>
      <c r="D1586">
        <v>186</v>
      </c>
      <c r="E1586">
        <v>115</v>
      </c>
      <c r="F1586" t="s">
        <v>43</v>
      </c>
      <c r="G1586">
        <v>2012</v>
      </c>
      <c r="H1586" t="s">
        <v>70</v>
      </c>
      <c r="I1586" t="s">
        <v>10</v>
      </c>
    </row>
    <row r="1587" spans="1:9" x14ac:dyDescent="0.35">
      <c r="A1587" t="s">
        <v>4590</v>
      </c>
      <c r="B1587" t="s">
        <v>8</v>
      </c>
      <c r="C1587">
        <v>27</v>
      </c>
      <c r="D1587">
        <v>186</v>
      </c>
      <c r="E1587">
        <v>78</v>
      </c>
      <c r="F1587" t="s">
        <v>373</v>
      </c>
      <c r="G1587">
        <v>2008</v>
      </c>
      <c r="H1587" t="s">
        <v>113</v>
      </c>
      <c r="I1587" t="s">
        <v>10</v>
      </c>
    </row>
    <row r="1588" spans="1:9" x14ac:dyDescent="0.35">
      <c r="A1588" t="s">
        <v>2193</v>
      </c>
      <c r="B1588" t="s">
        <v>8</v>
      </c>
      <c r="C1588">
        <v>25</v>
      </c>
      <c r="D1588">
        <v>186</v>
      </c>
      <c r="E1588">
        <v>69</v>
      </c>
      <c r="F1588" t="s">
        <v>159</v>
      </c>
      <c r="G1588">
        <v>2012</v>
      </c>
      <c r="H1588" t="s">
        <v>29</v>
      </c>
      <c r="I1588" t="s">
        <v>10</v>
      </c>
    </row>
    <row r="1589" spans="1:9" x14ac:dyDescent="0.35">
      <c r="A1589" t="s">
        <v>3024</v>
      </c>
      <c r="B1589" t="s">
        <v>8</v>
      </c>
      <c r="C1589">
        <v>26</v>
      </c>
      <c r="D1589">
        <v>182</v>
      </c>
      <c r="E1589">
        <v>72</v>
      </c>
      <c r="F1589" t="s">
        <v>159</v>
      </c>
      <c r="G1589">
        <v>2008</v>
      </c>
      <c r="H1589" t="s">
        <v>73</v>
      </c>
      <c r="I1589" t="s">
        <v>10</v>
      </c>
    </row>
    <row r="1590" spans="1:9" x14ac:dyDescent="0.35">
      <c r="A1590" t="s">
        <v>780</v>
      </c>
      <c r="B1590" t="s">
        <v>8</v>
      </c>
      <c r="C1590">
        <v>29</v>
      </c>
      <c r="D1590">
        <v>184</v>
      </c>
      <c r="E1590">
        <v>72</v>
      </c>
      <c r="F1590" t="s">
        <v>46</v>
      </c>
      <c r="G1590">
        <v>2008</v>
      </c>
      <c r="H1590" t="s">
        <v>73</v>
      </c>
      <c r="I1590" t="s">
        <v>10</v>
      </c>
    </row>
    <row r="1591" spans="1:9" x14ac:dyDescent="0.35">
      <c r="A1591" t="s">
        <v>3566</v>
      </c>
      <c r="B1591" t="s">
        <v>8</v>
      </c>
      <c r="C1591">
        <v>19</v>
      </c>
      <c r="D1591">
        <v>191</v>
      </c>
      <c r="E1591">
        <v>83</v>
      </c>
      <c r="F1591" t="s">
        <v>49</v>
      </c>
      <c r="G1591">
        <v>2008</v>
      </c>
      <c r="H1591" t="s">
        <v>113</v>
      </c>
      <c r="I1591" t="s">
        <v>10</v>
      </c>
    </row>
    <row r="1592" spans="1:9" x14ac:dyDescent="0.35">
      <c r="A1592" t="s">
        <v>3566</v>
      </c>
      <c r="B1592" t="s">
        <v>8</v>
      </c>
      <c r="C1592">
        <v>23</v>
      </c>
      <c r="D1592">
        <v>191</v>
      </c>
      <c r="E1592">
        <v>83</v>
      </c>
      <c r="F1592" t="s">
        <v>49</v>
      </c>
      <c r="G1592">
        <v>2012</v>
      </c>
      <c r="H1592" t="s">
        <v>113</v>
      </c>
      <c r="I1592" t="s">
        <v>10</v>
      </c>
    </row>
    <row r="1593" spans="1:9" x14ac:dyDescent="0.35">
      <c r="A1593" t="s">
        <v>3566</v>
      </c>
      <c r="B1593" t="s">
        <v>8</v>
      </c>
      <c r="C1593">
        <v>27</v>
      </c>
      <c r="D1593">
        <v>191</v>
      </c>
      <c r="E1593">
        <v>83</v>
      </c>
      <c r="F1593" t="s">
        <v>49</v>
      </c>
      <c r="G1593">
        <v>2016</v>
      </c>
      <c r="H1593" t="s">
        <v>113</v>
      </c>
      <c r="I1593" t="s">
        <v>10</v>
      </c>
    </row>
    <row r="1594" spans="1:9" x14ac:dyDescent="0.35">
      <c r="A1594" t="s">
        <v>4249</v>
      </c>
      <c r="B1594" t="s">
        <v>8</v>
      </c>
      <c r="C1594">
        <v>22</v>
      </c>
      <c r="D1594">
        <v>183</v>
      </c>
      <c r="E1594">
        <v>75</v>
      </c>
      <c r="F1594" t="s">
        <v>46</v>
      </c>
      <c r="G1594">
        <v>2008</v>
      </c>
      <c r="H1594" t="s">
        <v>25</v>
      </c>
      <c r="I1594" t="s">
        <v>10</v>
      </c>
    </row>
    <row r="1595" spans="1:9" x14ac:dyDescent="0.35">
      <c r="A1595" t="s">
        <v>4249</v>
      </c>
      <c r="B1595" t="s">
        <v>8</v>
      </c>
      <c r="C1595">
        <v>26</v>
      </c>
      <c r="D1595">
        <v>183</v>
      </c>
      <c r="E1595">
        <v>75</v>
      </c>
      <c r="F1595" t="s">
        <v>46</v>
      </c>
      <c r="G1595">
        <v>2012</v>
      </c>
      <c r="H1595" t="s">
        <v>25</v>
      </c>
      <c r="I1595" t="s">
        <v>10</v>
      </c>
    </row>
    <row r="1596" spans="1:9" x14ac:dyDescent="0.35">
      <c r="A1596" t="s">
        <v>2415</v>
      </c>
      <c r="B1596" t="s">
        <v>8</v>
      </c>
      <c r="C1596">
        <v>23</v>
      </c>
      <c r="D1596">
        <v>183</v>
      </c>
      <c r="E1596">
        <v>82</v>
      </c>
      <c r="F1596" t="s">
        <v>103</v>
      </c>
      <c r="G1596">
        <v>2016</v>
      </c>
      <c r="H1596" t="s">
        <v>65</v>
      </c>
      <c r="I1596" t="s">
        <v>10</v>
      </c>
    </row>
    <row r="1597" spans="1:9" x14ac:dyDescent="0.35">
      <c r="A1597" t="s">
        <v>2509</v>
      </c>
      <c r="B1597" t="s">
        <v>8</v>
      </c>
      <c r="C1597">
        <v>23</v>
      </c>
      <c r="D1597">
        <v>189</v>
      </c>
      <c r="E1597">
        <v>73</v>
      </c>
      <c r="F1597" t="s">
        <v>135</v>
      </c>
      <c r="G1597">
        <v>2016</v>
      </c>
      <c r="H1597" t="s">
        <v>26</v>
      </c>
      <c r="I1597" t="s">
        <v>10</v>
      </c>
    </row>
    <row r="1598" spans="1:9" x14ac:dyDescent="0.35">
      <c r="A1598" t="s">
        <v>3890</v>
      </c>
      <c r="B1598" t="s">
        <v>8</v>
      </c>
      <c r="C1598">
        <v>30</v>
      </c>
      <c r="D1598">
        <v>189</v>
      </c>
      <c r="E1598">
        <v>73</v>
      </c>
      <c r="F1598" t="s">
        <v>46</v>
      </c>
      <c r="G1598">
        <v>2012</v>
      </c>
      <c r="H1598" t="s">
        <v>85</v>
      </c>
      <c r="I1598" t="s">
        <v>10</v>
      </c>
    </row>
    <row r="1599" spans="1:9" x14ac:dyDescent="0.35">
      <c r="A1599" t="s">
        <v>3173</v>
      </c>
      <c r="B1599" t="s">
        <v>8</v>
      </c>
      <c r="C1599">
        <v>20</v>
      </c>
      <c r="D1599">
        <v>186</v>
      </c>
      <c r="E1599">
        <v>69</v>
      </c>
      <c r="F1599" t="s">
        <v>49</v>
      </c>
      <c r="G1599">
        <v>2016</v>
      </c>
      <c r="H1599" t="s">
        <v>26</v>
      </c>
      <c r="I1599" t="s">
        <v>10</v>
      </c>
    </row>
    <row r="1600" spans="1:9" x14ac:dyDescent="0.35">
      <c r="A1600" t="s">
        <v>4127</v>
      </c>
      <c r="B1600" t="s">
        <v>8</v>
      </c>
      <c r="C1600">
        <v>25</v>
      </c>
      <c r="D1600">
        <v>195</v>
      </c>
      <c r="E1600">
        <v>118</v>
      </c>
      <c r="F1600" t="s">
        <v>49</v>
      </c>
      <c r="G1600">
        <v>2008</v>
      </c>
      <c r="H1600" t="s">
        <v>124</v>
      </c>
      <c r="I1600" t="s">
        <v>10</v>
      </c>
    </row>
    <row r="1601" spans="1:9" x14ac:dyDescent="0.35">
      <c r="A1601" t="s">
        <v>2241</v>
      </c>
      <c r="B1601" t="s">
        <v>8</v>
      </c>
      <c r="C1601">
        <v>27</v>
      </c>
      <c r="D1601">
        <v>198</v>
      </c>
      <c r="E1601">
        <v>98</v>
      </c>
      <c r="F1601" t="s">
        <v>103</v>
      </c>
      <c r="G1601">
        <v>2008</v>
      </c>
      <c r="H1601" t="s">
        <v>134</v>
      </c>
      <c r="I1601" t="s">
        <v>10</v>
      </c>
    </row>
    <row r="1602" spans="1:9" x14ac:dyDescent="0.35">
      <c r="A1602" t="s">
        <v>2241</v>
      </c>
      <c r="B1602" t="s">
        <v>8</v>
      </c>
      <c r="C1602">
        <v>31</v>
      </c>
      <c r="D1602">
        <v>198</v>
      </c>
      <c r="E1602">
        <v>98</v>
      </c>
      <c r="F1602" t="s">
        <v>103</v>
      </c>
      <c r="G1602">
        <v>2012</v>
      </c>
      <c r="H1602" t="s">
        <v>134</v>
      </c>
      <c r="I1602" t="s">
        <v>10</v>
      </c>
    </row>
    <row r="1603" spans="1:9" x14ac:dyDescent="0.35">
      <c r="A1603" t="s">
        <v>1952</v>
      </c>
      <c r="B1603" t="s">
        <v>8</v>
      </c>
      <c r="C1603">
        <v>27</v>
      </c>
      <c r="D1603">
        <v>187</v>
      </c>
      <c r="E1603">
        <v>87</v>
      </c>
      <c r="F1603" t="s">
        <v>153</v>
      </c>
      <c r="G1603">
        <v>2008</v>
      </c>
      <c r="H1603" t="s">
        <v>60</v>
      </c>
      <c r="I1603" t="s">
        <v>10</v>
      </c>
    </row>
    <row r="1604" spans="1:9" x14ac:dyDescent="0.35">
      <c r="A1604" t="s">
        <v>1272</v>
      </c>
      <c r="B1604" t="s">
        <v>8</v>
      </c>
      <c r="C1604">
        <v>25</v>
      </c>
      <c r="D1604">
        <v>200</v>
      </c>
      <c r="E1604">
        <v>84</v>
      </c>
      <c r="F1604" t="s">
        <v>153</v>
      </c>
      <c r="G1604">
        <v>2008</v>
      </c>
      <c r="H1604" t="s">
        <v>26</v>
      </c>
      <c r="I1604" t="s">
        <v>10</v>
      </c>
    </row>
    <row r="1605" spans="1:9" x14ac:dyDescent="0.35">
      <c r="A1605" t="s">
        <v>1272</v>
      </c>
      <c r="B1605" t="s">
        <v>8</v>
      </c>
      <c r="C1605">
        <v>29</v>
      </c>
      <c r="D1605">
        <v>200</v>
      </c>
      <c r="E1605">
        <v>84</v>
      </c>
      <c r="F1605" t="s">
        <v>153</v>
      </c>
      <c r="G1605">
        <v>2012</v>
      </c>
      <c r="H1605" t="s">
        <v>26</v>
      </c>
      <c r="I1605" t="s">
        <v>10</v>
      </c>
    </row>
    <row r="1606" spans="1:9" x14ac:dyDescent="0.35">
      <c r="A1606" t="s">
        <v>4824</v>
      </c>
      <c r="B1606" t="s">
        <v>8</v>
      </c>
      <c r="C1606">
        <v>23</v>
      </c>
      <c r="D1606">
        <v>192</v>
      </c>
      <c r="E1606">
        <v>70</v>
      </c>
      <c r="F1606" t="s">
        <v>153</v>
      </c>
      <c r="G1606">
        <v>2016</v>
      </c>
      <c r="H1606" t="s">
        <v>26</v>
      </c>
      <c r="I1606" t="s">
        <v>10</v>
      </c>
    </row>
    <row r="1607" spans="1:9" x14ac:dyDescent="0.35">
      <c r="A1607" t="s">
        <v>2466</v>
      </c>
      <c r="B1607" t="s">
        <v>8</v>
      </c>
      <c r="C1607">
        <v>27</v>
      </c>
      <c r="D1607">
        <v>198</v>
      </c>
      <c r="E1607">
        <v>105</v>
      </c>
      <c r="F1607" t="s">
        <v>153</v>
      </c>
      <c r="G1607">
        <v>2016</v>
      </c>
      <c r="H1607" t="s">
        <v>94</v>
      </c>
      <c r="I1607" t="s">
        <v>10</v>
      </c>
    </row>
    <row r="1608" spans="1:9" x14ac:dyDescent="0.35">
      <c r="A1608" t="s">
        <v>1402</v>
      </c>
      <c r="B1608" t="s">
        <v>13</v>
      </c>
      <c r="C1608">
        <v>21</v>
      </c>
      <c r="D1608">
        <v>160</v>
      </c>
      <c r="E1608">
        <v>55</v>
      </c>
      <c r="F1608" t="s">
        <v>943</v>
      </c>
      <c r="G1608">
        <v>2012</v>
      </c>
      <c r="H1608" t="s">
        <v>206</v>
      </c>
      <c r="I1608" t="s">
        <v>10</v>
      </c>
    </row>
    <row r="1609" spans="1:9" x14ac:dyDescent="0.35">
      <c r="A1609" t="s">
        <v>2384</v>
      </c>
      <c r="B1609" t="s">
        <v>8</v>
      </c>
      <c r="C1609">
        <v>26</v>
      </c>
      <c r="D1609">
        <v>196</v>
      </c>
      <c r="E1609">
        <v>95</v>
      </c>
      <c r="F1609" t="s">
        <v>61</v>
      </c>
      <c r="G1609">
        <v>2008</v>
      </c>
      <c r="H1609" t="s">
        <v>57</v>
      </c>
      <c r="I1609" t="s">
        <v>10</v>
      </c>
    </row>
    <row r="1610" spans="1:9" x14ac:dyDescent="0.35">
      <c r="A1610" t="s">
        <v>2384</v>
      </c>
      <c r="B1610" t="s">
        <v>8</v>
      </c>
      <c r="C1610">
        <v>30</v>
      </c>
      <c r="D1610">
        <v>196</v>
      </c>
      <c r="E1610">
        <v>95</v>
      </c>
      <c r="F1610" t="s">
        <v>61</v>
      </c>
      <c r="G1610">
        <v>2012</v>
      </c>
      <c r="H1610" t="s">
        <v>57</v>
      </c>
      <c r="I1610" t="s">
        <v>10</v>
      </c>
    </row>
    <row r="1611" spans="1:9" x14ac:dyDescent="0.35">
      <c r="A1611" t="s">
        <v>4045</v>
      </c>
      <c r="B1611" t="s">
        <v>13</v>
      </c>
      <c r="C1611">
        <v>25</v>
      </c>
      <c r="D1611">
        <v>171</v>
      </c>
      <c r="E1611">
        <v>52</v>
      </c>
      <c r="F1611" t="s">
        <v>40</v>
      </c>
      <c r="G1611">
        <v>2008</v>
      </c>
      <c r="H1611" t="s">
        <v>270</v>
      </c>
      <c r="I1611" t="s">
        <v>10</v>
      </c>
    </row>
    <row r="1612" spans="1:9" x14ac:dyDescent="0.35">
      <c r="A1612" t="s">
        <v>1017</v>
      </c>
      <c r="B1612" t="s">
        <v>13</v>
      </c>
      <c r="C1612">
        <v>25</v>
      </c>
      <c r="D1612">
        <v>168</v>
      </c>
      <c r="E1612">
        <v>52</v>
      </c>
      <c r="F1612" t="s">
        <v>35</v>
      </c>
      <c r="G1612">
        <v>2008</v>
      </c>
      <c r="H1612" t="s">
        <v>123</v>
      </c>
      <c r="I1612" t="s">
        <v>10</v>
      </c>
    </row>
    <row r="1613" spans="1:9" x14ac:dyDescent="0.35">
      <c r="A1613" t="s">
        <v>4479</v>
      </c>
      <c r="B1613" t="s">
        <v>13</v>
      </c>
      <c r="C1613">
        <v>27</v>
      </c>
      <c r="D1613">
        <v>156</v>
      </c>
      <c r="E1613">
        <v>55</v>
      </c>
      <c r="F1613" t="s">
        <v>381</v>
      </c>
      <c r="G1613">
        <v>2008</v>
      </c>
      <c r="H1613" t="s">
        <v>142</v>
      </c>
      <c r="I1613" t="s">
        <v>10</v>
      </c>
    </row>
    <row r="1614" spans="1:9" x14ac:dyDescent="0.35">
      <c r="A1614" t="s">
        <v>2160</v>
      </c>
      <c r="B1614" t="s">
        <v>8</v>
      </c>
      <c r="C1614">
        <v>32</v>
      </c>
      <c r="D1614">
        <v>185</v>
      </c>
      <c r="E1614">
        <v>77</v>
      </c>
      <c r="F1614" t="s">
        <v>529</v>
      </c>
      <c r="G1614">
        <v>2008</v>
      </c>
      <c r="H1614" t="s">
        <v>25</v>
      </c>
      <c r="I1614" t="s">
        <v>10</v>
      </c>
    </row>
    <row r="1615" spans="1:9" x14ac:dyDescent="0.35">
      <c r="A1615" t="s">
        <v>2345</v>
      </c>
      <c r="B1615" t="s">
        <v>8</v>
      </c>
      <c r="C1615">
        <v>29</v>
      </c>
      <c r="D1615">
        <v>178</v>
      </c>
      <c r="E1615">
        <v>69</v>
      </c>
      <c r="F1615" t="s">
        <v>154</v>
      </c>
      <c r="G1615">
        <v>2012</v>
      </c>
      <c r="H1615" t="s">
        <v>222</v>
      </c>
      <c r="I1615" t="s">
        <v>10</v>
      </c>
    </row>
    <row r="1616" spans="1:9" x14ac:dyDescent="0.35">
      <c r="A1616" t="s">
        <v>2345</v>
      </c>
      <c r="B1616" t="s">
        <v>8</v>
      </c>
      <c r="C1616">
        <v>33</v>
      </c>
      <c r="D1616">
        <v>178</v>
      </c>
      <c r="E1616">
        <v>69</v>
      </c>
      <c r="F1616" t="s">
        <v>154</v>
      </c>
      <c r="G1616">
        <v>2016</v>
      </c>
      <c r="H1616" t="s">
        <v>222</v>
      </c>
      <c r="I1616" t="s">
        <v>10</v>
      </c>
    </row>
    <row r="1617" spans="1:9" x14ac:dyDescent="0.35">
      <c r="A1617" t="s">
        <v>1319</v>
      </c>
      <c r="B1617" t="s">
        <v>8</v>
      </c>
      <c r="C1617">
        <v>26</v>
      </c>
      <c r="D1617">
        <v>186</v>
      </c>
      <c r="E1617">
        <v>81</v>
      </c>
      <c r="F1617" t="s">
        <v>238</v>
      </c>
      <c r="G1617">
        <v>2016</v>
      </c>
      <c r="H1617" t="s">
        <v>134</v>
      </c>
      <c r="I1617" t="s">
        <v>10</v>
      </c>
    </row>
    <row r="1618" spans="1:9" x14ac:dyDescent="0.35">
      <c r="A1618" t="s">
        <v>4000</v>
      </c>
      <c r="B1618" t="s">
        <v>13</v>
      </c>
      <c r="C1618">
        <v>24</v>
      </c>
      <c r="D1618">
        <v>165</v>
      </c>
      <c r="E1618">
        <v>52</v>
      </c>
      <c r="F1618" t="s">
        <v>81</v>
      </c>
      <c r="G1618">
        <v>2016</v>
      </c>
      <c r="H1618" t="s">
        <v>131</v>
      </c>
      <c r="I1618" t="s">
        <v>10</v>
      </c>
    </row>
    <row r="1619" spans="1:9" x14ac:dyDescent="0.35">
      <c r="A1619" t="s">
        <v>909</v>
      </c>
      <c r="B1619" t="s">
        <v>8</v>
      </c>
      <c r="C1619">
        <v>22</v>
      </c>
      <c r="D1619">
        <v>178</v>
      </c>
      <c r="E1619">
        <v>68</v>
      </c>
      <c r="F1619" t="s">
        <v>15</v>
      </c>
      <c r="G1619">
        <v>2012</v>
      </c>
      <c r="H1619" t="s">
        <v>98</v>
      </c>
      <c r="I1619" t="s">
        <v>10</v>
      </c>
    </row>
    <row r="1620" spans="1:9" x14ac:dyDescent="0.35">
      <c r="A1620" t="s">
        <v>909</v>
      </c>
      <c r="B1620" t="s">
        <v>8</v>
      </c>
      <c r="C1620">
        <v>26</v>
      </c>
      <c r="D1620">
        <v>178</v>
      </c>
      <c r="E1620">
        <v>68</v>
      </c>
      <c r="F1620" t="s">
        <v>15</v>
      </c>
      <c r="G1620">
        <v>2016</v>
      </c>
      <c r="H1620" t="s">
        <v>98</v>
      </c>
      <c r="I1620" t="s">
        <v>10</v>
      </c>
    </row>
    <row r="1621" spans="1:9" x14ac:dyDescent="0.35">
      <c r="A1621" t="s">
        <v>4442</v>
      </c>
      <c r="B1621" t="s">
        <v>8</v>
      </c>
      <c r="C1621">
        <v>24</v>
      </c>
      <c r="D1621">
        <v>191</v>
      </c>
      <c r="E1621">
        <v>81</v>
      </c>
      <c r="F1621" t="s">
        <v>339</v>
      </c>
      <c r="G1621">
        <v>2008</v>
      </c>
      <c r="H1621" t="s">
        <v>26</v>
      </c>
      <c r="I1621" t="s">
        <v>10</v>
      </c>
    </row>
    <row r="1622" spans="1:9" x14ac:dyDescent="0.35">
      <c r="A1622" t="s">
        <v>4442</v>
      </c>
      <c r="B1622" t="s">
        <v>8</v>
      </c>
      <c r="C1622">
        <v>28</v>
      </c>
      <c r="D1622">
        <v>191</v>
      </c>
      <c r="E1622">
        <v>81</v>
      </c>
      <c r="F1622" t="s">
        <v>339</v>
      </c>
      <c r="G1622">
        <v>2012</v>
      </c>
      <c r="H1622" t="s">
        <v>26</v>
      </c>
      <c r="I1622" t="s">
        <v>10</v>
      </c>
    </row>
    <row r="1623" spans="1:9" x14ac:dyDescent="0.35">
      <c r="A1623" t="s">
        <v>4442</v>
      </c>
      <c r="B1623" t="s">
        <v>8</v>
      </c>
      <c r="C1623">
        <v>32</v>
      </c>
      <c r="D1623">
        <v>191</v>
      </c>
      <c r="E1623">
        <v>81</v>
      </c>
      <c r="F1623" t="s">
        <v>339</v>
      </c>
      <c r="G1623">
        <v>2016</v>
      </c>
      <c r="H1623" t="s">
        <v>26</v>
      </c>
      <c r="I1623" t="s">
        <v>10</v>
      </c>
    </row>
    <row r="1624" spans="1:9" x14ac:dyDescent="0.35">
      <c r="A1624" t="s">
        <v>3938</v>
      </c>
      <c r="B1624" t="s">
        <v>8</v>
      </c>
      <c r="C1624">
        <v>25</v>
      </c>
      <c r="D1624">
        <v>196</v>
      </c>
      <c r="E1624">
        <v>81</v>
      </c>
      <c r="F1624" t="s">
        <v>135</v>
      </c>
      <c r="G1624">
        <v>2012</v>
      </c>
      <c r="H1624" t="s">
        <v>68</v>
      </c>
      <c r="I1624" t="s">
        <v>10</v>
      </c>
    </row>
    <row r="1625" spans="1:9" x14ac:dyDescent="0.35">
      <c r="A1625" t="s">
        <v>3938</v>
      </c>
      <c r="B1625" t="s">
        <v>8</v>
      </c>
      <c r="C1625">
        <v>29</v>
      </c>
      <c r="D1625">
        <v>196</v>
      </c>
      <c r="E1625">
        <v>81</v>
      </c>
      <c r="F1625" t="s">
        <v>135</v>
      </c>
      <c r="G1625">
        <v>2016</v>
      </c>
      <c r="H1625" t="s">
        <v>68</v>
      </c>
      <c r="I1625" t="s">
        <v>10</v>
      </c>
    </row>
    <row r="1626" spans="1:9" x14ac:dyDescent="0.35">
      <c r="A1626" t="s">
        <v>4131</v>
      </c>
      <c r="B1626" t="s">
        <v>8</v>
      </c>
      <c r="C1626">
        <v>30</v>
      </c>
      <c r="D1626">
        <v>186</v>
      </c>
      <c r="E1626">
        <v>70</v>
      </c>
      <c r="F1626" t="s">
        <v>240</v>
      </c>
      <c r="G1626">
        <v>2008</v>
      </c>
      <c r="H1626" t="s">
        <v>222</v>
      </c>
      <c r="I1626" t="s">
        <v>10</v>
      </c>
    </row>
    <row r="1627" spans="1:9" x14ac:dyDescent="0.35">
      <c r="A1627" t="s">
        <v>1344</v>
      </c>
      <c r="B1627" t="s">
        <v>8</v>
      </c>
      <c r="C1627">
        <v>23</v>
      </c>
      <c r="D1627">
        <v>180</v>
      </c>
      <c r="E1627">
        <v>74</v>
      </c>
      <c r="F1627" t="s">
        <v>9</v>
      </c>
      <c r="G1627">
        <v>2012</v>
      </c>
      <c r="H1627" t="s">
        <v>113</v>
      </c>
      <c r="I1627" t="s">
        <v>10</v>
      </c>
    </row>
    <row r="1628" spans="1:9" x14ac:dyDescent="0.35">
      <c r="A1628" t="s">
        <v>1344</v>
      </c>
      <c r="B1628" t="s">
        <v>8</v>
      </c>
      <c r="C1628">
        <v>27</v>
      </c>
      <c r="D1628">
        <v>180</v>
      </c>
      <c r="E1628">
        <v>74</v>
      </c>
      <c r="F1628" t="s">
        <v>9</v>
      </c>
      <c r="G1628">
        <v>2016</v>
      </c>
      <c r="H1628" t="s">
        <v>113</v>
      </c>
      <c r="I1628" t="s">
        <v>19</v>
      </c>
    </row>
    <row r="1629" spans="1:9" x14ac:dyDescent="0.35">
      <c r="A1629" t="s">
        <v>1345</v>
      </c>
      <c r="B1629" t="s">
        <v>8</v>
      </c>
      <c r="C1629">
        <v>25</v>
      </c>
      <c r="D1629">
        <v>170</v>
      </c>
      <c r="E1629">
        <v>55</v>
      </c>
      <c r="F1629" t="s">
        <v>9</v>
      </c>
      <c r="G1629">
        <v>2012</v>
      </c>
      <c r="H1629" t="s">
        <v>85</v>
      </c>
      <c r="I1629" t="s">
        <v>10</v>
      </c>
    </row>
    <row r="1630" spans="1:9" x14ac:dyDescent="0.35">
      <c r="A1630" t="s">
        <v>1345</v>
      </c>
      <c r="B1630" t="s">
        <v>8</v>
      </c>
      <c r="C1630">
        <v>29</v>
      </c>
      <c r="D1630">
        <v>170</v>
      </c>
      <c r="E1630">
        <v>55</v>
      </c>
      <c r="F1630" t="s">
        <v>9</v>
      </c>
      <c r="G1630">
        <v>2016</v>
      </c>
      <c r="H1630" t="s">
        <v>85</v>
      </c>
      <c r="I1630" t="s">
        <v>10</v>
      </c>
    </row>
    <row r="1631" spans="1:9" x14ac:dyDescent="0.35">
      <c r="A1631" t="s">
        <v>1346</v>
      </c>
      <c r="B1631" t="s">
        <v>8</v>
      </c>
      <c r="C1631">
        <v>24</v>
      </c>
      <c r="D1631">
        <v>179</v>
      </c>
      <c r="E1631">
        <v>65</v>
      </c>
      <c r="F1631" t="s">
        <v>9</v>
      </c>
      <c r="G1631">
        <v>2008</v>
      </c>
      <c r="H1631" t="s">
        <v>216</v>
      </c>
      <c r="I1631" t="s">
        <v>10</v>
      </c>
    </row>
    <row r="1632" spans="1:9" x14ac:dyDescent="0.35">
      <c r="A1632" t="s">
        <v>1347</v>
      </c>
      <c r="B1632" t="s">
        <v>13</v>
      </c>
      <c r="C1632">
        <v>25</v>
      </c>
      <c r="D1632">
        <v>164</v>
      </c>
      <c r="E1632">
        <v>47</v>
      </c>
      <c r="F1632" t="s">
        <v>9</v>
      </c>
      <c r="G1632">
        <v>2008</v>
      </c>
      <c r="H1632" t="s">
        <v>131</v>
      </c>
      <c r="I1632" t="s">
        <v>10</v>
      </c>
    </row>
    <row r="1633" spans="1:9" x14ac:dyDescent="0.35">
      <c r="A1633" t="s">
        <v>2761</v>
      </c>
      <c r="B1633" t="s">
        <v>13</v>
      </c>
      <c r="C1633">
        <v>31</v>
      </c>
      <c r="D1633">
        <v>176</v>
      </c>
      <c r="E1633">
        <v>58</v>
      </c>
      <c r="F1633" t="s">
        <v>80</v>
      </c>
      <c r="G1633">
        <v>2008</v>
      </c>
      <c r="H1633" t="s">
        <v>270</v>
      </c>
      <c r="I1633" t="s">
        <v>10</v>
      </c>
    </row>
    <row r="1634" spans="1:9" x14ac:dyDescent="0.35">
      <c r="A1634" t="s">
        <v>2055</v>
      </c>
      <c r="B1634" t="s">
        <v>13</v>
      </c>
      <c r="C1634">
        <v>30</v>
      </c>
      <c r="D1634">
        <v>162</v>
      </c>
      <c r="E1634">
        <v>53</v>
      </c>
      <c r="F1634" t="s">
        <v>200</v>
      </c>
      <c r="G1634">
        <v>2012</v>
      </c>
      <c r="H1634" t="s">
        <v>270</v>
      </c>
      <c r="I1634" t="s">
        <v>10</v>
      </c>
    </row>
    <row r="1635" spans="1:9" x14ac:dyDescent="0.35">
      <c r="A1635" t="s">
        <v>4001</v>
      </c>
      <c r="B1635" t="s">
        <v>8</v>
      </c>
      <c r="C1635">
        <v>26</v>
      </c>
      <c r="D1635">
        <v>185</v>
      </c>
      <c r="E1635">
        <v>136</v>
      </c>
      <c r="F1635" t="s">
        <v>226</v>
      </c>
      <c r="G1635">
        <v>2008</v>
      </c>
      <c r="H1635" t="s">
        <v>20</v>
      </c>
      <c r="I1635" t="s">
        <v>10</v>
      </c>
    </row>
    <row r="1636" spans="1:9" x14ac:dyDescent="0.35">
      <c r="A1636" t="s">
        <v>4001</v>
      </c>
      <c r="B1636" t="s">
        <v>8</v>
      </c>
      <c r="C1636">
        <v>30</v>
      </c>
      <c r="D1636">
        <v>185</v>
      </c>
      <c r="E1636">
        <v>136</v>
      </c>
      <c r="F1636" t="s">
        <v>226</v>
      </c>
      <c r="G1636">
        <v>2012</v>
      </c>
      <c r="H1636" t="s">
        <v>20</v>
      </c>
      <c r="I1636" t="s">
        <v>10</v>
      </c>
    </row>
    <row r="1637" spans="1:9" x14ac:dyDescent="0.35">
      <c r="A1637" t="s">
        <v>1107</v>
      </c>
      <c r="B1637" t="s">
        <v>8</v>
      </c>
      <c r="C1637">
        <v>31</v>
      </c>
      <c r="D1637">
        <v>183</v>
      </c>
      <c r="E1637">
        <v>96</v>
      </c>
      <c r="F1637" t="s">
        <v>668</v>
      </c>
      <c r="G1637">
        <v>2008</v>
      </c>
      <c r="H1637" t="s">
        <v>70</v>
      </c>
      <c r="I1637" t="s">
        <v>10</v>
      </c>
    </row>
    <row r="1638" spans="1:9" x14ac:dyDescent="0.35">
      <c r="A1638" t="s">
        <v>1794</v>
      </c>
      <c r="B1638" t="s">
        <v>13</v>
      </c>
      <c r="C1638">
        <v>37</v>
      </c>
      <c r="D1638">
        <v>159</v>
      </c>
      <c r="E1638">
        <v>46</v>
      </c>
      <c r="F1638" t="s">
        <v>167</v>
      </c>
      <c r="G1638">
        <v>2008</v>
      </c>
      <c r="H1638" t="s">
        <v>58</v>
      </c>
      <c r="I1638" t="s">
        <v>10</v>
      </c>
    </row>
    <row r="1639" spans="1:9" x14ac:dyDescent="0.35">
      <c r="A1639" t="s">
        <v>2124</v>
      </c>
      <c r="B1639" t="s">
        <v>13</v>
      </c>
      <c r="C1639">
        <v>26</v>
      </c>
      <c r="D1639">
        <v>168</v>
      </c>
      <c r="E1639">
        <v>55</v>
      </c>
      <c r="F1639" t="s">
        <v>167</v>
      </c>
      <c r="G1639">
        <v>2008</v>
      </c>
      <c r="H1639" t="s">
        <v>17</v>
      </c>
      <c r="I1639" t="s">
        <v>10</v>
      </c>
    </row>
    <row r="1640" spans="1:9" x14ac:dyDescent="0.35">
      <c r="A1640" t="s">
        <v>2213</v>
      </c>
      <c r="B1640" t="s">
        <v>13</v>
      </c>
      <c r="C1640">
        <v>24</v>
      </c>
      <c r="D1640">
        <v>186</v>
      </c>
      <c r="E1640">
        <v>85</v>
      </c>
      <c r="F1640" t="s">
        <v>50</v>
      </c>
      <c r="G1640">
        <v>2008</v>
      </c>
      <c r="H1640" t="s">
        <v>139</v>
      </c>
      <c r="I1640" t="s">
        <v>10</v>
      </c>
    </row>
    <row r="1641" spans="1:9" x14ac:dyDescent="0.35">
      <c r="A1641" t="s">
        <v>4485</v>
      </c>
      <c r="B1641" t="s">
        <v>13</v>
      </c>
      <c r="C1641">
        <v>26</v>
      </c>
      <c r="D1641">
        <v>175</v>
      </c>
      <c r="E1641">
        <v>80</v>
      </c>
      <c r="F1641" t="s">
        <v>349</v>
      </c>
      <c r="G1641">
        <v>2008</v>
      </c>
      <c r="H1641" t="s">
        <v>139</v>
      </c>
      <c r="I1641" t="s">
        <v>10</v>
      </c>
    </row>
    <row r="1642" spans="1:9" x14ac:dyDescent="0.35">
      <c r="A1642" t="s">
        <v>4485</v>
      </c>
      <c r="B1642" t="s">
        <v>13</v>
      </c>
      <c r="C1642">
        <v>30</v>
      </c>
      <c r="D1642">
        <v>175</v>
      </c>
      <c r="E1642">
        <v>80</v>
      </c>
      <c r="F1642" t="s">
        <v>349</v>
      </c>
      <c r="G1642">
        <v>2012</v>
      </c>
      <c r="H1642" t="s">
        <v>139</v>
      </c>
      <c r="I1642" t="s">
        <v>10</v>
      </c>
    </row>
    <row r="1643" spans="1:9" x14ac:dyDescent="0.35">
      <c r="A1643" t="s">
        <v>4485</v>
      </c>
      <c r="B1643" t="s">
        <v>13</v>
      </c>
      <c r="C1643">
        <v>34</v>
      </c>
      <c r="D1643">
        <v>175</v>
      </c>
      <c r="E1643">
        <v>80</v>
      </c>
      <c r="F1643" t="s">
        <v>349</v>
      </c>
      <c r="G1643">
        <v>2016</v>
      </c>
      <c r="H1643" t="s">
        <v>139</v>
      </c>
      <c r="I1643" t="s">
        <v>10</v>
      </c>
    </row>
    <row r="1644" spans="1:9" x14ac:dyDescent="0.35">
      <c r="A1644" t="s">
        <v>4492</v>
      </c>
      <c r="B1644" t="s">
        <v>8</v>
      </c>
      <c r="C1644">
        <v>37</v>
      </c>
      <c r="D1644">
        <v>195</v>
      </c>
      <c r="E1644">
        <v>73</v>
      </c>
      <c r="F1644" t="s">
        <v>349</v>
      </c>
      <c r="G1644">
        <v>2008</v>
      </c>
      <c r="H1644" t="s">
        <v>26</v>
      </c>
      <c r="I1644" t="s">
        <v>10</v>
      </c>
    </row>
    <row r="1645" spans="1:9" x14ac:dyDescent="0.35">
      <c r="A1645" t="s">
        <v>4492</v>
      </c>
      <c r="B1645" t="s">
        <v>8</v>
      </c>
      <c r="C1645">
        <v>41</v>
      </c>
      <c r="D1645">
        <v>195</v>
      </c>
      <c r="E1645">
        <v>73</v>
      </c>
      <c r="F1645" t="s">
        <v>349</v>
      </c>
      <c r="G1645">
        <v>2012</v>
      </c>
      <c r="H1645" t="s">
        <v>26</v>
      </c>
      <c r="I1645" t="s">
        <v>10</v>
      </c>
    </row>
    <row r="1646" spans="1:9" x14ac:dyDescent="0.35">
      <c r="A1646" t="s">
        <v>2064</v>
      </c>
      <c r="B1646" t="s">
        <v>13</v>
      </c>
      <c r="C1646">
        <v>20</v>
      </c>
      <c r="D1646">
        <v>166</v>
      </c>
      <c r="E1646">
        <v>56</v>
      </c>
      <c r="F1646" t="s">
        <v>589</v>
      </c>
      <c r="G1646">
        <v>2016</v>
      </c>
      <c r="H1646" t="s">
        <v>187</v>
      </c>
      <c r="I1646" t="s">
        <v>10</v>
      </c>
    </row>
    <row r="1647" spans="1:9" x14ac:dyDescent="0.35">
      <c r="A1647" t="s">
        <v>2785</v>
      </c>
      <c r="B1647" t="s">
        <v>8</v>
      </c>
      <c r="C1647">
        <v>28</v>
      </c>
      <c r="D1647">
        <v>180</v>
      </c>
      <c r="E1647">
        <v>67</v>
      </c>
      <c r="F1647" t="s">
        <v>373</v>
      </c>
      <c r="G1647">
        <v>2016</v>
      </c>
      <c r="H1647" t="s">
        <v>222</v>
      </c>
      <c r="I1647" t="s">
        <v>10</v>
      </c>
    </row>
    <row r="1648" spans="1:9" x14ac:dyDescent="0.35">
      <c r="A1648" t="s">
        <v>4190</v>
      </c>
      <c r="B1648" t="s">
        <v>8</v>
      </c>
      <c r="C1648">
        <v>27</v>
      </c>
      <c r="D1648">
        <v>191</v>
      </c>
      <c r="E1648">
        <v>77</v>
      </c>
      <c r="F1648" t="s">
        <v>15</v>
      </c>
      <c r="G1648">
        <v>2012</v>
      </c>
      <c r="H1648" t="s">
        <v>73</v>
      </c>
      <c r="I1648" t="s">
        <v>10</v>
      </c>
    </row>
    <row r="1649" spans="1:9" x14ac:dyDescent="0.35">
      <c r="A1649" t="s">
        <v>1353</v>
      </c>
      <c r="B1649" t="s">
        <v>8</v>
      </c>
      <c r="C1649">
        <v>32</v>
      </c>
      <c r="D1649">
        <v>185</v>
      </c>
      <c r="E1649">
        <v>77</v>
      </c>
      <c r="F1649" t="s">
        <v>252</v>
      </c>
      <c r="G1649">
        <v>2008</v>
      </c>
      <c r="H1649" t="s">
        <v>57</v>
      </c>
      <c r="I1649" t="s">
        <v>10</v>
      </c>
    </row>
    <row r="1650" spans="1:9" x14ac:dyDescent="0.35">
      <c r="A1650" t="s">
        <v>2231</v>
      </c>
      <c r="B1650" t="s">
        <v>13</v>
      </c>
      <c r="C1650">
        <v>26</v>
      </c>
      <c r="D1650">
        <v>167</v>
      </c>
      <c r="E1650">
        <v>48</v>
      </c>
      <c r="F1650" t="s">
        <v>52</v>
      </c>
      <c r="G1650">
        <v>2012</v>
      </c>
      <c r="H1650" t="s">
        <v>123</v>
      </c>
      <c r="I1650" t="s">
        <v>10</v>
      </c>
    </row>
    <row r="1651" spans="1:9" x14ac:dyDescent="0.35">
      <c r="A1651" t="s">
        <v>3793</v>
      </c>
      <c r="B1651" t="s">
        <v>13</v>
      </c>
      <c r="C1651">
        <v>35</v>
      </c>
      <c r="D1651">
        <v>158</v>
      </c>
      <c r="E1651">
        <v>46</v>
      </c>
      <c r="F1651" t="s">
        <v>54</v>
      </c>
      <c r="G1651">
        <v>2008</v>
      </c>
      <c r="H1651" t="s">
        <v>131</v>
      </c>
      <c r="I1651" t="s">
        <v>10</v>
      </c>
    </row>
    <row r="1652" spans="1:9" x14ac:dyDescent="0.35">
      <c r="A1652" t="s">
        <v>1401</v>
      </c>
      <c r="B1652" t="s">
        <v>8</v>
      </c>
      <c r="C1652">
        <v>22</v>
      </c>
      <c r="D1652">
        <v>175</v>
      </c>
      <c r="E1652">
        <v>55</v>
      </c>
      <c r="F1652" t="s">
        <v>9</v>
      </c>
      <c r="G1652">
        <v>2016</v>
      </c>
      <c r="H1652" t="s">
        <v>85</v>
      </c>
      <c r="I1652" t="s">
        <v>10</v>
      </c>
    </row>
    <row r="1653" spans="1:9" x14ac:dyDescent="0.35">
      <c r="A1653" t="s">
        <v>2170</v>
      </c>
      <c r="B1653" t="s">
        <v>8</v>
      </c>
      <c r="C1653">
        <v>22</v>
      </c>
      <c r="D1653">
        <v>193</v>
      </c>
      <c r="E1653">
        <v>82</v>
      </c>
      <c r="F1653" t="s">
        <v>15</v>
      </c>
      <c r="G1653">
        <v>2008</v>
      </c>
      <c r="H1653" t="s">
        <v>26</v>
      </c>
      <c r="I1653" t="s">
        <v>10</v>
      </c>
    </row>
    <row r="1654" spans="1:9" x14ac:dyDescent="0.35">
      <c r="A1654" t="s">
        <v>1001</v>
      </c>
      <c r="B1654" t="s">
        <v>13</v>
      </c>
      <c r="C1654">
        <v>20</v>
      </c>
      <c r="D1654">
        <v>160</v>
      </c>
      <c r="E1654">
        <v>50</v>
      </c>
      <c r="F1654" t="s">
        <v>107</v>
      </c>
      <c r="G1654">
        <v>2016</v>
      </c>
      <c r="H1654" t="s">
        <v>16</v>
      </c>
      <c r="I1654" t="s">
        <v>10</v>
      </c>
    </row>
    <row r="1655" spans="1:9" x14ac:dyDescent="0.35">
      <c r="A1655" t="s">
        <v>996</v>
      </c>
      <c r="B1655" t="s">
        <v>8</v>
      </c>
      <c r="C1655">
        <v>34</v>
      </c>
      <c r="D1655">
        <v>180</v>
      </c>
      <c r="E1655">
        <v>83</v>
      </c>
      <c r="F1655" t="s">
        <v>154</v>
      </c>
      <c r="G1655">
        <v>2012</v>
      </c>
      <c r="H1655" t="s">
        <v>60</v>
      </c>
      <c r="I1655" t="s">
        <v>10</v>
      </c>
    </row>
    <row r="1656" spans="1:9" x14ac:dyDescent="0.35">
      <c r="A1656" t="s">
        <v>996</v>
      </c>
      <c r="B1656" t="s">
        <v>8</v>
      </c>
      <c r="C1656">
        <v>34</v>
      </c>
      <c r="D1656">
        <v>180</v>
      </c>
      <c r="E1656">
        <v>83</v>
      </c>
      <c r="F1656" t="s">
        <v>154</v>
      </c>
      <c r="G1656">
        <v>2012</v>
      </c>
      <c r="H1656" t="s">
        <v>30</v>
      </c>
      <c r="I1656" t="s">
        <v>10</v>
      </c>
    </row>
    <row r="1657" spans="1:9" x14ac:dyDescent="0.35">
      <c r="A1657" t="s">
        <v>4443</v>
      </c>
      <c r="B1657" t="s">
        <v>8</v>
      </c>
      <c r="C1657">
        <v>27</v>
      </c>
      <c r="D1657">
        <v>185</v>
      </c>
      <c r="E1657">
        <v>82</v>
      </c>
      <c r="F1657" t="s">
        <v>226</v>
      </c>
      <c r="G1657">
        <v>2008</v>
      </c>
      <c r="H1657" t="s">
        <v>30</v>
      </c>
      <c r="I1657" t="s">
        <v>10</v>
      </c>
    </row>
    <row r="1658" spans="1:9" x14ac:dyDescent="0.35">
      <c r="A1658" t="s">
        <v>483</v>
      </c>
      <c r="B1658" t="s">
        <v>8</v>
      </c>
      <c r="C1658">
        <v>27</v>
      </c>
      <c r="D1658">
        <v>190</v>
      </c>
      <c r="E1658">
        <v>125</v>
      </c>
      <c r="F1658" t="s">
        <v>78</v>
      </c>
      <c r="G1658">
        <v>2008</v>
      </c>
      <c r="H1658" t="s">
        <v>20</v>
      </c>
      <c r="I1658" t="s">
        <v>19</v>
      </c>
    </row>
    <row r="1659" spans="1:9" x14ac:dyDescent="0.35">
      <c r="A1659" t="s">
        <v>483</v>
      </c>
      <c r="B1659" t="s">
        <v>8</v>
      </c>
      <c r="C1659">
        <v>31</v>
      </c>
      <c r="D1659">
        <v>190</v>
      </c>
      <c r="E1659">
        <v>125</v>
      </c>
      <c r="F1659" t="s">
        <v>78</v>
      </c>
      <c r="G1659">
        <v>2012</v>
      </c>
      <c r="H1659" t="s">
        <v>20</v>
      </c>
      <c r="I1659" t="s">
        <v>10</v>
      </c>
    </row>
    <row r="1660" spans="1:9" x14ac:dyDescent="0.35">
      <c r="A1660" t="s">
        <v>807</v>
      </c>
      <c r="B1660" t="s">
        <v>8</v>
      </c>
      <c r="C1660">
        <v>23</v>
      </c>
      <c r="D1660">
        <v>190</v>
      </c>
      <c r="E1660">
        <v>78</v>
      </c>
      <c r="F1660" t="s">
        <v>96</v>
      </c>
      <c r="G1660">
        <v>2016</v>
      </c>
      <c r="H1660" t="s">
        <v>86</v>
      </c>
      <c r="I1660" t="s">
        <v>10</v>
      </c>
    </row>
    <row r="1661" spans="1:9" x14ac:dyDescent="0.35">
      <c r="A1661" t="s">
        <v>4811</v>
      </c>
      <c r="B1661" t="s">
        <v>8</v>
      </c>
      <c r="C1661">
        <v>29</v>
      </c>
      <c r="D1661">
        <v>187</v>
      </c>
      <c r="E1661">
        <v>68</v>
      </c>
      <c r="F1661" t="s">
        <v>78</v>
      </c>
      <c r="G1661">
        <v>2012</v>
      </c>
      <c r="H1661" t="s">
        <v>85</v>
      </c>
      <c r="I1661" t="s">
        <v>10</v>
      </c>
    </row>
    <row r="1662" spans="1:9" x14ac:dyDescent="0.35">
      <c r="A1662" t="s">
        <v>2191</v>
      </c>
      <c r="B1662" t="s">
        <v>13</v>
      </c>
      <c r="C1662">
        <v>25</v>
      </c>
      <c r="D1662">
        <v>179</v>
      </c>
      <c r="E1662">
        <v>57</v>
      </c>
      <c r="F1662" t="s">
        <v>138</v>
      </c>
      <c r="G1662">
        <v>2012</v>
      </c>
      <c r="H1662" t="s">
        <v>206</v>
      </c>
      <c r="I1662" t="s">
        <v>10</v>
      </c>
    </row>
    <row r="1663" spans="1:9" x14ac:dyDescent="0.35">
      <c r="A1663" t="s">
        <v>3668</v>
      </c>
      <c r="B1663" t="s">
        <v>8</v>
      </c>
      <c r="C1663">
        <v>31</v>
      </c>
      <c r="D1663">
        <v>172</v>
      </c>
      <c r="E1663">
        <v>62</v>
      </c>
      <c r="F1663" t="s">
        <v>37</v>
      </c>
      <c r="G1663">
        <v>2012</v>
      </c>
      <c r="H1663" t="s">
        <v>216</v>
      </c>
      <c r="I1663" t="s">
        <v>10</v>
      </c>
    </row>
    <row r="1664" spans="1:9" x14ac:dyDescent="0.35">
      <c r="A1664" t="s">
        <v>2733</v>
      </c>
      <c r="B1664" t="s">
        <v>8</v>
      </c>
      <c r="C1664">
        <v>24</v>
      </c>
      <c r="D1664">
        <v>180</v>
      </c>
      <c r="E1664">
        <v>73</v>
      </c>
      <c r="F1664" t="s">
        <v>140</v>
      </c>
      <c r="G1664">
        <v>2016</v>
      </c>
      <c r="H1664" t="s">
        <v>57</v>
      </c>
      <c r="I1664" t="s">
        <v>10</v>
      </c>
    </row>
    <row r="1665" spans="1:9" x14ac:dyDescent="0.35">
      <c r="A1665" t="s">
        <v>3761</v>
      </c>
      <c r="B1665" t="s">
        <v>8</v>
      </c>
      <c r="C1665">
        <v>35</v>
      </c>
      <c r="D1665">
        <v>185</v>
      </c>
      <c r="E1665">
        <v>65</v>
      </c>
      <c r="F1665" t="s">
        <v>28</v>
      </c>
      <c r="G1665">
        <v>2008</v>
      </c>
      <c r="H1665" t="s">
        <v>222</v>
      </c>
      <c r="I1665" t="s">
        <v>10</v>
      </c>
    </row>
    <row r="1666" spans="1:9" x14ac:dyDescent="0.35">
      <c r="A1666" t="s">
        <v>1134</v>
      </c>
      <c r="B1666" t="s">
        <v>8</v>
      </c>
      <c r="C1666">
        <v>22</v>
      </c>
      <c r="D1666">
        <v>170</v>
      </c>
      <c r="E1666">
        <v>55</v>
      </c>
      <c r="F1666" t="s">
        <v>59</v>
      </c>
      <c r="G1666">
        <v>2012</v>
      </c>
      <c r="H1666" t="s">
        <v>73</v>
      </c>
      <c r="I1666" t="s">
        <v>10</v>
      </c>
    </row>
    <row r="1667" spans="1:9" x14ac:dyDescent="0.35">
      <c r="A1667" t="s">
        <v>3763</v>
      </c>
      <c r="B1667" t="s">
        <v>8</v>
      </c>
      <c r="C1667">
        <v>25</v>
      </c>
      <c r="D1667">
        <v>191</v>
      </c>
      <c r="E1667">
        <v>80</v>
      </c>
      <c r="F1667" t="s">
        <v>54</v>
      </c>
      <c r="G1667">
        <v>2016</v>
      </c>
      <c r="H1667" t="s">
        <v>26</v>
      </c>
      <c r="I1667" t="s">
        <v>10</v>
      </c>
    </row>
    <row r="1668" spans="1:9" x14ac:dyDescent="0.35">
      <c r="A1668" t="s">
        <v>1471</v>
      </c>
      <c r="B1668" t="s">
        <v>8</v>
      </c>
      <c r="C1668">
        <v>26</v>
      </c>
      <c r="D1668">
        <v>191</v>
      </c>
      <c r="E1668">
        <v>87</v>
      </c>
      <c r="F1668" t="s">
        <v>159</v>
      </c>
      <c r="G1668">
        <v>2012</v>
      </c>
      <c r="H1668" t="s">
        <v>134</v>
      </c>
      <c r="I1668" t="s">
        <v>10</v>
      </c>
    </row>
    <row r="1669" spans="1:9" x14ac:dyDescent="0.35">
      <c r="A1669" t="s">
        <v>2781</v>
      </c>
      <c r="B1669" t="s">
        <v>8</v>
      </c>
      <c r="C1669">
        <v>24</v>
      </c>
      <c r="D1669">
        <v>188</v>
      </c>
      <c r="E1669">
        <v>84</v>
      </c>
      <c r="F1669" t="s">
        <v>179</v>
      </c>
      <c r="G1669">
        <v>2012</v>
      </c>
      <c r="H1669" t="s">
        <v>25</v>
      </c>
      <c r="I1669" t="s">
        <v>10</v>
      </c>
    </row>
    <row r="1670" spans="1:9" x14ac:dyDescent="0.35">
      <c r="A1670" t="s">
        <v>3312</v>
      </c>
      <c r="B1670" t="s">
        <v>13</v>
      </c>
      <c r="C1670">
        <v>19</v>
      </c>
      <c r="D1670">
        <v>167</v>
      </c>
      <c r="E1670">
        <v>58</v>
      </c>
      <c r="F1670" t="s">
        <v>67</v>
      </c>
      <c r="G1670">
        <v>2016</v>
      </c>
      <c r="H1670" t="s">
        <v>106</v>
      </c>
      <c r="I1670" t="s">
        <v>10</v>
      </c>
    </row>
    <row r="1671" spans="1:9" x14ac:dyDescent="0.35">
      <c r="A1671" t="s">
        <v>1626</v>
      </c>
      <c r="B1671" t="s">
        <v>13</v>
      </c>
      <c r="C1671">
        <v>26</v>
      </c>
      <c r="D1671">
        <v>164</v>
      </c>
      <c r="E1671">
        <v>50</v>
      </c>
      <c r="F1671" t="s">
        <v>61</v>
      </c>
      <c r="G1671">
        <v>2008</v>
      </c>
      <c r="H1671" t="s">
        <v>276</v>
      </c>
      <c r="I1671" t="s">
        <v>10</v>
      </c>
    </row>
    <row r="1672" spans="1:9" x14ac:dyDescent="0.35">
      <c r="A1672" t="s">
        <v>4613</v>
      </c>
      <c r="B1672" t="s">
        <v>13</v>
      </c>
      <c r="C1672">
        <v>33</v>
      </c>
      <c r="D1672">
        <v>172</v>
      </c>
      <c r="E1672">
        <v>61</v>
      </c>
      <c r="F1672" t="s">
        <v>61</v>
      </c>
      <c r="G1672">
        <v>2008</v>
      </c>
      <c r="H1672" t="s">
        <v>224</v>
      </c>
      <c r="I1672" t="s">
        <v>10</v>
      </c>
    </row>
    <row r="1673" spans="1:9" x14ac:dyDescent="0.35">
      <c r="A1673" t="s">
        <v>3079</v>
      </c>
      <c r="B1673" t="s">
        <v>8</v>
      </c>
      <c r="C1673">
        <v>32</v>
      </c>
      <c r="D1673">
        <v>180</v>
      </c>
      <c r="E1673">
        <v>70</v>
      </c>
      <c r="F1673" t="s">
        <v>179</v>
      </c>
      <c r="G1673">
        <v>2008</v>
      </c>
      <c r="H1673" t="s">
        <v>65</v>
      </c>
      <c r="I1673" t="s">
        <v>10</v>
      </c>
    </row>
    <row r="1674" spans="1:9" x14ac:dyDescent="0.35">
      <c r="A1674" t="s">
        <v>2353</v>
      </c>
      <c r="B1674" t="s">
        <v>13</v>
      </c>
      <c r="C1674">
        <v>32</v>
      </c>
      <c r="D1674">
        <v>162</v>
      </c>
      <c r="E1674">
        <v>50</v>
      </c>
      <c r="F1674" t="s">
        <v>149</v>
      </c>
      <c r="G1674">
        <v>2012</v>
      </c>
      <c r="H1674" t="s">
        <v>58</v>
      </c>
      <c r="I1674" t="s">
        <v>10</v>
      </c>
    </row>
    <row r="1675" spans="1:9" x14ac:dyDescent="0.35">
      <c r="A1675" t="s">
        <v>4653</v>
      </c>
      <c r="B1675" t="s">
        <v>8</v>
      </c>
      <c r="C1675">
        <v>23</v>
      </c>
      <c r="D1675">
        <v>172</v>
      </c>
      <c r="E1675">
        <v>65</v>
      </c>
      <c r="F1675" t="s">
        <v>183</v>
      </c>
      <c r="G1675">
        <v>2008</v>
      </c>
      <c r="H1675" t="s">
        <v>73</v>
      </c>
      <c r="I1675" t="s">
        <v>10</v>
      </c>
    </row>
    <row r="1676" spans="1:9" x14ac:dyDescent="0.35">
      <c r="A1676" t="s">
        <v>4653</v>
      </c>
      <c r="B1676" t="s">
        <v>8</v>
      </c>
      <c r="C1676">
        <v>27</v>
      </c>
      <c r="D1676">
        <v>172</v>
      </c>
      <c r="E1676">
        <v>65</v>
      </c>
      <c r="F1676" t="s">
        <v>183</v>
      </c>
      <c r="G1676">
        <v>2012</v>
      </c>
      <c r="H1676" t="s">
        <v>29</v>
      </c>
      <c r="I1676" t="s">
        <v>10</v>
      </c>
    </row>
    <row r="1677" spans="1:9" x14ac:dyDescent="0.35">
      <c r="A1677" t="s">
        <v>3013</v>
      </c>
      <c r="B1677" t="s">
        <v>8</v>
      </c>
      <c r="C1677">
        <v>23</v>
      </c>
      <c r="D1677">
        <v>195</v>
      </c>
      <c r="E1677">
        <v>86</v>
      </c>
      <c r="F1677" t="s">
        <v>49</v>
      </c>
      <c r="G1677">
        <v>2012</v>
      </c>
      <c r="H1677" t="s">
        <v>134</v>
      </c>
      <c r="I1677" t="s">
        <v>10</v>
      </c>
    </row>
    <row r="1678" spans="1:9" x14ac:dyDescent="0.35">
      <c r="A1678" t="s">
        <v>466</v>
      </c>
      <c r="B1678" t="s">
        <v>8</v>
      </c>
      <c r="C1678">
        <v>26</v>
      </c>
      <c r="D1678">
        <v>176</v>
      </c>
      <c r="E1678">
        <v>62</v>
      </c>
      <c r="F1678" t="s">
        <v>53</v>
      </c>
      <c r="G1678">
        <v>2012</v>
      </c>
      <c r="H1678" t="s">
        <v>222</v>
      </c>
      <c r="I1678" t="s">
        <v>10</v>
      </c>
    </row>
    <row r="1679" spans="1:9" x14ac:dyDescent="0.35">
      <c r="A1679" t="s">
        <v>466</v>
      </c>
      <c r="B1679" t="s">
        <v>8</v>
      </c>
      <c r="C1679">
        <v>30</v>
      </c>
      <c r="D1679">
        <v>176</v>
      </c>
      <c r="E1679">
        <v>62</v>
      </c>
      <c r="F1679" t="s">
        <v>53</v>
      </c>
      <c r="G1679">
        <v>2016</v>
      </c>
      <c r="H1679" t="s">
        <v>222</v>
      </c>
      <c r="I1679" t="s">
        <v>10</v>
      </c>
    </row>
    <row r="1680" spans="1:9" x14ac:dyDescent="0.35">
      <c r="A1680" t="s">
        <v>1783</v>
      </c>
      <c r="B1680" t="s">
        <v>8</v>
      </c>
      <c r="C1680">
        <v>31</v>
      </c>
      <c r="D1680">
        <v>188</v>
      </c>
      <c r="E1680">
        <v>102</v>
      </c>
      <c r="F1680" t="s">
        <v>15</v>
      </c>
      <c r="G1680">
        <v>2008</v>
      </c>
      <c r="H1680" t="s">
        <v>94</v>
      </c>
      <c r="I1680" t="s">
        <v>10</v>
      </c>
    </row>
    <row r="1681" spans="1:9" x14ac:dyDescent="0.35">
      <c r="A1681" t="s">
        <v>4185</v>
      </c>
      <c r="B1681" t="s">
        <v>8</v>
      </c>
      <c r="C1681">
        <v>22</v>
      </c>
      <c r="D1681">
        <v>168</v>
      </c>
      <c r="E1681">
        <v>53</v>
      </c>
      <c r="F1681" t="s">
        <v>149</v>
      </c>
      <c r="G1681">
        <v>2008</v>
      </c>
      <c r="H1681" t="s">
        <v>39</v>
      </c>
      <c r="I1681" t="s">
        <v>19</v>
      </c>
    </row>
    <row r="1682" spans="1:9" x14ac:dyDescent="0.35">
      <c r="A1682" t="s">
        <v>4185</v>
      </c>
      <c r="B1682" t="s">
        <v>8</v>
      </c>
      <c r="C1682">
        <v>26</v>
      </c>
      <c r="D1682">
        <v>168</v>
      </c>
      <c r="E1682">
        <v>53</v>
      </c>
      <c r="F1682" t="s">
        <v>149</v>
      </c>
      <c r="G1682">
        <v>2012</v>
      </c>
      <c r="H1682" t="s">
        <v>39</v>
      </c>
      <c r="I1682" t="s">
        <v>10</v>
      </c>
    </row>
    <row r="1683" spans="1:9" x14ac:dyDescent="0.35">
      <c r="A1683" t="s">
        <v>4122</v>
      </c>
      <c r="B1683" t="s">
        <v>8</v>
      </c>
      <c r="C1683">
        <v>25</v>
      </c>
      <c r="D1683">
        <v>186</v>
      </c>
      <c r="E1683">
        <v>80</v>
      </c>
      <c r="F1683" t="s">
        <v>14</v>
      </c>
      <c r="G1683">
        <v>2012</v>
      </c>
      <c r="H1683" t="s">
        <v>134</v>
      </c>
      <c r="I1683" t="s">
        <v>10</v>
      </c>
    </row>
    <row r="1684" spans="1:9" x14ac:dyDescent="0.35">
      <c r="A1684" t="s">
        <v>4122</v>
      </c>
      <c r="B1684" t="s">
        <v>8</v>
      </c>
      <c r="C1684">
        <v>29</v>
      </c>
      <c r="D1684">
        <v>186</v>
      </c>
      <c r="E1684">
        <v>80</v>
      </c>
      <c r="F1684" t="s">
        <v>14</v>
      </c>
      <c r="G1684">
        <v>2016</v>
      </c>
      <c r="H1684" t="s">
        <v>134</v>
      </c>
      <c r="I1684" t="s">
        <v>10</v>
      </c>
    </row>
    <row r="1685" spans="1:9" x14ac:dyDescent="0.35">
      <c r="A1685" t="s">
        <v>591</v>
      </c>
      <c r="B1685" t="s">
        <v>13</v>
      </c>
      <c r="C1685">
        <v>19</v>
      </c>
      <c r="D1685">
        <v>176</v>
      </c>
      <c r="E1685">
        <v>63</v>
      </c>
      <c r="F1685" t="s">
        <v>240</v>
      </c>
      <c r="G1685">
        <v>2008</v>
      </c>
      <c r="H1685" t="s">
        <v>166</v>
      </c>
      <c r="I1685" t="s">
        <v>10</v>
      </c>
    </row>
    <row r="1686" spans="1:9" x14ac:dyDescent="0.35">
      <c r="A1686" t="s">
        <v>591</v>
      </c>
      <c r="B1686" t="s">
        <v>13</v>
      </c>
      <c r="C1686">
        <v>27</v>
      </c>
      <c r="D1686">
        <v>176</v>
      </c>
      <c r="E1686">
        <v>63</v>
      </c>
      <c r="F1686" t="s">
        <v>240</v>
      </c>
      <c r="G1686">
        <v>2016</v>
      </c>
      <c r="H1686" t="s">
        <v>166</v>
      </c>
      <c r="I1686" t="s">
        <v>10</v>
      </c>
    </row>
    <row r="1687" spans="1:9" x14ac:dyDescent="0.35">
      <c r="A1687" t="s">
        <v>4241</v>
      </c>
      <c r="B1687" t="s">
        <v>13</v>
      </c>
      <c r="C1687">
        <v>23</v>
      </c>
      <c r="D1687">
        <v>174</v>
      </c>
      <c r="E1687">
        <v>59</v>
      </c>
      <c r="F1687" t="s">
        <v>240</v>
      </c>
      <c r="G1687">
        <v>2012</v>
      </c>
      <c r="H1687" t="s">
        <v>187</v>
      </c>
      <c r="I1687" t="s">
        <v>10</v>
      </c>
    </row>
    <row r="1688" spans="1:9" x14ac:dyDescent="0.35">
      <c r="A1688" t="s">
        <v>1824</v>
      </c>
      <c r="B1688" t="s">
        <v>8</v>
      </c>
      <c r="C1688">
        <v>23</v>
      </c>
      <c r="D1688">
        <v>192</v>
      </c>
      <c r="E1688">
        <v>120</v>
      </c>
      <c r="F1688" t="s">
        <v>37</v>
      </c>
      <c r="G1688">
        <v>2008</v>
      </c>
      <c r="H1688" t="s">
        <v>124</v>
      </c>
      <c r="I1688" t="s">
        <v>10</v>
      </c>
    </row>
    <row r="1689" spans="1:9" x14ac:dyDescent="0.35">
      <c r="A1689" t="s">
        <v>1824</v>
      </c>
      <c r="B1689" t="s">
        <v>8</v>
      </c>
      <c r="C1689">
        <v>27</v>
      </c>
      <c r="D1689">
        <v>192</v>
      </c>
      <c r="E1689">
        <v>120</v>
      </c>
      <c r="F1689" t="s">
        <v>37</v>
      </c>
      <c r="G1689">
        <v>2012</v>
      </c>
      <c r="H1689" t="s">
        <v>124</v>
      </c>
      <c r="I1689" t="s">
        <v>22</v>
      </c>
    </row>
    <row r="1690" spans="1:9" x14ac:dyDescent="0.35">
      <c r="A1690" t="s">
        <v>1824</v>
      </c>
      <c r="B1690" t="s">
        <v>8</v>
      </c>
      <c r="C1690">
        <v>31</v>
      </c>
      <c r="D1690">
        <v>192</v>
      </c>
      <c r="E1690">
        <v>120</v>
      </c>
      <c r="F1690" t="s">
        <v>37</v>
      </c>
      <c r="G1690">
        <v>2016</v>
      </c>
      <c r="H1690" t="s">
        <v>124</v>
      </c>
      <c r="I1690" t="s">
        <v>10</v>
      </c>
    </row>
    <row r="1691" spans="1:9" x14ac:dyDescent="0.35">
      <c r="A1691" t="s">
        <v>3058</v>
      </c>
      <c r="B1691" t="s">
        <v>8</v>
      </c>
      <c r="C1691">
        <v>25</v>
      </c>
      <c r="D1691">
        <v>175</v>
      </c>
      <c r="E1691">
        <v>62</v>
      </c>
      <c r="F1691" t="s">
        <v>37</v>
      </c>
      <c r="G1691">
        <v>2008</v>
      </c>
      <c r="H1691" t="s">
        <v>73</v>
      </c>
      <c r="I1691" t="s">
        <v>10</v>
      </c>
    </row>
    <row r="1692" spans="1:9" x14ac:dyDescent="0.35">
      <c r="A1692" t="s">
        <v>3366</v>
      </c>
      <c r="B1692" t="s">
        <v>8</v>
      </c>
      <c r="C1692">
        <v>34</v>
      </c>
      <c r="D1692">
        <v>197</v>
      </c>
      <c r="E1692">
        <v>92</v>
      </c>
      <c r="F1692" t="s">
        <v>77</v>
      </c>
      <c r="G1692">
        <v>2016</v>
      </c>
      <c r="H1692" t="s">
        <v>26</v>
      </c>
      <c r="I1692" t="s">
        <v>10</v>
      </c>
    </row>
    <row r="1693" spans="1:9" x14ac:dyDescent="0.35">
      <c r="A1693" t="s">
        <v>4352</v>
      </c>
      <c r="B1693" t="s">
        <v>8</v>
      </c>
      <c r="C1693">
        <v>23</v>
      </c>
      <c r="D1693">
        <v>176</v>
      </c>
      <c r="E1693">
        <v>58</v>
      </c>
      <c r="F1693" t="s">
        <v>127</v>
      </c>
      <c r="G1693">
        <v>2016</v>
      </c>
      <c r="H1693" t="s">
        <v>216</v>
      </c>
      <c r="I1693" t="s">
        <v>10</v>
      </c>
    </row>
    <row r="1694" spans="1:9" x14ac:dyDescent="0.35">
      <c r="A1694" t="s">
        <v>3331</v>
      </c>
      <c r="B1694" t="s">
        <v>13</v>
      </c>
      <c r="C1694">
        <v>27</v>
      </c>
      <c r="D1694">
        <v>170</v>
      </c>
      <c r="E1694">
        <v>78</v>
      </c>
      <c r="F1694" t="s">
        <v>79</v>
      </c>
      <c r="G1694">
        <v>2008</v>
      </c>
      <c r="H1694" t="s">
        <v>590</v>
      </c>
      <c r="I1694" t="s">
        <v>10</v>
      </c>
    </row>
    <row r="1695" spans="1:9" x14ac:dyDescent="0.35">
      <c r="A1695" t="s">
        <v>1052</v>
      </c>
      <c r="B1695" t="s">
        <v>13</v>
      </c>
      <c r="C1695">
        <v>25</v>
      </c>
      <c r="D1695">
        <v>170</v>
      </c>
      <c r="E1695">
        <v>60</v>
      </c>
      <c r="F1695" t="s">
        <v>154</v>
      </c>
      <c r="G1695">
        <v>2012</v>
      </c>
      <c r="H1695" t="s">
        <v>157</v>
      </c>
      <c r="I1695" t="s">
        <v>10</v>
      </c>
    </row>
    <row r="1696" spans="1:9" x14ac:dyDescent="0.35">
      <c r="A1696" t="s">
        <v>1052</v>
      </c>
      <c r="B1696" t="s">
        <v>13</v>
      </c>
      <c r="C1696">
        <v>25</v>
      </c>
      <c r="D1696">
        <v>170</v>
      </c>
      <c r="E1696">
        <v>60</v>
      </c>
      <c r="F1696" t="s">
        <v>154</v>
      </c>
      <c r="G1696">
        <v>2012</v>
      </c>
      <c r="H1696" t="s">
        <v>187</v>
      </c>
      <c r="I1696" t="s">
        <v>10</v>
      </c>
    </row>
    <row r="1697" spans="1:9" x14ac:dyDescent="0.35">
      <c r="A1697" t="s">
        <v>1052</v>
      </c>
      <c r="B1697" t="s">
        <v>13</v>
      </c>
      <c r="C1697">
        <v>29</v>
      </c>
      <c r="D1697">
        <v>170</v>
      </c>
      <c r="E1697">
        <v>60</v>
      </c>
      <c r="F1697" t="s">
        <v>154</v>
      </c>
      <c r="G1697">
        <v>2016</v>
      </c>
      <c r="H1697" t="s">
        <v>157</v>
      </c>
      <c r="I1697" t="s">
        <v>19</v>
      </c>
    </row>
    <row r="1698" spans="1:9" x14ac:dyDescent="0.35">
      <c r="A1698" t="s">
        <v>1052</v>
      </c>
      <c r="B1698" t="s">
        <v>13</v>
      </c>
      <c r="C1698">
        <v>29</v>
      </c>
      <c r="D1698">
        <v>170</v>
      </c>
      <c r="E1698">
        <v>60</v>
      </c>
      <c r="F1698" t="s">
        <v>154</v>
      </c>
      <c r="G1698">
        <v>2016</v>
      </c>
      <c r="H1698" t="s">
        <v>187</v>
      </c>
      <c r="I1698" t="s">
        <v>10</v>
      </c>
    </row>
    <row r="1699" spans="1:9" x14ac:dyDescent="0.35">
      <c r="A1699" t="s">
        <v>2928</v>
      </c>
      <c r="B1699" t="s">
        <v>13</v>
      </c>
      <c r="C1699">
        <v>21</v>
      </c>
      <c r="D1699">
        <v>176</v>
      </c>
      <c r="E1699">
        <v>53</v>
      </c>
      <c r="F1699" t="s">
        <v>154</v>
      </c>
      <c r="G1699">
        <v>2012</v>
      </c>
      <c r="H1699" t="s">
        <v>270</v>
      </c>
      <c r="I1699" t="s">
        <v>10</v>
      </c>
    </row>
    <row r="1700" spans="1:9" x14ac:dyDescent="0.35">
      <c r="A1700" t="s">
        <v>2928</v>
      </c>
      <c r="B1700" t="s">
        <v>13</v>
      </c>
      <c r="C1700">
        <v>25</v>
      </c>
      <c r="D1700">
        <v>176</v>
      </c>
      <c r="E1700">
        <v>53</v>
      </c>
      <c r="F1700" t="s">
        <v>154</v>
      </c>
      <c r="G1700">
        <v>2016</v>
      </c>
      <c r="H1700" t="s">
        <v>123</v>
      </c>
      <c r="I1700" t="s">
        <v>10</v>
      </c>
    </row>
    <row r="1701" spans="1:9" x14ac:dyDescent="0.35">
      <c r="A1701" t="s">
        <v>4418</v>
      </c>
      <c r="B1701" t="s">
        <v>13</v>
      </c>
      <c r="C1701">
        <v>29</v>
      </c>
      <c r="D1701">
        <v>177</v>
      </c>
      <c r="E1701">
        <v>90</v>
      </c>
      <c r="F1701" t="s">
        <v>50</v>
      </c>
      <c r="G1701">
        <v>2008</v>
      </c>
      <c r="H1701" t="s">
        <v>55</v>
      </c>
      <c r="I1701" t="s">
        <v>10</v>
      </c>
    </row>
    <row r="1702" spans="1:9" x14ac:dyDescent="0.35">
      <c r="A1702" t="s">
        <v>2426</v>
      </c>
      <c r="B1702" t="s">
        <v>13</v>
      </c>
      <c r="C1702">
        <v>27</v>
      </c>
      <c r="D1702">
        <v>170</v>
      </c>
      <c r="E1702">
        <v>57</v>
      </c>
      <c r="F1702" t="s">
        <v>50</v>
      </c>
      <c r="G1702">
        <v>2008</v>
      </c>
      <c r="H1702" t="s">
        <v>270</v>
      </c>
      <c r="I1702" t="s">
        <v>10</v>
      </c>
    </row>
    <row r="1703" spans="1:9" x14ac:dyDescent="0.35">
      <c r="A1703" t="s">
        <v>4615</v>
      </c>
      <c r="B1703" t="s">
        <v>13</v>
      </c>
      <c r="C1703">
        <v>26</v>
      </c>
      <c r="D1703">
        <v>169</v>
      </c>
      <c r="E1703">
        <v>58</v>
      </c>
      <c r="F1703" t="s">
        <v>50</v>
      </c>
      <c r="G1703">
        <v>2016</v>
      </c>
      <c r="H1703" t="s">
        <v>176</v>
      </c>
      <c r="I1703" t="s">
        <v>10</v>
      </c>
    </row>
    <row r="1704" spans="1:9" x14ac:dyDescent="0.35">
      <c r="A1704" t="s">
        <v>1906</v>
      </c>
      <c r="B1704" t="s">
        <v>8</v>
      </c>
      <c r="C1704">
        <v>21</v>
      </c>
      <c r="D1704">
        <v>191</v>
      </c>
      <c r="E1704">
        <v>105</v>
      </c>
      <c r="F1704" t="s">
        <v>21</v>
      </c>
      <c r="G1704">
        <v>2012</v>
      </c>
      <c r="H1704" t="s">
        <v>70</v>
      </c>
      <c r="I1704" t="s">
        <v>10</v>
      </c>
    </row>
    <row r="1705" spans="1:9" x14ac:dyDescent="0.35">
      <c r="A1705" t="s">
        <v>1308</v>
      </c>
      <c r="B1705" t="s">
        <v>13</v>
      </c>
      <c r="C1705">
        <v>26</v>
      </c>
      <c r="D1705">
        <v>162</v>
      </c>
      <c r="E1705">
        <v>47</v>
      </c>
      <c r="F1705" t="s">
        <v>111</v>
      </c>
      <c r="G1705">
        <v>2008</v>
      </c>
      <c r="H1705" t="s">
        <v>131</v>
      </c>
      <c r="I1705" t="s">
        <v>10</v>
      </c>
    </row>
    <row r="1706" spans="1:9" x14ac:dyDescent="0.35">
      <c r="A1706" t="s">
        <v>1434</v>
      </c>
      <c r="B1706" t="s">
        <v>8</v>
      </c>
      <c r="C1706">
        <v>32</v>
      </c>
      <c r="D1706">
        <v>171</v>
      </c>
      <c r="E1706">
        <v>61</v>
      </c>
      <c r="F1706" t="s">
        <v>67</v>
      </c>
      <c r="G1706">
        <v>2016</v>
      </c>
      <c r="H1706" t="s">
        <v>87</v>
      </c>
      <c r="I1706" t="s">
        <v>10</v>
      </c>
    </row>
    <row r="1707" spans="1:9" x14ac:dyDescent="0.35">
      <c r="A1707" t="s">
        <v>2553</v>
      </c>
      <c r="B1707" t="s">
        <v>8</v>
      </c>
      <c r="C1707">
        <v>26</v>
      </c>
      <c r="D1707">
        <v>165</v>
      </c>
      <c r="E1707">
        <v>60</v>
      </c>
      <c r="F1707" t="s">
        <v>63</v>
      </c>
      <c r="G1707">
        <v>2016</v>
      </c>
      <c r="H1707" t="s">
        <v>85</v>
      </c>
      <c r="I1707" t="s">
        <v>10</v>
      </c>
    </row>
    <row r="1708" spans="1:9" x14ac:dyDescent="0.35">
      <c r="A1708" t="s">
        <v>4451</v>
      </c>
      <c r="B1708" t="s">
        <v>13</v>
      </c>
      <c r="C1708">
        <v>24</v>
      </c>
      <c r="D1708">
        <v>167</v>
      </c>
      <c r="E1708">
        <v>57</v>
      </c>
      <c r="F1708" t="s">
        <v>226</v>
      </c>
      <c r="G1708">
        <v>2016</v>
      </c>
      <c r="H1708" t="s">
        <v>16</v>
      </c>
      <c r="I1708" t="s">
        <v>12</v>
      </c>
    </row>
    <row r="1709" spans="1:9" x14ac:dyDescent="0.35">
      <c r="A1709" t="s">
        <v>4451</v>
      </c>
      <c r="B1709" t="s">
        <v>13</v>
      </c>
      <c r="C1709">
        <v>24</v>
      </c>
      <c r="D1709">
        <v>167</v>
      </c>
      <c r="E1709">
        <v>57</v>
      </c>
      <c r="F1709" t="s">
        <v>226</v>
      </c>
      <c r="G1709">
        <v>2016</v>
      </c>
      <c r="H1709" t="s">
        <v>106</v>
      </c>
      <c r="I1709" t="s">
        <v>12</v>
      </c>
    </row>
    <row r="1710" spans="1:9" x14ac:dyDescent="0.35">
      <c r="A1710" t="s">
        <v>4451</v>
      </c>
      <c r="B1710" t="s">
        <v>13</v>
      </c>
      <c r="C1710">
        <v>24</v>
      </c>
      <c r="D1710">
        <v>167</v>
      </c>
      <c r="E1710">
        <v>57</v>
      </c>
      <c r="F1710" t="s">
        <v>226</v>
      </c>
      <c r="G1710">
        <v>2016</v>
      </c>
      <c r="H1710" t="s">
        <v>17</v>
      </c>
      <c r="I1710" t="s">
        <v>22</v>
      </c>
    </row>
    <row r="1711" spans="1:9" x14ac:dyDescent="0.35">
      <c r="A1711" t="s">
        <v>1496</v>
      </c>
      <c r="B1711" t="s">
        <v>8</v>
      </c>
      <c r="C1711">
        <v>18</v>
      </c>
      <c r="D1711">
        <v>175</v>
      </c>
      <c r="E1711">
        <v>82</v>
      </c>
      <c r="F1711" t="s">
        <v>246</v>
      </c>
      <c r="G1711">
        <v>2012</v>
      </c>
      <c r="H1711" t="s">
        <v>60</v>
      </c>
      <c r="I1711" t="s">
        <v>10</v>
      </c>
    </row>
    <row r="1712" spans="1:9" x14ac:dyDescent="0.35">
      <c r="A1712" t="s">
        <v>3472</v>
      </c>
      <c r="B1712" t="s">
        <v>13</v>
      </c>
      <c r="C1712">
        <v>20</v>
      </c>
      <c r="D1712">
        <v>182</v>
      </c>
      <c r="E1712">
        <v>65</v>
      </c>
      <c r="F1712" t="s">
        <v>80</v>
      </c>
      <c r="G1712">
        <v>2016</v>
      </c>
      <c r="H1712" t="s">
        <v>206</v>
      </c>
      <c r="I1712" t="s">
        <v>10</v>
      </c>
    </row>
    <row r="1713" spans="1:9" x14ac:dyDescent="0.35">
      <c r="A1713" t="s">
        <v>3445</v>
      </c>
      <c r="B1713" t="s">
        <v>13</v>
      </c>
      <c r="C1713">
        <v>21</v>
      </c>
      <c r="D1713">
        <v>170</v>
      </c>
      <c r="E1713">
        <v>57</v>
      </c>
      <c r="F1713" t="s">
        <v>23</v>
      </c>
      <c r="G1713">
        <v>2016</v>
      </c>
      <c r="H1713" t="s">
        <v>341</v>
      </c>
      <c r="I1713" t="s">
        <v>10</v>
      </c>
    </row>
    <row r="1714" spans="1:9" x14ac:dyDescent="0.35">
      <c r="A1714" t="s">
        <v>1077</v>
      </c>
      <c r="B1714" t="s">
        <v>13</v>
      </c>
      <c r="C1714">
        <v>35</v>
      </c>
      <c r="D1714">
        <v>164</v>
      </c>
      <c r="E1714">
        <v>47</v>
      </c>
      <c r="F1714" t="s">
        <v>23</v>
      </c>
      <c r="G1714">
        <v>2016</v>
      </c>
      <c r="H1714" t="s">
        <v>58</v>
      </c>
      <c r="I1714" t="s">
        <v>10</v>
      </c>
    </row>
    <row r="1715" spans="1:9" x14ac:dyDescent="0.35">
      <c r="A1715" t="s">
        <v>793</v>
      </c>
      <c r="B1715" t="s">
        <v>13</v>
      </c>
      <c r="C1715">
        <v>24</v>
      </c>
      <c r="D1715">
        <v>172</v>
      </c>
      <c r="E1715">
        <v>60</v>
      </c>
      <c r="F1715" t="s">
        <v>41</v>
      </c>
      <c r="G1715">
        <v>2012</v>
      </c>
      <c r="H1715" t="s">
        <v>157</v>
      </c>
      <c r="I1715" t="s">
        <v>10</v>
      </c>
    </row>
    <row r="1716" spans="1:9" x14ac:dyDescent="0.35">
      <c r="A1716" t="s">
        <v>2599</v>
      </c>
      <c r="B1716" t="s">
        <v>13</v>
      </c>
      <c r="C1716">
        <v>21</v>
      </c>
      <c r="D1716">
        <v>164</v>
      </c>
      <c r="E1716">
        <v>49</v>
      </c>
      <c r="F1716" t="s">
        <v>23</v>
      </c>
      <c r="G1716">
        <v>2012</v>
      </c>
      <c r="H1716" t="s">
        <v>166</v>
      </c>
      <c r="I1716" t="s">
        <v>10</v>
      </c>
    </row>
    <row r="1717" spans="1:9" x14ac:dyDescent="0.35">
      <c r="A1717" t="s">
        <v>3583</v>
      </c>
      <c r="B1717" t="s">
        <v>13</v>
      </c>
      <c r="C1717">
        <v>22</v>
      </c>
      <c r="D1717">
        <v>167</v>
      </c>
      <c r="E1717">
        <v>52</v>
      </c>
      <c r="F1717" t="s">
        <v>338</v>
      </c>
      <c r="G1717">
        <v>2012</v>
      </c>
      <c r="H1717" t="s">
        <v>166</v>
      </c>
      <c r="I1717" t="s">
        <v>10</v>
      </c>
    </row>
    <row r="1718" spans="1:9" x14ac:dyDescent="0.35">
      <c r="A1718" t="s">
        <v>3868</v>
      </c>
      <c r="B1718" t="s">
        <v>13</v>
      </c>
      <c r="C1718">
        <v>25</v>
      </c>
      <c r="D1718">
        <v>170</v>
      </c>
      <c r="E1718">
        <v>56</v>
      </c>
      <c r="F1718" t="s">
        <v>207</v>
      </c>
      <c r="G1718">
        <v>2016</v>
      </c>
      <c r="H1718" t="s">
        <v>106</v>
      </c>
      <c r="I1718" t="s">
        <v>10</v>
      </c>
    </row>
    <row r="1719" spans="1:9" x14ac:dyDescent="0.35">
      <c r="A1719" t="s">
        <v>3813</v>
      </c>
      <c r="B1719" t="s">
        <v>13</v>
      </c>
      <c r="C1719">
        <v>25</v>
      </c>
      <c r="D1719">
        <v>163</v>
      </c>
      <c r="E1719">
        <v>47</v>
      </c>
      <c r="F1719" t="s">
        <v>41</v>
      </c>
      <c r="G1719">
        <v>2008</v>
      </c>
      <c r="H1719" t="s">
        <v>270</v>
      </c>
      <c r="I1719" t="s">
        <v>10</v>
      </c>
    </row>
    <row r="1720" spans="1:9" x14ac:dyDescent="0.35">
      <c r="A1720" t="s">
        <v>3813</v>
      </c>
      <c r="B1720" t="s">
        <v>13</v>
      </c>
      <c r="C1720">
        <v>29</v>
      </c>
      <c r="D1720">
        <v>163</v>
      </c>
      <c r="E1720">
        <v>47</v>
      </c>
      <c r="F1720" t="s">
        <v>41</v>
      </c>
      <c r="G1720">
        <v>2012</v>
      </c>
      <c r="H1720" t="s">
        <v>123</v>
      </c>
      <c r="I1720" t="s">
        <v>10</v>
      </c>
    </row>
    <row r="1721" spans="1:9" x14ac:dyDescent="0.35">
      <c r="A1721" t="s">
        <v>492</v>
      </c>
      <c r="B1721" t="s">
        <v>13</v>
      </c>
      <c r="C1721">
        <v>22</v>
      </c>
      <c r="D1721">
        <v>177</v>
      </c>
      <c r="E1721">
        <v>62</v>
      </c>
      <c r="F1721" t="s">
        <v>257</v>
      </c>
      <c r="G1721">
        <v>2008</v>
      </c>
      <c r="H1721" t="s">
        <v>106</v>
      </c>
      <c r="I1721" t="s">
        <v>10</v>
      </c>
    </row>
    <row r="1722" spans="1:9" x14ac:dyDescent="0.35">
      <c r="A1722" t="s">
        <v>492</v>
      </c>
      <c r="B1722" t="s">
        <v>13</v>
      </c>
      <c r="C1722">
        <v>26</v>
      </c>
      <c r="D1722">
        <v>177</v>
      </c>
      <c r="E1722">
        <v>62</v>
      </c>
      <c r="F1722" t="s">
        <v>257</v>
      </c>
      <c r="G1722">
        <v>2012</v>
      </c>
      <c r="H1722" t="s">
        <v>106</v>
      </c>
      <c r="I1722" t="s">
        <v>10</v>
      </c>
    </row>
    <row r="1723" spans="1:9" x14ac:dyDescent="0.35">
      <c r="A1723" t="s">
        <v>492</v>
      </c>
      <c r="B1723" t="s">
        <v>13</v>
      </c>
      <c r="C1723">
        <v>30</v>
      </c>
      <c r="D1723">
        <v>177</v>
      </c>
      <c r="E1723">
        <v>62</v>
      </c>
      <c r="F1723" t="s">
        <v>257</v>
      </c>
      <c r="G1723">
        <v>2016</v>
      </c>
      <c r="H1723" t="s">
        <v>106</v>
      </c>
      <c r="I1723" t="s">
        <v>10</v>
      </c>
    </row>
    <row r="1724" spans="1:9" x14ac:dyDescent="0.35">
      <c r="A1724" t="s">
        <v>1350</v>
      </c>
      <c r="B1724" t="s">
        <v>13</v>
      </c>
      <c r="C1724">
        <v>28</v>
      </c>
      <c r="D1724">
        <v>170</v>
      </c>
      <c r="E1724">
        <v>52</v>
      </c>
      <c r="F1724" t="s">
        <v>50</v>
      </c>
      <c r="G1724">
        <v>2008</v>
      </c>
      <c r="H1724" t="s">
        <v>58</v>
      </c>
      <c r="I1724" t="s">
        <v>10</v>
      </c>
    </row>
    <row r="1725" spans="1:9" x14ac:dyDescent="0.35">
      <c r="A1725" t="s">
        <v>1544</v>
      </c>
      <c r="B1725" t="s">
        <v>13</v>
      </c>
      <c r="C1725">
        <v>28</v>
      </c>
      <c r="D1725">
        <v>174</v>
      </c>
      <c r="E1725">
        <v>58</v>
      </c>
      <c r="F1725" t="s">
        <v>50</v>
      </c>
      <c r="G1725">
        <v>2012</v>
      </c>
      <c r="H1725" t="s">
        <v>166</v>
      </c>
      <c r="I1725" t="s">
        <v>10</v>
      </c>
    </row>
    <row r="1726" spans="1:9" x14ac:dyDescent="0.35">
      <c r="A1726" t="s">
        <v>1720</v>
      </c>
      <c r="B1726" t="s">
        <v>13</v>
      </c>
      <c r="C1726">
        <v>22</v>
      </c>
      <c r="D1726">
        <v>162</v>
      </c>
      <c r="E1726">
        <v>52</v>
      </c>
      <c r="F1726" t="s">
        <v>41</v>
      </c>
      <c r="G1726">
        <v>2012</v>
      </c>
      <c r="H1726" t="s">
        <v>276</v>
      </c>
      <c r="I1726" t="s">
        <v>10</v>
      </c>
    </row>
    <row r="1727" spans="1:9" x14ac:dyDescent="0.35">
      <c r="A1727" t="s">
        <v>1720</v>
      </c>
      <c r="B1727" t="s">
        <v>13</v>
      </c>
      <c r="C1727">
        <v>26</v>
      </c>
      <c r="D1727">
        <v>162</v>
      </c>
      <c r="E1727">
        <v>52</v>
      </c>
      <c r="F1727" t="s">
        <v>41</v>
      </c>
      <c r="G1727">
        <v>2016</v>
      </c>
      <c r="H1727" t="s">
        <v>276</v>
      </c>
      <c r="I1727" t="s">
        <v>10</v>
      </c>
    </row>
    <row r="1728" spans="1:9" x14ac:dyDescent="0.35">
      <c r="A1728" t="s">
        <v>3092</v>
      </c>
      <c r="B1728" t="s">
        <v>13</v>
      </c>
      <c r="C1728">
        <v>23</v>
      </c>
      <c r="D1728">
        <v>175</v>
      </c>
      <c r="E1728">
        <v>93</v>
      </c>
      <c r="F1728" t="s">
        <v>185</v>
      </c>
      <c r="G1728">
        <v>2008</v>
      </c>
      <c r="H1728" t="s">
        <v>590</v>
      </c>
      <c r="I1728" t="s">
        <v>10</v>
      </c>
    </row>
    <row r="1729" spans="1:9" x14ac:dyDescent="0.35">
      <c r="A1729" t="s">
        <v>3092</v>
      </c>
      <c r="B1729" t="s">
        <v>13</v>
      </c>
      <c r="C1729">
        <v>27</v>
      </c>
      <c r="D1729">
        <v>175</v>
      </c>
      <c r="E1729">
        <v>93</v>
      </c>
      <c r="F1729" t="s">
        <v>185</v>
      </c>
      <c r="G1729">
        <v>2012</v>
      </c>
      <c r="H1729" t="s">
        <v>590</v>
      </c>
      <c r="I1729" t="s">
        <v>10</v>
      </c>
    </row>
    <row r="1730" spans="1:9" x14ac:dyDescent="0.35">
      <c r="A1730" t="s">
        <v>2869</v>
      </c>
      <c r="B1730" t="s">
        <v>13</v>
      </c>
      <c r="C1730">
        <v>30</v>
      </c>
      <c r="D1730">
        <v>160</v>
      </c>
      <c r="E1730">
        <v>49</v>
      </c>
      <c r="F1730" t="s">
        <v>130</v>
      </c>
      <c r="G1730">
        <v>2016</v>
      </c>
      <c r="H1730" t="s">
        <v>117</v>
      </c>
      <c r="I1730" t="s">
        <v>10</v>
      </c>
    </row>
    <row r="1731" spans="1:9" x14ac:dyDescent="0.35">
      <c r="A1731" t="s">
        <v>3427</v>
      </c>
      <c r="B1731" t="s">
        <v>13</v>
      </c>
      <c r="C1731">
        <v>24</v>
      </c>
      <c r="D1731">
        <v>170</v>
      </c>
      <c r="E1731">
        <v>64</v>
      </c>
      <c r="F1731" t="s">
        <v>185</v>
      </c>
      <c r="G1731">
        <v>2012</v>
      </c>
      <c r="H1731" t="s">
        <v>17</v>
      </c>
      <c r="I1731" t="s">
        <v>10</v>
      </c>
    </row>
    <row r="1732" spans="1:9" x14ac:dyDescent="0.35">
      <c r="A1732" t="s">
        <v>3427</v>
      </c>
      <c r="B1732" t="s">
        <v>13</v>
      </c>
      <c r="C1732">
        <v>28</v>
      </c>
      <c r="D1732">
        <v>170</v>
      </c>
      <c r="E1732">
        <v>64</v>
      </c>
      <c r="F1732" t="s">
        <v>185</v>
      </c>
      <c r="G1732">
        <v>2016</v>
      </c>
      <c r="H1732" t="s">
        <v>16</v>
      </c>
      <c r="I1732" t="s">
        <v>10</v>
      </c>
    </row>
    <row r="1733" spans="1:9" x14ac:dyDescent="0.35">
      <c r="A1733" t="s">
        <v>2810</v>
      </c>
      <c r="B1733" t="s">
        <v>8</v>
      </c>
      <c r="C1733">
        <v>23</v>
      </c>
      <c r="D1733">
        <v>182</v>
      </c>
      <c r="E1733">
        <v>64</v>
      </c>
      <c r="F1733" t="s">
        <v>149</v>
      </c>
      <c r="G1733">
        <v>2016</v>
      </c>
      <c r="H1733" t="s">
        <v>29</v>
      </c>
      <c r="I1733" t="s">
        <v>10</v>
      </c>
    </row>
    <row r="1734" spans="1:9" x14ac:dyDescent="0.35">
      <c r="A1734" t="s">
        <v>2401</v>
      </c>
      <c r="B1734" t="s">
        <v>13</v>
      </c>
      <c r="C1734">
        <v>24</v>
      </c>
      <c r="D1734">
        <v>178</v>
      </c>
      <c r="E1734">
        <v>70</v>
      </c>
      <c r="F1734" t="s">
        <v>213</v>
      </c>
      <c r="G1734">
        <v>2012</v>
      </c>
      <c r="H1734" t="s">
        <v>248</v>
      </c>
      <c r="I1734" t="s">
        <v>10</v>
      </c>
    </row>
    <row r="1735" spans="1:9" x14ac:dyDescent="0.35">
      <c r="A1735" t="s">
        <v>2401</v>
      </c>
      <c r="B1735" t="s">
        <v>13</v>
      </c>
      <c r="C1735">
        <v>28</v>
      </c>
      <c r="D1735">
        <v>178</v>
      </c>
      <c r="E1735">
        <v>70</v>
      </c>
      <c r="F1735" t="s">
        <v>213</v>
      </c>
      <c r="G1735">
        <v>2016</v>
      </c>
      <c r="H1735" t="s">
        <v>248</v>
      </c>
      <c r="I1735" t="s">
        <v>10</v>
      </c>
    </row>
    <row r="1736" spans="1:9" x14ac:dyDescent="0.35">
      <c r="A1736" t="s">
        <v>3014</v>
      </c>
      <c r="B1736" t="s">
        <v>13</v>
      </c>
      <c r="C1736">
        <v>22</v>
      </c>
      <c r="D1736">
        <v>170</v>
      </c>
      <c r="E1736">
        <v>55</v>
      </c>
      <c r="F1736" t="s">
        <v>103</v>
      </c>
      <c r="G1736">
        <v>2016</v>
      </c>
      <c r="H1736" t="s">
        <v>176</v>
      </c>
      <c r="I1736" t="s">
        <v>10</v>
      </c>
    </row>
    <row r="1737" spans="1:9" x14ac:dyDescent="0.35">
      <c r="A1737" t="s">
        <v>712</v>
      </c>
      <c r="B1737" t="s">
        <v>13</v>
      </c>
      <c r="C1737">
        <v>26</v>
      </c>
      <c r="D1737">
        <v>165</v>
      </c>
      <c r="E1737">
        <v>58</v>
      </c>
      <c r="F1737" t="s">
        <v>96</v>
      </c>
      <c r="G1737">
        <v>2012</v>
      </c>
      <c r="H1737" t="s">
        <v>224</v>
      </c>
      <c r="I1737" t="s">
        <v>10</v>
      </c>
    </row>
    <row r="1738" spans="1:9" x14ac:dyDescent="0.35">
      <c r="A1738" t="s">
        <v>1179</v>
      </c>
      <c r="B1738" t="s">
        <v>13</v>
      </c>
      <c r="C1738">
        <v>27</v>
      </c>
      <c r="D1738">
        <v>166</v>
      </c>
      <c r="E1738">
        <v>50</v>
      </c>
      <c r="F1738" t="s">
        <v>41</v>
      </c>
      <c r="G1738">
        <v>2008</v>
      </c>
      <c r="H1738" t="s">
        <v>166</v>
      </c>
      <c r="I1738" t="s">
        <v>10</v>
      </c>
    </row>
    <row r="1739" spans="1:9" x14ac:dyDescent="0.35">
      <c r="A1739" t="s">
        <v>3747</v>
      </c>
      <c r="B1739" t="s">
        <v>13</v>
      </c>
      <c r="C1739">
        <v>28</v>
      </c>
      <c r="D1739">
        <v>168</v>
      </c>
      <c r="E1739">
        <v>53</v>
      </c>
      <c r="F1739" t="s">
        <v>41</v>
      </c>
      <c r="G1739">
        <v>2008</v>
      </c>
      <c r="H1739" t="s">
        <v>276</v>
      </c>
      <c r="I1739" t="s">
        <v>19</v>
      </c>
    </row>
    <row r="1740" spans="1:9" x14ac:dyDescent="0.35">
      <c r="A1740" t="s">
        <v>3747</v>
      </c>
      <c r="B1740" t="s">
        <v>13</v>
      </c>
      <c r="C1740">
        <v>32</v>
      </c>
      <c r="D1740">
        <v>168</v>
      </c>
      <c r="E1740">
        <v>53</v>
      </c>
      <c r="F1740" t="s">
        <v>41</v>
      </c>
      <c r="G1740">
        <v>2012</v>
      </c>
      <c r="H1740" t="s">
        <v>276</v>
      </c>
      <c r="I1740" t="s">
        <v>10</v>
      </c>
    </row>
    <row r="1741" spans="1:9" x14ac:dyDescent="0.35">
      <c r="A1741" t="s">
        <v>3747</v>
      </c>
      <c r="B1741" t="s">
        <v>13</v>
      </c>
      <c r="C1741">
        <v>36</v>
      </c>
      <c r="D1741">
        <v>168</v>
      </c>
      <c r="E1741">
        <v>53</v>
      </c>
      <c r="F1741" t="s">
        <v>41</v>
      </c>
      <c r="G1741">
        <v>2016</v>
      </c>
      <c r="H1741" t="s">
        <v>276</v>
      </c>
      <c r="I1741" t="s">
        <v>10</v>
      </c>
    </row>
    <row r="1742" spans="1:9" x14ac:dyDescent="0.35">
      <c r="A1742" t="s">
        <v>1413</v>
      </c>
      <c r="B1742" t="s">
        <v>13</v>
      </c>
      <c r="C1742">
        <v>24</v>
      </c>
      <c r="D1742">
        <v>170</v>
      </c>
      <c r="E1742">
        <v>69</v>
      </c>
      <c r="F1742" t="s">
        <v>238</v>
      </c>
      <c r="G1742">
        <v>2012</v>
      </c>
      <c r="H1742" t="s">
        <v>34</v>
      </c>
      <c r="I1742" t="s">
        <v>10</v>
      </c>
    </row>
    <row r="1743" spans="1:9" x14ac:dyDescent="0.35">
      <c r="A1743" t="s">
        <v>2812</v>
      </c>
      <c r="B1743" t="s">
        <v>13</v>
      </c>
      <c r="C1743">
        <v>23</v>
      </c>
      <c r="D1743">
        <v>163</v>
      </c>
      <c r="E1743">
        <v>53</v>
      </c>
      <c r="F1743" t="s">
        <v>359</v>
      </c>
      <c r="G1743">
        <v>2012</v>
      </c>
      <c r="H1743" t="s">
        <v>166</v>
      </c>
      <c r="I1743" t="s">
        <v>10</v>
      </c>
    </row>
    <row r="1744" spans="1:9" x14ac:dyDescent="0.35">
      <c r="A1744" t="s">
        <v>2812</v>
      </c>
      <c r="B1744" t="s">
        <v>13</v>
      </c>
      <c r="C1744">
        <v>27</v>
      </c>
      <c r="D1744">
        <v>163</v>
      </c>
      <c r="E1744">
        <v>53</v>
      </c>
      <c r="F1744" t="s">
        <v>359</v>
      </c>
      <c r="G1744">
        <v>2016</v>
      </c>
      <c r="H1744" t="s">
        <v>166</v>
      </c>
      <c r="I1744" t="s">
        <v>10</v>
      </c>
    </row>
    <row r="1745" spans="1:9" x14ac:dyDescent="0.35">
      <c r="A1745" t="s">
        <v>3515</v>
      </c>
      <c r="B1745" t="s">
        <v>13</v>
      </c>
      <c r="C1745">
        <v>24</v>
      </c>
      <c r="D1745">
        <v>175</v>
      </c>
      <c r="E1745">
        <v>58</v>
      </c>
      <c r="F1745" t="s">
        <v>50</v>
      </c>
      <c r="G1745">
        <v>2016</v>
      </c>
      <c r="H1745" t="s">
        <v>224</v>
      </c>
      <c r="I1745" t="s">
        <v>10</v>
      </c>
    </row>
    <row r="1746" spans="1:9" x14ac:dyDescent="0.35">
      <c r="A1746" t="s">
        <v>2846</v>
      </c>
      <c r="B1746" t="s">
        <v>8</v>
      </c>
      <c r="C1746">
        <v>34</v>
      </c>
      <c r="D1746">
        <v>173</v>
      </c>
      <c r="E1746">
        <v>62</v>
      </c>
      <c r="F1746" t="s">
        <v>35</v>
      </c>
      <c r="G1746">
        <v>2008</v>
      </c>
      <c r="H1746" t="s">
        <v>98</v>
      </c>
      <c r="I1746" t="s">
        <v>10</v>
      </c>
    </row>
    <row r="1747" spans="1:9" x14ac:dyDescent="0.35">
      <c r="A1747" t="s">
        <v>244</v>
      </c>
      <c r="B1747" t="s">
        <v>13</v>
      </c>
      <c r="C1747">
        <v>36</v>
      </c>
      <c r="D1747">
        <v>180</v>
      </c>
      <c r="E1747">
        <v>96</v>
      </c>
      <c r="F1747" t="s">
        <v>130</v>
      </c>
      <c r="G1747">
        <v>2008</v>
      </c>
      <c r="H1747" t="s">
        <v>139</v>
      </c>
      <c r="I1747" t="s">
        <v>10</v>
      </c>
    </row>
    <row r="1748" spans="1:9" x14ac:dyDescent="0.35">
      <c r="A1748" t="s">
        <v>2350</v>
      </c>
      <c r="B1748" t="s">
        <v>8</v>
      </c>
      <c r="C1748">
        <v>23</v>
      </c>
      <c r="D1748">
        <v>167</v>
      </c>
      <c r="E1748">
        <v>57</v>
      </c>
      <c r="F1748" t="s">
        <v>149</v>
      </c>
      <c r="G1748">
        <v>2008</v>
      </c>
      <c r="H1748" t="s">
        <v>39</v>
      </c>
      <c r="I1748" t="s">
        <v>22</v>
      </c>
    </row>
    <row r="1749" spans="1:9" x14ac:dyDescent="0.35">
      <c r="A1749" t="s">
        <v>2350</v>
      </c>
      <c r="B1749" t="s">
        <v>8</v>
      </c>
      <c r="C1749">
        <v>31</v>
      </c>
      <c r="D1749">
        <v>167</v>
      </c>
      <c r="E1749">
        <v>57</v>
      </c>
      <c r="F1749" t="s">
        <v>149</v>
      </c>
      <c r="G1749">
        <v>2016</v>
      </c>
      <c r="H1749" t="s">
        <v>85</v>
      </c>
      <c r="I1749" t="s">
        <v>12</v>
      </c>
    </row>
    <row r="1750" spans="1:9" x14ac:dyDescent="0.35">
      <c r="A1750" t="s">
        <v>2927</v>
      </c>
      <c r="B1750" t="s">
        <v>13</v>
      </c>
      <c r="C1750">
        <v>19</v>
      </c>
      <c r="D1750">
        <v>179</v>
      </c>
      <c r="E1750">
        <v>66</v>
      </c>
      <c r="F1750" t="s">
        <v>177</v>
      </c>
      <c r="G1750">
        <v>2016</v>
      </c>
      <c r="H1750" t="s">
        <v>148</v>
      </c>
      <c r="I1750" t="s">
        <v>19</v>
      </c>
    </row>
    <row r="1751" spans="1:9" x14ac:dyDescent="0.35">
      <c r="A1751" t="s">
        <v>1727</v>
      </c>
      <c r="B1751" t="s">
        <v>13</v>
      </c>
      <c r="C1751">
        <v>23</v>
      </c>
      <c r="D1751">
        <v>185</v>
      </c>
      <c r="E1751">
        <v>79</v>
      </c>
      <c r="F1751" t="s">
        <v>78</v>
      </c>
      <c r="G1751">
        <v>2012</v>
      </c>
      <c r="H1751" t="s">
        <v>34</v>
      </c>
      <c r="I1751" t="s">
        <v>10</v>
      </c>
    </row>
    <row r="1752" spans="1:9" x14ac:dyDescent="0.35">
      <c r="A1752" t="s">
        <v>1727</v>
      </c>
      <c r="B1752" t="s">
        <v>13</v>
      </c>
      <c r="C1752">
        <v>27</v>
      </c>
      <c r="D1752">
        <v>185</v>
      </c>
      <c r="E1752">
        <v>79</v>
      </c>
      <c r="F1752" t="s">
        <v>78</v>
      </c>
      <c r="G1752">
        <v>2016</v>
      </c>
      <c r="H1752" t="s">
        <v>34</v>
      </c>
      <c r="I1752" t="s">
        <v>10</v>
      </c>
    </row>
    <row r="1753" spans="1:9" x14ac:dyDescent="0.35">
      <c r="A1753" t="s">
        <v>3463</v>
      </c>
      <c r="B1753" t="s">
        <v>13</v>
      </c>
      <c r="C1753">
        <v>18</v>
      </c>
      <c r="D1753">
        <v>177</v>
      </c>
      <c r="E1753">
        <v>57</v>
      </c>
      <c r="F1753" t="s">
        <v>80</v>
      </c>
      <c r="G1753">
        <v>2012</v>
      </c>
      <c r="H1753" t="s">
        <v>148</v>
      </c>
      <c r="I1753" t="s">
        <v>10</v>
      </c>
    </row>
    <row r="1754" spans="1:9" x14ac:dyDescent="0.35">
      <c r="A1754" t="s">
        <v>2617</v>
      </c>
      <c r="B1754" t="s">
        <v>13</v>
      </c>
      <c r="C1754">
        <v>36</v>
      </c>
      <c r="D1754">
        <v>165</v>
      </c>
      <c r="E1754">
        <v>51</v>
      </c>
      <c r="F1754" t="s">
        <v>79</v>
      </c>
      <c r="G1754">
        <v>2016</v>
      </c>
      <c r="H1754" t="s">
        <v>58</v>
      </c>
      <c r="I1754" t="s">
        <v>10</v>
      </c>
    </row>
    <row r="1755" spans="1:9" x14ac:dyDescent="0.35">
      <c r="A1755" t="s">
        <v>4851</v>
      </c>
      <c r="B1755" t="s">
        <v>13</v>
      </c>
      <c r="C1755">
        <v>33</v>
      </c>
      <c r="D1755">
        <v>174</v>
      </c>
      <c r="E1755">
        <v>55</v>
      </c>
      <c r="F1755" t="s">
        <v>154</v>
      </c>
      <c r="G1755">
        <v>2008</v>
      </c>
      <c r="H1755" t="s">
        <v>58</v>
      </c>
      <c r="I1755" t="s">
        <v>10</v>
      </c>
    </row>
    <row r="1756" spans="1:9" x14ac:dyDescent="0.35">
      <c r="A1756" t="s">
        <v>3873</v>
      </c>
      <c r="B1756" t="s">
        <v>13</v>
      </c>
      <c r="C1756">
        <v>23</v>
      </c>
      <c r="D1756">
        <v>179</v>
      </c>
      <c r="E1756">
        <v>62</v>
      </c>
      <c r="F1756" t="s">
        <v>77</v>
      </c>
      <c r="G1756">
        <v>2012</v>
      </c>
      <c r="H1756" t="s">
        <v>148</v>
      </c>
      <c r="I1756" t="s">
        <v>10</v>
      </c>
    </row>
    <row r="1757" spans="1:9" x14ac:dyDescent="0.35">
      <c r="A1757" t="s">
        <v>3873</v>
      </c>
      <c r="B1757" t="s">
        <v>13</v>
      </c>
      <c r="C1757">
        <v>27</v>
      </c>
      <c r="D1757">
        <v>179</v>
      </c>
      <c r="E1757">
        <v>62</v>
      </c>
      <c r="F1757" t="s">
        <v>77</v>
      </c>
      <c r="G1757">
        <v>2016</v>
      </c>
      <c r="H1757" t="s">
        <v>148</v>
      </c>
      <c r="I1757" t="s">
        <v>10</v>
      </c>
    </row>
    <row r="1758" spans="1:9" x14ac:dyDescent="0.35">
      <c r="A1758" t="s">
        <v>3195</v>
      </c>
      <c r="B1758" t="s">
        <v>13</v>
      </c>
      <c r="C1758">
        <v>29</v>
      </c>
      <c r="D1758">
        <v>180</v>
      </c>
      <c r="E1758">
        <v>88</v>
      </c>
      <c r="F1758" t="s">
        <v>81</v>
      </c>
      <c r="G1758">
        <v>2008</v>
      </c>
      <c r="H1758" t="s">
        <v>139</v>
      </c>
      <c r="I1758" t="s">
        <v>10</v>
      </c>
    </row>
    <row r="1759" spans="1:9" x14ac:dyDescent="0.35">
      <c r="A1759" t="s">
        <v>3221</v>
      </c>
      <c r="B1759" t="s">
        <v>13</v>
      </c>
      <c r="C1759">
        <v>22</v>
      </c>
      <c r="D1759">
        <v>169</v>
      </c>
      <c r="E1759">
        <v>58</v>
      </c>
      <c r="F1759" t="s">
        <v>80</v>
      </c>
      <c r="G1759">
        <v>2016</v>
      </c>
      <c r="H1759" t="s">
        <v>106</v>
      </c>
      <c r="I1759" t="s">
        <v>10</v>
      </c>
    </row>
    <row r="1760" spans="1:9" x14ac:dyDescent="0.35">
      <c r="A1760" t="s">
        <v>4230</v>
      </c>
      <c r="B1760" t="s">
        <v>13</v>
      </c>
      <c r="C1760">
        <v>25</v>
      </c>
      <c r="D1760">
        <v>172</v>
      </c>
      <c r="E1760">
        <v>62</v>
      </c>
      <c r="F1760" t="s">
        <v>129</v>
      </c>
      <c r="G1760">
        <v>2012</v>
      </c>
      <c r="H1760" t="s">
        <v>17</v>
      </c>
      <c r="I1760" t="s">
        <v>10</v>
      </c>
    </row>
    <row r="1761" spans="1:9" x14ac:dyDescent="0.35">
      <c r="A1761" t="s">
        <v>4230</v>
      </c>
      <c r="B1761" t="s">
        <v>13</v>
      </c>
      <c r="C1761">
        <v>25</v>
      </c>
      <c r="D1761">
        <v>172</v>
      </c>
      <c r="E1761">
        <v>62</v>
      </c>
      <c r="F1761" t="s">
        <v>129</v>
      </c>
      <c r="G1761">
        <v>2012</v>
      </c>
      <c r="H1761" t="s">
        <v>248</v>
      </c>
      <c r="I1761" t="s">
        <v>10</v>
      </c>
    </row>
    <row r="1762" spans="1:9" x14ac:dyDescent="0.35">
      <c r="A1762" t="s">
        <v>4230</v>
      </c>
      <c r="B1762" t="s">
        <v>13</v>
      </c>
      <c r="C1762">
        <v>29</v>
      </c>
      <c r="D1762">
        <v>172</v>
      </c>
      <c r="E1762">
        <v>62</v>
      </c>
      <c r="F1762" t="s">
        <v>129</v>
      </c>
      <c r="G1762">
        <v>2016</v>
      </c>
      <c r="H1762" t="s">
        <v>17</v>
      </c>
      <c r="I1762" t="s">
        <v>10</v>
      </c>
    </row>
    <row r="1763" spans="1:9" x14ac:dyDescent="0.35">
      <c r="A1763" t="s">
        <v>4951</v>
      </c>
      <c r="B1763" t="s">
        <v>13</v>
      </c>
      <c r="C1763">
        <v>47</v>
      </c>
      <c r="D1763">
        <v>183</v>
      </c>
      <c r="E1763">
        <v>100</v>
      </c>
      <c r="F1763" t="s">
        <v>49</v>
      </c>
      <c r="G1763">
        <v>2008</v>
      </c>
      <c r="H1763" t="s">
        <v>139</v>
      </c>
      <c r="I1763" t="s">
        <v>10</v>
      </c>
    </row>
    <row r="1764" spans="1:9" x14ac:dyDescent="0.35">
      <c r="A1764" t="s">
        <v>1714</v>
      </c>
      <c r="B1764" t="s">
        <v>8</v>
      </c>
      <c r="C1764">
        <v>22</v>
      </c>
      <c r="D1764">
        <v>183</v>
      </c>
      <c r="E1764">
        <v>77</v>
      </c>
      <c r="F1764" t="s">
        <v>154</v>
      </c>
      <c r="G1764">
        <v>2016</v>
      </c>
      <c r="H1764" t="s">
        <v>73</v>
      </c>
      <c r="I1764" t="s">
        <v>10</v>
      </c>
    </row>
    <row r="1765" spans="1:9" x14ac:dyDescent="0.35">
      <c r="A1765" t="s">
        <v>4732</v>
      </c>
      <c r="B1765" t="s">
        <v>13</v>
      </c>
      <c r="C1765">
        <v>29</v>
      </c>
      <c r="D1765">
        <v>172</v>
      </c>
      <c r="E1765">
        <v>52</v>
      </c>
      <c r="F1765" t="s">
        <v>80</v>
      </c>
      <c r="G1765">
        <v>2012</v>
      </c>
      <c r="H1765" t="s">
        <v>131</v>
      </c>
      <c r="I1765" t="s">
        <v>10</v>
      </c>
    </row>
    <row r="1766" spans="1:9" x14ac:dyDescent="0.35">
      <c r="A1766" t="s">
        <v>4732</v>
      </c>
      <c r="B1766" t="s">
        <v>13</v>
      </c>
      <c r="C1766">
        <v>29</v>
      </c>
      <c r="D1766">
        <v>172</v>
      </c>
      <c r="E1766">
        <v>52</v>
      </c>
      <c r="F1766" t="s">
        <v>80</v>
      </c>
      <c r="G1766">
        <v>2012</v>
      </c>
      <c r="H1766" t="s">
        <v>123</v>
      </c>
      <c r="I1766" t="s">
        <v>10</v>
      </c>
    </row>
    <row r="1767" spans="1:9" x14ac:dyDescent="0.35">
      <c r="A1767" t="s">
        <v>4732</v>
      </c>
      <c r="B1767" t="s">
        <v>13</v>
      </c>
      <c r="C1767">
        <v>33</v>
      </c>
      <c r="D1767">
        <v>172</v>
      </c>
      <c r="E1767">
        <v>52</v>
      </c>
      <c r="F1767" t="s">
        <v>80</v>
      </c>
      <c r="G1767">
        <v>2016</v>
      </c>
      <c r="H1767" t="s">
        <v>131</v>
      </c>
      <c r="I1767" t="s">
        <v>10</v>
      </c>
    </row>
    <row r="1768" spans="1:9" x14ac:dyDescent="0.35">
      <c r="A1768" t="s">
        <v>4732</v>
      </c>
      <c r="B1768" t="s">
        <v>13</v>
      </c>
      <c r="C1768">
        <v>33</v>
      </c>
      <c r="D1768">
        <v>172</v>
      </c>
      <c r="E1768">
        <v>52</v>
      </c>
      <c r="F1768" t="s">
        <v>80</v>
      </c>
      <c r="G1768">
        <v>2016</v>
      </c>
      <c r="H1768" t="s">
        <v>123</v>
      </c>
      <c r="I1768" t="s">
        <v>10</v>
      </c>
    </row>
    <row r="1769" spans="1:9" x14ac:dyDescent="0.35">
      <c r="A1769" t="s">
        <v>1688</v>
      </c>
      <c r="B1769" t="s">
        <v>8</v>
      </c>
      <c r="C1769">
        <v>29</v>
      </c>
      <c r="D1769">
        <v>175</v>
      </c>
      <c r="E1769">
        <v>61</v>
      </c>
      <c r="F1769" t="s">
        <v>81</v>
      </c>
      <c r="G1769">
        <v>2016</v>
      </c>
      <c r="H1769" t="s">
        <v>39</v>
      </c>
      <c r="I1769" t="s">
        <v>10</v>
      </c>
    </row>
    <row r="1770" spans="1:9" x14ac:dyDescent="0.35">
      <c r="A1770" t="s">
        <v>3722</v>
      </c>
      <c r="B1770" t="s">
        <v>13</v>
      </c>
      <c r="C1770">
        <v>33</v>
      </c>
      <c r="D1770">
        <v>160</v>
      </c>
      <c r="E1770">
        <v>51</v>
      </c>
      <c r="F1770" t="s">
        <v>96</v>
      </c>
      <c r="G1770">
        <v>2016</v>
      </c>
      <c r="H1770" t="s">
        <v>58</v>
      </c>
      <c r="I1770" t="s">
        <v>10</v>
      </c>
    </row>
    <row r="1771" spans="1:9" x14ac:dyDescent="0.35">
      <c r="A1771" t="s">
        <v>634</v>
      </c>
      <c r="B1771" t="s">
        <v>13</v>
      </c>
      <c r="C1771">
        <v>28</v>
      </c>
      <c r="D1771">
        <v>160</v>
      </c>
      <c r="E1771">
        <v>50</v>
      </c>
      <c r="F1771" t="s">
        <v>179</v>
      </c>
      <c r="G1771">
        <v>2008</v>
      </c>
      <c r="H1771" t="s">
        <v>58</v>
      </c>
      <c r="I1771" t="s">
        <v>10</v>
      </c>
    </row>
    <row r="1772" spans="1:9" x14ac:dyDescent="0.35">
      <c r="A1772" t="s">
        <v>634</v>
      </c>
      <c r="B1772" t="s">
        <v>13</v>
      </c>
      <c r="C1772">
        <v>32</v>
      </c>
      <c r="D1772">
        <v>160</v>
      </c>
      <c r="E1772">
        <v>50</v>
      </c>
      <c r="F1772" t="s">
        <v>179</v>
      </c>
      <c r="G1772">
        <v>2012</v>
      </c>
      <c r="H1772" t="s">
        <v>58</v>
      </c>
      <c r="I1772" t="s">
        <v>10</v>
      </c>
    </row>
    <row r="1773" spans="1:9" x14ac:dyDescent="0.35">
      <c r="A1773" t="s">
        <v>141</v>
      </c>
      <c r="B1773" t="s">
        <v>13</v>
      </c>
      <c r="C1773">
        <v>25</v>
      </c>
      <c r="D1773">
        <v>159</v>
      </c>
      <c r="E1773">
        <v>40</v>
      </c>
      <c r="F1773" t="s">
        <v>52</v>
      </c>
      <c r="G1773">
        <v>2008</v>
      </c>
      <c r="H1773" t="s">
        <v>131</v>
      </c>
      <c r="I1773" t="s">
        <v>10</v>
      </c>
    </row>
    <row r="1774" spans="1:9" x14ac:dyDescent="0.35">
      <c r="A1774" t="s">
        <v>141</v>
      </c>
      <c r="B1774" t="s">
        <v>13</v>
      </c>
      <c r="C1774">
        <v>25</v>
      </c>
      <c r="D1774">
        <v>159</v>
      </c>
      <c r="E1774">
        <v>40</v>
      </c>
      <c r="F1774" t="s">
        <v>52</v>
      </c>
      <c r="G1774">
        <v>2008</v>
      </c>
      <c r="H1774" t="s">
        <v>123</v>
      </c>
      <c r="I1774" t="s">
        <v>22</v>
      </c>
    </row>
    <row r="1775" spans="1:9" x14ac:dyDescent="0.35">
      <c r="A1775" t="s">
        <v>3270</v>
      </c>
      <c r="B1775" t="s">
        <v>8</v>
      </c>
      <c r="C1775">
        <v>22</v>
      </c>
      <c r="D1775">
        <v>179</v>
      </c>
      <c r="E1775">
        <v>60</v>
      </c>
      <c r="F1775" t="s">
        <v>108</v>
      </c>
      <c r="G1775">
        <v>2012</v>
      </c>
      <c r="H1775" t="s">
        <v>29</v>
      </c>
      <c r="I1775" t="s">
        <v>10</v>
      </c>
    </row>
    <row r="1776" spans="1:9" x14ac:dyDescent="0.35">
      <c r="A1776" t="s">
        <v>56</v>
      </c>
      <c r="B1776" t="s">
        <v>8</v>
      </c>
      <c r="C1776">
        <v>27</v>
      </c>
      <c r="D1776">
        <v>190</v>
      </c>
      <c r="E1776">
        <v>80</v>
      </c>
      <c r="F1776" t="s">
        <v>41</v>
      </c>
      <c r="G1776">
        <v>2012</v>
      </c>
      <c r="H1776" t="s">
        <v>57</v>
      </c>
      <c r="I1776" t="s">
        <v>10</v>
      </c>
    </row>
    <row r="1777" spans="1:9" x14ac:dyDescent="0.35">
      <c r="A1777" t="s">
        <v>1298</v>
      </c>
      <c r="B1777" t="s">
        <v>8</v>
      </c>
      <c r="C1777">
        <v>27</v>
      </c>
      <c r="D1777">
        <v>173</v>
      </c>
      <c r="E1777">
        <v>64</v>
      </c>
      <c r="F1777" t="s">
        <v>41</v>
      </c>
      <c r="G1777">
        <v>2008</v>
      </c>
      <c r="H1777" t="s">
        <v>30</v>
      </c>
      <c r="I1777" t="s">
        <v>10</v>
      </c>
    </row>
    <row r="1778" spans="1:9" x14ac:dyDescent="0.35">
      <c r="A1778" t="s">
        <v>1614</v>
      </c>
      <c r="B1778" t="s">
        <v>8</v>
      </c>
      <c r="C1778">
        <v>22</v>
      </c>
      <c r="D1778">
        <v>182</v>
      </c>
      <c r="E1778">
        <v>100</v>
      </c>
      <c r="F1778" t="s">
        <v>249</v>
      </c>
      <c r="G1778">
        <v>2012</v>
      </c>
      <c r="H1778" t="s">
        <v>20</v>
      </c>
      <c r="I1778" t="s">
        <v>10</v>
      </c>
    </row>
    <row r="1779" spans="1:9" x14ac:dyDescent="0.35">
      <c r="A1779" t="s">
        <v>1283</v>
      </c>
      <c r="B1779" t="s">
        <v>13</v>
      </c>
      <c r="C1779">
        <v>20</v>
      </c>
      <c r="D1779">
        <v>181</v>
      </c>
      <c r="E1779">
        <v>110</v>
      </c>
      <c r="F1779" t="s">
        <v>52</v>
      </c>
      <c r="G1779">
        <v>2016</v>
      </c>
      <c r="H1779" t="s">
        <v>55</v>
      </c>
      <c r="I1779" t="s">
        <v>10</v>
      </c>
    </row>
    <row r="1780" spans="1:9" x14ac:dyDescent="0.35">
      <c r="A1780" t="s">
        <v>1916</v>
      </c>
      <c r="B1780" t="s">
        <v>8</v>
      </c>
      <c r="C1780">
        <v>23</v>
      </c>
      <c r="D1780">
        <v>167</v>
      </c>
      <c r="E1780">
        <v>61</v>
      </c>
      <c r="F1780" t="s">
        <v>196</v>
      </c>
      <c r="G1780">
        <v>2012</v>
      </c>
      <c r="H1780" t="s">
        <v>222</v>
      </c>
      <c r="I1780" t="s">
        <v>10</v>
      </c>
    </row>
    <row r="1781" spans="1:9" x14ac:dyDescent="0.35">
      <c r="A1781" t="s">
        <v>441</v>
      </c>
      <c r="B1781" t="s">
        <v>13</v>
      </c>
      <c r="C1781">
        <v>25</v>
      </c>
      <c r="D1781">
        <v>178</v>
      </c>
      <c r="E1781">
        <v>64</v>
      </c>
      <c r="F1781" t="s">
        <v>167</v>
      </c>
      <c r="G1781">
        <v>2016</v>
      </c>
      <c r="H1781" t="s">
        <v>187</v>
      </c>
      <c r="I1781" t="s">
        <v>10</v>
      </c>
    </row>
    <row r="1782" spans="1:9" x14ac:dyDescent="0.35">
      <c r="A1782" t="s">
        <v>3018</v>
      </c>
      <c r="B1782" t="s">
        <v>13</v>
      </c>
      <c r="C1782">
        <v>23</v>
      </c>
      <c r="D1782">
        <v>160</v>
      </c>
      <c r="E1782">
        <v>63</v>
      </c>
      <c r="F1782" t="s">
        <v>444</v>
      </c>
      <c r="G1782">
        <v>2008</v>
      </c>
      <c r="H1782" t="s">
        <v>166</v>
      </c>
      <c r="I1782" t="s">
        <v>10</v>
      </c>
    </row>
    <row r="1783" spans="1:9" x14ac:dyDescent="0.35">
      <c r="A1783" t="s">
        <v>2590</v>
      </c>
      <c r="B1783" t="s">
        <v>8</v>
      </c>
      <c r="C1783">
        <v>26</v>
      </c>
      <c r="D1783">
        <v>180</v>
      </c>
      <c r="E1783">
        <v>75</v>
      </c>
      <c r="F1783" t="s">
        <v>136</v>
      </c>
      <c r="G1783">
        <v>2016</v>
      </c>
      <c r="H1783" t="s">
        <v>31</v>
      </c>
      <c r="I1783" t="s">
        <v>10</v>
      </c>
    </row>
    <row r="1784" spans="1:9" x14ac:dyDescent="0.35">
      <c r="A1784" t="s">
        <v>2050</v>
      </c>
      <c r="B1784" t="s">
        <v>13</v>
      </c>
      <c r="C1784">
        <v>26</v>
      </c>
      <c r="D1784">
        <v>163</v>
      </c>
      <c r="E1784">
        <v>50</v>
      </c>
      <c r="F1784" t="s">
        <v>15</v>
      </c>
      <c r="G1784">
        <v>2016</v>
      </c>
      <c r="H1784" t="s">
        <v>131</v>
      </c>
      <c r="I1784" t="s">
        <v>10</v>
      </c>
    </row>
    <row r="1785" spans="1:9" x14ac:dyDescent="0.35">
      <c r="A1785" t="s">
        <v>1302</v>
      </c>
      <c r="B1785" t="s">
        <v>13</v>
      </c>
      <c r="C1785">
        <v>25</v>
      </c>
      <c r="D1785">
        <v>173</v>
      </c>
      <c r="E1785">
        <v>58</v>
      </c>
      <c r="F1785" t="s">
        <v>154</v>
      </c>
      <c r="G1785">
        <v>2016</v>
      </c>
      <c r="H1785" t="s">
        <v>157</v>
      </c>
      <c r="I1785" t="s">
        <v>19</v>
      </c>
    </row>
    <row r="1786" spans="1:9" x14ac:dyDescent="0.35">
      <c r="A1786" t="s">
        <v>1302</v>
      </c>
      <c r="B1786" t="s">
        <v>13</v>
      </c>
      <c r="C1786">
        <v>25</v>
      </c>
      <c r="D1786">
        <v>173</v>
      </c>
      <c r="E1786">
        <v>58</v>
      </c>
      <c r="F1786" t="s">
        <v>154</v>
      </c>
      <c r="G1786">
        <v>2016</v>
      </c>
      <c r="H1786" t="s">
        <v>176</v>
      </c>
      <c r="I1786" t="s">
        <v>10</v>
      </c>
    </row>
    <row r="1787" spans="1:9" x14ac:dyDescent="0.35">
      <c r="A1787" t="s">
        <v>1605</v>
      </c>
      <c r="B1787" t="s">
        <v>13</v>
      </c>
      <c r="C1787">
        <v>27</v>
      </c>
      <c r="D1787">
        <v>165</v>
      </c>
      <c r="E1787">
        <v>57</v>
      </c>
      <c r="F1787" t="s">
        <v>154</v>
      </c>
      <c r="G1787">
        <v>2008</v>
      </c>
      <c r="H1787" t="s">
        <v>106</v>
      </c>
      <c r="I1787" t="s">
        <v>10</v>
      </c>
    </row>
    <row r="1788" spans="1:9" x14ac:dyDescent="0.35">
      <c r="A1788" t="s">
        <v>1605</v>
      </c>
      <c r="B1788" t="s">
        <v>13</v>
      </c>
      <c r="C1788">
        <v>27</v>
      </c>
      <c r="D1788">
        <v>165</v>
      </c>
      <c r="E1788">
        <v>57</v>
      </c>
      <c r="F1788" t="s">
        <v>154</v>
      </c>
      <c r="G1788">
        <v>2008</v>
      </c>
      <c r="H1788" t="s">
        <v>17</v>
      </c>
      <c r="I1788" t="s">
        <v>10</v>
      </c>
    </row>
    <row r="1789" spans="1:9" x14ac:dyDescent="0.35">
      <c r="A1789" t="s">
        <v>680</v>
      </c>
      <c r="B1789" t="s">
        <v>8</v>
      </c>
      <c r="C1789">
        <v>21</v>
      </c>
      <c r="D1789">
        <v>195</v>
      </c>
      <c r="E1789">
        <v>88</v>
      </c>
      <c r="F1789" t="s">
        <v>349</v>
      </c>
      <c r="G1789">
        <v>2012</v>
      </c>
      <c r="H1789" t="s">
        <v>65</v>
      </c>
      <c r="I1789" t="s">
        <v>10</v>
      </c>
    </row>
    <row r="1790" spans="1:9" x14ac:dyDescent="0.35">
      <c r="A1790" t="s">
        <v>1780</v>
      </c>
      <c r="B1790" t="s">
        <v>13</v>
      </c>
      <c r="C1790">
        <v>23</v>
      </c>
      <c r="D1790">
        <v>180</v>
      </c>
      <c r="E1790">
        <v>62</v>
      </c>
      <c r="F1790" t="s">
        <v>138</v>
      </c>
      <c r="G1790">
        <v>2008</v>
      </c>
      <c r="H1790" t="s">
        <v>206</v>
      </c>
      <c r="I1790" t="s">
        <v>10</v>
      </c>
    </row>
    <row r="1791" spans="1:9" x14ac:dyDescent="0.35">
      <c r="A1791" t="s">
        <v>1780</v>
      </c>
      <c r="B1791" t="s">
        <v>13</v>
      </c>
      <c r="C1791">
        <v>27</v>
      </c>
      <c r="D1791">
        <v>180</v>
      </c>
      <c r="E1791">
        <v>62</v>
      </c>
      <c r="F1791" t="s">
        <v>138</v>
      </c>
      <c r="G1791">
        <v>2012</v>
      </c>
      <c r="H1791" t="s">
        <v>206</v>
      </c>
      <c r="I1791" t="s">
        <v>10</v>
      </c>
    </row>
    <row r="1792" spans="1:9" x14ac:dyDescent="0.35">
      <c r="A1792" t="s">
        <v>438</v>
      </c>
      <c r="B1792" t="s">
        <v>13</v>
      </c>
      <c r="C1792">
        <v>28</v>
      </c>
      <c r="D1792">
        <v>173</v>
      </c>
      <c r="E1792">
        <v>63</v>
      </c>
      <c r="F1792" t="s">
        <v>154</v>
      </c>
      <c r="G1792">
        <v>2008</v>
      </c>
      <c r="H1792" t="s">
        <v>17</v>
      </c>
      <c r="I1792" t="s">
        <v>10</v>
      </c>
    </row>
    <row r="1793" spans="1:9" x14ac:dyDescent="0.35">
      <c r="A1793" t="s">
        <v>1096</v>
      </c>
      <c r="B1793" t="s">
        <v>13</v>
      </c>
      <c r="C1793">
        <v>21</v>
      </c>
      <c r="D1793">
        <v>173</v>
      </c>
      <c r="E1793">
        <v>54</v>
      </c>
      <c r="F1793" t="s">
        <v>15</v>
      </c>
      <c r="G1793">
        <v>2012</v>
      </c>
      <c r="H1793" t="s">
        <v>270</v>
      </c>
      <c r="I1793" t="s">
        <v>10</v>
      </c>
    </row>
    <row r="1794" spans="1:9" x14ac:dyDescent="0.35">
      <c r="A1794" t="s">
        <v>1096</v>
      </c>
      <c r="B1794" t="s">
        <v>13</v>
      </c>
      <c r="C1794">
        <v>25</v>
      </c>
      <c r="D1794">
        <v>173</v>
      </c>
      <c r="E1794">
        <v>54</v>
      </c>
      <c r="F1794" t="s">
        <v>15</v>
      </c>
      <c r="G1794">
        <v>2016</v>
      </c>
      <c r="H1794" t="s">
        <v>270</v>
      </c>
      <c r="I1794" t="s">
        <v>19</v>
      </c>
    </row>
    <row r="1795" spans="1:9" x14ac:dyDescent="0.35">
      <c r="A1795" t="s">
        <v>925</v>
      </c>
      <c r="B1795" t="s">
        <v>8</v>
      </c>
      <c r="C1795">
        <v>24</v>
      </c>
      <c r="D1795">
        <v>189</v>
      </c>
      <c r="E1795">
        <v>86</v>
      </c>
      <c r="F1795" t="s">
        <v>217</v>
      </c>
      <c r="G1795">
        <v>2008</v>
      </c>
      <c r="H1795" t="s">
        <v>30</v>
      </c>
      <c r="I1795" t="s">
        <v>12</v>
      </c>
    </row>
    <row r="1796" spans="1:9" x14ac:dyDescent="0.35">
      <c r="A1796" t="s">
        <v>925</v>
      </c>
      <c r="B1796" t="s">
        <v>8</v>
      </c>
      <c r="C1796">
        <v>28</v>
      </c>
      <c r="D1796">
        <v>189</v>
      </c>
      <c r="E1796">
        <v>86</v>
      </c>
      <c r="F1796" t="s">
        <v>217</v>
      </c>
      <c r="G1796">
        <v>2012</v>
      </c>
      <c r="H1796" t="s">
        <v>30</v>
      </c>
      <c r="I1796" t="s">
        <v>22</v>
      </c>
    </row>
    <row r="1797" spans="1:9" x14ac:dyDescent="0.35">
      <c r="A1797" t="s">
        <v>925</v>
      </c>
      <c r="B1797" t="s">
        <v>8</v>
      </c>
      <c r="C1797">
        <v>32</v>
      </c>
      <c r="D1797">
        <v>189</v>
      </c>
      <c r="E1797">
        <v>86</v>
      </c>
      <c r="F1797" t="s">
        <v>217</v>
      </c>
      <c r="G1797">
        <v>2016</v>
      </c>
      <c r="H1797" t="s">
        <v>30</v>
      </c>
      <c r="I1797" t="s">
        <v>10</v>
      </c>
    </row>
    <row r="1798" spans="1:9" x14ac:dyDescent="0.35">
      <c r="A1798" t="s">
        <v>3159</v>
      </c>
      <c r="B1798" t="s">
        <v>8</v>
      </c>
      <c r="C1798">
        <v>27</v>
      </c>
      <c r="D1798">
        <v>162</v>
      </c>
      <c r="E1798">
        <v>52</v>
      </c>
      <c r="F1798" t="s">
        <v>149</v>
      </c>
      <c r="G1798">
        <v>2012</v>
      </c>
      <c r="H1798" t="s">
        <v>85</v>
      </c>
      <c r="I1798" t="s">
        <v>10</v>
      </c>
    </row>
    <row r="1799" spans="1:9" x14ac:dyDescent="0.35">
      <c r="A1799" t="s">
        <v>3549</v>
      </c>
      <c r="B1799" t="s">
        <v>13</v>
      </c>
      <c r="C1799">
        <v>22</v>
      </c>
      <c r="D1799">
        <v>168</v>
      </c>
      <c r="E1799">
        <v>58</v>
      </c>
      <c r="F1799" t="s">
        <v>130</v>
      </c>
      <c r="G1799">
        <v>2008</v>
      </c>
      <c r="H1799" t="s">
        <v>157</v>
      </c>
      <c r="I1799" t="s">
        <v>10</v>
      </c>
    </row>
    <row r="1800" spans="1:9" x14ac:dyDescent="0.35">
      <c r="A1800" t="s">
        <v>621</v>
      </c>
      <c r="B1800" t="s">
        <v>8</v>
      </c>
      <c r="C1800">
        <v>27</v>
      </c>
      <c r="D1800">
        <v>178</v>
      </c>
      <c r="E1800">
        <v>73</v>
      </c>
      <c r="F1800" t="s">
        <v>52</v>
      </c>
      <c r="G1800">
        <v>2016</v>
      </c>
      <c r="H1800" t="s">
        <v>30</v>
      </c>
      <c r="I1800" t="s">
        <v>10</v>
      </c>
    </row>
    <row r="1801" spans="1:9" x14ac:dyDescent="0.35">
      <c r="A1801" t="s">
        <v>150</v>
      </c>
      <c r="B1801" t="s">
        <v>13</v>
      </c>
      <c r="C1801">
        <v>24</v>
      </c>
      <c r="D1801">
        <v>159</v>
      </c>
      <c r="E1801">
        <v>54</v>
      </c>
      <c r="F1801" t="s">
        <v>62</v>
      </c>
      <c r="G1801">
        <v>2012</v>
      </c>
      <c r="H1801" t="s">
        <v>17</v>
      </c>
      <c r="I1801" t="s">
        <v>10</v>
      </c>
    </row>
    <row r="1802" spans="1:9" x14ac:dyDescent="0.35">
      <c r="A1802" t="s">
        <v>2032</v>
      </c>
      <c r="B1802" t="s">
        <v>13</v>
      </c>
      <c r="C1802">
        <v>23</v>
      </c>
      <c r="D1802">
        <v>162</v>
      </c>
      <c r="E1802">
        <v>64</v>
      </c>
      <c r="F1802" t="s">
        <v>62</v>
      </c>
      <c r="G1802">
        <v>2008</v>
      </c>
      <c r="H1802" t="s">
        <v>16</v>
      </c>
      <c r="I1802" t="s">
        <v>10</v>
      </c>
    </row>
    <row r="1803" spans="1:9" x14ac:dyDescent="0.35">
      <c r="A1803" t="s">
        <v>2032</v>
      </c>
      <c r="B1803" t="s">
        <v>13</v>
      </c>
      <c r="C1803">
        <v>23</v>
      </c>
      <c r="D1803">
        <v>162</v>
      </c>
      <c r="E1803">
        <v>64</v>
      </c>
      <c r="F1803" t="s">
        <v>62</v>
      </c>
      <c r="G1803">
        <v>2008</v>
      </c>
      <c r="H1803" t="s">
        <v>17</v>
      </c>
      <c r="I1803" t="s">
        <v>19</v>
      </c>
    </row>
    <row r="1804" spans="1:9" x14ac:dyDescent="0.35">
      <c r="A1804" t="s">
        <v>1736</v>
      </c>
      <c r="B1804" t="s">
        <v>13</v>
      </c>
      <c r="C1804">
        <v>28</v>
      </c>
      <c r="D1804">
        <v>181</v>
      </c>
      <c r="E1804">
        <v>70</v>
      </c>
      <c r="F1804" t="s">
        <v>179</v>
      </c>
      <c r="G1804">
        <v>2008</v>
      </c>
      <c r="H1804" t="s">
        <v>117</v>
      </c>
      <c r="I1804" t="s">
        <v>10</v>
      </c>
    </row>
    <row r="1805" spans="1:9" x14ac:dyDescent="0.35">
      <c r="A1805" t="s">
        <v>1663</v>
      </c>
      <c r="B1805" t="s">
        <v>13</v>
      </c>
      <c r="C1805">
        <v>24</v>
      </c>
      <c r="D1805">
        <v>168</v>
      </c>
      <c r="E1805">
        <v>55</v>
      </c>
      <c r="F1805" t="s">
        <v>15</v>
      </c>
      <c r="G1805">
        <v>2016</v>
      </c>
      <c r="H1805" t="s">
        <v>16</v>
      </c>
      <c r="I1805" t="s">
        <v>10</v>
      </c>
    </row>
    <row r="1806" spans="1:9" x14ac:dyDescent="0.35">
      <c r="A1806" t="s">
        <v>1663</v>
      </c>
      <c r="B1806" t="s">
        <v>13</v>
      </c>
      <c r="C1806">
        <v>24</v>
      </c>
      <c r="D1806">
        <v>168</v>
      </c>
      <c r="E1806">
        <v>55</v>
      </c>
      <c r="F1806" t="s">
        <v>15</v>
      </c>
      <c r="G1806">
        <v>2016</v>
      </c>
      <c r="H1806" t="s">
        <v>17</v>
      </c>
      <c r="I1806" t="s">
        <v>12</v>
      </c>
    </row>
    <row r="1807" spans="1:9" x14ac:dyDescent="0.35">
      <c r="A1807" t="s">
        <v>4833</v>
      </c>
      <c r="B1807" t="s">
        <v>8</v>
      </c>
      <c r="C1807">
        <v>30</v>
      </c>
      <c r="D1807">
        <v>174</v>
      </c>
      <c r="E1807">
        <v>63</v>
      </c>
      <c r="F1807" t="s">
        <v>53</v>
      </c>
      <c r="G1807">
        <v>2016</v>
      </c>
      <c r="H1807" t="s">
        <v>85</v>
      </c>
      <c r="I1807" t="s">
        <v>10</v>
      </c>
    </row>
    <row r="1808" spans="1:9" x14ac:dyDescent="0.35">
      <c r="A1808" t="s">
        <v>1687</v>
      </c>
      <c r="B1808" t="s">
        <v>13</v>
      </c>
      <c r="C1808">
        <v>24</v>
      </c>
      <c r="D1808">
        <v>165</v>
      </c>
      <c r="E1808">
        <v>48</v>
      </c>
      <c r="F1808" t="s">
        <v>111</v>
      </c>
      <c r="G1808">
        <v>2012</v>
      </c>
      <c r="H1808" t="s">
        <v>58</v>
      </c>
      <c r="I1808" t="s">
        <v>12</v>
      </c>
    </row>
    <row r="1809" spans="1:9" x14ac:dyDescent="0.35">
      <c r="A1809" t="s">
        <v>3156</v>
      </c>
      <c r="B1809" t="s">
        <v>8</v>
      </c>
      <c r="C1809">
        <v>27</v>
      </c>
      <c r="D1809">
        <v>160</v>
      </c>
      <c r="E1809">
        <v>52</v>
      </c>
      <c r="F1809" t="s">
        <v>52</v>
      </c>
      <c r="G1809">
        <v>2016</v>
      </c>
      <c r="H1809" t="s">
        <v>85</v>
      </c>
      <c r="I1809" t="s">
        <v>10</v>
      </c>
    </row>
    <row r="1810" spans="1:9" x14ac:dyDescent="0.35">
      <c r="A1810" t="s">
        <v>3348</v>
      </c>
      <c r="B1810" t="s">
        <v>8</v>
      </c>
      <c r="C1810">
        <v>32</v>
      </c>
      <c r="D1810">
        <v>198</v>
      </c>
      <c r="E1810">
        <v>145</v>
      </c>
      <c r="F1810" t="s">
        <v>52</v>
      </c>
      <c r="G1810">
        <v>2008</v>
      </c>
      <c r="H1810" t="s">
        <v>124</v>
      </c>
      <c r="I1810" t="s">
        <v>10</v>
      </c>
    </row>
    <row r="1811" spans="1:9" x14ac:dyDescent="0.35">
      <c r="A1811" t="s">
        <v>3348</v>
      </c>
      <c r="B1811" t="s">
        <v>8</v>
      </c>
      <c r="C1811">
        <v>36</v>
      </c>
      <c r="D1811">
        <v>198</v>
      </c>
      <c r="E1811">
        <v>145</v>
      </c>
      <c r="F1811" t="s">
        <v>52</v>
      </c>
      <c r="G1811">
        <v>2012</v>
      </c>
      <c r="H1811" t="s">
        <v>124</v>
      </c>
      <c r="I1811" t="s">
        <v>10</v>
      </c>
    </row>
    <row r="1812" spans="1:9" x14ac:dyDescent="0.35">
      <c r="A1812" t="s">
        <v>454</v>
      </c>
      <c r="B1812" t="s">
        <v>8</v>
      </c>
      <c r="C1812">
        <v>26</v>
      </c>
      <c r="D1812">
        <v>184</v>
      </c>
      <c r="E1812">
        <v>120</v>
      </c>
      <c r="F1812" t="s">
        <v>52</v>
      </c>
      <c r="G1812">
        <v>2008</v>
      </c>
      <c r="H1812" t="s">
        <v>70</v>
      </c>
      <c r="I1812" t="s">
        <v>10</v>
      </c>
    </row>
    <row r="1813" spans="1:9" x14ac:dyDescent="0.35">
      <c r="A1813" t="s">
        <v>454</v>
      </c>
      <c r="B1813" t="s">
        <v>8</v>
      </c>
      <c r="C1813">
        <v>30</v>
      </c>
      <c r="D1813">
        <v>184</v>
      </c>
      <c r="E1813">
        <v>120</v>
      </c>
      <c r="F1813" t="s">
        <v>52</v>
      </c>
      <c r="G1813">
        <v>2012</v>
      </c>
      <c r="H1813" t="s">
        <v>70</v>
      </c>
      <c r="I1813" t="s">
        <v>10</v>
      </c>
    </row>
    <row r="1814" spans="1:9" x14ac:dyDescent="0.35">
      <c r="A1814" t="s">
        <v>454</v>
      </c>
      <c r="B1814" t="s">
        <v>8</v>
      </c>
      <c r="C1814">
        <v>34</v>
      </c>
      <c r="D1814">
        <v>184</v>
      </c>
      <c r="E1814">
        <v>120</v>
      </c>
      <c r="F1814" t="s">
        <v>52</v>
      </c>
      <c r="G1814">
        <v>2016</v>
      </c>
      <c r="H1814" t="s">
        <v>70</v>
      </c>
      <c r="I1814" t="s">
        <v>10</v>
      </c>
    </row>
    <row r="1815" spans="1:9" x14ac:dyDescent="0.35">
      <c r="A1815" t="s">
        <v>3396</v>
      </c>
      <c r="B1815" t="s">
        <v>8</v>
      </c>
      <c r="C1815">
        <v>23</v>
      </c>
      <c r="D1815">
        <v>183</v>
      </c>
      <c r="E1815">
        <v>75</v>
      </c>
      <c r="F1815" t="s">
        <v>153</v>
      </c>
      <c r="G1815">
        <v>2012</v>
      </c>
      <c r="H1815" t="s">
        <v>113</v>
      </c>
      <c r="I1815" t="s">
        <v>10</v>
      </c>
    </row>
    <row r="1816" spans="1:9" x14ac:dyDescent="0.35">
      <c r="A1816" t="s">
        <v>3396</v>
      </c>
      <c r="B1816" t="s">
        <v>8</v>
      </c>
      <c r="C1816">
        <v>27</v>
      </c>
      <c r="D1816">
        <v>183</v>
      </c>
      <c r="E1816">
        <v>75</v>
      </c>
      <c r="F1816" t="s">
        <v>52</v>
      </c>
      <c r="G1816">
        <v>2016</v>
      </c>
      <c r="H1816" t="s">
        <v>113</v>
      </c>
      <c r="I1816" t="s">
        <v>10</v>
      </c>
    </row>
    <row r="1817" spans="1:9" x14ac:dyDescent="0.35">
      <c r="A1817" t="s">
        <v>1718</v>
      </c>
      <c r="B1817" t="s">
        <v>8</v>
      </c>
      <c r="C1817">
        <v>28</v>
      </c>
      <c r="D1817">
        <v>172</v>
      </c>
      <c r="E1817">
        <v>58</v>
      </c>
      <c r="F1817" t="s">
        <v>78</v>
      </c>
      <c r="G1817">
        <v>2008</v>
      </c>
      <c r="H1817" t="s">
        <v>87</v>
      </c>
      <c r="I1817" t="s">
        <v>10</v>
      </c>
    </row>
    <row r="1818" spans="1:9" x14ac:dyDescent="0.35">
      <c r="A1818" t="s">
        <v>1718</v>
      </c>
      <c r="B1818" t="s">
        <v>8</v>
      </c>
      <c r="C1818">
        <v>32</v>
      </c>
      <c r="D1818">
        <v>172</v>
      </c>
      <c r="E1818">
        <v>58</v>
      </c>
      <c r="F1818" t="s">
        <v>78</v>
      </c>
      <c r="G1818">
        <v>2012</v>
      </c>
      <c r="H1818" t="s">
        <v>85</v>
      </c>
      <c r="I1818" t="s">
        <v>10</v>
      </c>
    </row>
    <row r="1819" spans="1:9" x14ac:dyDescent="0.35">
      <c r="A1819" t="s">
        <v>1718</v>
      </c>
      <c r="B1819" t="s">
        <v>8</v>
      </c>
      <c r="C1819">
        <v>36</v>
      </c>
      <c r="D1819">
        <v>172</v>
      </c>
      <c r="E1819">
        <v>58</v>
      </c>
      <c r="F1819" t="s">
        <v>78</v>
      </c>
      <c r="G1819">
        <v>2016</v>
      </c>
      <c r="H1819" t="s">
        <v>85</v>
      </c>
      <c r="I1819" t="s">
        <v>10</v>
      </c>
    </row>
    <row r="1820" spans="1:9" x14ac:dyDescent="0.35">
      <c r="A1820" t="s">
        <v>346</v>
      </c>
      <c r="B1820" t="s">
        <v>8</v>
      </c>
      <c r="C1820">
        <v>26</v>
      </c>
      <c r="D1820">
        <v>180</v>
      </c>
      <c r="E1820">
        <v>81</v>
      </c>
      <c r="F1820" t="s">
        <v>197</v>
      </c>
      <c r="G1820">
        <v>2012</v>
      </c>
      <c r="H1820" t="s">
        <v>65</v>
      </c>
      <c r="I1820" t="s">
        <v>10</v>
      </c>
    </row>
    <row r="1821" spans="1:9" x14ac:dyDescent="0.35">
      <c r="A1821" t="s">
        <v>346</v>
      </c>
      <c r="B1821" t="s">
        <v>8</v>
      </c>
      <c r="C1821">
        <v>30</v>
      </c>
      <c r="D1821">
        <v>180</v>
      </c>
      <c r="E1821">
        <v>81</v>
      </c>
      <c r="F1821" t="s">
        <v>197</v>
      </c>
      <c r="G1821">
        <v>2016</v>
      </c>
      <c r="H1821" t="s">
        <v>65</v>
      </c>
      <c r="I1821" t="s">
        <v>10</v>
      </c>
    </row>
    <row r="1822" spans="1:9" x14ac:dyDescent="0.35">
      <c r="A1822" t="s">
        <v>2511</v>
      </c>
      <c r="B1822" t="s">
        <v>8</v>
      </c>
      <c r="C1822">
        <v>24</v>
      </c>
      <c r="D1822">
        <v>175</v>
      </c>
      <c r="E1822">
        <v>74</v>
      </c>
      <c r="F1822" t="s">
        <v>77</v>
      </c>
      <c r="G1822">
        <v>2012</v>
      </c>
      <c r="H1822" t="s">
        <v>86</v>
      </c>
      <c r="I1822" t="s">
        <v>10</v>
      </c>
    </row>
    <row r="1823" spans="1:9" x14ac:dyDescent="0.35">
      <c r="A1823" t="s">
        <v>2907</v>
      </c>
      <c r="B1823" t="s">
        <v>8</v>
      </c>
      <c r="C1823">
        <v>24</v>
      </c>
      <c r="D1823">
        <v>196</v>
      </c>
      <c r="E1823">
        <v>125</v>
      </c>
      <c r="F1823" t="s">
        <v>353</v>
      </c>
      <c r="G1823">
        <v>2008</v>
      </c>
      <c r="H1823" t="s">
        <v>124</v>
      </c>
      <c r="I1823" t="s">
        <v>10</v>
      </c>
    </row>
    <row r="1824" spans="1:9" x14ac:dyDescent="0.35">
      <c r="A1824" t="s">
        <v>1152</v>
      </c>
      <c r="B1824" t="s">
        <v>8</v>
      </c>
      <c r="C1824">
        <v>27</v>
      </c>
      <c r="D1824">
        <v>176</v>
      </c>
      <c r="E1824">
        <v>70</v>
      </c>
      <c r="F1824" t="s">
        <v>118</v>
      </c>
      <c r="G1824">
        <v>2016</v>
      </c>
      <c r="H1824" t="s">
        <v>65</v>
      </c>
      <c r="I1824" t="s">
        <v>10</v>
      </c>
    </row>
    <row r="1825" spans="1:9" x14ac:dyDescent="0.35">
      <c r="A1825" t="s">
        <v>2942</v>
      </c>
      <c r="B1825" t="s">
        <v>13</v>
      </c>
      <c r="C1825">
        <v>22</v>
      </c>
      <c r="D1825">
        <v>173</v>
      </c>
      <c r="E1825">
        <v>62</v>
      </c>
      <c r="F1825" t="s">
        <v>15</v>
      </c>
      <c r="G1825">
        <v>2008</v>
      </c>
      <c r="H1825" t="s">
        <v>341</v>
      </c>
      <c r="I1825" t="s">
        <v>10</v>
      </c>
    </row>
    <row r="1826" spans="1:9" x14ac:dyDescent="0.35">
      <c r="A1826" t="s">
        <v>640</v>
      </c>
      <c r="B1826" t="s">
        <v>13</v>
      </c>
      <c r="C1826">
        <v>28</v>
      </c>
      <c r="D1826">
        <v>165</v>
      </c>
      <c r="E1826">
        <v>58</v>
      </c>
      <c r="F1826" t="s">
        <v>15</v>
      </c>
      <c r="G1826">
        <v>2008</v>
      </c>
      <c r="H1826" t="s">
        <v>148</v>
      </c>
      <c r="I1826" t="s">
        <v>10</v>
      </c>
    </row>
    <row r="1827" spans="1:9" x14ac:dyDescent="0.35">
      <c r="A1827" t="s">
        <v>633</v>
      </c>
      <c r="B1827" t="s">
        <v>8</v>
      </c>
      <c r="C1827">
        <v>21</v>
      </c>
      <c r="D1827">
        <v>178</v>
      </c>
      <c r="E1827">
        <v>60</v>
      </c>
      <c r="F1827" t="s">
        <v>344</v>
      </c>
      <c r="G1827">
        <v>2012</v>
      </c>
      <c r="H1827" t="s">
        <v>216</v>
      </c>
      <c r="I1827" t="s">
        <v>22</v>
      </c>
    </row>
    <row r="1828" spans="1:9" x14ac:dyDescent="0.35">
      <c r="A1828" t="s">
        <v>633</v>
      </c>
      <c r="B1828" t="s">
        <v>8</v>
      </c>
      <c r="C1828">
        <v>21</v>
      </c>
      <c r="D1828">
        <v>178</v>
      </c>
      <c r="E1828">
        <v>60</v>
      </c>
      <c r="F1828" t="s">
        <v>344</v>
      </c>
      <c r="G1828">
        <v>2012</v>
      </c>
      <c r="H1828" t="s">
        <v>222</v>
      </c>
      <c r="I1828" t="s">
        <v>10</v>
      </c>
    </row>
    <row r="1829" spans="1:9" x14ac:dyDescent="0.35">
      <c r="A1829" t="s">
        <v>633</v>
      </c>
      <c r="B1829" t="s">
        <v>8</v>
      </c>
      <c r="C1829">
        <v>25</v>
      </c>
      <c r="D1829">
        <v>178</v>
      </c>
      <c r="E1829">
        <v>60</v>
      </c>
      <c r="F1829" t="s">
        <v>344</v>
      </c>
      <c r="G1829">
        <v>2016</v>
      </c>
      <c r="H1829" t="s">
        <v>216</v>
      </c>
      <c r="I1829" t="s">
        <v>10</v>
      </c>
    </row>
    <row r="1830" spans="1:9" x14ac:dyDescent="0.35">
      <c r="A1830" t="s">
        <v>3794</v>
      </c>
      <c r="B1830" t="s">
        <v>8</v>
      </c>
      <c r="C1830">
        <v>26</v>
      </c>
      <c r="D1830">
        <v>173</v>
      </c>
      <c r="E1830">
        <v>59</v>
      </c>
      <c r="F1830" t="s">
        <v>59</v>
      </c>
      <c r="G1830">
        <v>2016</v>
      </c>
      <c r="H1830" t="s">
        <v>29</v>
      </c>
      <c r="I1830" t="s">
        <v>10</v>
      </c>
    </row>
    <row r="1831" spans="1:9" x14ac:dyDescent="0.35">
      <c r="A1831" t="s">
        <v>599</v>
      </c>
      <c r="B1831" t="s">
        <v>8</v>
      </c>
      <c r="C1831">
        <v>23</v>
      </c>
      <c r="D1831">
        <v>189</v>
      </c>
      <c r="E1831">
        <v>80</v>
      </c>
      <c r="F1831" t="s">
        <v>77</v>
      </c>
      <c r="G1831">
        <v>2012</v>
      </c>
      <c r="H1831" t="s">
        <v>57</v>
      </c>
      <c r="I1831" t="s">
        <v>10</v>
      </c>
    </row>
    <row r="1832" spans="1:9" x14ac:dyDescent="0.35">
      <c r="A1832" t="s">
        <v>914</v>
      </c>
      <c r="B1832" t="s">
        <v>8</v>
      </c>
      <c r="C1832">
        <v>28</v>
      </c>
      <c r="D1832">
        <v>201</v>
      </c>
      <c r="E1832">
        <v>120</v>
      </c>
      <c r="F1832" t="s">
        <v>14</v>
      </c>
      <c r="G1832">
        <v>2012</v>
      </c>
      <c r="H1832" t="s">
        <v>124</v>
      </c>
      <c r="I1832" t="s">
        <v>10</v>
      </c>
    </row>
    <row r="1833" spans="1:9" x14ac:dyDescent="0.35">
      <c r="A1833" t="s">
        <v>2548</v>
      </c>
      <c r="B1833" t="s">
        <v>8</v>
      </c>
      <c r="C1833">
        <v>21</v>
      </c>
      <c r="D1833">
        <v>194</v>
      </c>
      <c r="E1833">
        <v>89</v>
      </c>
      <c r="F1833" t="s">
        <v>15</v>
      </c>
      <c r="G1833">
        <v>2012</v>
      </c>
      <c r="H1833" t="s">
        <v>26</v>
      </c>
      <c r="I1833" t="s">
        <v>22</v>
      </c>
    </row>
    <row r="1834" spans="1:9" x14ac:dyDescent="0.35">
      <c r="A1834" t="s">
        <v>2548</v>
      </c>
      <c r="B1834" t="s">
        <v>8</v>
      </c>
      <c r="C1834">
        <v>25</v>
      </c>
      <c r="D1834">
        <v>194</v>
      </c>
      <c r="E1834">
        <v>89</v>
      </c>
      <c r="F1834" t="s">
        <v>15</v>
      </c>
      <c r="G1834">
        <v>2016</v>
      </c>
      <c r="H1834" t="s">
        <v>26</v>
      </c>
      <c r="I1834" t="s">
        <v>10</v>
      </c>
    </row>
    <row r="1835" spans="1:9" x14ac:dyDescent="0.35">
      <c r="A1835" t="s">
        <v>4561</v>
      </c>
      <c r="B1835" t="s">
        <v>8</v>
      </c>
      <c r="C1835">
        <v>27</v>
      </c>
      <c r="D1835">
        <v>190</v>
      </c>
      <c r="E1835">
        <v>70</v>
      </c>
      <c r="F1835" t="s">
        <v>21</v>
      </c>
      <c r="G1835">
        <v>2008</v>
      </c>
      <c r="H1835" t="s">
        <v>216</v>
      </c>
      <c r="I1835" t="s">
        <v>10</v>
      </c>
    </row>
    <row r="1836" spans="1:9" x14ac:dyDescent="0.35">
      <c r="A1836" t="s">
        <v>4561</v>
      </c>
      <c r="B1836" t="s">
        <v>8</v>
      </c>
      <c r="C1836">
        <v>27</v>
      </c>
      <c r="D1836">
        <v>190</v>
      </c>
      <c r="E1836">
        <v>70</v>
      </c>
      <c r="F1836" t="s">
        <v>21</v>
      </c>
      <c r="G1836">
        <v>2008</v>
      </c>
      <c r="H1836" t="s">
        <v>222</v>
      </c>
      <c r="I1836" t="s">
        <v>10</v>
      </c>
    </row>
    <row r="1837" spans="1:9" x14ac:dyDescent="0.35">
      <c r="A1837" t="s">
        <v>4561</v>
      </c>
      <c r="B1837" t="s">
        <v>8</v>
      </c>
      <c r="C1837">
        <v>31</v>
      </c>
      <c r="D1837">
        <v>190</v>
      </c>
      <c r="E1837">
        <v>70</v>
      </c>
      <c r="F1837" t="s">
        <v>21</v>
      </c>
      <c r="G1837">
        <v>2012</v>
      </c>
      <c r="H1837" t="s">
        <v>216</v>
      </c>
      <c r="I1837" t="s">
        <v>10</v>
      </c>
    </row>
    <row r="1838" spans="1:9" x14ac:dyDescent="0.35">
      <c r="A1838" t="s">
        <v>4561</v>
      </c>
      <c r="B1838" t="s">
        <v>8</v>
      </c>
      <c r="C1838">
        <v>35</v>
      </c>
      <c r="D1838">
        <v>190</v>
      </c>
      <c r="E1838">
        <v>70</v>
      </c>
      <c r="F1838" t="s">
        <v>21</v>
      </c>
      <c r="G1838">
        <v>2016</v>
      </c>
      <c r="H1838" t="s">
        <v>216</v>
      </c>
      <c r="I1838" t="s">
        <v>10</v>
      </c>
    </row>
    <row r="1839" spans="1:9" x14ac:dyDescent="0.35">
      <c r="A1839" t="s">
        <v>2347</v>
      </c>
      <c r="B1839" t="s">
        <v>13</v>
      </c>
      <c r="C1839">
        <v>28</v>
      </c>
      <c r="D1839">
        <v>185</v>
      </c>
      <c r="E1839">
        <v>68</v>
      </c>
      <c r="F1839" t="s">
        <v>138</v>
      </c>
      <c r="G1839">
        <v>2016</v>
      </c>
      <c r="H1839" t="s">
        <v>206</v>
      </c>
      <c r="I1839" t="s">
        <v>10</v>
      </c>
    </row>
    <row r="1840" spans="1:9" x14ac:dyDescent="0.35">
      <c r="A1840" t="s">
        <v>1349</v>
      </c>
      <c r="B1840" t="s">
        <v>13</v>
      </c>
      <c r="C1840">
        <v>25</v>
      </c>
      <c r="D1840">
        <v>173</v>
      </c>
      <c r="E1840">
        <v>66</v>
      </c>
      <c r="F1840" t="s">
        <v>15</v>
      </c>
      <c r="G1840">
        <v>2008</v>
      </c>
      <c r="H1840" t="s">
        <v>142</v>
      </c>
      <c r="I1840" t="s">
        <v>10</v>
      </c>
    </row>
    <row r="1841" spans="1:9" x14ac:dyDescent="0.35">
      <c r="A1841" t="s">
        <v>4419</v>
      </c>
      <c r="B1841" t="s">
        <v>13</v>
      </c>
      <c r="C1841">
        <v>21</v>
      </c>
      <c r="D1841">
        <v>163</v>
      </c>
      <c r="E1841">
        <v>52</v>
      </c>
      <c r="F1841" t="s">
        <v>78</v>
      </c>
      <c r="G1841">
        <v>2016</v>
      </c>
      <c r="H1841" t="s">
        <v>270</v>
      </c>
      <c r="I1841" t="s">
        <v>10</v>
      </c>
    </row>
    <row r="1842" spans="1:9" x14ac:dyDescent="0.35">
      <c r="A1842" t="s">
        <v>2013</v>
      </c>
      <c r="B1842" t="s">
        <v>8</v>
      </c>
      <c r="C1842">
        <v>23</v>
      </c>
      <c r="D1842">
        <v>178</v>
      </c>
      <c r="E1842">
        <v>78</v>
      </c>
      <c r="F1842" t="s">
        <v>251</v>
      </c>
      <c r="G1842">
        <v>2008</v>
      </c>
      <c r="H1842" t="s">
        <v>68</v>
      </c>
      <c r="I1842" t="s">
        <v>10</v>
      </c>
    </row>
    <row r="1843" spans="1:9" x14ac:dyDescent="0.35">
      <c r="A1843" t="s">
        <v>2013</v>
      </c>
      <c r="B1843" t="s">
        <v>8</v>
      </c>
      <c r="C1843">
        <v>27</v>
      </c>
      <c r="D1843">
        <v>178</v>
      </c>
      <c r="E1843">
        <v>78</v>
      </c>
      <c r="F1843" t="s">
        <v>251</v>
      </c>
      <c r="G1843">
        <v>2012</v>
      </c>
      <c r="H1843" t="s">
        <v>68</v>
      </c>
      <c r="I1843" t="s">
        <v>10</v>
      </c>
    </row>
    <row r="1844" spans="1:9" x14ac:dyDescent="0.35">
      <c r="A1844" t="s">
        <v>1488</v>
      </c>
      <c r="B1844" t="s">
        <v>13</v>
      </c>
      <c r="C1844">
        <v>24</v>
      </c>
      <c r="D1844">
        <v>170</v>
      </c>
      <c r="E1844">
        <v>68</v>
      </c>
      <c r="F1844" t="s">
        <v>529</v>
      </c>
      <c r="G1844">
        <v>2008</v>
      </c>
      <c r="H1844" t="s">
        <v>34</v>
      </c>
      <c r="I1844" t="s">
        <v>10</v>
      </c>
    </row>
    <row r="1845" spans="1:9" x14ac:dyDescent="0.35">
      <c r="A1845" t="s">
        <v>4891</v>
      </c>
      <c r="B1845" t="s">
        <v>8</v>
      </c>
      <c r="C1845">
        <v>33</v>
      </c>
      <c r="D1845">
        <v>180</v>
      </c>
      <c r="E1845">
        <v>63</v>
      </c>
      <c r="F1845" t="s">
        <v>136</v>
      </c>
      <c r="G1845">
        <v>2016</v>
      </c>
      <c r="H1845" t="s">
        <v>85</v>
      </c>
      <c r="I1845" t="s">
        <v>10</v>
      </c>
    </row>
    <row r="1846" spans="1:9" x14ac:dyDescent="0.35">
      <c r="A1846" t="s">
        <v>3731</v>
      </c>
      <c r="B1846" t="s">
        <v>8</v>
      </c>
      <c r="C1846">
        <v>24</v>
      </c>
      <c r="D1846">
        <v>182</v>
      </c>
      <c r="E1846">
        <v>79</v>
      </c>
      <c r="F1846" t="s">
        <v>48</v>
      </c>
      <c r="G1846">
        <v>2016</v>
      </c>
      <c r="H1846" t="s">
        <v>113</v>
      </c>
      <c r="I1846" t="s">
        <v>10</v>
      </c>
    </row>
    <row r="1847" spans="1:9" x14ac:dyDescent="0.35">
      <c r="A1847" t="s">
        <v>3269</v>
      </c>
      <c r="B1847" t="s">
        <v>8</v>
      </c>
      <c r="C1847">
        <v>20</v>
      </c>
      <c r="D1847">
        <v>178</v>
      </c>
      <c r="E1847">
        <v>77</v>
      </c>
      <c r="F1847" t="s">
        <v>226</v>
      </c>
      <c r="G1847">
        <v>2012</v>
      </c>
      <c r="H1847" t="s">
        <v>86</v>
      </c>
      <c r="I1847" t="s">
        <v>10</v>
      </c>
    </row>
    <row r="1848" spans="1:9" x14ac:dyDescent="0.35">
      <c r="A1848" t="s">
        <v>4339</v>
      </c>
      <c r="B1848" t="s">
        <v>8</v>
      </c>
      <c r="C1848">
        <v>31</v>
      </c>
      <c r="D1848">
        <v>170</v>
      </c>
      <c r="E1848">
        <v>71</v>
      </c>
      <c r="F1848" t="s">
        <v>52</v>
      </c>
      <c r="G1848">
        <v>2016</v>
      </c>
      <c r="H1848" t="s">
        <v>216</v>
      </c>
      <c r="I1848" t="s">
        <v>10</v>
      </c>
    </row>
    <row r="1849" spans="1:9" x14ac:dyDescent="0.35">
      <c r="A1849" t="s">
        <v>865</v>
      </c>
      <c r="B1849" t="s">
        <v>13</v>
      </c>
      <c r="C1849">
        <v>20</v>
      </c>
      <c r="D1849">
        <v>167</v>
      </c>
      <c r="E1849">
        <v>58</v>
      </c>
      <c r="F1849" t="s">
        <v>62</v>
      </c>
      <c r="G1849">
        <v>2016</v>
      </c>
      <c r="H1849" t="s">
        <v>117</v>
      </c>
      <c r="I1849" t="s">
        <v>10</v>
      </c>
    </row>
    <row r="1850" spans="1:9" x14ac:dyDescent="0.35">
      <c r="A1850" t="s">
        <v>1289</v>
      </c>
      <c r="B1850" t="s">
        <v>8</v>
      </c>
      <c r="C1850">
        <v>22</v>
      </c>
      <c r="D1850">
        <v>180</v>
      </c>
      <c r="E1850">
        <v>67</v>
      </c>
      <c r="F1850" t="s">
        <v>41</v>
      </c>
      <c r="G1850">
        <v>2016</v>
      </c>
      <c r="H1850" t="s">
        <v>89</v>
      </c>
      <c r="I1850" t="s">
        <v>10</v>
      </c>
    </row>
    <row r="1851" spans="1:9" x14ac:dyDescent="0.35">
      <c r="A1851" t="s">
        <v>545</v>
      </c>
      <c r="B1851" t="s">
        <v>13</v>
      </c>
      <c r="C1851">
        <v>24</v>
      </c>
      <c r="D1851">
        <v>160</v>
      </c>
      <c r="E1851">
        <v>48</v>
      </c>
      <c r="F1851" t="s">
        <v>52</v>
      </c>
      <c r="G1851">
        <v>2016</v>
      </c>
      <c r="H1851" t="s">
        <v>58</v>
      </c>
      <c r="I1851" t="s">
        <v>10</v>
      </c>
    </row>
    <row r="1852" spans="1:9" x14ac:dyDescent="0.35">
      <c r="A1852" t="s">
        <v>3693</v>
      </c>
      <c r="B1852" t="s">
        <v>8</v>
      </c>
      <c r="C1852">
        <v>21</v>
      </c>
      <c r="D1852">
        <v>165</v>
      </c>
      <c r="E1852">
        <v>55</v>
      </c>
      <c r="F1852" t="s">
        <v>74</v>
      </c>
      <c r="G1852">
        <v>2008</v>
      </c>
      <c r="H1852" t="s">
        <v>87</v>
      </c>
      <c r="I1852" t="s">
        <v>10</v>
      </c>
    </row>
    <row r="1853" spans="1:9" x14ac:dyDescent="0.35">
      <c r="A1853" t="s">
        <v>1654</v>
      </c>
      <c r="B1853" t="s">
        <v>13</v>
      </c>
      <c r="C1853">
        <v>27</v>
      </c>
      <c r="D1853">
        <v>170</v>
      </c>
      <c r="E1853">
        <v>56</v>
      </c>
      <c r="F1853" t="s">
        <v>35</v>
      </c>
      <c r="G1853">
        <v>2016</v>
      </c>
      <c r="H1853" t="s">
        <v>106</v>
      </c>
      <c r="I1853" t="s">
        <v>10</v>
      </c>
    </row>
    <row r="1854" spans="1:9" x14ac:dyDescent="0.35">
      <c r="A1854" t="s">
        <v>3199</v>
      </c>
      <c r="B1854" t="s">
        <v>13</v>
      </c>
      <c r="C1854">
        <v>35</v>
      </c>
      <c r="D1854">
        <v>163</v>
      </c>
      <c r="E1854">
        <v>50</v>
      </c>
      <c r="F1854" t="s">
        <v>35</v>
      </c>
      <c r="G1854">
        <v>2016</v>
      </c>
      <c r="H1854" t="s">
        <v>58</v>
      </c>
      <c r="I1854" t="s">
        <v>10</v>
      </c>
    </row>
    <row r="1855" spans="1:9" x14ac:dyDescent="0.35">
      <c r="A1855" t="s">
        <v>1153</v>
      </c>
      <c r="B1855" t="s">
        <v>13</v>
      </c>
      <c r="C1855">
        <v>24</v>
      </c>
      <c r="D1855">
        <v>170</v>
      </c>
      <c r="E1855">
        <v>55</v>
      </c>
      <c r="F1855" t="s">
        <v>77</v>
      </c>
      <c r="G1855">
        <v>2012</v>
      </c>
      <c r="H1855" t="s">
        <v>157</v>
      </c>
      <c r="I1855" t="s">
        <v>10</v>
      </c>
    </row>
    <row r="1856" spans="1:9" x14ac:dyDescent="0.35">
      <c r="A1856" t="s">
        <v>1807</v>
      </c>
      <c r="B1856" t="s">
        <v>13</v>
      </c>
      <c r="C1856">
        <v>26</v>
      </c>
      <c r="D1856">
        <v>168</v>
      </c>
      <c r="E1856">
        <v>60</v>
      </c>
      <c r="F1856" t="s">
        <v>35</v>
      </c>
      <c r="G1856">
        <v>2016</v>
      </c>
      <c r="H1856" t="s">
        <v>166</v>
      </c>
      <c r="I1856" t="s">
        <v>10</v>
      </c>
    </row>
    <row r="1857" spans="1:9" x14ac:dyDescent="0.35">
      <c r="A1857" t="s">
        <v>3521</v>
      </c>
      <c r="B1857" t="s">
        <v>13</v>
      </c>
      <c r="C1857">
        <v>22</v>
      </c>
      <c r="D1857">
        <v>180</v>
      </c>
      <c r="E1857">
        <v>57</v>
      </c>
      <c r="F1857" t="s">
        <v>23</v>
      </c>
      <c r="G1857">
        <v>2012</v>
      </c>
      <c r="H1857" t="s">
        <v>206</v>
      </c>
      <c r="I1857" t="s">
        <v>10</v>
      </c>
    </row>
    <row r="1858" spans="1:9" x14ac:dyDescent="0.35">
      <c r="A1858" t="s">
        <v>1316</v>
      </c>
      <c r="B1858" t="s">
        <v>13</v>
      </c>
      <c r="C1858">
        <v>21</v>
      </c>
      <c r="D1858">
        <v>168</v>
      </c>
      <c r="E1858">
        <v>49</v>
      </c>
      <c r="F1858" t="s">
        <v>111</v>
      </c>
      <c r="G1858">
        <v>2012</v>
      </c>
      <c r="H1858" t="s">
        <v>270</v>
      </c>
      <c r="I1858" t="s">
        <v>10</v>
      </c>
    </row>
    <row r="1859" spans="1:9" x14ac:dyDescent="0.35">
      <c r="A1859" t="s">
        <v>1316</v>
      </c>
      <c r="B1859" t="s">
        <v>13</v>
      </c>
      <c r="C1859">
        <v>25</v>
      </c>
      <c r="D1859">
        <v>168</v>
      </c>
      <c r="E1859">
        <v>49</v>
      </c>
      <c r="F1859" t="s">
        <v>111</v>
      </c>
      <c r="G1859">
        <v>2016</v>
      </c>
      <c r="H1859" t="s">
        <v>270</v>
      </c>
      <c r="I1859" t="s">
        <v>10</v>
      </c>
    </row>
    <row r="1860" spans="1:9" x14ac:dyDescent="0.35">
      <c r="A1860" t="s">
        <v>4466</v>
      </c>
      <c r="B1860" t="s">
        <v>8</v>
      </c>
      <c r="C1860">
        <v>24</v>
      </c>
      <c r="D1860">
        <v>184</v>
      </c>
      <c r="E1860">
        <v>72</v>
      </c>
      <c r="F1860" t="s">
        <v>1474</v>
      </c>
      <c r="G1860">
        <v>2016</v>
      </c>
      <c r="H1860" t="s">
        <v>60</v>
      </c>
      <c r="I1860" t="s">
        <v>10</v>
      </c>
    </row>
    <row r="1861" spans="1:9" x14ac:dyDescent="0.35">
      <c r="A1861" t="s">
        <v>3831</v>
      </c>
      <c r="B1861" t="s">
        <v>8</v>
      </c>
      <c r="C1861">
        <v>24</v>
      </c>
      <c r="D1861">
        <v>192</v>
      </c>
      <c r="E1861">
        <v>75</v>
      </c>
      <c r="F1861" t="s">
        <v>398</v>
      </c>
      <c r="G1861">
        <v>2016</v>
      </c>
      <c r="H1861" t="s">
        <v>26</v>
      </c>
      <c r="I1861" t="s">
        <v>10</v>
      </c>
    </row>
    <row r="1862" spans="1:9" x14ac:dyDescent="0.35">
      <c r="A1862" t="s">
        <v>2851</v>
      </c>
      <c r="B1862" t="s">
        <v>8</v>
      </c>
      <c r="C1862">
        <v>28</v>
      </c>
      <c r="D1862">
        <v>180</v>
      </c>
      <c r="E1862">
        <v>80</v>
      </c>
      <c r="F1862" t="s">
        <v>14</v>
      </c>
      <c r="G1862">
        <v>2008</v>
      </c>
      <c r="H1862" t="s">
        <v>134</v>
      </c>
      <c r="I1862" t="s">
        <v>10</v>
      </c>
    </row>
    <row r="1863" spans="1:9" x14ac:dyDescent="0.35">
      <c r="A1863" t="s">
        <v>2378</v>
      </c>
      <c r="B1863" t="s">
        <v>13</v>
      </c>
      <c r="C1863">
        <v>32</v>
      </c>
      <c r="D1863">
        <v>155</v>
      </c>
      <c r="E1863">
        <v>49</v>
      </c>
      <c r="F1863" t="s">
        <v>67</v>
      </c>
      <c r="G1863">
        <v>2016</v>
      </c>
      <c r="H1863" t="s">
        <v>58</v>
      </c>
      <c r="I1863" t="s">
        <v>22</v>
      </c>
    </row>
    <row r="1864" spans="1:9" x14ac:dyDescent="0.35">
      <c r="A1864" t="s">
        <v>4304</v>
      </c>
      <c r="B1864" t="s">
        <v>13</v>
      </c>
      <c r="C1864">
        <v>24</v>
      </c>
      <c r="D1864">
        <v>170</v>
      </c>
      <c r="E1864">
        <v>54</v>
      </c>
      <c r="F1864" t="s">
        <v>149</v>
      </c>
      <c r="G1864">
        <v>2012</v>
      </c>
      <c r="H1864" t="s">
        <v>142</v>
      </c>
      <c r="I1864" t="s">
        <v>10</v>
      </c>
    </row>
    <row r="1865" spans="1:9" x14ac:dyDescent="0.35">
      <c r="A1865" t="s">
        <v>4304</v>
      </c>
      <c r="B1865" t="s">
        <v>13</v>
      </c>
      <c r="C1865">
        <v>28</v>
      </c>
      <c r="D1865">
        <v>170</v>
      </c>
      <c r="E1865">
        <v>54</v>
      </c>
      <c r="F1865" t="s">
        <v>149</v>
      </c>
      <c r="G1865">
        <v>2016</v>
      </c>
      <c r="H1865" t="s">
        <v>166</v>
      </c>
      <c r="I1865" t="s">
        <v>10</v>
      </c>
    </row>
    <row r="1866" spans="1:9" x14ac:dyDescent="0.35">
      <c r="A1866" t="s">
        <v>2142</v>
      </c>
      <c r="B1866" t="s">
        <v>13</v>
      </c>
      <c r="C1866">
        <v>26</v>
      </c>
      <c r="D1866">
        <v>164</v>
      </c>
      <c r="E1866">
        <v>48</v>
      </c>
      <c r="F1866" t="s">
        <v>149</v>
      </c>
      <c r="G1866">
        <v>2008</v>
      </c>
      <c r="H1866" t="s">
        <v>270</v>
      </c>
      <c r="I1866" t="s">
        <v>22</v>
      </c>
    </row>
    <row r="1867" spans="1:9" x14ac:dyDescent="0.35">
      <c r="A1867" t="s">
        <v>911</v>
      </c>
      <c r="B1867" t="s">
        <v>8</v>
      </c>
      <c r="C1867">
        <v>20</v>
      </c>
      <c r="D1867">
        <v>174</v>
      </c>
      <c r="E1867">
        <v>69</v>
      </c>
      <c r="F1867" t="s">
        <v>35</v>
      </c>
      <c r="G1867">
        <v>2012</v>
      </c>
      <c r="H1867" t="s">
        <v>31</v>
      </c>
      <c r="I1867" t="s">
        <v>10</v>
      </c>
    </row>
    <row r="1868" spans="1:9" x14ac:dyDescent="0.35">
      <c r="A1868" t="s">
        <v>2738</v>
      </c>
      <c r="B1868" t="s">
        <v>13</v>
      </c>
      <c r="C1868">
        <v>20</v>
      </c>
      <c r="D1868">
        <v>178</v>
      </c>
      <c r="E1868">
        <v>65</v>
      </c>
      <c r="F1868" t="s">
        <v>14</v>
      </c>
      <c r="G1868">
        <v>2012</v>
      </c>
      <c r="H1868" t="s">
        <v>17</v>
      </c>
      <c r="I1868" t="s">
        <v>10</v>
      </c>
    </row>
    <row r="1869" spans="1:9" x14ac:dyDescent="0.35">
      <c r="A1869" t="s">
        <v>4672</v>
      </c>
      <c r="B1869" t="s">
        <v>13</v>
      </c>
      <c r="C1869">
        <v>30</v>
      </c>
      <c r="D1869">
        <v>162</v>
      </c>
      <c r="E1869">
        <v>48</v>
      </c>
      <c r="F1869" t="s">
        <v>213</v>
      </c>
      <c r="G1869">
        <v>2016</v>
      </c>
      <c r="H1869" t="s">
        <v>58</v>
      </c>
      <c r="I1869" t="s">
        <v>10</v>
      </c>
    </row>
    <row r="1870" spans="1:9" x14ac:dyDescent="0.35">
      <c r="A1870" t="s">
        <v>1771</v>
      </c>
      <c r="B1870" t="s">
        <v>13</v>
      </c>
      <c r="C1870">
        <v>35</v>
      </c>
      <c r="D1870">
        <v>168</v>
      </c>
      <c r="E1870">
        <v>57</v>
      </c>
      <c r="F1870" t="s">
        <v>238</v>
      </c>
      <c r="G1870">
        <v>2008</v>
      </c>
      <c r="H1870" t="s">
        <v>58</v>
      </c>
      <c r="I1870" t="s">
        <v>10</v>
      </c>
    </row>
    <row r="1871" spans="1:9" x14ac:dyDescent="0.35">
      <c r="A1871" t="s">
        <v>1398</v>
      </c>
      <c r="B1871" t="s">
        <v>8</v>
      </c>
      <c r="C1871">
        <v>25</v>
      </c>
      <c r="D1871">
        <v>182</v>
      </c>
      <c r="E1871">
        <v>70</v>
      </c>
      <c r="F1871" t="s">
        <v>78</v>
      </c>
      <c r="G1871">
        <v>2016</v>
      </c>
      <c r="H1871" t="s">
        <v>216</v>
      </c>
      <c r="I1871" t="s">
        <v>10</v>
      </c>
    </row>
    <row r="1872" spans="1:9" x14ac:dyDescent="0.35">
      <c r="A1872" t="s">
        <v>1398</v>
      </c>
      <c r="B1872" t="s">
        <v>8</v>
      </c>
      <c r="C1872">
        <v>25</v>
      </c>
      <c r="D1872">
        <v>182</v>
      </c>
      <c r="E1872">
        <v>70</v>
      </c>
      <c r="F1872" t="s">
        <v>78</v>
      </c>
      <c r="G1872">
        <v>2016</v>
      </c>
      <c r="H1872" t="s">
        <v>222</v>
      </c>
      <c r="I1872" t="s">
        <v>10</v>
      </c>
    </row>
    <row r="1873" spans="1:9" x14ac:dyDescent="0.35">
      <c r="A1873" t="s">
        <v>2094</v>
      </c>
      <c r="B1873" t="s">
        <v>8</v>
      </c>
      <c r="C1873">
        <v>23</v>
      </c>
      <c r="D1873">
        <v>188</v>
      </c>
      <c r="E1873">
        <v>65</v>
      </c>
      <c r="F1873" t="s">
        <v>15</v>
      </c>
      <c r="G1873">
        <v>2012</v>
      </c>
      <c r="H1873" t="s">
        <v>98</v>
      </c>
      <c r="I1873" t="s">
        <v>10</v>
      </c>
    </row>
    <row r="1874" spans="1:9" x14ac:dyDescent="0.35">
      <c r="A1874" t="s">
        <v>2094</v>
      </c>
      <c r="B1874" t="s">
        <v>8</v>
      </c>
      <c r="C1874">
        <v>27</v>
      </c>
      <c r="D1874">
        <v>188</v>
      </c>
      <c r="E1874">
        <v>65</v>
      </c>
      <c r="F1874" t="s">
        <v>15</v>
      </c>
      <c r="G1874">
        <v>2016</v>
      </c>
      <c r="H1874" t="s">
        <v>98</v>
      </c>
      <c r="I1874" t="s">
        <v>22</v>
      </c>
    </row>
    <row r="1875" spans="1:9" x14ac:dyDescent="0.35">
      <c r="A1875" t="s">
        <v>4817</v>
      </c>
      <c r="B1875" t="s">
        <v>13</v>
      </c>
      <c r="C1875">
        <v>26</v>
      </c>
      <c r="D1875">
        <v>168</v>
      </c>
      <c r="E1875">
        <v>57</v>
      </c>
      <c r="F1875" t="s">
        <v>50</v>
      </c>
      <c r="G1875">
        <v>2008</v>
      </c>
      <c r="H1875" t="s">
        <v>276</v>
      </c>
      <c r="I1875" t="s">
        <v>10</v>
      </c>
    </row>
    <row r="1876" spans="1:9" x14ac:dyDescent="0.35">
      <c r="A1876" t="s">
        <v>2354</v>
      </c>
      <c r="B1876" t="s">
        <v>8</v>
      </c>
      <c r="C1876">
        <v>28</v>
      </c>
      <c r="D1876">
        <v>170</v>
      </c>
      <c r="E1876">
        <v>60</v>
      </c>
      <c r="F1876" t="s">
        <v>43</v>
      </c>
      <c r="G1876">
        <v>2016</v>
      </c>
      <c r="H1876" t="s">
        <v>85</v>
      </c>
      <c r="I1876" t="s">
        <v>10</v>
      </c>
    </row>
    <row r="1877" spans="1:9" x14ac:dyDescent="0.35">
      <c r="A1877" t="s">
        <v>3764</v>
      </c>
      <c r="B1877" t="s">
        <v>13</v>
      </c>
      <c r="C1877">
        <v>18</v>
      </c>
      <c r="D1877">
        <v>157</v>
      </c>
      <c r="E1877">
        <v>54</v>
      </c>
      <c r="F1877" t="s">
        <v>185</v>
      </c>
      <c r="G1877">
        <v>2016</v>
      </c>
      <c r="H1877" t="s">
        <v>16</v>
      </c>
      <c r="I1877" t="s">
        <v>10</v>
      </c>
    </row>
    <row r="1878" spans="1:9" x14ac:dyDescent="0.35">
      <c r="A1878" t="s">
        <v>4367</v>
      </c>
      <c r="B1878" t="s">
        <v>13</v>
      </c>
      <c r="C1878">
        <v>35</v>
      </c>
      <c r="D1878">
        <v>158</v>
      </c>
      <c r="E1878">
        <v>54</v>
      </c>
      <c r="F1878" t="s">
        <v>24</v>
      </c>
      <c r="G1878">
        <v>2012</v>
      </c>
      <c r="H1878" t="s">
        <v>58</v>
      </c>
      <c r="I1878" t="s">
        <v>10</v>
      </c>
    </row>
    <row r="1879" spans="1:9" x14ac:dyDescent="0.35">
      <c r="A1879" t="s">
        <v>261</v>
      </c>
      <c r="B1879" t="s">
        <v>13</v>
      </c>
      <c r="C1879">
        <v>23</v>
      </c>
      <c r="D1879">
        <v>173</v>
      </c>
      <c r="E1879">
        <v>64</v>
      </c>
      <c r="F1879" t="s">
        <v>185</v>
      </c>
      <c r="G1879">
        <v>2016</v>
      </c>
      <c r="H1879" t="s">
        <v>248</v>
      </c>
      <c r="I1879" t="s">
        <v>10</v>
      </c>
    </row>
    <row r="1880" spans="1:9" x14ac:dyDescent="0.35">
      <c r="A1880" t="s">
        <v>1356</v>
      </c>
      <c r="B1880" t="s">
        <v>13</v>
      </c>
      <c r="C1880">
        <v>23</v>
      </c>
      <c r="D1880">
        <v>172</v>
      </c>
      <c r="E1880">
        <v>52</v>
      </c>
      <c r="F1880" t="s">
        <v>130</v>
      </c>
      <c r="G1880">
        <v>2008</v>
      </c>
      <c r="H1880" t="s">
        <v>106</v>
      </c>
      <c r="I1880" t="s">
        <v>10</v>
      </c>
    </row>
    <row r="1881" spans="1:9" x14ac:dyDescent="0.35">
      <c r="A1881" t="s">
        <v>1356</v>
      </c>
      <c r="B1881" t="s">
        <v>13</v>
      </c>
      <c r="C1881">
        <v>27</v>
      </c>
      <c r="D1881">
        <v>172</v>
      </c>
      <c r="E1881">
        <v>52</v>
      </c>
      <c r="F1881" t="s">
        <v>130</v>
      </c>
      <c r="G1881">
        <v>2012</v>
      </c>
      <c r="H1881" t="s">
        <v>106</v>
      </c>
      <c r="I1881" t="s">
        <v>10</v>
      </c>
    </row>
    <row r="1882" spans="1:9" x14ac:dyDescent="0.35">
      <c r="A1882" t="s">
        <v>1356</v>
      </c>
      <c r="B1882" t="s">
        <v>13</v>
      </c>
      <c r="C1882">
        <v>27</v>
      </c>
      <c r="D1882">
        <v>172</v>
      </c>
      <c r="E1882">
        <v>52</v>
      </c>
      <c r="F1882" t="s">
        <v>130</v>
      </c>
      <c r="G1882">
        <v>2012</v>
      </c>
      <c r="H1882" t="s">
        <v>17</v>
      </c>
      <c r="I1882" t="s">
        <v>10</v>
      </c>
    </row>
    <row r="1883" spans="1:9" x14ac:dyDescent="0.35">
      <c r="A1883" t="s">
        <v>3288</v>
      </c>
      <c r="B1883" t="s">
        <v>13</v>
      </c>
      <c r="C1883">
        <v>37</v>
      </c>
      <c r="D1883">
        <v>161</v>
      </c>
      <c r="E1883">
        <v>56</v>
      </c>
      <c r="F1883" t="s">
        <v>344</v>
      </c>
      <c r="G1883">
        <v>2008</v>
      </c>
      <c r="H1883" t="s">
        <v>276</v>
      </c>
      <c r="I1883" t="s">
        <v>10</v>
      </c>
    </row>
    <row r="1884" spans="1:9" x14ac:dyDescent="0.35">
      <c r="A1884" t="s">
        <v>3433</v>
      </c>
      <c r="B1884" t="s">
        <v>8</v>
      </c>
      <c r="C1884">
        <v>20</v>
      </c>
      <c r="D1884">
        <v>166</v>
      </c>
      <c r="E1884">
        <v>62</v>
      </c>
      <c r="F1884" t="s">
        <v>54</v>
      </c>
      <c r="G1884">
        <v>2012</v>
      </c>
      <c r="H1884" t="s">
        <v>216</v>
      </c>
      <c r="I1884" t="s">
        <v>10</v>
      </c>
    </row>
    <row r="1885" spans="1:9" x14ac:dyDescent="0.35">
      <c r="A1885" t="s">
        <v>3433</v>
      </c>
      <c r="B1885" t="s">
        <v>8</v>
      </c>
      <c r="C1885">
        <v>24</v>
      </c>
      <c r="D1885">
        <v>166</v>
      </c>
      <c r="E1885">
        <v>62</v>
      </c>
      <c r="F1885" t="s">
        <v>54</v>
      </c>
      <c r="G1885">
        <v>2016</v>
      </c>
      <c r="H1885" t="s">
        <v>216</v>
      </c>
      <c r="I1885" t="s">
        <v>10</v>
      </c>
    </row>
    <row r="1886" spans="1:9" x14ac:dyDescent="0.35">
      <c r="A1886" t="s">
        <v>4323</v>
      </c>
      <c r="B1886" t="s">
        <v>13</v>
      </c>
      <c r="C1886">
        <v>19</v>
      </c>
      <c r="D1886">
        <v>167</v>
      </c>
      <c r="E1886">
        <v>60</v>
      </c>
      <c r="F1886" t="s">
        <v>167</v>
      </c>
      <c r="G1886">
        <v>2016</v>
      </c>
      <c r="H1886" t="s">
        <v>16</v>
      </c>
      <c r="I1886" t="s">
        <v>10</v>
      </c>
    </row>
    <row r="1887" spans="1:9" x14ac:dyDescent="0.35">
      <c r="A1887" t="s">
        <v>4323</v>
      </c>
      <c r="B1887" t="s">
        <v>13</v>
      </c>
      <c r="C1887">
        <v>19</v>
      </c>
      <c r="D1887">
        <v>167</v>
      </c>
      <c r="E1887">
        <v>60</v>
      </c>
      <c r="F1887" t="s">
        <v>167</v>
      </c>
      <c r="G1887">
        <v>2016</v>
      </c>
      <c r="H1887" t="s">
        <v>17</v>
      </c>
      <c r="I1887" t="s">
        <v>10</v>
      </c>
    </row>
    <row r="1888" spans="1:9" x14ac:dyDescent="0.35">
      <c r="A1888" t="s">
        <v>2398</v>
      </c>
      <c r="B1888" t="s">
        <v>13</v>
      </c>
      <c r="C1888">
        <v>21</v>
      </c>
      <c r="D1888">
        <v>163</v>
      </c>
      <c r="E1888">
        <v>53</v>
      </c>
      <c r="F1888" t="s">
        <v>167</v>
      </c>
      <c r="G1888">
        <v>2008</v>
      </c>
      <c r="H1888" t="s">
        <v>17</v>
      </c>
      <c r="I1888" t="s">
        <v>10</v>
      </c>
    </row>
    <row r="1889" spans="1:9" x14ac:dyDescent="0.35">
      <c r="A1889" t="s">
        <v>2398</v>
      </c>
      <c r="B1889" t="s">
        <v>13</v>
      </c>
      <c r="C1889">
        <v>25</v>
      </c>
      <c r="D1889">
        <v>163</v>
      </c>
      <c r="E1889">
        <v>53</v>
      </c>
      <c r="F1889" t="s">
        <v>167</v>
      </c>
      <c r="G1889">
        <v>2012</v>
      </c>
      <c r="H1889" t="s">
        <v>17</v>
      </c>
      <c r="I1889" t="s">
        <v>10</v>
      </c>
    </row>
    <row r="1890" spans="1:9" x14ac:dyDescent="0.35">
      <c r="A1890" t="s">
        <v>392</v>
      </c>
      <c r="B1890" t="s">
        <v>13</v>
      </c>
      <c r="C1890">
        <v>20</v>
      </c>
      <c r="D1890">
        <v>191</v>
      </c>
      <c r="E1890">
        <v>63</v>
      </c>
      <c r="F1890" t="s">
        <v>62</v>
      </c>
      <c r="G1890">
        <v>2008</v>
      </c>
      <c r="H1890" t="s">
        <v>206</v>
      </c>
      <c r="I1890" t="s">
        <v>10</v>
      </c>
    </row>
    <row r="1891" spans="1:9" x14ac:dyDescent="0.35">
      <c r="A1891" t="s">
        <v>392</v>
      </c>
      <c r="B1891" t="s">
        <v>13</v>
      </c>
      <c r="C1891">
        <v>24</v>
      </c>
      <c r="D1891">
        <v>191</v>
      </c>
      <c r="E1891">
        <v>63</v>
      </c>
      <c r="F1891" t="s">
        <v>62</v>
      </c>
      <c r="G1891">
        <v>2012</v>
      </c>
      <c r="H1891" t="s">
        <v>206</v>
      </c>
      <c r="I1891" t="s">
        <v>10</v>
      </c>
    </row>
    <row r="1892" spans="1:9" x14ac:dyDescent="0.35">
      <c r="A1892" t="s">
        <v>392</v>
      </c>
      <c r="B1892" t="s">
        <v>13</v>
      </c>
      <c r="C1892">
        <v>28</v>
      </c>
      <c r="D1892">
        <v>191</v>
      </c>
      <c r="E1892">
        <v>63</v>
      </c>
      <c r="F1892" t="s">
        <v>62</v>
      </c>
      <c r="G1892">
        <v>2016</v>
      </c>
      <c r="H1892" t="s">
        <v>206</v>
      </c>
      <c r="I1892" t="s">
        <v>10</v>
      </c>
    </row>
    <row r="1893" spans="1:9" x14ac:dyDescent="0.35">
      <c r="A1893" t="s">
        <v>2277</v>
      </c>
      <c r="B1893" t="s">
        <v>8</v>
      </c>
      <c r="C1893">
        <v>26</v>
      </c>
      <c r="D1893">
        <v>167</v>
      </c>
      <c r="E1893">
        <v>52</v>
      </c>
      <c r="F1893" t="s">
        <v>149</v>
      </c>
      <c r="G1893">
        <v>2008</v>
      </c>
      <c r="H1893" t="s">
        <v>98</v>
      </c>
      <c r="I1893" t="s">
        <v>10</v>
      </c>
    </row>
    <row r="1894" spans="1:9" x14ac:dyDescent="0.35">
      <c r="A1894" t="s">
        <v>2277</v>
      </c>
      <c r="B1894" t="s">
        <v>8</v>
      </c>
      <c r="C1894">
        <v>30</v>
      </c>
      <c r="D1894">
        <v>167</v>
      </c>
      <c r="E1894">
        <v>52</v>
      </c>
      <c r="F1894" t="s">
        <v>149</v>
      </c>
      <c r="G1894">
        <v>2012</v>
      </c>
      <c r="H1894" t="s">
        <v>98</v>
      </c>
      <c r="I1894" t="s">
        <v>12</v>
      </c>
    </row>
    <row r="1895" spans="1:9" x14ac:dyDescent="0.35">
      <c r="A1895" t="s">
        <v>2277</v>
      </c>
      <c r="B1895" t="s">
        <v>8</v>
      </c>
      <c r="C1895">
        <v>34</v>
      </c>
      <c r="D1895">
        <v>167</v>
      </c>
      <c r="E1895">
        <v>52</v>
      </c>
      <c r="F1895" t="s">
        <v>149</v>
      </c>
      <c r="G1895">
        <v>2016</v>
      </c>
      <c r="H1895" t="s">
        <v>98</v>
      </c>
      <c r="I1895" t="s">
        <v>10</v>
      </c>
    </row>
    <row r="1896" spans="1:9" x14ac:dyDescent="0.35">
      <c r="A1896" t="s">
        <v>3341</v>
      </c>
      <c r="B1896" t="s">
        <v>13</v>
      </c>
      <c r="C1896">
        <v>20</v>
      </c>
      <c r="D1896">
        <v>164</v>
      </c>
      <c r="E1896">
        <v>56</v>
      </c>
      <c r="F1896" t="s">
        <v>21</v>
      </c>
      <c r="G1896">
        <v>2008</v>
      </c>
      <c r="H1896" t="s">
        <v>16</v>
      </c>
      <c r="I1896" t="s">
        <v>10</v>
      </c>
    </row>
    <row r="1897" spans="1:9" x14ac:dyDescent="0.35">
      <c r="A1897" t="s">
        <v>3341</v>
      </c>
      <c r="B1897" t="s">
        <v>13</v>
      </c>
      <c r="C1897">
        <v>24</v>
      </c>
      <c r="D1897">
        <v>164</v>
      </c>
      <c r="E1897">
        <v>56</v>
      </c>
      <c r="F1897" t="s">
        <v>21</v>
      </c>
      <c r="G1897">
        <v>2012</v>
      </c>
      <c r="H1897" t="s">
        <v>16</v>
      </c>
      <c r="I1897" t="s">
        <v>10</v>
      </c>
    </row>
    <row r="1898" spans="1:9" x14ac:dyDescent="0.35">
      <c r="A1898" t="s">
        <v>3341</v>
      </c>
      <c r="B1898" t="s">
        <v>13</v>
      </c>
      <c r="C1898">
        <v>24</v>
      </c>
      <c r="D1898">
        <v>164</v>
      </c>
      <c r="E1898">
        <v>56</v>
      </c>
      <c r="F1898" t="s">
        <v>21</v>
      </c>
      <c r="G1898">
        <v>2012</v>
      </c>
      <c r="H1898" t="s">
        <v>106</v>
      </c>
      <c r="I1898" t="s">
        <v>10</v>
      </c>
    </row>
    <row r="1899" spans="1:9" x14ac:dyDescent="0.35">
      <c r="A1899" t="s">
        <v>3341</v>
      </c>
      <c r="B1899" t="s">
        <v>13</v>
      </c>
      <c r="C1899">
        <v>28</v>
      </c>
      <c r="D1899">
        <v>164</v>
      </c>
      <c r="E1899">
        <v>56</v>
      </c>
      <c r="F1899" t="s">
        <v>21</v>
      </c>
      <c r="G1899">
        <v>2016</v>
      </c>
      <c r="H1899" t="s">
        <v>16</v>
      </c>
      <c r="I1899" t="s">
        <v>10</v>
      </c>
    </row>
    <row r="1900" spans="1:9" x14ac:dyDescent="0.35">
      <c r="A1900" t="s">
        <v>1561</v>
      </c>
      <c r="B1900" t="s">
        <v>8</v>
      </c>
      <c r="C1900">
        <v>33</v>
      </c>
      <c r="D1900">
        <v>180</v>
      </c>
      <c r="E1900">
        <v>74</v>
      </c>
      <c r="F1900" t="s">
        <v>14</v>
      </c>
      <c r="G1900">
        <v>2016</v>
      </c>
      <c r="H1900" t="s">
        <v>113</v>
      </c>
      <c r="I1900" t="s">
        <v>10</v>
      </c>
    </row>
    <row r="1901" spans="1:9" x14ac:dyDescent="0.35">
      <c r="A1901" t="s">
        <v>1894</v>
      </c>
      <c r="B1901" t="s">
        <v>8</v>
      </c>
      <c r="C1901">
        <v>22</v>
      </c>
      <c r="D1901">
        <v>187</v>
      </c>
      <c r="E1901">
        <v>72</v>
      </c>
      <c r="F1901" t="s">
        <v>77</v>
      </c>
      <c r="G1901">
        <v>2016</v>
      </c>
      <c r="H1901" t="s">
        <v>31</v>
      </c>
      <c r="I1901" t="s">
        <v>10</v>
      </c>
    </row>
    <row r="1902" spans="1:9" x14ac:dyDescent="0.35">
      <c r="A1902" t="s">
        <v>3148</v>
      </c>
      <c r="B1902" t="s">
        <v>13</v>
      </c>
      <c r="C1902">
        <v>27</v>
      </c>
      <c r="D1902">
        <v>172</v>
      </c>
      <c r="E1902">
        <v>58</v>
      </c>
      <c r="F1902" t="s">
        <v>130</v>
      </c>
      <c r="G1902">
        <v>2008</v>
      </c>
      <c r="H1902" t="s">
        <v>148</v>
      </c>
      <c r="I1902" t="s">
        <v>10</v>
      </c>
    </row>
    <row r="1903" spans="1:9" x14ac:dyDescent="0.35">
      <c r="A1903" t="s">
        <v>3148</v>
      </c>
      <c r="B1903" t="s">
        <v>13</v>
      </c>
      <c r="C1903">
        <v>31</v>
      </c>
      <c r="D1903">
        <v>172</v>
      </c>
      <c r="E1903">
        <v>58</v>
      </c>
      <c r="F1903" t="s">
        <v>130</v>
      </c>
      <c r="G1903">
        <v>2012</v>
      </c>
      <c r="H1903" t="s">
        <v>148</v>
      </c>
      <c r="I1903" t="s">
        <v>10</v>
      </c>
    </row>
    <row r="1904" spans="1:9" x14ac:dyDescent="0.35">
      <c r="A1904" t="s">
        <v>3148</v>
      </c>
      <c r="B1904" t="s">
        <v>13</v>
      </c>
      <c r="C1904">
        <v>35</v>
      </c>
      <c r="D1904">
        <v>172</v>
      </c>
      <c r="E1904">
        <v>58</v>
      </c>
      <c r="F1904" t="s">
        <v>130</v>
      </c>
      <c r="G1904">
        <v>2016</v>
      </c>
      <c r="H1904" t="s">
        <v>148</v>
      </c>
      <c r="I1904" t="s">
        <v>10</v>
      </c>
    </row>
    <row r="1905" spans="1:9" x14ac:dyDescent="0.35">
      <c r="A1905" t="s">
        <v>3087</v>
      </c>
      <c r="B1905" t="s">
        <v>13</v>
      </c>
      <c r="C1905">
        <v>30</v>
      </c>
      <c r="D1905">
        <v>170</v>
      </c>
      <c r="E1905">
        <v>55</v>
      </c>
      <c r="F1905" t="s">
        <v>130</v>
      </c>
      <c r="G1905">
        <v>2016</v>
      </c>
      <c r="H1905" t="s">
        <v>224</v>
      </c>
      <c r="I1905" t="s">
        <v>10</v>
      </c>
    </row>
    <row r="1906" spans="1:9" x14ac:dyDescent="0.35">
      <c r="A1906" t="s">
        <v>2180</v>
      </c>
      <c r="B1906" t="s">
        <v>8</v>
      </c>
      <c r="C1906">
        <v>22</v>
      </c>
      <c r="D1906">
        <v>160</v>
      </c>
      <c r="E1906">
        <v>50</v>
      </c>
      <c r="F1906" t="s">
        <v>84</v>
      </c>
      <c r="G1906">
        <v>2008</v>
      </c>
      <c r="H1906" t="s">
        <v>87</v>
      </c>
      <c r="I1906" t="s">
        <v>10</v>
      </c>
    </row>
    <row r="1907" spans="1:9" x14ac:dyDescent="0.35">
      <c r="A1907" t="s">
        <v>2180</v>
      </c>
      <c r="B1907" t="s">
        <v>8</v>
      </c>
      <c r="C1907">
        <v>30</v>
      </c>
      <c r="D1907">
        <v>160</v>
      </c>
      <c r="E1907">
        <v>50</v>
      </c>
      <c r="F1907" t="s">
        <v>84</v>
      </c>
      <c r="G1907">
        <v>2016</v>
      </c>
      <c r="H1907" t="s">
        <v>85</v>
      </c>
      <c r="I1907" t="s">
        <v>10</v>
      </c>
    </row>
    <row r="1908" spans="1:9" x14ac:dyDescent="0.35">
      <c r="A1908" t="s">
        <v>3486</v>
      </c>
      <c r="B1908" t="s">
        <v>8</v>
      </c>
      <c r="C1908">
        <v>26</v>
      </c>
      <c r="D1908">
        <v>186</v>
      </c>
      <c r="E1908">
        <v>74</v>
      </c>
      <c r="F1908" t="s">
        <v>130</v>
      </c>
      <c r="G1908">
        <v>2008</v>
      </c>
      <c r="H1908" t="s">
        <v>73</v>
      </c>
      <c r="I1908" t="s">
        <v>10</v>
      </c>
    </row>
    <row r="1909" spans="1:9" x14ac:dyDescent="0.35">
      <c r="A1909" t="s">
        <v>3486</v>
      </c>
      <c r="B1909" t="s">
        <v>8</v>
      </c>
      <c r="C1909">
        <v>30</v>
      </c>
      <c r="D1909">
        <v>186</v>
      </c>
      <c r="E1909">
        <v>74</v>
      </c>
      <c r="F1909" t="s">
        <v>130</v>
      </c>
      <c r="G1909">
        <v>2012</v>
      </c>
      <c r="H1909" t="s">
        <v>73</v>
      </c>
      <c r="I1909" t="s">
        <v>10</v>
      </c>
    </row>
    <row r="1910" spans="1:9" x14ac:dyDescent="0.35">
      <c r="A1910" t="s">
        <v>1529</v>
      </c>
      <c r="B1910" t="s">
        <v>13</v>
      </c>
      <c r="C1910">
        <v>32</v>
      </c>
      <c r="D1910">
        <v>177</v>
      </c>
      <c r="E1910">
        <v>64</v>
      </c>
      <c r="F1910" t="s">
        <v>151</v>
      </c>
      <c r="G1910">
        <v>2008</v>
      </c>
      <c r="H1910" t="s">
        <v>106</v>
      </c>
      <c r="I1910" t="s">
        <v>10</v>
      </c>
    </row>
    <row r="1911" spans="1:9" x14ac:dyDescent="0.35">
      <c r="A1911" t="s">
        <v>2424</v>
      </c>
      <c r="B1911" t="s">
        <v>13</v>
      </c>
      <c r="C1911">
        <v>22</v>
      </c>
      <c r="D1911">
        <v>170</v>
      </c>
      <c r="E1911">
        <v>57</v>
      </c>
      <c r="F1911" t="s">
        <v>77</v>
      </c>
      <c r="G1911">
        <v>2012</v>
      </c>
      <c r="H1911" t="s">
        <v>157</v>
      </c>
      <c r="I1911" t="s">
        <v>10</v>
      </c>
    </row>
    <row r="1912" spans="1:9" x14ac:dyDescent="0.35">
      <c r="A1912" t="s">
        <v>2424</v>
      </c>
      <c r="B1912" t="s">
        <v>13</v>
      </c>
      <c r="C1912">
        <v>26</v>
      </c>
      <c r="D1912">
        <v>170</v>
      </c>
      <c r="E1912">
        <v>57</v>
      </c>
      <c r="F1912" t="s">
        <v>77</v>
      </c>
      <c r="G1912">
        <v>2016</v>
      </c>
      <c r="H1912" t="s">
        <v>166</v>
      </c>
      <c r="I1912" t="s">
        <v>10</v>
      </c>
    </row>
    <row r="1913" spans="1:9" x14ac:dyDescent="0.35">
      <c r="A1913" t="s">
        <v>3988</v>
      </c>
      <c r="B1913" t="s">
        <v>13</v>
      </c>
      <c r="C1913">
        <v>25</v>
      </c>
      <c r="D1913">
        <v>183</v>
      </c>
      <c r="E1913">
        <v>62</v>
      </c>
      <c r="F1913" t="s">
        <v>129</v>
      </c>
      <c r="G1913">
        <v>2016</v>
      </c>
      <c r="H1913" t="s">
        <v>270</v>
      </c>
      <c r="I1913" t="s">
        <v>10</v>
      </c>
    </row>
    <row r="1914" spans="1:9" x14ac:dyDescent="0.35">
      <c r="A1914" t="s">
        <v>989</v>
      </c>
      <c r="B1914" t="s">
        <v>8</v>
      </c>
      <c r="C1914">
        <v>22</v>
      </c>
      <c r="D1914">
        <v>190</v>
      </c>
      <c r="E1914">
        <v>81</v>
      </c>
      <c r="F1914" t="s">
        <v>41</v>
      </c>
      <c r="G1914">
        <v>2008</v>
      </c>
      <c r="H1914" t="s">
        <v>60</v>
      </c>
      <c r="I1914" t="s">
        <v>10</v>
      </c>
    </row>
    <row r="1915" spans="1:9" x14ac:dyDescent="0.35">
      <c r="A1915" t="s">
        <v>989</v>
      </c>
      <c r="B1915" t="s">
        <v>8</v>
      </c>
      <c r="C1915">
        <v>22</v>
      </c>
      <c r="D1915">
        <v>190</v>
      </c>
      <c r="E1915">
        <v>81</v>
      </c>
      <c r="F1915" t="s">
        <v>41</v>
      </c>
      <c r="G1915">
        <v>2008</v>
      </c>
      <c r="H1915" t="s">
        <v>30</v>
      </c>
      <c r="I1915" t="s">
        <v>10</v>
      </c>
    </row>
    <row r="1916" spans="1:9" x14ac:dyDescent="0.35">
      <c r="A1916" t="s">
        <v>989</v>
      </c>
      <c r="B1916" t="s">
        <v>8</v>
      </c>
      <c r="C1916">
        <v>26</v>
      </c>
      <c r="D1916">
        <v>190</v>
      </c>
      <c r="E1916">
        <v>81</v>
      </c>
      <c r="F1916" t="s">
        <v>41</v>
      </c>
      <c r="G1916">
        <v>2012</v>
      </c>
      <c r="H1916" t="s">
        <v>30</v>
      </c>
      <c r="I1916" t="s">
        <v>10</v>
      </c>
    </row>
    <row r="1917" spans="1:9" x14ac:dyDescent="0.35">
      <c r="A1917" t="s">
        <v>2588</v>
      </c>
      <c r="B1917" t="s">
        <v>8</v>
      </c>
      <c r="C1917">
        <v>24</v>
      </c>
      <c r="D1917">
        <v>179</v>
      </c>
      <c r="E1917">
        <v>69</v>
      </c>
      <c r="F1917" t="s">
        <v>80</v>
      </c>
      <c r="G1917">
        <v>2008</v>
      </c>
      <c r="H1917" t="s">
        <v>31</v>
      </c>
      <c r="I1917" t="s">
        <v>10</v>
      </c>
    </row>
    <row r="1918" spans="1:9" x14ac:dyDescent="0.35">
      <c r="A1918" t="s">
        <v>2588</v>
      </c>
      <c r="B1918" t="s">
        <v>8</v>
      </c>
      <c r="C1918">
        <v>32</v>
      </c>
      <c r="D1918">
        <v>179</v>
      </c>
      <c r="E1918">
        <v>69</v>
      </c>
      <c r="F1918" t="s">
        <v>80</v>
      </c>
      <c r="G1918">
        <v>2016</v>
      </c>
      <c r="H1918" t="s">
        <v>31</v>
      </c>
      <c r="I1918" t="s">
        <v>10</v>
      </c>
    </row>
    <row r="1919" spans="1:9" x14ac:dyDescent="0.35">
      <c r="A1919" t="s">
        <v>1343</v>
      </c>
      <c r="B1919" t="s">
        <v>8</v>
      </c>
      <c r="C1919">
        <v>31</v>
      </c>
      <c r="D1919">
        <v>189</v>
      </c>
      <c r="E1919">
        <v>83</v>
      </c>
      <c r="F1919" t="s">
        <v>41</v>
      </c>
      <c r="G1919">
        <v>2008</v>
      </c>
      <c r="H1919" t="s">
        <v>113</v>
      </c>
      <c r="I1919" t="s">
        <v>10</v>
      </c>
    </row>
    <row r="1920" spans="1:9" x14ac:dyDescent="0.35">
      <c r="A1920" t="s">
        <v>1343</v>
      </c>
      <c r="B1920" t="s">
        <v>8</v>
      </c>
      <c r="C1920">
        <v>35</v>
      </c>
      <c r="D1920">
        <v>189</v>
      </c>
      <c r="E1920">
        <v>83</v>
      </c>
      <c r="F1920" t="s">
        <v>41</v>
      </c>
      <c r="G1920">
        <v>2012</v>
      </c>
      <c r="H1920" t="s">
        <v>113</v>
      </c>
      <c r="I1920" t="s">
        <v>19</v>
      </c>
    </row>
    <row r="1921" spans="1:9" x14ac:dyDescent="0.35">
      <c r="A1921" t="s">
        <v>1343</v>
      </c>
      <c r="B1921" t="s">
        <v>8</v>
      </c>
      <c r="C1921">
        <v>39</v>
      </c>
      <c r="D1921">
        <v>189</v>
      </c>
      <c r="E1921">
        <v>83</v>
      </c>
      <c r="F1921" t="s">
        <v>41</v>
      </c>
      <c r="G1921">
        <v>2016</v>
      </c>
      <c r="H1921" t="s">
        <v>113</v>
      </c>
      <c r="I1921" t="s">
        <v>10</v>
      </c>
    </row>
    <row r="1922" spans="1:9" x14ac:dyDescent="0.35">
      <c r="A1922" t="s">
        <v>2035</v>
      </c>
      <c r="B1922" t="s">
        <v>8</v>
      </c>
      <c r="C1922">
        <v>27</v>
      </c>
      <c r="D1922">
        <v>172</v>
      </c>
      <c r="E1922">
        <v>62</v>
      </c>
      <c r="F1922" t="s">
        <v>445</v>
      </c>
      <c r="G1922">
        <v>2008</v>
      </c>
      <c r="H1922" t="s">
        <v>73</v>
      </c>
      <c r="I1922" t="s">
        <v>10</v>
      </c>
    </row>
    <row r="1923" spans="1:9" x14ac:dyDescent="0.35">
      <c r="A1923" t="s">
        <v>301</v>
      </c>
      <c r="B1923" t="s">
        <v>13</v>
      </c>
      <c r="C1923">
        <v>18</v>
      </c>
      <c r="D1923">
        <v>173</v>
      </c>
      <c r="E1923">
        <v>58</v>
      </c>
      <c r="F1923" t="s">
        <v>109</v>
      </c>
      <c r="G1923">
        <v>2008</v>
      </c>
      <c r="H1923" t="s">
        <v>224</v>
      </c>
      <c r="I1923" t="s">
        <v>10</v>
      </c>
    </row>
    <row r="1924" spans="1:9" x14ac:dyDescent="0.35">
      <c r="A1924" t="s">
        <v>4089</v>
      </c>
      <c r="B1924" t="s">
        <v>13</v>
      </c>
      <c r="C1924">
        <v>21</v>
      </c>
      <c r="D1924">
        <v>175</v>
      </c>
      <c r="E1924">
        <v>76</v>
      </c>
      <c r="F1924" t="s">
        <v>32</v>
      </c>
      <c r="G1924">
        <v>2016</v>
      </c>
      <c r="H1924" t="s">
        <v>270</v>
      </c>
      <c r="I1924" t="s">
        <v>10</v>
      </c>
    </row>
    <row r="1925" spans="1:9" x14ac:dyDescent="0.35">
      <c r="A1925" t="s">
        <v>2312</v>
      </c>
      <c r="B1925" t="s">
        <v>13</v>
      </c>
      <c r="C1925">
        <v>18</v>
      </c>
      <c r="D1925">
        <v>157</v>
      </c>
      <c r="E1925">
        <v>43</v>
      </c>
      <c r="F1925" t="s">
        <v>149</v>
      </c>
      <c r="G1925">
        <v>2012</v>
      </c>
      <c r="H1925" t="s">
        <v>142</v>
      </c>
      <c r="I1925" t="s">
        <v>10</v>
      </c>
    </row>
    <row r="1926" spans="1:9" x14ac:dyDescent="0.35">
      <c r="A1926" t="s">
        <v>2312</v>
      </c>
      <c r="B1926" t="s">
        <v>13</v>
      </c>
      <c r="C1926">
        <v>22</v>
      </c>
      <c r="D1926">
        <v>157</v>
      </c>
      <c r="E1926">
        <v>43</v>
      </c>
      <c r="F1926" t="s">
        <v>149</v>
      </c>
      <c r="G1926">
        <v>2016</v>
      </c>
      <c r="H1926" t="s">
        <v>142</v>
      </c>
      <c r="I1926" t="s">
        <v>12</v>
      </c>
    </row>
    <row r="1927" spans="1:9" x14ac:dyDescent="0.35">
      <c r="A1927" t="s">
        <v>2282</v>
      </c>
      <c r="B1927" t="s">
        <v>8</v>
      </c>
      <c r="C1927">
        <v>20</v>
      </c>
      <c r="D1927">
        <v>170</v>
      </c>
      <c r="E1927">
        <v>60</v>
      </c>
      <c r="F1927" t="s">
        <v>402</v>
      </c>
      <c r="G1927">
        <v>2008</v>
      </c>
      <c r="H1927" t="s">
        <v>89</v>
      </c>
      <c r="I1927" t="s">
        <v>10</v>
      </c>
    </row>
    <row r="1928" spans="1:9" x14ac:dyDescent="0.35">
      <c r="A1928" t="s">
        <v>2090</v>
      </c>
      <c r="B1928" t="s">
        <v>13</v>
      </c>
      <c r="C1928">
        <v>26</v>
      </c>
      <c r="D1928">
        <v>174</v>
      </c>
      <c r="E1928">
        <v>59</v>
      </c>
      <c r="F1928" t="s">
        <v>78</v>
      </c>
      <c r="G1928">
        <v>2016</v>
      </c>
      <c r="H1928" t="s">
        <v>17</v>
      </c>
      <c r="I1928" t="s">
        <v>10</v>
      </c>
    </row>
    <row r="1929" spans="1:9" x14ac:dyDescent="0.35">
      <c r="A1929" t="s">
        <v>536</v>
      </c>
      <c r="B1929" t="s">
        <v>8</v>
      </c>
      <c r="C1929">
        <v>23</v>
      </c>
      <c r="D1929">
        <v>183</v>
      </c>
      <c r="E1929">
        <v>90</v>
      </c>
      <c r="F1929" t="s">
        <v>52</v>
      </c>
      <c r="G1929">
        <v>2012</v>
      </c>
      <c r="H1929" t="s">
        <v>94</v>
      </c>
      <c r="I1929" t="s">
        <v>10</v>
      </c>
    </row>
    <row r="1930" spans="1:9" x14ac:dyDescent="0.35">
      <c r="A1930" t="s">
        <v>1203</v>
      </c>
      <c r="B1930" t="s">
        <v>13</v>
      </c>
      <c r="C1930">
        <v>19</v>
      </c>
      <c r="D1930">
        <v>168</v>
      </c>
      <c r="E1930">
        <v>49</v>
      </c>
      <c r="F1930" t="s">
        <v>295</v>
      </c>
      <c r="G1930">
        <v>2012</v>
      </c>
      <c r="H1930" t="s">
        <v>16</v>
      </c>
      <c r="I1930" t="s">
        <v>10</v>
      </c>
    </row>
    <row r="1931" spans="1:9" x14ac:dyDescent="0.35">
      <c r="A1931" t="s">
        <v>1570</v>
      </c>
      <c r="B1931" t="s">
        <v>13</v>
      </c>
      <c r="C1931">
        <v>23</v>
      </c>
      <c r="D1931">
        <v>182</v>
      </c>
      <c r="E1931">
        <v>60</v>
      </c>
      <c r="F1931" t="s">
        <v>258</v>
      </c>
      <c r="G1931">
        <v>2008</v>
      </c>
      <c r="H1931" t="s">
        <v>224</v>
      </c>
      <c r="I1931" t="s">
        <v>10</v>
      </c>
    </row>
    <row r="1932" spans="1:9" x14ac:dyDescent="0.35">
      <c r="A1932" t="s">
        <v>3157</v>
      </c>
      <c r="B1932" t="s">
        <v>8</v>
      </c>
      <c r="C1932">
        <v>31</v>
      </c>
      <c r="D1932">
        <v>175</v>
      </c>
      <c r="E1932">
        <v>60</v>
      </c>
      <c r="F1932" t="s">
        <v>84</v>
      </c>
      <c r="G1932">
        <v>2012</v>
      </c>
      <c r="H1932" t="s">
        <v>85</v>
      </c>
      <c r="I1932" t="s">
        <v>10</v>
      </c>
    </row>
    <row r="1933" spans="1:9" x14ac:dyDescent="0.35">
      <c r="A1933" t="s">
        <v>3650</v>
      </c>
      <c r="B1933" t="s">
        <v>8</v>
      </c>
      <c r="C1933">
        <v>32</v>
      </c>
      <c r="D1933">
        <v>174</v>
      </c>
      <c r="E1933">
        <v>68</v>
      </c>
      <c r="F1933" t="s">
        <v>204</v>
      </c>
      <c r="G1933">
        <v>2008</v>
      </c>
      <c r="H1933" t="s">
        <v>222</v>
      </c>
      <c r="I1933" t="s">
        <v>10</v>
      </c>
    </row>
    <row r="1934" spans="1:9" x14ac:dyDescent="0.35">
      <c r="A1934" t="s">
        <v>324</v>
      </c>
      <c r="B1934" t="s">
        <v>8</v>
      </c>
      <c r="C1934">
        <v>35</v>
      </c>
      <c r="D1934">
        <v>182</v>
      </c>
      <c r="E1934">
        <v>76</v>
      </c>
      <c r="F1934" t="s">
        <v>64</v>
      </c>
      <c r="G1934">
        <v>2012</v>
      </c>
      <c r="H1934" t="s">
        <v>57</v>
      </c>
      <c r="I1934" t="s">
        <v>10</v>
      </c>
    </row>
    <row r="1935" spans="1:9" x14ac:dyDescent="0.35">
      <c r="A1935" t="s">
        <v>1735</v>
      </c>
      <c r="B1935" t="s">
        <v>8</v>
      </c>
      <c r="C1935">
        <v>25</v>
      </c>
      <c r="D1935">
        <v>178</v>
      </c>
      <c r="E1935">
        <v>74</v>
      </c>
      <c r="F1935" t="s">
        <v>130</v>
      </c>
      <c r="G1935">
        <v>2008</v>
      </c>
      <c r="H1935" t="s">
        <v>25</v>
      </c>
      <c r="I1935" t="s">
        <v>10</v>
      </c>
    </row>
    <row r="1936" spans="1:9" x14ac:dyDescent="0.35">
      <c r="A1936" t="s">
        <v>1735</v>
      </c>
      <c r="B1936" t="s">
        <v>8</v>
      </c>
      <c r="C1936">
        <v>28</v>
      </c>
      <c r="D1936">
        <v>178</v>
      </c>
      <c r="E1936">
        <v>74</v>
      </c>
      <c r="F1936" t="s">
        <v>130</v>
      </c>
      <c r="G1936">
        <v>2012</v>
      </c>
      <c r="H1936" t="s">
        <v>25</v>
      </c>
      <c r="I1936" t="s">
        <v>10</v>
      </c>
    </row>
    <row r="1937" spans="1:9" x14ac:dyDescent="0.35">
      <c r="A1937" t="s">
        <v>866</v>
      </c>
      <c r="B1937" t="s">
        <v>8</v>
      </c>
      <c r="C1937">
        <v>23</v>
      </c>
      <c r="D1937">
        <v>185</v>
      </c>
      <c r="E1937">
        <v>66</v>
      </c>
      <c r="F1937" t="s">
        <v>47</v>
      </c>
      <c r="G1937">
        <v>2016</v>
      </c>
      <c r="H1937" t="s">
        <v>85</v>
      </c>
      <c r="I1937" t="s">
        <v>10</v>
      </c>
    </row>
    <row r="1938" spans="1:9" x14ac:dyDescent="0.35">
      <c r="A1938" t="s">
        <v>1198</v>
      </c>
      <c r="B1938" t="s">
        <v>8</v>
      </c>
      <c r="C1938">
        <v>22</v>
      </c>
      <c r="D1938">
        <v>191</v>
      </c>
      <c r="E1938">
        <v>104</v>
      </c>
      <c r="F1938" t="s">
        <v>226</v>
      </c>
      <c r="G1938">
        <v>2016</v>
      </c>
      <c r="H1938" t="s">
        <v>124</v>
      </c>
      <c r="I1938" t="s">
        <v>10</v>
      </c>
    </row>
    <row r="1939" spans="1:9" x14ac:dyDescent="0.35">
      <c r="A1939" t="s">
        <v>4463</v>
      </c>
      <c r="B1939" t="s">
        <v>13</v>
      </c>
      <c r="C1939">
        <v>40</v>
      </c>
      <c r="D1939">
        <v>167</v>
      </c>
      <c r="E1939">
        <v>68</v>
      </c>
      <c r="F1939" t="s">
        <v>23</v>
      </c>
      <c r="G1939">
        <v>2008</v>
      </c>
      <c r="H1939" t="s">
        <v>34</v>
      </c>
      <c r="I1939" t="s">
        <v>10</v>
      </c>
    </row>
    <row r="1940" spans="1:9" x14ac:dyDescent="0.35">
      <c r="A1940" t="s">
        <v>2161</v>
      </c>
      <c r="B1940" t="s">
        <v>13</v>
      </c>
      <c r="C1940">
        <v>27</v>
      </c>
      <c r="D1940">
        <v>185</v>
      </c>
      <c r="E1940">
        <v>127</v>
      </c>
      <c r="F1940" t="s">
        <v>15</v>
      </c>
      <c r="G1940">
        <v>2016</v>
      </c>
      <c r="H1940" t="s">
        <v>55</v>
      </c>
      <c r="I1940" t="s">
        <v>10</v>
      </c>
    </row>
    <row r="1941" spans="1:9" x14ac:dyDescent="0.35">
      <c r="A1941" t="s">
        <v>979</v>
      </c>
      <c r="B1941" t="s">
        <v>13</v>
      </c>
      <c r="C1941">
        <v>19</v>
      </c>
      <c r="D1941">
        <v>156</v>
      </c>
      <c r="E1941">
        <v>45</v>
      </c>
      <c r="F1941" t="s">
        <v>182</v>
      </c>
      <c r="G1941">
        <v>2012</v>
      </c>
      <c r="H1941" t="s">
        <v>166</v>
      </c>
      <c r="I1941" t="s">
        <v>10</v>
      </c>
    </row>
    <row r="1942" spans="1:9" x14ac:dyDescent="0.35">
      <c r="A1942" t="s">
        <v>2314</v>
      </c>
      <c r="B1942" t="s">
        <v>8</v>
      </c>
      <c r="C1942">
        <v>20</v>
      </c>
      <c r="D1942">
        <v>168</v>
      </c>
      <c r="E1942">
        <v>58</v>
      </c>
      <c r="F1942" t="s">
        <v>74</v>
      </c>
      <c r="G1942">
        <v>2008</v>
      </c>
      <c r="H1942" t="s">
        <v>87</v>
      </c>
      <c r="I1942" t="s">
        <v>10</v>
      </c>
    </row>
    <row r="1943" spans="1:9" x14ac:dyDescent="0.35">
      <c r="A1943" t="s">
        <v>3325</v>
      </c>
      <c r="B1943" t="s">
        <v>8</v>
      </c>
      <c r="C1943">
        <v>25</v>
      </c>
      <c r="D1943">
        <v>175</v>
      </c>
      <c r="E1943">
        <v>72</v>
      </c>
      <c r="F1943" t="s">
        <v>74</v>
      </c>
      <c r="G1943">
        <v>2016</v>
      </c>
      <c r="H1943" t="s">
        <v>60</v>
      </c>
      <c r="I1943" t="s">
        <v>10</v>
      </c>
    </row>
    <row r="1944" spans="1:9" x14ac:dyDescent="0.35">
      <c r="A1944" t="s">
        <v>3325</v>
      </c>
      <c r="B1944" t="s">
        <v>8</v>
      </c>
      <c r="C1944">
        <v>25</v>
      </c>
      <c r="D1944">
        <v>175</v>
      </c>
      <c r="E1944">
        <v>72</v>
      </c>
      <c r="F1944" t="s">
        <v>74</v>
      </c>
      <c r="G1944">
        <v>2016</v>
      </c>
      <c r="H1944" t="s">
        <v>89</v>
      </c>
      <c r="I1944" t="s">
        <v>10</v>
      </c>
    </row>
    <row r="1945" spans="1:9" x14ac:dyDescent="0.35">
      <c r="A1945" t="s">
        <v>3567</v>
      </c>
      <c r="B1945" t="s">
        <v>13</v>
      </c>
      <c r="C1945">
        <v>22</v>
      </c>
      <c r="D1945">
        <v>180</v>
      </c>
      <c r="E1945">
        <v>61</v>
      </c>
      <c r="F1945" t="s">
        <v>14</v>
      </c>
      <c r="G1945">
        <v>2016</v>
      </c>
      <c r="H1945" t="s">
        <v>148</v>
      </c>
      <c r="I1945" t="s">
        <v>10</v>
      </c>
    </row>
    <row r="1946" spans="1:9" x14ac:dyDescent="0.35">
      <c r="A1946" t="s">
        <v>1527</v>
      </c>
      <c r="B1946" t="s">
        <v>13</v>
      </c>
      <c r="C1946">
        <v>22</v>
      </c>
      <c r="D1946">
        <v>184</v>
      </c>
      <c r="E1946">
        <v>95</v>
      </c>
      <c r="F1946" t="s">
        <v>9</v>
      </c>
      <c r="G1946">
        <v>2016</v>
      </c>
      <c r="H1946" t="s">
        <v>139</v>
      </c>
      <c r="I1946" t="s">
        <v>10</v>
      </c>
    </row>
    <row r="1947" spans="1:9" x14ac:dyDescent="0.35">
      <c r="A1947" t="s">
        <v>1079</v>
      </c>
      <c r="B1947" t="s">
        <v>8</v>
      </c>
      <c r="C1947">
        <v>35</v>
      </c>
      <c r="D1947">
        <v>172</v>
      </c>
      <c r="E1947">
        <v>68</v>
      </c>
      <c r="F1947" t="s">
        <v>338</v>
      </c>
      <c r="G1947">
        <v>2008</v>
      </c>
      <c r="H1947" t="s">
        <v>216</v>
      </c>
      <c r="I1947" t="s">
        <v>10</v>
      </c>
    </row>
    <row r="1948" spans="1:9" x14ac:dyDescent="0.35">
      <c r="A1948" t="s">
        <v>3837</v>
      </c>
      <c r="B1948" t="s">
        <v>8</v>
      </c>
      <c r="C1948">
        <v>26</v>
      </c>
      <c r="D1948">
        <v>185</v>
      </c>
      <c r="E1948">
        <v>74</v>
      </c>
      <c r="F1948" t="s">
        <v>149</v>
      </c>
      <c r="G1948">
        <v>2016</v>
      </c>
      <c r="H1948" t="s">
        <v>73</v>
      </c>
      <c r="I1948" t="s">
        <v>10</v>
      </c>
    </row>
    <row r="1949" spans="1:9" x14ac:dyDescent="0.35">
      <c r="A1949" t="s">
        <v>2870</v>
      </c>
      <c r="B1949" t="s">
        <v>13</v>
      </c>
      <c r="C1949">
        <v>28</v>
      </c>
      <c r="D1949">
        <v>175</v>
      </c>
      <c r="E1949">
        <v>85</v>
      </c>
      <c r="F1949" t="s">
        <v>130</v>
      </c>
      <c r="G1949">
        <v>2016</v>
      </c>
      <c r="H1949" t="s">
        <v>139</v>
      </c>
      <c r="I1949" t="s">
        <v>10</v>
      </c>
    </row>
    <row r="1950" spans="1:9" x14ac:dyDescent="0.35">
      <c r="A1950" t="s">
        <v>956</v>
      </c>
      <c r="B1950" t="s">
        <v>8</v>
      </c>
      <c r="C1950">
        <v>24</v>
      </c>
      <c r="D1950">
        <v>170</v>
      </c>
      <c r="E1950">
        <v>60</v>
      </c>
      <c r="F1950" t="s">
        <v>35</v>
      </c>
      <c r="G1950">
        <v>2016</v>
      </c>
      <c r="H1950" t="s">
        <v>98</v>
      </c>
      <c r="I1950" t="s">
        <v>10</v>
      </c>
    </row>
    <row r="1951" spans="1:9" x14ac:dyDescent="0.35">
      <c r="A1951" t="s">
        <v>2749</v>
      </c>
      <c r="B1951" t="s">
        <v>8</v>
      </c>
      <c r="C1951">
        <v>22</v>
      </c>
      <c r="D1951">
        <v>183</v>
      </c>
      <c r="E1951">
        <v>76</v>
      </c>
      <c r="F1951" t="s">
        <v>115</v>
      </c>
      <c r="G1951">
        <v>2012</v>
      </c>
      <c r="H1951" t="s">
        <v>60</v>
      </c>
      <c r="I1951" t="s">
        <v>10</v>
      </c>
    </row>
    <row r="1952" spans="1:9" x14ac:dyDescent="0.35">
      <c r="A1952" t="s">
        <v>1229</v>
      </c>
      <c r="B1952" t="s">
        <v>8</v>
      </c>
      <c r="C1952">
        <v>23</v>
      </c>
      <c r="D1952">
        <v>186</v>
      </c>
      <c r="E1952">
        <v>74</v>
      </c>
      <c r="F1952" t="s">
        <v>130</v>
      </c>
      <c r="G1952">
        <v>2008</v>
      </c>
      <c r="H1952" t="s">
        <v>68</v>
      </c>
      <c r="I1952" t="s">
        <v>10</v>
      </c>
    </row>
    <row r="1953" spans="1:9" x14ac:dyDescent="0.35">
      <c r="A1953" t="s">
        <v>265</v>
      </c>
      <c r="B1953" t="s">
        <v>13</v>
      </c>
      <c r="C1953">
        <v>21</v>
      </c>
      <c r="D1953">
        <v>160</v>
      </c>
      <c r="E1953">
        <v>50</v>
      </c>
      <c r="F1953" t="s">
        <v>102</v>
      </c>
      <c r="G1953">
        <v>2008</v>
      </c>
      <c r="H1953" t="s">
        <v>16</v>
      </c>
      <c r="I1953" t="s">
        <v>10</v>
      </c>
    </row>
    <row r="1954" spans="1:9" x14ac:dyDescent="0.35">
      <c r="A1954" t="s">
        <v>265</v>
      </c>
      <c r="B1954" t="s">
        <v>13</v>
      </c>
      <c r="C1954">
        <v>25</v>
      </c>
      <c r="D1954">
        <v>160</v>
      </c>
      <c r="E1954">
        <v>50</v>
      </c>
      <c r="F1954" t="s">
        <v>102</v>
      </c>
      <c r="G1954">
        <v>2012</v>
      </c>
      <c r="H1954" t="s">
        <v>16</v>
      </c>
      <c r="I1954" t="s">
        <v>10</v>
      </c>
    </row>
    <row r="1955" spans="1:9" x14ac:dyDescent="0.35">
      <c r="A1955" t="s">
        <v>2682</v>
      </c>
      <c r="B1955" t="s">
        <v>8</v>
      </c>
      <c r="C1955">
        <v>26</v>
      </c>
      <c r="D1955">
        <v>175</v>
      </c>
      <c r="E1955">
        <v>67</v>
      </c>
      <c r="F1955" t="s">
        <v>111</v>
      </c>
      <c r="G1955">
        <v>2016</v>
      </c>
      <c r="H1955" t="s">
        <v>85</v>
      </c>
      <c r="I1955" t="s">
        <v>22</v>
      </c>
    </row>
    <row r="1956" spans="1:9" x14ac:dyDescent="0.35">
      <c r="A1956" t="s">
        <v>3011</v>
      </c>
      <c r="B1956" t="s">
        <v>8</v>
      </c>
      <c r="C1956">
        <v>22</v>
      </c>
      <c r="D1956">
        <v>201</v>
      </c>
      <c r="E1956">
        <v>115</v>
      </c>
      <c r="F1956" t="s">
        <v>173</v>
      </c>
      <c r="G1956">
        <v>2016</v>
      </c>
      <c r="H1956" t="s">
        <v>20</v>
      </c>
      <c r="I1956" t="s">
        <v>10</v>
      </c>
    </row>
    <row r="1957" spans="1:9" x14ac:dyDescent="0.35">
      <c r="A1957" t="s">
        <v>937</v>
      </c>
      <c r="B1957" t="s">
        <v>8</v>
      </c>
      <c r="C1957">
        <v>26</v>
      </c>
      <c r="D1957">
        <v>193</v>
      </c>
      <c r="E1957">
        <v>82</v>
      </c>
      <c r="F1957" t="s">
        <v>41</v>
      </c>
      <c r="G1957">
        <v>2008</v>
      </c>
      <c r="H1957" t="s">
        <v>26</v>
      </c>
      <c r="I1957" t="s">
        <v>10</v>
      </c>
    </row>
    <row r="1958" spans="1:9" x14ac:dyDescent="0.35">
      <c r="A1958" t="s">
        <v>847</v>
      </c>
      <c r="B1958" t="s">
        <v>13</v>
      </c>
      <c r="C1958">
        <v>23</v>
      </c>
      <c r="D1958">
        <v>159</v>
      </c>
      <c r="E1958">
        <v>46</v>
      </c>
      <c r="F1958" t="s">
        <v>79</v>
      </c>
      <c r="G1958">
        <v>2008</v>
      </c>
      <c r="H1958" t="s">
        <v>270</v>
      </c>
      <c r="I1958" t="s">
        <v>10</v>
      </c>
    </row>
    <row r="1959" spans="1:9" x14ac:dyDescent="0.35">
      <c r="A1959" t="s">
        <v>847</v>
      </c>
      <c r="B1959" t="s">
        <v>13</v>
      </c>
      <c r="C1959">
        <v>27</v>
      </c>
      <c r="D1959">
        <v>159</v>
      </c>
      <c r="E1959">
        <v>46</v>
      </c>
      <c r="F1959" t="s">
        <v>79</v>
      </c>
      <c r="G1959">
        <v>2012</v>
      </c>
      <c r="H1959" t="s">
        <v>131</v>
      </c>
      <c r="I1959" t="s">
        <v>10</v>
      </c>
    </row>
    <row r="1960" spans="1:9" x14ac:dyDescent="0.35">
      <c r="A1960" t="s">
        <v>847</v>
      </c>
      <c r="B1960" t="s">
        <v>13</v>
      </c>
      <c r="C1960">
        <v>27</v>
      </c>
      <c r="D1960">
        <v>159</v>
      </c>
      <c r="E1960">
        <v>46</v>
      </c>
      <c r="F1960" t="s">
        <v>79</v>
      </c>
      <c r="G1960">
        <v>2012</v>
      </c>
      <c r="H1960" t="s">
        <v>123</v>
      </c>
      <c r="I1960" t="s">
        <v>10</v>
      </c>
    </row>
    <row r="1961" spans="1:9" x14ac:dyDescent="0.35">
      <c r="A1961" t="s">
        <v>847</v>
      </c>
      <c r="B1961" t="s">
        <v>13</v>
      </c>
      <c r="C1961">
        <v>31</v>
      </c>
      <c r="D1961">
        <v>159</v>
      </c>
      <c r="E1961">
        <v>46</v>
      </c>
      <c r="F1961" t="s">
        <v>79</v>
      </c>
      <c r="G1961">
        <v>2016</v>
      </c>
      <c r="H1961" t="s">
        <v>58</v>
      </c>
      <c r="I1961" t="s">
        <v>10</v>
      </c>
    </row>
    <row r="1962" spans="1:9" x14ac:dyDescent="0.35">
      <c r="A1962" t="s">
        <v>1399</v>
      </c>
      <c r="B1962" t="s">
        <v>8</v>
      </c>
      <c r="C1962">
        <v>23</v>
      </c>
      <c r="D1962">
        <v>195</v>
      </c>
      <c r="E1962">
        <v>79</v>
      </c>
      <c r="F1962" t="s">
        <v>226</v>
      </c>
      <c r="G1962">
        <v>2016</v>
      </c>
      <c r="H1962" t="s">
        <v>86</v>
      </c>
      <c r="I1962" t="s">
        <v>22</v>
      </c>
    </row>
    <row r="1963" spans="1:9" x14ac:dyDescent="0.35">
      <c r="A1963" t="s">
        <v>1399</v>
      </c>
      <c r="B1963" t="s">
        <v>8</v>
      </c>
      <c r="C1963">
        <v>23</v>
      </c>
      <c r="D1963">
        <v>195</v>
      </c>
      <c r="E1963">
        <v>79</v>
      </c>
      <c r="F1963" t="s">
        <v>226</v>
      </c>
      <c r="G1963">
        <v>2016</v>
      </c>
      <c r="H1963" t="s">
        <v>68</v>
      </c>
      <c r="I1963" t="s">
        <v>10</v>
      </c>
    </row>
    <row r="1964" spans="1:9" x14ac:dyDescent="0.35">
      <c r="A1964" t="s">
        <v>3411</v>
      </c>
      <c r="B1964" t="s">
        <v>13</v>
      </c>
      <c r="C1964">
        <v>27</v>
      </c>
      <c r="D1964">
        <v>165</v>
      </c>
      <c r="E1964">
        <v>58</v>
      </c>
      <c r="F1964" t="s">
        <v>155</v>
      </c>
      <c r="G1964">
        <v>2016</v>
      </c>
      <c r="H1964" t="s">
        <v>16</v>
      </c>
      <c r="I1964" t="s">
        <v>10</v>
      </c>
    </row>
    <row r="1965" spans="1:9" x14ac:dyDescent="0.35">
      <c r="A1965" t="s">
        <v>3411</v>
      </c>
      <c r="B1965" t="s">
        <v>13</v>
      </c>
      <c r="C1965">
        <v>27</v>
      </c>
      <c r="D1965">
        <v>165</v>
      </c>
      <c r="E1965">
        <v>58</v>
      </c>
      <c r="F1965" t="s">
        <v>155</v>
      </c>
      <c r="G1965">
        <v>2016</v>
      </c>
      <c r="H1965" t="s">
        <v>17</v>
      </c>
      <c r="I1965" t="s">
        <v>10</v>
      </c>
    </row>
    <row r="1966" spans="1:9" x14ac:dyDescent="0.35">
      <c r="A1966" t="s">
        <v>2855</v>
      </c>
      <c r="B1966" t="s">
        <v>8</v>
      </c>
      <c r="C1966">
        <v>23</v>
      </c>
      <c r="D1966">
        <v>183</v>
      </c>
      <c r="E1966">
        <v>75</v>
      </c>
      <c r="F1966" t="s">
        <v>197</v>
      </c>
      <c r="G1966">
        <v>2008</v>
      </c>
      <c r="H1966" t="s">
        <v>68</v>
      </c>
      <c r="I1966" t="s">
        <v>10</v>
      </c>
    </row>
    <row r="1967" spans="1:9" x14ac:dyDescent="0.35">
      <c r="A1967" t="s">
        <v>3928</v>
      </c>
      <c r="B1967" t="s">
        <v>8</v>
      </c>
      <c r="C1967">
        <v>30</v>
      </c>
      <c r="D1967">
        <v>178</v>
      </c>
      <c r="E1967">
        <v>64</v>
      </c>
      <c r="F1967" t="s">
        <v>218</v>
      </c>
      <c r="G1967">
        <v>2008</v>
      </c>
      <c r="H1967" t="s">
        <v>65</v>
      </c>
      <c r="I1967" t="s">
        <v>10</v>
      </c>
    </row>
    <row r="1968" spans="1:9" x14ac:dyDescent="0.35">
      <c r="A1968" t="s">
        <v>3928</v>
      </c>
      <c r="B1968" t="s">
        <v>8</v>
      </c>
      <c r="C1968">
        <v>34</v>
      </c>
      <c r="D1968">
        <v>178</v>
      </c>
      <c r="E1968">
        <v>64</v>
      </c>
      <c r="F1968" t="s">
        <v>218</v>
      </c>
      <c r="G1968">
        <v>2012</v>
      </c>
      <c r="H1968" t="s">
        <v>86</v>
      </c>
      <c r="I1968" t="s">
        <v>10</v>
      </c>
    </row>
    <row r="1969" spans="1:9" x14ac:dyDescent="0.35">
      <c r="A1969" t="s">
        <v>3928</v>
      </c>
      <c r="B1969" t="s">
        <v>8</v>
      </c>
      <c r="C1969">
        <v>34</v>
      </c>
      <c r="D1969">
        <v>178</v>
      </c>
      <c r="E1969">
        <v>64</v>
      </c>
      <c r="F1969" t="s">
        <v>218</v>
      </c>
      <c r="G1969">
        <v>2012</v>
      </c>
      <c r="H1969" t="s">
        <v>65</v>
      </c>
      <c r="I1969" t="s">
        <v>12</v>
      </c>
    </row>
    <row r="1970" spans="1:9" x14ac:dyDescent="0.35">
      <c r="A1970" t="s">
        <v>3853</v>
      </c>
      <c r="B1970" t="s">
        <v>13</v>
      </c>
      <c r="C1970">
        <v>21</v>
      </c>
      <c r="D1970">
        <v>172</v>
      </c>
      <c r="E1970">
        <v>67</v>
      </c>
      <c r="F1970" t="s">
        <v>185</v>
      </c>
      <c r="G1970">
        <v>2012</v>
      </c>
      <c r="H1970" t="s">
        <v>34</v>
      </c>
      <c r="I1970" t="s">
        <v>10</v>
      </c>
    </row>
    <row r="1971" spans="1:9" x14ac:dyDescent="0.35">
      <c r="A1971" t="s">
        <v>3853</v>
      </c>
      <c r="B1971" t="s">
        <v>13</v>
      </c>
      <c r="C1971">
        <v>25</v>
      </c>
      <c r="D1971">
        <v>172</v>
      </c>
      <c r="E1971">
        <v>67</v>
      </c>
      <c r="F1971" t="s">
        <v>185</v>
      </c>
      <c r="G1971">
        <v>2016</v>
      </c>
      <c r="H1971" t="s">
        <v>34</v>
      </c>
      <c r="I1971" t="s">
        <v>10</v>
      </c>
    </row>
    <row r="1972" spans="1:9" x14ac:dyDescent="0.35">
      <c r="A1972" t="s">
        <v>3719</v>
      </c>
      <c r="B1972" t="s">
        <v>13</v>
      </c>
      <c r="C1972">
        <v>31</v>
      </c>
      <c r="D1972">
        <v>168</v>
      </c>
      <c r="E1972">
        <v>64</v>
      </c>
      <c r="F1972" t="s">
        <v>50</v>
      </c>
      <c r="G1972">
        <v>2008</v>
      </c>
      <c r="H1972" t="s">
        <v>224</v>
      </c>
      <c r="I1972" t="s">
        <v>10</v>
      </c>
    </row>
    <row r="1973" spans="1:9" x14ac:dyDescent="0.35">
      <c r="A1973" t="s">
        <v>1430</v>
      </c>
      <c r="B1973" t="s">
        <v>13</v>
      </c>
      <c r="C1973">
        <v>30</v>
      </c>
      <c r="D1973">
        <v>170</v>
      </c>
      <c r="E1973">
        <v>60</v>
      </c>
      <c r="F1973" t="s">
        <v>77</v>
      </c>
      <c r="G1973">
        <v>2008</v>
      </c>
      <c r="H1973" t="s">
        <v>157</v>
      </c>
      <c r="I1973" t="s">
        <v>10</v>
      </c>
    </row>
    <row r="1974" spans="1:9" x14ac:dyDescent="0.35">
      <c r="A1974" t="s">
        <v>916</v>
      </c>
      <c r="B1974" t="s">
        <v>8</v>
      </c>
      <c r="C1974">
        <v>27</v>
      </c>
      <c r="D1974">
        <v>175</v>
      </c>
      <c r="E1974">
        <v>54</v>
      </c>
      <c r="F1974" t="s">
        <v>96</v>
      </c>
      <c r="G1974">
        <v>2016</v>
      </c>
      <c r="H1974" t="s">
        <v>85</v>
      </c>
      <c r="I1974" t="s">
        <v>10</v>
      </c>
    </row>
    <row r="1975" spans="1:9" x14ac:dyDescent="0.35">
      <c r="A1975" t="s">
        <v>1805</v>
      </c>
      <c r="B1975" t="s">
        <v>13</v>
      </c>
      <c r="C1975">
        <v>22</v>
      </c>
      <c r="D1975">
        <v>166</v>
      </c>
      <c r="E1975">
        <v>53</v>
      </c>
      <c r="F1975" t="s">
        <v>28</v>
      </c>
      <c r="G1975">
        <v>2012</v>
      </c>
      <c r="H1975" t="s">
        <v>157</v>
      </c>
      <c r="I1975" t="s">
        <v>10</v>
      </c>
    </row>
    <row r="1976" spans="1:9" x14ac:dyDescent="0.35">
      <c r="A1976" t="s">
        <v>1805</v>
      </c>
      <c r="B1976" t="s">
        <v>13</v>
      </c>
      <c r="C1976">
        <v>26</v>
      </c>
      <c r="D1976">
        <v>166</v>
      </c>
      <c r="E1976">
        <v>53</v>
      </c>
      <c r="F1976" t="s">
        <v>28</v>
      </c>
      <c r="G1976">
        <v>2016</v>
      </c>
      <c r="H1976" t="s">
        <v>157</v>
      </c>
      <c r="I1976" t="s">
        <v>10</v>
      </c>
    </row>
    <row r="1977" spans="1:9" x14ac:dyDescent="0.35">
      <c r="A1977" t="s">
        <v>1805</v>
      </c>
      <c r="B1977" t="s">
        <v>13</v>
      </c>
      <c r="C1977">
        <v>26</v>
      </c>
      <c r="D1977">
        <v>166</v>
      </c>
      <c r="E1977">
        <v>53</v>
      </c>
      <c r="F1977" t="s">
        <v>28</v>
      </c>
      <c r="G1977">
        <v>2016</v>
      </c>
      <c r="H1977" t="s">
        <v>176</v>
      </c>
      <c r="I1977" t="s">
        <v>10</v>
      </c>
    </row>
    <row r="1978" spans="1:9" x14ac:dyDescent="0.35">
      <c r="A1978" t="s">
        <v>962</v>
      </c>
      <c r="B1978" t="s">
        <v>8</v>
      </c>
      <c r="C1978">
        <v>23</v>
      </c>
      <c r="D1978">
        <v>183</v>
      </c>
      <c r="E1978">
        <v>70</v>
      </c>
      <c r="F1978" t="s">
        <v>28</v>
      </c>
      <c r="G1978">
        <v>2012</v>
      </c>
      <c r="H1978" t="s">
        <v>29</v>
      </c>
      <c r="I1978" t="s">
        <v>10</v>
      </c>
    </row>
    <row r="1979" spans="1:9" x14ac:dyDescent="0.35">
      <c r="A1979" t="s">
        <v>962</v>
      </c>
      <c r="B1979" t="s">
        <v>8</v>
      </c>
      <c r="C1979">
        <v>27</v>
      </c>
      <c r="D1979">
        <v>183</v>
      </c>
      <c r="E1979">
        <v>70</v>
      </c>
      <c r="F1979" t="s">
        <v>28</v>
      </c>
      <c r="G1979">
        <v>2016</v>
      </c>
      <c r="H1979" t="s">
        <v>29</v>
      </c>
      <c r="I1979" t="s">
        <v>10</v>
      </c>
    </row>
    <row r="1980" spans="1:9" x14ac:dyDescent="0.35">
      <c r="A1980" t="s">
        <v>3387</v>
      </c>
      <c r="B1980" t="s">
        <v>8</v>
      </c>
      <c r="C1980">
        <v>27</v>
      </c>
      <c r="D1980">
        <v>181</v>
      </c>
      <c r="E1980">
        <v>63</v>
      </c>
      <c r="F1980" t="s">
        <v>77</v>
      </c>
      <c r="G1980">
        <v>2016</v>
      </c>
      <c r="H1980" t="s">
        <v>39</v>
      </c>
      <c r="I1980" t="s">
        <v>10</v>
      </c>
    </row>
    <row r="1981" spans="1:9" x14ac:dyDescent="0.35">
      <c r="A1981" t="s">
        <v>1729</v>
      </c>
      <c r="B1981" t="s">
        <v>13</v>
      </c>
      <c r="C1981">
        <v>20</v>
      </c>
      <c r="D1981">
        <v>158</v>
      </c>
      <c r="E1981">
        <v>60</v>
      </c>
      <c r="F1981" t="s">
        <v>28</v>
      </c>
      <c r="G1981">
        <v>2016</v>
      </c>
      <c r="H1981" t="s">
        <v>17</v>
      </c>
      <c r="I1981" t="s">
        <v>10</v>
      </c>
    </row>
    <row r="1982" spans="1:9" x14ac:dyDescent="0.35">
      <c r="A1982" t="s">
        <v>3543</v>
      </c>
      <c r="B1982" t="s">
        <v>13</v>
      </c>
      <c r="C1982">
        <v>26</v>
      </c>
      <c r="D1982">
        <v>172</v>
      </c>
      <c r="E1982">
        <v>53</v>
      </c>
      <c r="F1982" t="s">
        <v>23</v>
      </c>
      <c r="G1982">
        <v>2016</v>
      </c>
      <c r="H1982" t="s">
        <v>142</v>
      </c>
      <c r="I1982" t="s">
        <v>10</v>
      </c>
    </row>
    <row r="1983" spans="1:9" x14ac:dyDescent="0.35">
      <c r="A1983" t="s">
        <v>3543</v>
      </c>
      <c r="B1983" t="s">
        <v>13</v>
      </c>
      <c r="C1983">
        <v>26</v>
      </c>
      <c r="D1983">
        <v>172</v>
      </c>
      <c r="E1983">
        <v>53</v>
      </c>
      <c r="F1983" t="s">
        <v>23</v>
      </c>
      <c r="G1983">
        <v>2016</v>
      </c>
      <c r="H1983" t="s">
        <v>166</v>
      </c>
      <c r="I1983" t="s">
        <v>10</v>
      </c>
    </row>
    <row r="1984" spans="1:9" x14ac:dyDescent="0.35">
      <c r="A1984" t="s">
        <v>1239</v>
      </c>
      <c r="B1984" t="s">
        <v>13</v>
      </c>
      <c r="C1984">
        <v>23</v>
      </c>
      <c r="D1984">
        <v>176</v>
      </c>
      <c r="E1984">
        <v>65</v>
      </c>
      <c r="F1984" t="s">
        <v>130</v>
      </c>
      <c r="G1984">
        <v>2016</v>
      </c>
      <c r="H1984" t="s">
        <v>166</v>
      </c>
      <c r="I1984" t="s">
        <v>10</v>
      </c>
    </row>
    <row r="1985" spans="1:9" x14ac:dyDescent="0.35">
      <c r="A1985" t="s">
        <v>192</v>
      </c>
      <c r="B1985" t="s">
        <v>13</v>
      </c>
      <c r="C1985">
        <v>17</v>
      </c>
      <c r="D1985">
        <v>150</v>
      </c>
      <c r="E1985">
        <v>64</v>
      </c>
      <c r="F1985" t="s">
        <v>62</v>
      </c>
      <c r="G1985">
        <v>2008</v>
      </c>
      <c r="H1985" t="s">
        <v>157</v>
      </c>
      <c r="I1985" t="s">
        <v>10</v>
      </c>
    </row>
    <row r="1986" spans="1:9" x14ac:dyDescent="0.35">
      <c r="A1986" t="s">
        <v>192</v>
      </c>
      <c r="B1986" t="s">
        <v>13</v>
      </c>
      <c r="C1986">
        <v>17</v>
      </c>
      <c r="D1986">
        <v>150</v>
      </c>
      <c r="E1986">
        <v>64</v>
      </c>
      <c r="F1986" t="s">
        <v>62</v>
      </c>
      <c r="G1986">
        <v>2008</v>
      </c>
      <c r="H1986" t="s">
        <v>176</v>
      </c>
      <c r="I1986" t="s">
        <v>10</v>
      </c>
    </row>
    <row r="1987" spans="1:9" x14ac:dyDescent="0.35">
      <c r="A1987" t="s">
        <v>1575</v>
      </c>
      <c r="B1987" t="s">
        <v>13</v>
      </c>
      <c r="C1987">
        <v>20</v>
      </c>
      <c r="D1987">
        <v>163</v>
      </c>
      <c r="E1987">
        <v>51</v>
      </c>
      <c r="F1987" t="s">
        <v>528</v>
      </c>
      <c r="G1987">
        <v>2012</v>
      </c>
      <c r="H1987" t="s">
        <v>16</v>
      </c>
      <c r="I1987" t="s">
        <v>10</v>
      </c>
    </row>
    <row r="1988" spans="1:9" x14ac:dyDescent="0.35">
      <c r="A1988" t="s">
        <v>4852</v>
      </c>
      <c r="B1988" t="s">
        <v>8</v>
      </c>
      <c r="C1988">
        <v>25</v>
      </c>
      <c r="D1988">
        <v>171</v>
      </c>
      <c r="E1988">
        <v>64</v>
      </c>
      <c r="F1988" t="s">
        <v>120</v>
      </c>
      <c r="G1988">
        <v>2012</v>
      </c>
      <c r="H1988" t="s">
        <v>60</v>
      </c>
      <c r="I1988" t="s">
        <v>10</v>
      </c>
    </row>
    <row r="1989" spans="1:9" x14ac:dyDescent="0.35">
      <c r="A1989" t="s">
        <v>1440</v>
      </c>
      <c r="B1989" t="s">
        <v>8</v>
      </c>
      <c r="C1989">
        <v>28</v>
      </c>
      <c r="D1989">
        <v>188</v>
      </c>
      <c r="E1989">
        <v>70</v>
      </c>
      <c r="F1989" t="s">
        <v>32</v>
      </c>
      <c r="G1989">
        <v>2016</v>
      </c>
      <c r="H1989" t="s">
        <v>29</v>
      </c>
      <c r="I1989" t="s">
        <v>10</v>
      </c>
    </row>
    <row r="1990" spans="1:9" x14ac:dyDescent="0.35">
      <c r="A1990" t="s">
        <v>2931</v>
      </c>
      <c r="B1990" t="s">
        <v>13</v>
      </c>
      <c r="C1990">
        <v>23</v>
      </c>
      <c r="D1990">
        <v>171</v>
      </c>
      <c r="E1990">
        <v>68</v>
      </c>
      <c r="F1990" t="s">
        <v>15</v>
      </c>
      <c r="G1990">
        <v>2012</v>
      </c>
      <c r="H1990" t="s">
        <v>157</v>
      </c>
      <c r="I1990" t="s">
        <v>12</v>
      </c>
    </row>
    <row r="1991" spans="1:9" x14ac:dyDescent="0.35">
      <c r="A1991" t="s">
        <v>2931</v>
      </c>
      <c r="B1991" t="s">
        <v>13</v>
      </c>
      <c r="C1991">
        <v>23</v>
      </c>
      <c r="D1991">
        <v>171</v>
      </c>
      <c r="E1991">
        <v>68</v>
      </c>
      <c r="F1991" t="s">
        <v>15</v>
      </c>
      <c r="G1991">
        <v>2012</v>
      </c>
      <c r="H1991" t="s">
        <v>176</v>
      </c>
      <c r="I1991" t="s">
        <v>10</v>
      </c>
    </row>
    <row r="1992" spans="1:9" x14ac:dyDescent="0.35">
      <c r="A1992" t="s">
        <v>2931</v>
      </c>
      <c r="B1992" t="s">
        <v>13</v>
      </c>
      <c r="C1992">
        <v>27</v>
      </c>
      <c r="D1992">
        <v>171</v>
      </c>
      <c r="E1992">
        <v>68</v>
      </c>
      <c r="F1992" t="s">
        <v>15</v>
      </c>
      <c r="G1992">
        <v>2016</v>
      </c>
      <c r="H1992" t="s">
        <v>157</v>
      </c>
      <c r="I1992" t="s">
        <v>12</v>
      </c>
    </row>
    <row r="1993" spans="1:9" x14ac:dyDescent="0.35">
      <c r="A1993" t="s">
        <v>2494</v>
      </c>
      <c r="B1993" t="s">
        <v>13</v>
      </c>
      <c r="C1993">
        <v>24</v>
      </c>
      <c r="D1993">
        <v>168</v>
      </c>
      <c r="E1993">
        <v>63</v>
      </c>
      <c r="F1993" t="s">
        <v>130</v>
      </c>
      <c r="G1993">
        <v>2012</v>
      </c>
      <c r="H1993" t="s">
        <v>17</v>
      </c>
      <c r="I1993" t="s">
        <v>10</v>
      </c>
    </row>
    <row r="1994" spans="1:9" x14ac:dyDescent="0.35">
      <c r="A1994" t="s">
        <v>2494</v>
      </c>
      <c r="B1994" t="s">
        <v>13</v>
      </c>
      <c r="C1994">
        <v>28</v>
      </c>
      <c r="D1994">
        <v>168</v>
      </c>
      <c r="E1994">
        <v>63</v>
      </c>
      <c r="F1994" t="s">
        <v>130</v>
      </c>
      <c r="G1994">
        <v>2016</v>
      </c>
      <c r="H1994" t="s">
        <v>16</v>
      </c>
      <c r="I1994" t="s">
        <v>10</v>
      </c>
    </row>
    <row r="1995" spans="1:9" x14ac:dyDescent="0.35">
      <c r="A1995" t="s">
        <v>2494</v>
      </c>
      <c r="B1995" t="s">
        <v>13</v>
      </c>
      <c r="C1995">
        <v>28</v>
      </c>
      <c r="D1995">
        <v>168</v>
      </c>
      <c r="E1995">
        <v>63</v>
      </c>
      <c r="F1995" t="s">
        <v>130</v>
      </c>
      <c r="G1995">
        <v>2016</v>
      </c>
      <c r="H1995" t="s">
        <v>17</v>
      </c>
      <c r="I1995" t="s">
        <v>10</v>
      </c>
    </row>
    <row r="1996" spans="1:9" x14ac:dyDescent="0.35">
      <c r="A1996" t="s">
        <v>3259</v>
      </c>
      <c r="B1996" t="s">
        <v>13</v>
      </c>
      <c r="C1996">
        <v>19</v>
      </c>
      <c r="D1996">
        <v>155</v>
      </c>
      <c r="E1996">
        <v>36</v>
      </c>
      <c r="F1996" t="s">
        <v>751</v>
      </c>
      <c r="G1996">
        <v>2008</v>
      </c>
      <c r="H1996" t="s">
        <v>123</v>
      </c>
      <c r="I1996" t="s">
        <v>10</v>
      </c>
    </row>
    <row r="1997" spans="1:9" x14ac:dyDescent="0.35">
      <c r="A1997" t="s">
        <v>3261</v>
      </c>
      <c r="B1997" t="s">
        <v>13</v>
      </c>
      <c r="C1997">
        <v>19</v>
      </c>
      <c r="D1997">
        <v>166</v>
      </c>
      <c r="E1997">
        <v>60</v>
      </c>
      <c r="F1997" t="s">
        <v>751</v>
      </c>
      <c r="G1997">
        <v>2012</v>
      </c>
      <c r="H1997" t="s">
        <v>166</v>
      </c>
      <c r="I1997" t="s">
        <v>10</v>
      </c>
    </row>
    <row r="1998" spans="1:9" x14ac:dyDescent="0.35">
      <c r="A1998" t="s">
        <v>3261</v>
      </c>
      <c r="B1998" t="s">
        <v>13</v>
      </c>
      <c r="C1998">
        <v>23</v>
      </c>
      <c r="D1998">
        <v>166</v>
      </c>
      <c r="E1998">
        <v>60</v>
      </c>
      <c r="F1998" t="s">
        <v>751</v>
      </c>
      <c r="G1998">
        <v>2016</v>
      </c>
      <c r="H1998" t="s">
        <v>166</v>
      </c>
      <c r="I1998" t="s">
        <v>22</v>
      </c>
    </row>
    <row r="1999" spans="1:9" x14ac:dyDescent="0.35">
      <c r="A1999" t="s">
        <v>2379</v>
      </c>
      <c r="B1999" t="s">
        <v>8</v>
      </c>
      <c r="C1999">
        <v>33</v>
      </c>
      <c r="D1999">
        <v>181</v>
      </c>
      <c r="E1999">
        <v>60</v>
      </c>
      <c r="F1999" t="s">
        <v>18</v>
      </c>
      <c r="G1999">
        <v>2008</v>
      </c>
      <c r="H1999" t="s">
        <v>85</v>
      </c>
      <c r="I1999" t="s">
        <v>10</v>
      </c>
    </row>
    <row r="2000" spans="1:9" x14ac:dyDescent="0.35">
      <c r="A2000" t="s">
        <v>2817</v>
      </c>
      <c r="B2000" t="s">
        <v>8</v>
      </c>
      <c r="C2000">
        <v>26</v>
      </c>
      <c r="D2000">
        <v>160</v>
      </c>
      <c r="E2000">
        <v>64</v>
      </c>
      <c r="F2000" t="s">
        <v>412</v>
      </c>
      <c r="G2000">
        <v>2008</v>
      </c>
      <c r="H2000" t="s">
        <v>60</v>
      </c>
      <c r="I2000" t="s">
        <v>10</v>
      </c>
    </row>
    <row r="2001" spans="1:9" x14ac:dyDescent="0.35">
      <c r="A2001" t="s">
        <v>3305</v>
      </c>
      <c r="B2001" t="s">
        <v>8</v>
      </c>
      <c r="C2001">
        <v>29</v>
      </c>
      <c r="D2001">
        <v>195</v>
      </c>
      <c r="E2001">
        <v>79</v>
      </c>
      <c r="F2001" t="s">
        <v>179</v>
      </c>
      <c r="G2001">
        <v>2008</v>
      </c>
      <c r="H2001" t="s">
        <v>60</v>
      </c>
      <c r="I2001" t="s">
        <v>10</v>
      </c>
    </row>
    <row r="2002" spans="1:9" x14ac:dyDescent="0.35">
      <c r="A2002" t="s">
        <v>469</v>
      </c>
      <c r="B2002" t="s">
        <v>8</v>
      </c>
      <c r="C2002">
        <v>32</v>
      </c>
      <c r="D2002">
        <v>171</v>
      </c>
      <c r="E2002">
        <v>58</v>
      </c>
      <c r="F2002" t="s">
        <v>35</v>
      </c>
      <c r="G2002">
        <v>2016</v>
      </c>
      <c r="H2002" t="s">
        <v>216</v>
      </c>
      <c r="I2002" t="s">
        <v>10</v>
      </c>
    </row>
    <row r="2003" spans="1:9" x14ac:dyDescent="0.35">
      <c r="A2003" t="s">
        <v>655</v>
      </c>
      <c r="B2003" t="s">
        <v>8</v>
      </c>
      <c r="C2003">
        <v>35</v>
      </c>
      <c r="D2003">
        <v>165</v>
      </c>
      <c r="E2003">
        <v>55</v>
      </c>
      <c r="F2003" t="s">
        <v>54</v>
      </c>
      <c r="G2003">
        <v>2008</v>
      </c>
      <c r="H2003" t="s">
        <v>85</v>
      </c>
      <c r="I2003" t="s">
        <v>10</v>
      </c>
    </row>
    <row r="2004" spans="1:9" x14ac:dyDescent="0.35">
      <c r="A2004" t="s">
        <v>1532</v>
      </c>
      <c r="B2004" t="s">
        <v>8</v>
      </c>
      <c r="C2004">
        <v>31</v>
      </c>
      <c r="D2004">
        <v>175</v>
      </c>
      <c r="E2004">
        <v>60</v>
      </c>
      <c r="F2004" t="s">
        <v>35</v>
      </c>
      <c r="G2004">
        <v>2008</v>
      </c>
      <c r="H2004" t="s">
        <v>216</v>
      </c>
      <c r="I2004" t="s">
        <v>10</v>
      </c>
    </row>
    <row r="2005" spans="1:9" x14ac:dyDescent="0.35">
      <c r="A2005" t="s">
        <v>921</v>
      </c>
      <c r="B2005" t="s">
        <v>8</v>
      </c>
      <c r="C2005">
        <v>25</v>
      </c>
      <c r="D2005">
        <v>173</v>
      </c>
      <c r="E2005">
        <v>49</v>
      </c>
      <c r="F2005" t="s">
        <v>130</v>
      </c>
      <c r="G2005">
        <v>2008</v>
      </c>
      <c r="H2005" t="s">
        <v>85</v>
      </c>
      <c r="I2005" t="s">
        <v>10</v>
      </c>
    </row>
    <row r="2006" spans="1:9" x14ac:dyDescent="0.35">
      <c r="A2006" t="s">
        <v>921</v>
      </c>
      <c r="B2006" t="s">
        <v>8</v>
      </c>
      <c r="C2006">
        <v>29</v>
      </c>
      <c r="D2006">
        <v>173</v>
      </c>
      <c r="E2006">
        <v>49</v>
      </c>
      <c r="F2006" t="s">
        <v>130</v>
      </c>
      <c r="G2006">
        <v>2012</v>
      </c>
      <c r="H2006" t="s">
        <v>85</v>
      </c>
      <c r="I2006" t="s">
        <v>10</v>
      </c>
    </row>
    <row r="2007" spans="1:9" x14ac:dyDescent="0.35">
      <c r="A2007" t="s">
        <v>1445</v>
      </c>
      <c r="B2007" t="s">
        <v>8</v>
      </c>
      <c r="C2007">
        <v>26</v>
      </c>
      <c r="D2007">
        <v>198</v>
      </c>
      <c r="E2007">
        <v>130</v>
      </c>
      <c r="F2007" t="s">
        <v>128</v>
      </c>
      <c r="G2007">
        <v>2016</v>
      </c>
      <c r="H2007" t="s">
        <v>20</v>
      </c>
      <c r="I2007" t="s">
        <v>10</v>
      </c>
    </row>
    <row r="2008" spans="1:9" x14ac:dyDescent="0.35">
      <c r="A2008" t="s">
        <v>2922</v>
      </c>
      <c r="B2008" t="s">
        <v>8</v>
      </c>
      <c r="C2008">
        <v>18</v>
      </c>
      <c r="D2008">
        <v>181</v>
      </c>
      <c r="E2008">
        <v>68</v>
      </c>
      <c r="F2008" t="s">
        <v>359</v>
      </c>
      <c r="G2008">
        <v>2016</v>
      </c>
      <c r="H2008" t="s">
        <v>73</v>
      </c>
      <c r="I2008" t="s">
        <v>10</v>
      </c>
    </row>
    <row r="2009" spans="1:9" x14ac:dyDescent="0.35">
      <c r="A2009" t="s">
        <v>3201</v>
      </c>
      <c r="B2009" t="s">
        <v>8</v>
      </c>
      <c r="C2009">
        <v>21</v>
      </c>
      <c r="D2009">
        <v>179</v>
      </c>
      <c r="E2009">
        <v>85</v>
      </c>
      <c r="F2009" t="s">
        <v>204</v>
      </c>
      <c r="G2009">
        <v>2008</v>
      </c>
      <c r="H2009" t="s">
        <v>60</v>
      </c>
      <c r="I2009" t="s">
        <v>10</v>
      </c>
    </row>
    <row r="2010" spans="1:9" x14ac:dyDescent="0.35">
      <c r="A2010" t="s">
        <v>3201</v>
      </c>
      <c r="B2010" t="s">
        <v>8</v>
      </c>
      <c r="C2010">
        <v>21</v>
      </c>
      <c r="D2010">
        <v>179</v>
      </c>
      <c r="E2010">
        <v>85</v>
      </c>
      <c r="F2010" t="s">
        <v>204</v>
      </c>
      <c r="G2010">
        <v>2008</v>
      </c>
      <c r="H2010" t="s">
        <v>89</v>
      </c>
      <c r="I2010" t="s">
        <v>10</v>
      </c>
    </row>
    <row r="2011" spans="1:9" x14ac:dyDescent="0.35">
      <c r="A2011" t="s">
        <v>4411</v>
      </c>
      <c r="B2011" t="s">
        <v>8</v>
      </c>
      <c r="C2011">
        <v>39</v>
      </c>
      <c r="D2011">
        <v>169</v>
      </c>
      <c r="E2011">
        <v>60</v>
      </c>
      <c r="F2011" t="s">
        <v>204</v>
      </c>
      <c r="G2011">
        <v>2008</v>
      </c>
      <c r="H2011" t="s">
        <v>85</v>
      </c>
      <c r="I2011" t="s">
        <v>10</v>
      </c>
    </row>
    <row r="2012" spans="1:9" x14ac:dyDescent="0.35">
      <c r="A2012" t="s">
        <v>2921</v>
      </c>
      <c r="B2012" t="s">
        <v>13</v>
      </c>
      <c r="C2012">
        <v>32</v>
      </c>
      <c r="D2012">
        <v>172</v>
      </c>
      <c r="E2012">
        <v>63</v>
      </c>
      <c r="F2012" t="s">
        <v>51</v>
      </c>
      <c r="G2012">
        <v>2008</v>
      </c>
      <c r="H2012" t="s">
        <v>341</v>
      </c>
      <c r="I2012" t="s">
        <v>12</v>
      </c>
    </row>
    <row r="2013" spans="1:9" x14ac:dyDescent="0.35">
      <c r="A2013" t="s">
        <v>2512</v>
      </c>
      <c r="B2013" t="s">
        <v>8</v>
      </c>
      <c r="C2013">
        <v>33</v>
      </c>
      <c r="D2013">
        <v>203</v>
      </c>
      <c r="E2013">
        <v>130</v>
      </c>
      <c r="F2013" t="s">
        <v>18</v>
      </c>
      <c r="G2013">
        <v>2008</v>
      </c>
      <c r="H2013" t="s">
        <v>124</v>
      </c>
      <c r="I2013" t="s">
        <v>10</v>
      </c>
    </row>
    <row r="2014" spans="1:9" x14ac:dyDescent="0.35">
      <c r="A2014" t="s">
        <v>4812</v>
      </c>
      <c r="B2014" t="s">
        <v>8</v>
      </c>
      <c r="C2014">
        <v>25</v>
      </c>
      <c r="D2014">
        <v>184</v>
      </c>
      <c r="E2014">
        <v>79</v>
      </c>
      <c r="F2014" t="s">
        <v>96</v>
      </c>
      <c r="G2014">
        <v>2008</v>
      </c>
      <c r="H2014" t="s">
        <v>134</v>
      </c>
      <c r="I2014" t="s">
        <v>10</v>
      </c>
    </row>
    <row r="2015" spans="1:9" x14ac:dyDescent="0.35">
      <c r="A2015" t="s">
        <v>3003</v>
      </c>
      <c r="B2015" t="s">
        <v>8</v>
      </c>
      <c r="C2015">
        <v>28</v>
      </c>
      <c r="D2015">
        <v>170</v>
      </c>
      <c r="E2015">
        <v>68</v>
      </c>
      <c r="F2015" t="s">
        <v>183</v>
      </c>
      <c r="G2015">
        <v>2016</v>
      </c>
      <c r="H2015" t="s">
        <v>86</v>
      </c>
      <c r="I2015" t="s">
        <v>10</v>
      </c>
    </row>
    <row r="2016" spans="1:9" x14ac:dyDescent="0.35">
      <c r="A2016" t="s">
        <v>1917</v>
      </c>
      <c r="B2016" t="s">
        <v>8</v>
      </c>
      <c r="C2016">
        <v>34</v>
      </c>
      <c r="D2016">
        <v>170</v>
      </c>
      <c r="E2016">
        <v>59</v>
      </c>
      <c r="F2016" t="s">
        <v>185</v>
      </c>
      <c r="G2016">
        <v>2012</v>
      </c>
      <c r="H2016" t="s">
        <v>222</v>
      </c>
      <c r="I2016" t="s">
        <v>10</v>
      </c>
    </row>
    <row r="2017" spans="1:9" x14ac:dyDescent="0.35">
      <c r="A2017" t="s">
        <v>831</v>
      </c>
      <c r="B2017" t="s">
        <v>13</v>
      </c>
      <c r="C2017">
        <v>25</v>
      </c>
      <c r="D2017">
        <v>175</v>
      </c>
      <c r="E2017">
        <v>58</v>
      </c>
      <c r="F2017" t="s">
        <v>15</v>
      </c>
      <c r="G2017">
        <v>2016</v>
      </c>
      <c r="H2017" t="s">
        <v>16</v>
      </c>
      <c r="I2017" t="s">
        <v>22</v>
      </c>
    </row>
    <row r="2018" spans="1:9" x14ac:dyDescent="0.35">
      <c r="A2018" t="s">
        <v>831</v>
      </c>
      <c r="B2018" t="s">
        <v>13</v>
      </c>
      <c r="C2018">
        <v>25</v>
      </c>
      <c r="D2018">
        <v>175</v>
      </c>
      <c r="E2018">
        <v>58</v>
      </c>
      <c r="F2018" t="s">
        <v>15</v>
      </c>
      <c r="G2018">
        <v>2016</v>
      </c>
      <c r="H2018" t="s">
        <v>106</v>
      </c>
      <c r="I2018" t="s">
        <v>19</v>
      </c>
    </row>
    <row r="2019" spans="1:9" x14ac:dyDescent="0.35">
      <c r="A2019" t="s">
        <v>831</v>
      </c>
      <c r="B2019" t="s">
        <v>13</v>
      </c>
      <c r="C2019">
        <v>25</v>
      </c>
      <c r="D2019">
        <v>175</v>
      </c>
      <c r="E2019">
        <v>58</v>
      </c>
      <c r="F2019" t="s">
        <v>15</v>
      </c>
      <c r="G2019">
        <v>2016</v>
      </c>
      <c r="H2019" t="s">
        <v>17</v>
      </c>
      <c r="I2019" t="s">
        <v>12</v>
      </c>
    </row>
    <row r="2020" spans="1:9" x14ac:dyDescent="0.35">
      <c r="A2020" t="s">
        <v>3153</v>
      </c>
      <c r="B2020" t="s">
        <v>13</v>
      </c>
      <c r="C2020">
        <v>28</v>
      </c>
      <c r="D2020">
        <v>158</v>
      </c>
      <c r="E2020">
        <v>44</v>
      </c>
      <c r="F2020" t="s">
        <v>154</v>
      </c>
      <c r="G2020">
        <v>2012</v>
      </c>
      <c r="H2020" t="s">
        <v>58</v>
      </c>
      <c r="I2020" t="s">
        <v>10</v>
      </c>
    </row>
    <row r="2021" spans="1:9" x14ac:dyDescent="0.35">
      <c r="A2021" t="s">
        <v>3063</v>
      </c>
      <c r="B2021" t="s">
        <v>13</v>
      </c>
      <c r="C2021">
        <v>23</v>
      </c>
      <c r="D2021">
        <v>176</v>
      </c>
      <c r="E2021">
        <v>63</v>
      </c>
      <c r="F2021" t="s">
        <v>77</v>
      </c>
      <c r="G2021">
        <v>2016</v>
      </c>
      <c r="H2021" t="s">
        <v>157</v>
      </c>
      <c r="I2021" t="s">
        <v>10</v>
      </c>
    </row>
    <row r="2022" spans="1:9" x14ac:dyDescent="0.35">
      <c r="A2022" t="s">
        <v>1664</v>
      </c>
      <c r="B2022" t="s">
        <v>8</v>
      </c>
      <c r="C2022">
        <v>31</v>
      </c>
      <c r="D2022">
        <v>183</v>
      </c>
      <c r="E2022">
        <v>75</v>
      </c>
      <c r="F2022" t="s">
        <v>402</v>
      </c>
      <c r="G2022">
        <v>2008</v>
      </c>
      <c r="H2022" t="s">
        <v>31</v>
      </c>
      <c r="I2022" t="s">
        <v>10</v>
      </c>
    </row>
    <row r="2023" spans="1:9" x14ac:dyDescent="0.35">
      <c r="A2023" t="s">
        <v>3164</v>
      </c>
      <c r="B2023" t="s">
        <v>8</v>
      </c>
      <c r="C2023">
        <v>28</v>
      </c>
      <c r="D2023">
        <v>170</v>
      </c>
      <c r="E2023">
        <v>70</v>
      </c>
      <c r="F2023" t="s">
        <v>504</v>
      </c>
      <c r="G2023">
        <v>2016</v>
      </c>
      <c r="H2023" t="s">
        <v>60</v>
      </c>
      <c r="I2023" t="s">
        <v>10</v>
      </c>
    </row>
    <row r="2024" spans="1:9" x14ac:dyDescent="0.35">
      <c r="A2024" t="s">
        <v>2955</v>
      </c>
      <c r="B2024" t="s">
        <v>13</v>
      </c>
      <c r="C2024">
        <v>23</v>
      </c>
      <c r="D2024">
        <v>160</v>
      </c>
      <c r="E2024">
        <v>55</v>
      </c>
      <c r="F2024" t="s">
        <v>54</v>
      </c>
      <c r="G2024">
        <v>2008</v>
      </c>
      <c r="H2024" t="s">
        <v>157</v>
      </c>
      <c r="I2024" t="s">
        <v>10</v>
      </c>
    </row>
    <row r="2025" spans="1:9" x14ac:dyDescent="0.35">
      <c r="A2025" t="s">
        <v>2955</v>
      </c>
      <c r="B2025" t="s">
        <v>13</v>
      </c>
      <c r="C2025">
        <v>23</v>
      </c>
      <c r="D2025">
        <v>160</v>
      </c>
      <c r="E2025">
        <v>55</v>
      </c>
      <c r="F2025" t="s">
        <v>54</v>
      </c>
      <c r="G2025">
        <v>2008</v>
      </c>
      <c r="H2025" t="s">
        <v>176</v>
      </c>
      <c r="I2025" t="s">
        <v>10</v>
      </c>
    </row>
    <row r="2026" spans="1:9" x14ac:dyDescent="0.35">
      <c r="A2026" t="s">
        <v>4508</v>
      </c>
      <c r="B2026" t="s">
        <v>13</v>
      </c>
      <c r="C2026">
        <v>28</v>
      </c>
      <c r="D2026">
        <v>164</v>
      </c>
      <c r="E2026">
        <v>53</v>
      </c>
      <c r="F2026" t="s">
        <v>168</v>
      </c>
      <c r="G2026">
        <v>2008</v>
      </c>
      <c r="H2026" t="s">
        <v>58</v>
      </c>
      <c r="I2026" t="s">
        <v>10</v>
      </c>
    </row>
    <row r="2027" spans="1:9" x14ac:dyDescent="0.35">
      <c r="A2027" t="s">
        <v>4508</v>
      </c>
      <c r="B2027" t="s">
        <v>13</v>
      </c>
      <c r="C2027">
        <v>32</v>
      </c>
      <c r="D2027">
        <v>164</v>
      </c>
      <c r="E2027">
        <v>53</v>
      </c>
      <c r="F2027" t="s">
        <v>168</v>
      </c>
      <c r="G2027">
        <v>2012</v>
      </c>
      <c r="H2027" t="s">
        <v>58</v>
      </c>
      <c r="I2027" t="s">
        <v>10</v>
      </c>
    </row>
    <row r="2028" spans="1:9" x14ac:dyDescent="0.35">
      <c r="A2028" t="s">
        <v>3525</v>
      </c>
      <c r="B2028" t="s">
        <v>13</v>
      </c>
      <c r="C2028">
        <v>24</v>
      </c>
      <c r="D2028">
        <v>167</v>
      </c>
      <c r="E2028">
        <v>58</v>
      </c>
      <c r="F2028" t="s">
        <v>40</v>
      </c>
      <c r="G2028">
        <v>2016</v>
      </c>
      <c r="H2028" t="s">
        <v>341</v>
      </c>
      <c r="I2028" t="s">
        <v>10</v>
      </c>
    </row>
    <row r="2029" spans="1:9" x14ac:dyDescent="0.35">
      <c r="A2029" t="s">
        <v>4238</v>
      </c>
      <c r="B2029" t="s">
        <v>13</v>
      </c>
      <c r="C2029">
        <v>20</v>
      </c>
      <c r="D2029">
        <v>165</v>
      </c>
      <c r="E2029">
        <v>53</v>
      </c>
      <c r="F2029" t="s">
        <v>78</v>
      </c>
      <c r="G2029">
        <v>2016</v>
      </c>
      <c r="H2029" t="s">
        <v>142</v>
      </c>
      <c r="I2029" t="s">
        <v>10</v>
      </c>
    </row>
    <row r="2030" spans="1:9" x14ac:dyDescent="0.35">
      <c r="A2030" t="s">
        <v>2876</v>
      </c>
      <c r="B2030" t="s">
        <v>8</v>
      </c>
      <c r="C2030">
        <v>23</v>
      </c>
      <c r="D2030">
        <v>178</v>
      </c>
      <c r="E2030">
        <v>60</v>
      </c>
      <c r="F2030" t="s">
        <v>402</v>
      </c>
      <c r="G2030">
        <v>2008</v>
      </c>
      <c r="H2030" t="s">
        <v>68</v>
      </c>
      <c r="I2030" t="s">
        <v>10</v>
      </c>
    </row>
    <row r="2031" spans="1:9" x14ac:dyDescent="0.35">
      <c r="A2031" t="s">
        <v>3857</v>
      </c>
      <c r="B2031" t="s">
        <v>8</v>
      </c>
      <c r="C2031">
        <v>22</v>
      </c>
      <c r="D2031">
        <v>181</v>
      </c>
      <c r="E2031">
        <v>61</v>
      </c>
      <c r="F2031" t="s">
        <v>15</v>
      </c>
      <c r="G2031">
        <v>2008</v>
      </c>
      <c r="H2031" t="s">
        <v>87</v>
      </c>
      <c r="I2031" t="s">
        <v>10</v>
      </c>
    </row>
    <row r="2032" spans="1:9" x14ac:dyDescent="0.35">
      <c r="A2032" t="s">
        <v>3857</v>
      </c>
      <c r="B2032" t="s">
        <v>8</v>
      </c>
      <c r="C2032">
        <v>26</v>
      </c>
      <c r="D2032">
        <v>181</v>
      </c>
      <c r="E2032">
        <v>61</v>
      </c>
      <c r="F2032" t="s">
        <v>15</v>
      </c>
      <c r="G2032">
        <v>2012</v>
      </c>
      <c r="H2032" t="s">
        <v>87</v>
      </c>
      <c r="I2032" t="s">
        <v>22</v>
      </c>
    </row>
    <row r="2033" spans="1:9" x14ac:dyDescent="0.35">
      <c r="A2033" t="s">
        <v>3857</v>
      </c>
      <c r="B2033" t="s">
        <v>8</v>
      </c>
      <c r="C2033">
        <v>26</v>
      </c>
      <c r="D2033">
        <v>181</v>
      </c>
      <c r="E2033">
        <v>61</v>
      </c>
      <c r="F2033" t="s">
        <v>15</v>
      </c>
      <c r="G2033">
        <v>2012</v>
      </c>
      <c r="H2033" t="s">
        <v>39</v>
      </c>
      <c r="I2033" t="s">
        <v>10</v>
      </c>
    </row>
    <row r="2034" spans="1:9" x14ac:dyDescent="0.35">
      <c r="A2034" t="s">
        <v>3857</v>
      </c>
      <c r="B2034" t="s">
        <v>8</v>
      </c>
      <c r="C2034">
        <v>30</v>
      </c>
      <c r="D2034">
        <v>181</v>
      </c>
      <c r="E2034">
        <v>61</v>
      </c>
      <c r="F2034" t="s">
        <v>15</v>
      </c>
      <c r="G2034">
        <v>2016</v>
      </c>
      <c r="H2034" t="s">
        <v>87</v>
      </c>
      <c r="I2034" t="s">
        <v>10</v>
      </c>
    </row>
    <row r="2035" spans="1:9" x14ac:dyDescent="0.35">
      <c r="A2035" t="s">
        <v>3857</v>
      </c>
      <c r="B2035" t="s">
        <v>8</v>
      </c>
      <c r="C2035">
        <v>30</v>
      </c>
      <c r="D2035">
        <v>181</v>
      </c>
      <c r="E2035">
        <v>61</v>
      </c>
      <c r="F2035" t="s">
        <v>15</v>
      </c>
      <c r="G2035">
        <v>2016</v>
      </c>
      <c r="H2035" t="s">
        <v>85</v>
      </c>
      <c r="I2035" t="s">
        <v>19</v>
      </c>
    </row>
    <row r="2036" spans="1:9" x14ac:dyDescent="0.35">
      <c r="A2036" t="s">
        <v>3051</v>
      </c>
      <c r="B2036" t="s">
        <v>13</v>
      </c>
      <c r="C2036">
        <v>17</v>
      </c>
      <c r="D2036">
        <v>172</v>
      </c>
      <c r="E2036">
        <v>70</v>
      </c>
      <c r="F2036" t="s">
        <v>126</v>
      </c>
      <c r="G2036">
        <v>2008</v>
      </c>
      <c r="H2036" t="s">
        <v>590</v>
      </c>
      <c r="I2036" t="s">
        <v>10</v>
      </c>
    </row>
    <row r="2037" spans="1:9" x14ac:dyDescent="0.35">
      <c r="A2037" t="s">
        <v>3487</v>
      </c>
      <c r="B2037" t="s">
        <v>13</v>
      </c>
      <c r="C2037">
        <v>25</v>
      </c>
      <c r="D2037">
        <v>178</v>
      </c>
      <c r="E2037">
        <v>61</v>
      </c>
      <c r="F2037" t="s">
        <v>125</v>
      </c>
      <c r="G2037">
        <v>2008</v>
      </c>
      <c r="H2037" t="s">
        <v>187</v>
      </c>
      <c r="I2037" t="s">
        <v>10</v>
      </c>
    </row>
    <row r="2038" spans="1:9" x14ac:dyDescent="0.35">
      <c r="A2038" t="s">
        <v>783</v>
      </c>
      <c r="B2038" t="s">
        <v>13</v>
      </c>
      <c r="C2038">
        <v>30</v>
      </c>
      <c r="D2038">
        <v>163</v>
      </c>
      <c r="E2038">
        <v>46</v>
      </c>
      <c r="F2038" t="s">
        <v>46</v>
      </c>
      <c r="G2038">
        <v>2008</v>
      </c>
      <c r="H2038" t="s">
        <v>58</v>
      </c>
      <c r="I2038" t="s">
        <v>10</v>
      </c>
    </row>
    <row r="2039" spans="1:9" x14ac:dyDescent="0.35">
      <c r="A2039" t="s">
        <v>888</v>
      </c>
      <c r="B2039" t="s">
        <v>13</v>
      </c>
      <c r="C2039">
        <v>19</v>
      </c>
      <c r="D2039">
        <v>166</v>
      </c>
      <c r="E2039">
        <v>48</v>
      </c>
      <c r="F2039" t="s">
        <v>52</v>
      </c>
      <c r="G2039">
        <v>2012</v>
      </c>
      <c r="H2039" t="s">
        <v>142</v>
      </c>
      <c r="I2039" t="s">
        <v>22</v>
      </c>
    </row>
    <row r="2040" spans="1:9" x14ac:dyDescent="0.35">
      <c r="A2040" t="s">
        <v>1649</v>
      </c>
      <c r="B2040" t="s">
        <v>13</v>
      </c>
      <c r="C2040">
        <v>28</v>
      </c>
      <c r="D2040">
        <v>180</v>
      </c>
      <c r="E2040">
        <v>62</v>
      </c>
      <c r="F2040" t="s">
        <v>9</v>
      </c>
      <c r="G2040">
        <v>2008</v>
      </c>
      <c r="H2040" t="s">
        <v>148</v>
      </c>
      <c r="I2040" t="s">
        <v>10</v>
      </c>
    </row>
    <row r="2041" spans="1:9" x14ac:dyDescent="0.35">
      <c r="A2041" t="s">
        <v>1650</v>
      </c>
      <c r="B2041" t="s">
        <v>8</v>
      </c>
      <c r="C2041">
        <v>22</v>
      </c>
      <c r="D2041">
        <v>182</v>
      </c>
      <c r="E2041">
        <v>63</v>
      </c>
      <c r="F2041" t="s">
        <v>9</v>
      </c>
      <c r="G2041">
        <v>2016</v>
      </c>
      <c r="H2041" t="s">
        <v>31</v>
      </c>
      <c r="I2041" t="s">
        <v>10</v>
      </c>
    </row>
    <row r="2042" spans="1:9" x14ac:dyDescent="0.35">
      <c r="A2042" t="s">
        <v>1651</v>
      </c>
      <c r="B2042" t="s">
        <v>13</v>
      </c>
      <c r="C2042">
        <v>23</v>
      </c>
      <c r="D2042">
        <v>178</v>
      </c>
      <c r="E2042">
        <v>105</v>
      </c>
      <c r="F2042" t="s">
        <v>9</v>
      </c>
      <c r="G2042">
        <v>2016</v>
      </c>
      <c r="H2042" t="s">
        <v>55</v>
      </c>
      <c r="I2042" t="s">
        <v>10</v>
      </c>
    </row>
    <row r="2043" spans="1:9" x14ac:dyDescent="0.35">
      <c r="A2043" t="s">
        <v>2822</v>
      </c>
      <c r="B2043" t="s">
        <v>8</v>
      </c>
      <c r="C2043">
        <v>25</v>
      </c>
      <c r="D2043">
        <v>170</v>
      </c>
      <c r="E2043">
        <v>70</v>
      </c>
      <c r="F2043" t="s">
        <v>402</v>
      </c>
      <c r="G2043">
        <v>2016</v>
      </c>
      <c r="H2043" t="s">
        <v>86</v>
      </c>
      <c r="I2043" t="s">
        <v>10</v>
      </c>
    </row>
    <row r="2044" spans="1:9" x14ac:dyDescent="0.35">
      <c r="A2044" t="s">
        <v>4709</v>
      </c>
      <c r="B2044" t="s">
        <v>8</v>
      </c>
      <c r="C2044">
        <v>29</v>
      </c>
      <c r="D2044">
        <v>186</v>
      </c>
      <c r="E2044">
        <v>72</v>
      </c>
      <c r="F2044" t="s">
        <v>154</v>
      </c>
      <c r="G2044">
        <v>2012</v>
      </c>
      <c r="H2044" t="s">
        <v>73</v>
      </c>
      <c r="I2044" t="s">
        <v>10</v>
      </c>
    </row>
    <row r="2045" spans="1:9" x14ac:dyDescent="0.35">
      <c r="A2045" t="s">
        <v>1214</v>
      </c>
      <c r="B2045" t="s">
        <v>8</v>
      </c>
      <c r="C2045">
        <v>24</v>
      </c>
      <c r="D2045">
        <v>190</v>
      </c>
      <c r="E2045">
        <v>80</v>
      </c>
      <c r="F2045" t="s">
        <v>28</v>
      </c>
      <c r="G2045">
        <v>2012</v>
      </c>
      <c r="H2045" t="s">
        <v>57</v>
      </c>
      <c r="I2045" t="s">
        <v>10</v>
      </c>
    </row>
    <row r="2046" spans="1:9" x14ac:dyDescent="0.35">
      <c r="A2046" t="s">
        <v>2320</v>
      </c>
      <c r="B2046" t="s">
        <v>8</v>
      </c>
      <c r="C2046">
        <v>30</v>
      </c>
      <c r="D2046">
        <v>184</v>
      </c>
      <c r="E2046">
        <v>75</v>
      </c>
      <c r="F2046" t="s">
        <v>394</v>
      </c>
      <c r="G2046">
        <v>2008</v>
      </c>
      <c r="H2046" t="s">
        <v>68</v>
      </c>
      <c r="I2046" t="s">
        <v>10</v>
      </c>
    </row>
    <row r="2047" spans="1:9" x14ac:dyDescent="0.35">
      <c r="A2047" t="s">
        <v>3705</v>
      </c>
      <c r="B2047" t="s">
        <v>8</v>
      </c>
      <c r="C2047">
        <v>26</v>
      </c>
      <c r="D2047">
        <v>175</v>
      </c>
      <c r="E2047">
        <v>66</v>
      </c>
      <c r="F2047" t="s">
        <v>78</v>
      </c>
      <c r="G2047">
        <v>2008</v>
      </c>
      <c r="H2047" t="s">
        <v>73</v>
      </c>
      <c r="I2047" t="s">
        <v>10</v>
      </c>
    </row>
    <row r="2048" spans="1:9" x14ac:dyDescent="0.35">
      <c r="A2048" t="s">
        <v>502</v>
      </c>
      <c r="B2048" t="s">
        <v>8</v>
      </c>
      <c r="C2048">
        <v>29</v>
      </c>
      <c r="D2048">
        <v>168</v>
      </c>
      <c r="E2048">
        <v>51</v>
      </c>
      <c r="F2048" t="s">
        <v>111</v>
      </c>
      <c r="G2048">
        <v>2008</v>
      </c>
      <c r="H2048" t="s">
        <v>85</v>
      </c>
      <c r="I2048" t="s">
        <v>10</v>
      </c>
    </row>
    <row r="2049" spans="1:9" x14ac:dyDescent="0.35">
      <c r="A2049" t="s">
        <v>4149</v>
      </c>
      <c r="B2049" t="s">
        <v>8</v>
      </c>
      <c r="C2049">
        <v>26</v>
      </c>
      <c r="D2049">
        <v>180</v>
      </c>
      <c r="E2049">
        <v>80</v>
      </c>
      <c r="F2049" t="s">
        <v>78</v>
      </c>
      <c r="G2049">
        <v>2012</v>
      </c>
      <c r="H2049" t="s">
        <v>30</v>
      </c>
      <c r="I2049" t="s">
        <v>10</v>
      </c>
    </row>
    <row r="2050" spans="1:9" x14ac:dyDescent="0.35">
      <c r="A2050" t="s">
        <v>1054</v>
      </c>
      <c r="B2050" t="s">
        <v>13</v>
      </c>
      <c r="C2050">
        <v>15</v>
      </c>
      <c r="D2050">
        <v>164</v>
      </c>
      <c r="E2050">
        <v>54</v>
      </c>
      <c r="F2050" t="s">
        <v>144</v>
      </c>
      <c r="G2050">
        <v>2016</v>
      </c>
      <c r="H2050" t="s">
        <v>106</v>
      </c>
      <c r="I2050" t="s">
        <v>10</v>
      </c>
    </row>
    <row r="2051" spans="1:9" x14ac:dyDescent="0.35">
      <c r="A2051" t="s">
        <v>2893</v>
      </c>
      <c r="B2051" t="s">
        <v>8</v>
      </c>
      <c r="C2051">
        <v>29</v>
      </c>
      <c r="D2051">
        <v>199</v>
      </c>
      <c r="E2051">
        <v>104</v>
      </c>
      <c r="F2051" t="s">
        <v>61</v>
      </c>
      <c r="G2051">
        <v>2008</v>
      </c>
      <c r="H2051" t="s">
        <v>124</v>
      </c>
      <c r="I2051" t="s">
        <v>10</v>
      </c>
    </row>
    <row r="2052" spans="1:9" x14ac:dyDescent="0.35">
      <c r="A2052" t="s">
        <v>2184</v>
      </c>
      <c r="B2052" t="s">
        <v>8</v>
      </c>
      <c r="C2052">
        <v>32</v>
      </c>
      <c r="D2052">
        <v>170</v>
      </c>
      <c r="E2052">
        <v>58</v>
      </c>
      <c r="F2052" t="s">
        <v>61</v>
      </c>
      <c r="G2052">
        <v>2016</v>
      </c>
      <c r="H2052" t="s">
        <v>85</v>
      </c>
      <c r="I2052" t="s">
        <v>10</v>
      </c>
    </row>
    <row r="2053" spans="1:9" x14ac:dyDescent="0.35">
      <c r="A2053" t="s">
        <v>1678</v>
      </c>
      <c r="B2053" t="s">
        <v>13</v>
      </c>
      <c r="C2053">
        <v>18</v>
      </c>
      <c r="D2053">
        <v>162</v>
      </c>
      <c r="E2053">
        <v>52</v>
      </c>
      <c r="F2053" t="s">
        <v>9</v>
      </c>
      <c r="G2053">
        <v>2016</v>
      </c>
      <c r="H2053" t="s">
        <v>17</v>
      </c>
      <c r="I2053" t="s">
        <v>10</v>
      </c>
    </row>
    <row r="2054" spans="1:9" x14ac:dyDescent="0.35">
      <c r="A2054" t="s">
        <v>1680</v>
      </c>
      <c r="B2054" t="s">
        <v>8</v>
      </c>
      <c r="C2054">
        <v>27</v>
      </c>
      <c r="D2054">
        <v>178</v>
      </c>
      <c r="E2054">
        <v>56</v>
      </c>
      <c r="F2054" t="s">
        <v>111</v>
      </c>
      <c r="G2054">
        <v>2012</v>
      </c>
      <c r="H2054" t="s">
        <v>87</v>
      </c>
      <c r="I2054" t="s">
        <v>10</v>
      </c>
    </row>
    <row r="2055" spans="1:9" x14ac:dyDescent="0.35">
      <c r="A2055" t="s">
        <v>1639</v>
      </c>
      <c r="B2055" t="s">
        <v>13</v>
      </c>
      <c r="C2055">
        <v>25</v>
      </c>
      <c r="D2055">
        <v>168</v>
      </c>
      <c r="E2055">
        <v>61</v>
      </c>
      <c r="F2055" t="s">
        <v>15</v>
      </c>
      <c r="G2055">
        <v>2012</v>
      </c>
      <c r="H2055" t="s">
        <v>166</v>
      </c>
      <c r="I2055" t="s">
        <v>10</v>
      </c>
    </row>
    <row r="2056" spans="1:9" x14ac:dyDescent="0.35">
      <c r="A2056" t="s">
        <v>3106</v>
      </c>
      <c r="B2056" t="s">
        <v>8</v>
      </c>
      <c r="C2056">
        <v>24</v>
      </c>
      <c r="D2056">
        <v>187</v>
      </c>
      <c r="E2056">
        <v>75</v>
      </c>
      <c r="F2056" t="s">
        <v>185</v>
      </c>
      <c r="G2056">
        <v>2008</v>
      </c>
      <c r="H2056" t="s">
        <v>68</v>
      </c>
      <c r="I2056" t="s">
        <v>10</v>
      </c>
    </row>
    <row r="2057" spans="1:9" x14ac:dyDescent="0.35">
      <c r="A2057" t="s">
        <v>1141</v>
      </c>
      <c r="B2057" t="s">
        <v>13</v>
      </c>
      <c r="C2057">
        <v>32</v>
      </c>
      <c r="D2057">
        <v>161</v>
      </c>
      <c r="E2057">
        <v>55</v>
      </c>
      <c r="F2057" t="s">
        <v>130</v>
      </c>
      <c r="G2057">
        <v>2012</v>
      </c>
      <c r="H2057" t="s">
        <v>157</v>
      </c>
      <c r="I2057" t="s">
        <v>10</v>
      </c>
    </row>
    <row r="2058" spans="1:9" x14ac:dyDescent="0.35">
      <c r="A2058" t="s">
        <v>1141</v>
      </c>
      <c r="B2058" t="s">
        <v>13</v>
      </c>
      <c r="C2058">
        <v>32</v>
      </c>
      <c r="D2058">
        <v>161</v>
      </c>
      <c r="E2058">
        <v>55</v>
      </c>
      <c r="F2058" t="s">
        <v>130</v>
      </c>
      <c r="G2058">
        <v>2012</v>
      </c>
      <c r="H2058" t="s">
        <v>176</v>
      </c>
      <c r="I2058" t="s">
        <v>10</v>
      </c>
    </row>
    <row r="2059" spans="1:9" x14ac:dyDescent="0.35">
      <c r="A2059" t="s">
        <v>1141</v>
      </c>
      <c r="B2059" t="s">
        <v>13</v>
      </c>
      <c r="C2059">
        <v>36</v>
      </c>
      <c r="D2059">
        <v>161</v>
      </c>
      <c r="E2059">
        <v>55</v>
      </c>
      <c r="F2059" t="s">
        <v>130</v>
      </c>
      <c r="G2059">
        <v>2016</v>
      </c>
      <c r="H2059" t="s">
        <v>157</v>
      </c>
      <c r="I2059" t="s">
        <v>10</v>
      </c>
    </row>
    <row r="2060" spans="1:9" x14ac:dyDescent="0.35">
      <c r="A2060" t="s">
        <v>1141</v>
      </c>
      <c r="B2060" t="s">
        <v>13</v>
      </c>
      <c r="C2060">
        <v>36</v>
      </c>
      <c r="D2060">
        <v>161</v>
      </c>
      <c r="E2060">
        <v>55</v>
      </c>
      <c r="F2060" t="s">
        <v>130</v>
      </c>
      <c r="G2060">
        <v>2016</v>
      </c>
      <c r="H2060" t="s">
        <v>176</v>
      </c>
      <c r="I2060" t="s">
        <v>10</v>
      </c>
    </row>
    <row r="2061" spans="1:9" x14ac:dyDescent="0.35">
      <c r="A2061" t="s">
        <v>468</v>
      </c>
      <c r="B2061" t="s">
        <v>13</v>
      </c>
      <c r="C2061">
        <v>20</v>
      </c>
      <c r="D2061">
        <v>180</v>
      </c>
      <c r="E2061">
        <v>92</v>
      </c>
      <c r="F2061" t="s">
        <v>130</v>
      </c>
      <c r="G2061">
        <v>2012</v>
      </c>
      <c r="H2061" t="s">
        <v>55</v>
      </c>
      <c r="I2061" t="s">
        <v>10</v>
      </c>
    </row>
    <row r="2062" spans="1:9" x14ac:dyDescent="0.35">
      <c r="A2062" t="s">
        <v>468</v>
      </c>
      <c r="B2062" t="s">
        <v>13</v>
      </c>
      <c r="C2062">
        <v>24</v>
      </c>
      <c r="D2062">
        <v>180</v>
      </c>
      <c r="E2062">
        <v>92</v>
      </c>
      <c r="F2062" t="s">
        <v>130</v>
      </c>
      <c r="G2062">
        <v>2016</v>
      </c>
      <c r="H2062" t="s">
        <v>55</v>
      </c>
      <c r="I2062" t="s">
        <v>10</v>
      </c>
    </row>
    <row r="2063" spans="1:9" x14ac:dyDescent="0.35">
      <c r="A2063" t="s">
        <v>892</v>
      </c>
      <c r="B2063" t="s">
        <v>13</v>
      </c>
      <c r="C2063">
        <v>22</v>
      </c>
      <c r="D2063">
        <v>160</v>
      </c>
      <c r="E2063">
        <v>43</v>
      </c>
      <c r="F2063" t="s">
        <v>111</v>
      </c>
      <c r="G2063">
        <v>2008</v>
      </c>
      <c r="H2063" t="s">
        <v>142</v>
      </c>
      <c r="I2063" t="s">
        <v>10</v>
      </c>
    </row>
    <row r="2064" spans="1:9" x14ac:dyDescent="0.35">
      <c r="A2064" t="s">
        <v>892</v>
      </c>
      <c r="B2064" t="s">
        <v>13</v>
      </c>
      <c r="C2064">
        <v>26</v>
      </c>
      <c r="D2064">
        <v>160</v>
      </c>
      <c r="E2064">
        <v>43</v>
      </c>
      <c r="F2064" t="s">
        <v>111</v>
      </c>
      <c r="G2064">
        <v>2012</v>
      </c>
      <c r="H2064" t="s">
        <v>123</v>
      </c>
      <c r="I2064" t="s">
        <v>10</v>
      </c>
    </row>
    <row r="2065" spans="1:9" x14ac:dyDescent="0.35">
      <c r="A2065" t="s">
        <v>892</v>
      </c>
      <c r="B2065" t="s">
        <v>13</v>
      </c>
      <c r="C2065">
        <v>30</v>
      </c>
      <c r="D2065">
        <v>160</v>
      </c>
      <c r="E2065">
        <v>43</v>
      </c>
      <c r="F2065" t="s">
        <v>111</v>
      </c>
      <c r="G2065">
        <v>2016</v>
      </c>
      <c r="H2065" t="s">
        <v>131</v>
      </c>
      <c r="I2065" t="s">
        <v>10</v>
      </c>
    </row>
    <row r="2066" spans="1:9" x14ac:dyDescent="0.35">
      <c r="A2066" t="s">
        <v>199</v>
      </c>
      <c r="B2066" t="s">
        <v>13</v>
      </c>
      <c r="C2066">
        <v>23</v>
      </c>
      <c r="D2066">
        <v>163</v>
      </c>
      <c r="E2066">
        <v>54</v>
      </c>
      <c r="F2066" t="s">
        <v>155</v>
      </c>
      <c r="G2066">
        <v>2016</v>
      </c>
      <c r="H2066" t="s">
        <v>17</v>
      </c>
      <c r="I2066" t="s">
        <v>10</v>
      </c>
    </row>
    <row r="2067" spans="1:9" x14ac:dyDescent="0.35">
      <c r="A2067" t="s">
        <v>2561</v>
      </c>
      <c r="B2067" t="s">
        <v>13</v>
      </c>
      <c r="C2067">
        <v>22</v>
      </c>
      <c r="D2067">
        <v>164</v>
      </c>
      <c r="E2067">
        <v>53</v>
      </c>
      <c r="F2067" t="s">
        <v>80</v>
      </c>
      <c r="G2067">
        <v>2012</v>
      </c>
      <c r="H2067" t="s">
        <v>270</v>
      </c>
      <c r="I2067" t="s">
        <v>10</v>
      </c>
    </row>
    <row r="2068" spans="1:9" x14ac:dyDescent="0.35">
      <c r="A2068" t="s">
        <v>2561</v>
      </c>
      <c r="B2068" t="s">
        <v>13</v>
      </c>
      <c r="C2068">
        <v>26</v>
      </c>
      <c r="D2068">
        <v>164</v>
      </c>
      <c r="E2068">
        <v>53</v>
      </c>
      <c r="F2068" t="s">
        <v>80</v>
      </c>
      <c r="G2068">
        <v>2016</v>
      </c>
      <c r="H2068" t="s">
        <v>270</v>
      </c>
      <c r="I2068" t="s">
        <v>10</v>
      </c>
    </row>
    <row r="2069" spans="1:9" x14ac:dyDescent="0.35">
      <c r="A2069" t="s">
        <v>2561</v>
      </c>
      <c r="B2069" t="s">
        <v>13</v>
      </c>
      <c r="C2069">
        <v>26</v>
      </c>
      <c r="D2069">
        <v>164</v>
      </c>
      <c r="E2069">
        <v>53</v>
      </c>
      <c r="F2069" t="s">
        <v>80</v>
      </c>
      <c r="G2069">
        <v>2016</v>
      </c>
      <c r="H2069" t="s">
        <v>123</v>
      </c>
      <c r="I2069" t="s">
        <v>10</v>
      </c>
    </row>
    <row r="2070" spans="1:9" x14ac:dyDescent="0.35">
      <c r="A2070" t="s">
        <v>2575</v>
      </c>
      <c r="B2070" t="s">
        <v>13</v>
      </c>
      <c r="C2070">
        <v>24</v>
      </c>
      <c r="D2070">
        <v>170</v>
      </c>
      <c r="E2070">
        <v>58</v>
      </c>
      <c r="F2070" t="s">
        <v>78</v>
      </c>
      <c r="G2070">
        <v>2016</v>
      </c>
      <c r="H2070" t="s">
        <v>270</v>
      </c>
      <c r="I2070" t="s">
        <v>10</v>
      </c>
    </row>
    <row r="2071" spans="1:9" x14ac:dyDescent="0.35">
      <c r="A2071" t="s">
        <v>1309</v>
      </c>
      <c r="B2071" t="s">
        <v>13</v>
      </c>
      <c r="C2071">
        <v>21</v>
      </c>
      <c r="D2071">
        <v>168</v>
      </c>
      <c r="E2071">
        <v>52</v>
      </c>
      <c r="F2071" t="s">
        <v>111</v>
      </c>
      <c r="G2071">
        <v>2012</v>
      </c>
      <c r="H2071" t="s">
        <v>142</v>
      </c>
      <c r="I2071" t="s">
        <v>10</v>
      </c>
    </row>
    <row r="2072" spans="1:9" x14ac:dyDescent="0.35">
      <c r="A2072" t="s">
        <v>1309</v>
      </c>
      <c r="B2072" t="s">
        <v>13</v>
      </c>
      <c r="C2072">
        <v>25</v>
      </c>
      <c r="D2072">
        <v>168</v>
      </c>
      <c r="E2072">
        <v>52</v>
      </c>
      <c r="F2072" t="s">
        <v>111</v>
      </c>
      <c r="G2072">
        <v>2016</v>
      </c>
      <c r="H2072" t="s">
        <v>142</v>
      </c>
      <c r="I2072" t="s">
        <v>22</v>
      </c>
    </row>
    <row r="2073" spans="1:9" x14ac:dyDescent="0.35">
      <c r="A2073" t="s">
        <v>1859</v>
      </c>
      <c r="B2073" t="s">
        <v>8</v>
      </c>
      <c r="C2073">
        <v>25</v>
      </c>
      <c r="D2073">
        <v>170</v>
      </c>
      <c r="E2073">
        <v>64</v>
      </c>
      <c r="F2073" t="s">
        <v>78</v>
      </c>
      <c r="G2073">
        <v>2012</v>
      </c>
      <c r="H2073" t="s">
        <v>73</v>
      </c>
      <c r="I2073" t="s">
        <v>10</v>
      </c>
    </row>
    <row r="2074" spans="1:9" x14ac:dyDescent="0.35">
      <c r="A2074" t="s">
        <v>2219</v>
      </c>
      <c r="B2074" t="s">
        <v>8</v>
      </c>
      <c r="C2074">
        <v>23</v>
      </c>
      <c r="D2074">
        <v>172</v>
      </c>
      <c r="E2074">
        <v>58</v>
      </c>
      <c r="F2074" t="s">
        <v>149</v>
      </c>
      <c r="G2074">
        <v>2016</v>
      </c>
      <c r="H2074" t="s">
        <v>87</v>
      </c>
      <c r="I2074" t="s">
        <v>10</v>
      </c>
    </row>
    <row r="2075" spans="1:9" x14ac:dyDescent="0.35">
      <c r="A2075" t="s">
        <v>2539</v>
      </c>
      <c r="B2075" t="s">
        <v>8</v>
      </c>
      <c r="C2075">
        <v>19</v>
      </c>
      <c r="D2075">
        <v>172</v>
      </c>
      <c r="E2075">
        <v>55</v>
      </c>
      <c r="F2075" t="s">
        <v>200</v>
      </c>
      <c r="G2075">
        <v>2008</v>
      </c>
      <c r="H2075" t="s">
        <v>39</v>
      </c>
      <c r="I2075" t="s">
        <v>10</v>
      </c>
    </row>
    <row r="2076" spans="1:9" x14ac:dyDescent="0.35">
      <c r="A2076" t="s">
        <v>2539</v>
      </c>
      <c r="B2076" t="s">
        <v>8</v>
      </c>
      <c r="C2076">
        <v>23</v>
      </c>
      <c r="D2076">
        <v>172</v>
      </c>
      <c r="E2076">
        <v>55</v>
      </c>
      <c r="F2076" t="s">
        <v>200</v>
      </c>
      <c r="G2076">
        <v>2012</v>
      </c>
      <c r="H2076" t="s">
        <v>39</v>
      </c>
      <c r="I2076" t="s">
        <v>10</v>
      </c>
    </row>
    <row r="2077" spans="1:9" x14ac:dyDescent="0.35">
      <c r="A2077" t="s">
        <v>3070</v>
      </c>
      <c r="B2077" t="s">
        <v>13</v>
      </c>
      <c r="C2077">
        <v>22</v>
      </c>
      <c r="D2077">
        <v>178</v>
      </c>
      <c r="E2077">
        <v>59</v>
      </c>
      <c r="F2077" t="s">
        <v>15</v>
      </c>
      <c r="G2077">
        <v>2012</v>
      </c>
      <c r="H2077" t="s">
        <v>187</v>
      </c>
      <c r="I2077" t="s">
        <v>10</v>
      </c>
    </row>
    <row r="2078" spans="1:9" x14ac:dyDescent="0.35">
      <c r="A2078" t="s">
        <v>2387</v>
      </c>
      <c r="B2078" t="s">
        <v>8</v>
      </c>
      <c r="C2078">
        <v>29</v>
      </c>
      <c r="D2078">
        <v>178</v>
      </c>
      <c r="E2078">
        <v>73</v>
      </c>
      <c r="F2078" t="s">
        <v>15</v>
      </c>
      <c r="G2078">
        <v>2012</v>
      </c>
      <c r="H2078" t="s">
        <v>31</v>
      </c>
      <c r="I2078" t="s">
        <v>10</v>
      </c>
    </row>
    <row r="2079" spans="1:9" x14ac:dyDescent="0.35">
      <c r="A2079" t="s">
        <v>2077</v>
      </c>
      <c r="B2079" t="s">
        <v>8</v>
      </c>
      <c r="C2079">
        <v>23</v>
      </c>
      <c r="D2079">
        <v>188</v>
      </c>
      <c r="E2079">
        <v>138</v>
      </c>
      <c r="F2079" t="s">
        <v>40</v>
      </c>
      <c r="G2079">
        <v>2008</v>
      </c>
      <c r="H2079" t="s">
        <v>20</v>
      </c>
      <c r="I2079" t="s">
        <v>10</v>
      </c>
    </row>
    <row r="2080" spans="1:9" x14ac:dyDescent="0.35">
      <c r="A2080" t="s">
        <v>2077</v>
      </c>
      <c r="B2080" t="s">
        <v>8</v>
      </c>
      <c r="C2080">
        <v>27</v>
      </c>
      <c r="D2080">
        <v>188</v>
      </c>
      <c r="E2080">
        <v>138</v>
      </c>
      <c r="F2080" t="s">
        <v>40</v>
      </c>
      <c r="G2080">
        <v>2012</v>
      </c>
      <c r="H2080" t="s">
        <v>20</v>
      </c>
      <c r="I2080" t="s">
        <v>10</v>
      </c>
    </row>
    <row r="2081" spans="1:9" x14ac:dyDescent="0.35">
      <c r="A2081" t="s">
        <v>2077</v>
      </c>
      <c r="B2081" t="s">
        <v>8</v>
      </c>
      <c r="C2081">
        <v>31</v>
      </c>
      <c r="D2081">
        <v>188</v>
      </c>
      <c r="E2081">
        <v>138</v>
      </c>
      <c r="F2081" t="s">
        <v>40</v>
      </c>
      <c r="G2081">
        <v>2016</v>
      </c>
      <c r="H2081" t="s">
        <v>20</v>
      </c>
      <c r="I2081" t="s">
        <v>10</v>
      </c>
    </row>
    <row r="2082" spans="1:9" x14ac:dyDescent="0.35">
      <c r="A2082" t="s">
        <v>4538</v>
      </c>
      <c r="B2082" t="s">
        <v>8</v>
      </c>
      <c r="C2082">
        <v>23</v>
      </c>
      <c r="D2082">
        <v>176</v>
      </c>
      <c r="E2082">
        <v>70</v>
      </c>
      <c r="F2082" t="s">
        <v>40</v>
      </c>
      <c r="G2082">
        <v>2016</v>
      </c>
      <c r="H2082" t="s">
        <v>113</v>
      </c>
      <c r="I2082" t="s">
        <v>10</v>
      </c>
    </row>
    <row r="2083" spans="1:9" x14ac:dyDescent="0.35">
      <c r="A2083" t="s">
        <v>430</v>
      </c>
      <c r="B2083" t="s">
        <v>8</v>
      </c>
      <c r="C2083">
        <v>32</v>
      </c>
      <c r="D2083">
        <v>174</v>
      </c>
      <c r="E2083">
        <v>63</v>
      </c>
      <c r="F2083" t="s">
        <v>46</v>
      </c>
      <c r="G2083">
        <v>2008</v>
      </c>
      <c r="H2083" t="s">
        <v>85</v>
      </c>
      <c r="I2083" t="s">
        <v>10</v>
      </c>
    </row>
    <row r="2084" spans="1:9" x14ac:dyDescent="0.35">
      <c r="A2084" t="s">
        <v>430</v>
      </c>
      <c r="B2084" t="s">
        <v>8</v>
      </c>
      <c r="C2084">
        <v>36</v>
      </c>
      <c r="D2084">
        <v>174</v>
      </c>
      <c r="E2084">
        <v>63</v>
      </c>
      <c r="F2084" t="s">
        <v>46</v>
      </c>
      <c r="G2084">
        <v>2012</v>
      </c>
      <c r="H2084" t="s">
        <v>85</v>
      </c>
      <c r="I2084" t="s">
        <v>10</v>
      </c>
    </row>
    <row r="2085" spans="1:9" x14ac:dyDescent="0.35">
      <c r="A2085" t="s">
        <v>4061</v>
      </c>
      <c r="B2085" t="s">
        <v>8</v>
      </c>
      <c r="C2085">
        <v>22</v>
      </c>
      <c r="D2085">
        <v>184</v>
      </c>
      <c r="E2085">
        <v>68</v>
      </c>
      <c r="F2085" t="s">
        <v>103</v>
      </c>
      <c r="G2085">
        <v>2012</v>
      </c>
      <c r="H2085" t="s">
        <v>216</v>
      </c>
      <c r="I2085" t="s">
        <v>10</v>
      </c>
    </row>
    <row r="2086" spans="1:9" x14ac:dyDescent="0.35">
      <c r="A2086" t="s">
        <v>4061</v>
      </c>
      <c r="B2086" t="s">
        <v>8</v>
      </c>
      <c r="C2086">
        <v>26</v>
      </c>
      <c r="D2086">
        <v>184</v>
      </c>
      <c r="E2086">
        <v>68</v>
      </c>
      <c r="F2086" t="s">
        <v>103</v>
      </c>
      <c r="G2086">
        <v>2016</v>
      </c>
      <c r="H2086" t="s">
        <v>216</v>
      </c>
      <c r="I2086" t="s">
        <v>10</v>
      </c>
    </row>
    <row r="2087" spans="1:9" x14ac:dyDescent="0.35">
      <c r="A2087" t="s">
        <v>2582</v>
      </c>
      <c r="B2087" t="s">
        <v>8</v>
      </c>
      <c r="C2087">
        <v>26</v>
      </c>
      <c r="D2087">
        <v>185</v>
      </c>
      <c r="E2087">
        <v>82</v>
      </c>
      <c r="F2087" t="s">
        <v>54</v>
      </c>
      <c r="G2087">
        <v>2008</v>
      </c>
      <c r="H2087" t="s">
        <v>25</v>
      </c>
      <c r="I2087" t="s">
        <v>10</v>
      </c>
    </row>
    <row r="2088" spans="1:9" x14ac:dyDescent="0.35">
      <c r="A2088" t="s">
        <v>3537</v>
      </c>
      <c r="B2088" t="s">
        <v>8</v>
      </c>
      <c r="C2088">
        <v>23</v>
      </c>
      <c r="D2088">
        <v>178</v>
      </c>
      <c r="E2088">
        <v>79</v>
      </c>
      <c r="F2088" t="s">
        <v>565</v>
      </c>
      <c r="G2088">
        <v>2012</v>
      </c>
      <c r="H2088" t="s">
        <v>60</v>
      </c>
      <c r="I2088" t="s">
        <v>10</v>
      </c>
    </row>
    <row r="2089" spans="1:9" x14ac:dyDescent="0.35">
      <c r="A2089" t="s">
        <v>3537</v>
      </c>
      <c r="B2089" t="s">
        <v>8</v>
      </c>
      <c r="C2089">
        <v>27</v>
      </c>
      <c r="D2089">
        <v>178</v>
      </c>
      <c r="E2089">
        <v>79</v>
      </c>
      <c r="F2089" t="s">
        <v>565</v>
      </c>
      <c r="G2089">
        <v>2016</v>
      </c>
      <c r="H2089" t="s">
        <v>60</v>
      </c>
      <c r="I2089" t="s">
        <v>10</v>
      </c>
    </row>
    <row r="2090" spans="1:9" x14ac:dyDescent="0.35">
      <c r="A2090" t="s">
        <v>506</v>
      </c>
      <c r="B2090" t="s">
        <v>13</v>
      </c>
      <c r="C2090">
        <v>20</v>
      </c>
      <c r="D2090">
        <v>164</v>
      </c>
      <c r="E2090">
        <v>55</v>
      </c>
      <c r="F2090" t="s">
        <v>154</v>
      </c>
      <c r="G2090">
        <v>2016</v>
      </c>
      <c r="H2090" t="s">
        <v>106</v>
      </c>
      <c r="I2090" t="s">
        <v>10</v>
      </c>
    </row>
    <row r="2091" spans="1:9" x14ac:dyDescent="0.35">
      <c r="A2091" t="s">
        <v>506</v>
      </c>
      <c r="B2091" t="s">
        <v>13</v>
      </c>
      <c r="C2091">
        <v>20</v>
      </c>
      <c r="D2091">
        <v>164</v>
      </c>
      <c r="E2091">
        <v>55</v>
      </c>
      <c r="F2091" t="s">
        <v>154</v>
      </c>
      <c r="G2091">
        <v>2016</v>
      </c>
      <c r="H2091" t="s">
        <v>17</v>
      </c>
      <c r="I2091" t="s">
        <v>19</v>
      </c>
    </row>
    <row r="2092" spans="1:9" x14ac:dyDescent="0.35">
      <c r="A2092" t="s">
        <v>1721</v>
      </c>
      <c r="B2092" t="s">
        <v>8</v>
      </c>
      <c r="C2092">
        <v>27</v>
      </c>
      <c r="D2092">
        <v>174</v>
      </c>
      <c r="E2092">
        <v>60</v>
      </c>
      <c r="F2092" t="s">
        <v>185</v>
      </c>
      <c r="G2092">
        <v>2016</v>
      </c>
      <c r="H2092" t="s">
        <v>85</v>
      </c>
      <c r="I2092" t="s">
        <v>10</v>
      </c>
    </row>
    <row r="2093" spans="1:9" x14ac:dyDescent="0.35">
      <c r="A2093" t="s">
        <v>2856</v>
      </c>
      <c r="B2093" t="s">
        <v>8</v>
      </c>
      <c r="C2093">
        <v>29</v>
      </c>
      <c r="D2093">
        <v>194</v>
      </c>
      <c r="E2093">
        <v>82</v>
      </c>
      <c r="F2093" t="s">
        <v>54</v>
      </c>
      <c r="G2093">
        <v>2008</v>
      </c>
      <c r="H2093" t="s">
        <v>26</v>
      </c>
      <c r="I2093" t="s">
        <v>10</v>
      </c>
    </row>
    <row r="2094" spans="1:9" x14ac:dyDescent="0.35">
      <c r="A2094" t="s">
        <v>2226</v>
      </c>
      <c r="B2094" t="s">
        <v>8</v>
      </c>
      <c r="C2094">
        <v>29</v>
      </c>
      <c r="D2094">
        <v>196</v>
      </c>
      <c r="E2094">
        <v>125</v>
      </c>
      <c r="F2094" t="s">
        <v>24</v>
      </c>
      <c r="G2094">
        <v>2008</v>
      </c>
      <c r="H2094" t="s">
        <v>124</v>
      </c>
      <c r="I2094" t="s">
        <v>12</v>
      </c>
    </row>
    <row r="2095" spans="1:9" x14ac:dyDescent="0.35">
      <c r="A2095" t="s">
        <v>2226</v>
      </c>
      <c r="B2095" t="s">
        <v>8</v>
      </c>
      <c r="C2095">
        <v>33</v>
      </c>
      <c r="D2095">
        <v>196</v>
      </c>
      <c r="E2095">
        <v>125</v>
      </c>
      <c r="F2095" t="s">
        <v>24</v>
      </c>
      <c r="G2095">
        <v>2012</v>
      </c>
      <c r="H2095" t="s">
        <v>124</v>
      </c>
      <c r="I2095" t="s">
        <v>19</v>
      </c>
    </row>
    <row r="2096" spans="1:9" x14ac:dyDescent="0.35">
      <c r="A2096" t="s">
        <v>2226</v>
      </c>
      <c r="B2096" t="s">
        <v>8</v>
      </c>
      <c r="C2096">
        <v>37</v>
      </c>
      <c r="D2096">
        <v>196</v>
      </c>
      <c r="E2096">
        <v>125</v>
      </c>
      <c r="F2096" t="s">
        <v>24</v>
      </c>
      <c r="G2096">
        <v>2016</v>
      </c>
      <c r="H2096" t="s">
        <v>124</v>
      </c>
      <c r="I2096" t="s">
        <v>10</v>
      </c>
    </row>
    <row r="2097" spans="1:9" x14ac:dyDescent="0.35">
      <c r="A2097" t="s">
        <v>2912</v>
      </c>
      <c r="B2097" t="s">
        <v>8</v>
      </c>
      <c r="C2097">
        <v>28</v>
      </c>
      <c r="D2097">
        <v>191</v>
      </c>
      <c r="E2097">
        <v>105</v>
      </c>
      <c r="F2097" t="s">
        <v>238</v>
      </c>
      <c r="G2097">
        <v>2008</v>
      </c>
      <c r="H2097" t="s">
        <v>124</v>
      </c>
      <c r="I2097" t="s">
        <v>10</v>
      </c>
    </row>
    <row r="2098" spans="1:9" x14ac:dyDescent="0.35">
      <c r="A2098" t="s">
        <v>2912</v>
      </c>
      <c r="B2098" t="s">
        <v>8</v>
      </c>
      <c r="C2098">
        <v>32</v>
      </c>
      <c r="D2098">
        <v>191</v>
      </c>
      <c r="E2098">
        <v>105</v>
      </c>
      <c r="F2098" t="s">
        <v>238</v>
      </c>
      <c r="G2098">
        <v>2012</v>
      </c>
      <c r="H2098" t="s">
        <v>124</v>
      </c>
      <c r="I2098" t="s">
        <v>10</v>
      </c>
    </row>
    <row r="2099" spans="1:9" x14ac:dyDescent="0.35">
      <c r="A2099" t="s">
        <v>2881</v>
      </c>
      <c r="B2099" t="s">
        <v>8</v>
      </c>
      <c r="C2099">
        <v>25</v>
      </c>
      <c r="D2099">
        <v>195</v>
      </c>
      <c r="E2099">
        <v>80</v>
      </c>
      <c r="F2099" t="s">
        <v>154</v>
      </c>
      <c r="G2099">
        <v>2008</v>
      </c>
      <c r="H2099" t="s">
        <v>26</v>
      </c>
      <c r="I2099" t="s">
        <v>22</v>
      </c>
    </row>
    <row r="2100" spans="1:9" x14ac:dyDescent="0.35">
      <c r="A2100" t="s">
        <v>2597</v>
      </c>
      <c r="B2100" t="s">
        <v>8</v>
      </c>
      <c r="C2100">
        <v>24</v>
      </c>
      <c r="D2100">
        <v>186</v>
      </c>
      <c r="E2100">
        <v>127</v>
      </c>
      <c r="F2100" t="s">
        <v>47</v>
      </c>
      <c r="G2100">
        <v>2008</v>
      </c>
      <c r="H2100" t="s">
        <v>20</v>
      </c>
      <c r="I2100" t="s">
        <v>10</v>
      </c>
    </row>
    <row r="2101" spans="1:9" x14ac:dyDescent="0.35">
      <c r="A2101" t="s">
        <v>2597</v>
      </c>
      <c r="B2101" t="s">
        <v>8</v>
      </c>
      <c r="C2101">
        <v>28</v>
      </c>
      <c r="D2101">
        <v>186</v>
      </c>
      <c r="E2101">
        <v>127</v>
      </c>
      <c r="F2101" t="s">
        <v>47</v>
      </c>
      <c r="G2101">
        <v>2012</v>
      </c>
      <c r="H2101" t="s">
        <v>124</v>
      </c>
      <c r="I2101" t="s">
        <v>10</v>
      </c>
    </row>
    <row r="2102" spans="1:9" x14ac:dyDescent="0.35">
      <c r="A2102" t="s">
        <v>2597</v>
      </c>
      <c r="B2102" t="s">
        <v>8</v>
      </c>
      <c r="C2102">
        <v>28</v>
      </c>
      <c r="D2102">
        <v>186</v>
      </c>
      <c r="E2102">
        <v>127</v>
      </c>
      <c r="F2102" t="s">
        <v>47</v>
      </c>
      <c r="G2102">
        <v>2012</v>
      </c>
      <c r="H2102" t="s">
        <v>20</v>
      </c>
      <c r="I2102" t="s">
        <v>10</v>
      </c>
    </row>
    <row r="2103" spans="1:9" x14ac:dyDescent="0.35">
      <c r="A2103" t="s">
        <v>2597</v>
      </c>
      <c r="B2103" t="s">
        <v>8</v>
      </c>
      <c r="C2103">
        <v>32</v>
      </c>
      <c r="D2103">
        <v>186</v>
      </c>
      <c r="E2103">
        <v>127</v>
      </c>
      <c r="F2103" t="s">
        <v>47</v>
      </c>
      <c r="G2103">
        <v>2016</v>
      </c>
      <c r="H2103" t="s">
        <v>20</v>
      </c>
      <c r="I2103" t="s">
        <v>10</v>
      </c>
    </row>
    <row r="2104" spans="1:9" x14ac:dyDescent="0.35">
      <c r="A2104" t="s">
        <v>1046</v>
      </c>
      <c r="B2104" t="s">
        <v>8</v>
      </c>
      <c r="C2104">
        <v>21</v>
      </c>
      <c r="D2104">
        <v>195</v>
      </c>
      <c r="E2104">
        <v>84</v>
      </c>
      <c r="F2104" t="s">
        <v>47</v>
      </c>
      <c r="G2104">
        <v>2008</v>
      </c>
      <c r="H2104" t="s">
        <v>25</v>
      </c>
      <c r="I2104" t="s">
        <v>10</v>
      </c>
    </row>
    <row r="2105" spans="1:9" x14ac:dyDescent="0.35">
      <c r="A2105" t="s">
        <v>1046</v>
      </c>
      <c r="B2105" t="s">
        <v>8</v>
      </c>
      <c r="C2105">
        <v>29</v>
      </c>
      <c r="D2105">
        <v>195</v>
      </c>
      <c r="E2105">
        <v>84</v>
      </c>
      <c r="F2105" t="s">
        <v>47</v>
      </c>
      <c r="G2105">
        <v>2016</v>
      </c>
      <c r="H2105" t="s">
        <v>25</v>
      </c>
      <c r="I2105" t="s">
        <v>10</v>
      </c>
    </row>
    <row r="2106" spans="1:9" x14ac:dyDescent="0.35">
      <c r="A2106" t="s">
        <v>2496</v>
      </c>
      <c r="B2106" t="s">
        <v>13</v>
      </c>
      <c r="C2106">
        <v>19</v>
      </c>
      <c r="D2106">
        <v>167</v>
      </c>
      <c r="E2106">
        <v>51</v>
      </c>
      <c r="F2106" t="s">
        <v>77</v>
      </c>
      <c r="G2106">
        <v>2012</v>
      </c>
      <c r="H2106" t="s">
        <v>270</v>
      </c>
      <c r="I2106" t="s">
        <v>10</v>
      </c>
    </row>
    <row r="2107" spans="1:9" x14ac:dyDescent="0.35">
      <c r="A2107" t="s">
        <v>2496</v>
      </c>
      <c r="B2107" t="s">
        <v>13</v>
      </c>
      <c r="C2107">
        <v>24</v>
      </c>
      <c r="D2107">
        <v>167</v>
      </c>
      <c r="E2107">
        <v>51</v>
      </c>
      <c r="F2107" t="s">
        <v>77</v>
      </c>
      <c r="G2107">
        <v>2016</v>
      </c>
      <c r="H2107" t="s">
        <v>270</v>
      </c>
      <c r="I2107" t="s">
        <v>10</v>
      </c>
    </row>
    <row r="2108" spans="1:9" x14ac:dyDescent="0.35">
      <c r="A2108" t="s">
        <v>4692</v>
      </c>
      <c r="B2108" t="s">
        <v>13</v>
      </c>
      <c r="C2108">
        <v>33</v>
      </c>
      <c r="D2108">
        <v>152</v>
      </c>
      <c r="E2108">
        <v>42</v>
      </c>
      <c r="F2108" t="s">
        <v>111</v>
      </c>
      <c r="G2108">
        <v>2008</v>
      </c>
      <c r="H2108" t="s">
        <v>58</v>
      </c>
      <c r="I2108" t="s">
        <v>10</v>
      </c>
    </row>
    <row r="2109" spans="1:9" x14ac:dyDescent="0.35">
      <c r="A2109" t="s">
        <v>659</v>
      </c>
      <c r="B2109" t="s">
        <v>8</v>
      </c>
      <c r="C2109">
        <v>28</v>
      </c>
      <c r="D2109">
        <v>170</v>
      </c>
      <c r="E2109">
        <v>60</v>
      </c>
      <c r="F2109" t="s">
        <v>84</v>
      </c>
      <c r="G2109">
        <v>2008</v>
      </c>
      <c r="H2109" t="s">
        <v>85</v>
      </c>
      <c r="I2109" t="s">
        <v>10</v>
      </c>
    </row>
    <row r="2110" spans="1:9" x14ac:dyDescent="0.35">
      <c r="A2110" t="s">
        <v>360</v>
      </c>
      <c r="B2110" t="s">
        <v>13</v>
      </c>
      <c r="C2110">
        <v>19</v>
      </c>
      <c r="D2110">
        <v>166</v>
      </c>
      <c r="E2110">
        <v>67</v>
      </c>
      <c r="F2110" t="s">
        <v>91</v>
      </c>
      <c r="G2110">
        <v>2008</v>
      </c>
      <c r="H2110" t="s">
        <v>176</v>
      </c>
      <c r="I2110" t="s">
        <v>10</v>
      </c>
    </row>
    <row r="2111" spans="1:9" x14ac:dyDescent="0.35">
      <c r="A2111" t="s">
        <v>1711</v>
      </c>
      <c r="B2111" t="s">
        <v>13</v>
      </c>
      <c r="C2111">
        <v>17</v>
      </c>
      <c r="D2111">
        <v>167</v>
      </c>
      <c r="E2111">
        <v>58</v>
      </c>
      <c r="F2111" t="s">
        <v>101</v>
      </c>
      <c r="G2111">
        <v>2008</v>
      </c>
      <c r="H2111" t="s">
        <v>16</v>
      </c>
      <c r="I2111" t="s">
        <v>10</v>
      </c>
    </row>
    <row r="2112" spans="1:9" x14ac:dyDescent="0.35">
      <c r="A2112" t="s">
        <v>3111</v>
      </c>
      <c r="B2112" t="s">
        <v>13</v>
      </c>
      <c r="C2112">
        <v>23</v>
      </c>
      <c r="D2112">
        <v>168</v>
      </c>
      <c r="E2112">
        <v>60</v>
      </c>
      <c r="F2112" t="s">
        <v>109</v>
      </c>
      <c r="G2112">
        <v>2012</v>
      </c>
      <c r="H2112" t="s">
        <v>187</v>
      </c>
      <c r="I2112" t="s">
        <v>10</v>
      </c>
    </row>
    <row r="2113" spans="1:9" x14ac:dyDescent="0.35">
      <c r="A2113" t="s">
        <v>3111</v>
      </c>
      <c r="B2113" t="s">
        <v>13</v>
      </c>
      <c r="C2113">
        <v>27</v>
      </c>
      <c r="D2113">
        <v>168</v>
      </c>
      <c r="E2113">
        <v>60</v>
      </c>
      <c r="F2113" t="s">
        <v>109</v>
      </c>
      <c r="G2113">
        <v>2016</v>
      </c>
      <c r="H2113" t="s">
        <v>187</v>
      </c>
      <c r="I2113" t="s">
        <v>10</v>
      </c>
    </row>
    <row r="2114" spans="1:9" x14ac:dyDescent="0.35">
      <c r="A2114" t="s">
        <v>3358</v>
      </c>
      <c r="B2114" t="s">
        <v>8</v>
      </c>
      <c r="C2114">
        <v>22</v>
      </c>
      <c r="D2114">
        <v>175</v>
      </c>
      <c r="E2114">
        <v>68</v>
      </c>
      <c r="F2114" t="s">
        <v>128</v>
      </c>
      <c r="G2114">
        <v>2008</v>
      </c>
      <c r="H2114" t="s">
        <v>60</v>
      </c>
      <c r="I2114" t="s">
        <v>10</v>
      </c>
    </row>
    <row r="2115" spans="1:9" x14ac:dyDescent="0.35">
      <c r="A2115" t="s">
        <v>2656</v>
      </c>
      <c r="B2115" t="s">
        <v>13</v>
      </c>
      <c r="C2115">
        <v>33</v>
      </c>
      <c r="D2115">
        <v>183</v>
      </c>
      <c r="E2115">
        <v>93</v>
      </c>
      <c r="F2115" t="s">
        <v>15</v>
      </c>
      <c r="G2115">
        <v>2012</v>
      </c>
      <c r="H2115" t="s">
        <v>139</v>
      </c>
      <c r="I2115" t="s">
        <v>10</v>
      </c>
    </row>
    <row r="2116" spans="1:9" x14ac:dyDescent="0.35">
      <c r="A2116" t="s">
        <v>4369</v>
      </c>
      <c r="B2116" t="s">
        <v>8</v>
      </c>
      <c r="C2116">
        <v>20</v>
      </c>
      <c r="D2116">
        <v>189</v>
      </c>
      <c r="E2116">
        <v>71</v>
      </c>
      <c r="F2116" t="s">
        <v>41</v>
      </c>
      <c r="G2116">
        <v>2012</v>
      </c>
      <c r="H2116" t="s">
        <v>26</v>
      </c>
      <c r="I2116" t="s">
        <v>10</v>
      </c>
    </row>
    <row r="2117" spans="1:9" x14ac:dyDescent="0.35">
      <c r="A2117" t="s">
        <v>4148</v>
      </c>
      <c r="B2117" t="s">
        <v>8</v>
      </c>
      <c r="C2117">
        <v>21</v>
      </c>
      <c r="D2117">
        <v>192</v>
      </c>
      <c r="E2117">
        <v>86</v>
      </c>
      <c r="F2117" t="s">
        <v>50</v>
      </c>
      <c r="G2117">
        <v>2008</v>
      </c>
      <c r="H2117" t="s">
        <v>94</v>
      </c>
      <c r="I2117" t="s">
        <v>10</v>
      </c>
    </row>
    <row r="2118" spans="1:9" x14ac:dyDescent="0.35">
      <c r="A2118" t="s">
        <v>3769</v>
      </c>
      <c r="B2118" t="s">
        <v>8</v>
      </c>
      <c r="C2118">
        <v>27</v>
      </c>
      <c r="D2118">
        <v>188</v>
      </c>
      <c r="E2118">
        <v>82</v>
      </c>
      <c r="F2118" t="s">
        <v>15</v>
      </c>
      <c r="G2118">
        <v>2016</v>
      </c>
      <c r="H2118" t="s">
        <v>86</v>
      </c>
      <c r="I2118" t="s">
        <v>12</v>
      </c>
    </row>
    <row r="2119" spans="1:9" x14ac:dyDescent="0.35">
      <c r="A2119" t="s">
        <v>3769</v>
      </c>
      <c r="B2119" t="s">
        <v>8</v>
      </c>
      <c r="C2119">
        <v>27</v>
      </c>
      <c r="D2119">
        <v>188</v>
      </c>
      <c r="E2119">
        <v>82</v>
      </c>
      <c r="F2119" t="s">
        <v>15</v>
      </c>
      <c r="G2119">
        <v>2016</v>
      </c>
      <c r="H2119" t="s">
        <v>68</v>
      </c>
      <c r="I2119" t="s">
        <v>10</v>
      </c>
    </row>
    <row r="2120" spans="1:9" x14ac:dyDescent="0.35">
      <c r="A2120" t="s">
        <v>968</v>
      </c>
      <c r="B2120" t="s">
        <v>13</v>
      </c>
      <c r="C2120">
        <v>20</v>
      </c>
      <c r="D2120">
        <v>165</v>
      </c>
      <c r="E2120">
        <v>54</v>
      </c>
      <c r="F2120" t="s">
        <v>48</v>
      </c>
      <c r="G2120">
        <v>2016</v>
      </c>
      <c r="H2120" t="s">
        <v>157</v>
      </c>
      <c r="I2120" t="s">
        <v>10</v>
      </c>
    </row>
    <row r="2121" spans="1:9" x14ac:dyDescent="0.35">
      <c r="A2121" t="s">
        <v>2741</v>
      </c>
      <c r="B2121" t="s">
        <v>13</v>
      </c>
      <c r="C2121">
        <v>19</v>
      </c>
      <c r="D2121">
        <v>170</v>
      </c>
      <c r="E2121">
        <v>56</v>
      </c>
      <c r="F2121" t="s">
        <v>77</v>
      </c>
      <c r="G2121">
        <v>2016</v>
      </c>
      <c r="H2121" t="s">
        <v>106</v>
      </c>
      <c r="I2121" t="s">
        <v>10</v>
      </c>
    </row>
    <row r="2122" spans="1:9" x14ac:dyDescent="0.35">
      <c r="A2122" t="s">
        <v>2741</v>
      </c>
      <c r="B2122" t="s">
        <v>13</v>
      </c>
      <c r="C2122">
        <v>19</v>
      </c>
      <c r="D2122">
        <v>170</v>
      </c>
      <c r="E2122">
        <v>56</v>
      </c>
      <c r="F2122" t="s">
        <v>77</v>
      </c>
      <c r="G2122">
        <v>2016</v>
      </c>
      <c r="H2122" t="s">
        <v>17</v>
      </c>
      <c r="I2122" t="s">
        <v>10</v>
      </c>
    </row>
    <row r="2123" spans="1:9" x14ac:dyDescent="0.35">
      <c r="A2123" t="s">
        <v>1485</v>
      </c>
      <c r="B2123" t="s">
        <v>13</v>
      </c>
      <c r="C2123">
        <v>23</v>
      </c>
      <c r="D2123">
        <v>173</v>
      </c>
      <c r="E2123">
        <v>58</v>
      </c>
      <c r="F2123" t="s">
        <v>252</v>
      </c>
      <c r="G2123">
        <v>2008</v>
      </c>
      <c r="H2123" t="s">
        <v>176</v>
      </c>
      <c r="I2123" t="s">
        <v>10</v>
      </c>
    </row>
    <row r="2124" spans="1:9" x14ac:dyDescent="0.35">
      <c r="A2124" t="s">
        <v>701</v>
      </c>
      <c r="B2124" t="s">
        <v>8</v>
      </c>
      <c r="C2124">
        <v>27</v>
      </c>
      <c r="D2124">
        <v>189</v>
      </c>
      <c r="E2124">
        <v>67</v>
      </c>
      <c r="F2124" t="s">
        <v>41</v>
      </c>
      <c r="G2124">
        <v>2016</v>
      </c>
      <c r="H2124" t="s">
        <v>73</v>
      </c>
      <c r="I2124" t="s">
        <v>10</v>
      </c>
    </row>
    <row r="2125" spans="1:9" x14ac:dyDescent="0.35">
      <c r="A2125" t="s">
        <v>3846</v>
      </c>
      <c r="B2125" t="s">
        <v>8</v>
      </c>
      <c r="C2125">
        <v>22</v>
      </c>
      <c r="D2125">
        <v>175</v>
      </c>
      <c r="E2125">
        <v>57</v>
      </c>
      <c r="F2125" t="s">
        <v>41</v>
      </c>
      <c r="G2125">
        <v>2008</v>
      </c>
      <c r="H2125" t="s">
        <v>216</v>
      </c>
      <c r="I2125" t="s">
        <v>10</v>
      </c>
    </row>
    <row r="2126" spans="1:9" x14ac:dyDescent="0.35">
      <c r="A2126" t="s">
        <v>3846</v>
      </c>
      <c r="B2126" t="s">
        <v>8</v>
      </c>
      <c r="C2126">
        <v>26</v>
      </c>
      <c r="D2126">
        <v>175</v>
      </c>
      <c r="E2126">
        <v>57</v>
      </c>
      <c r="F2126" t="s">
        <v>41</v>
      </c>
      <c r="G2126">
        <v>2012</v>
      </c>
      <c r="H2126" t="s">
        <v>216</v>
      </c>
      <c r="I2126" t="s">
        <v>10</v>
      </c>
    </row>
    <row r="2127" spans="1:9" x14ac:dyDescent="0.35">
      <c r="A2127" t="s">
        <v>1099</v>
      </c>
      <c r="B2127" t="s">
        <v>8</v>
      </c>
      <c r="C2127">
        <v>24</v>
      </c>
      <c r="D2127">
        <v>177</v>
      </c>
      <c r="E2127">
        <v>84</v>
      </c>
      <c r="F2127" t="s">
        <v>14</v>
      </c>
      <c r="G2127">
        <v>2012</v>
      </c>
      <c r="H2127" t="s">
        <v>30</v>
      </c>
      <c r="I2127" t="s">
        <v>10</v>
      </c>
    </row>
    <row r="2128" spans="1:9" x14ac:dyDescent="0.35">
      <c r="A2128" t="s">
        <v>1099</v>
      </c>
      <c r="B2128" t="s">
        <v>8</v>
      </c>
      <c r="C2128">
        <v>28</v>
      </c>
      <c r="D2128">
        <v>177</v>
      </c>
      <c r="E2128">
        <v>84</v>
      </c>
      <c r="F2128" t="s">
        <v>14</v>
      </c>
      <c r="G2128">
        <v>2016</v>
      </c>
      <c r="H2128" t="s">
        <v>30</v>
      </c>
      <c r="I2128" t="s">
        <v>10</v>
      </c>
    </row>
    <row r="2129" spans="1:9" x14ac:dyDescent="0.35">
      <c r="A2129" t="s">
        <v>3351</v>
      </c>
      <c r="B2129" t="s">
        <v>13</v>
      </c>
      <c r="C2129">
        <v>28</v>
      </c>
      <c r="D2129">
        <v>160</v>
      </c>
      <c r="E2129">
        <v>57</v>
      </c>
      <c r="F2129" t="s">
        <v>130</v>
      </c>
      <c r="G2129">
        <v>2008</v>
      </c>
      <c r="H2129" t="s">
        <v>341</v>
      </c>
      <c r="I2129" t="s">
        <v>10</v>
      </c>
    </row>
    <row r="2130" spans="1:9" x14ac:dyDescent="0.35">
      <c r="A2130" t="s">
        <v>1334</v>
      </c>
      <c r="B2130" t="s">
        <v>13</v>
      </c>
      <c r="C2130">
        <v>26</v>
      </c>
      <c r="D2130">
        <v>182</v>
      </c>
      <c r="E2130">
        <v>60</v>
      </c>
      <c r="F2130" t="s">
        <v>40</v>
      </c>
      <c r="G2130">
        <v>2008</v>
      </c>
      <c r="H2130" t="s">
        <v>341</v>
      </c>
      <c r="I2130" t="s">
        <v>10</v>
      </c>
    </row>
    <row r="2131" spans="1:9" x14ac:dyDescent="0.35">
      <c r="A2131" t="s">
        <v>470</v>
      </c>
      <c r="B2131" t="s">
        <v>13</v>
      </c>
      <c r="C2131">
        <v>22</v>
      </c>
      <c r="D2131">
        <v>171</v>
      </c>
      <c r="E2131">
        <v>55</v>
      </c>
      <c r="F2131" t="s">
        <v>41</v>
      </c>
      <c r="G2131">
        <v>2008</v>
      </c>
      <c r="H2131" t="s">
        <v>17</v>
      </c>
      <c r="I2131" t="s">
        <v>10</v>
      </c>
    </row>
    <row r="2132" spans="1:9" x14ac:dyDescent="0.35">
      <c r="A2132" t="s">
        <v>1712</v>
      </c>
      <c r="B2132" t="s">
        <v>8</v>
      </c>
      <c r="C2132">
        <v>29</v>
      </c>
      <c r="D2132">
        <v>184</v>
      </c>
      <c r="E2132">
        <v>78</v>
      </c>
      <c r="F2132" t="s">
        <v>41</v>
      </c>
      <c r="G2132">
        <v>2008</v>
      </c>
      <c r="H2132" t="s">
        <v>25</v>
      </c>
      <c r="I2132" t="s">
        <v>10</v>
      </c>
    </row>
    <row r="2133" spans="1:9" x14ac:dyDescent="0.35">
      <c r="A2133" t="s">
        <v>4406</v>
      </c>
      <c r="B2133" t="s">
        <v>13</v>
      </c>
      <c r="C2133">
        <v>26</v>
      </c>
      <c r="D2133">
        <v>156</v>
      </c>
      <c r="E2133">
        <v>47</v>
      </c>
      <c r="F2133" t="s">
        <v>193</v>
      </c>
      <c r="G2133">
        <v>2012</v>
      </c>
      <c r="H2133" t="s">
        <v>58</v>
      </c>
      <c r="I2133" t="s">
        <v>10</v>
      </c>
    </row>
    <row r="2134" spans="1:9" x14ac:dyDescent="0.35">
      <c r="A2134" t="s">
        <v>4406</v>
      </c>
      <c r="B2134" t="s">
        <v>13</v>
      </c>
      <c r="C2134">
        <v>30</v>
      </c>
      <c r="D2134">
        <v>156</v>
      </c>
      <c r="E2134">
        <v>47</v>
      </c>
      <c r="F2134" t="s">
        <v>193</v>
      </c>
      <c r="G2134">
        <v>2016</v>
      </c>
      <c r="H2134" t="s">
        <v>58</v>
      </c>
      <c r="I2134" t="s">
        <v>10</v>
      </c>
    </row>
    <row r="2135" spans="1:9" x14ac:dyDescent="0.35">
      <c r="A2135" t="s">
        <v>2584</v>
      </c>
      <c r="B2135" t="s">
        <v>13</v>
      </c>
      <c r="C2135">
        <v>22</v>
      </c>
      <c r="D2135">
        <v>162</v>
      </c>
      <c r="E2135">
        <v>61</v>
      </c>
      <c r="F2135" t="s">
        <v>196</v>
      </c>
      <c r="G2135">
        <v>2012</v>
      </c>
      <c r="H2135" t="s">
        <v>142</v>
      </c>
      <c r="I2135" t="s">
        <v>10</v>
      </c>
    </row>
    <row r="2136" spans="1:9" x14ac:dyDescent="0.35">
      <c r="A2136" t="s">
        <v>3035</v>
      </c>
      <c r="B2136" t="s">
        <v>13</v>
      </c>
      <c r="C2136">
        <v>23</v>
      </c>
      <c r="D2136">
        <v>165</v>
      </c>
      <c r="E2136">
        <v>53</v>
      </c>
      <c r="F2136" t="s">
        <v>52</v>
      </c>
      <c r="G2136">
        <v>2012</v>
      </c>
      <c r="H2136" t="s">
        <v>270</v>
      </c>
      <c r="I2136" t="s">
        <v>10</v>
      </c>
    </row>
    <row r="2137" spans="1:9" x14ac:dyDescent="0.35">
      <c r="A2137" t="s">
        <v>517</v>
      </c>
      <c r="B2137" t="s">
        <v>13</v>
      </c>
      <c r="C2137">
        <v>27</v>
      </c>
      <c r="D2137">
        <v>168</v>
      </c>
      <c r="E2137">
        <v>64</v>
      </c>
      <c r="F2137" t="s">
        <v>62</v>
      </c>
      <c r="G2137">
        <v>2012</v>
      </c>
      <c r="H2137" t="s">
        <v>16</v>
      </c>
      <c r="I2137" t="s">
        <v>10</v>
      </c>
    </row>
    <row r="2138" spans="1:9" x14ac:dyDescent="0.35">
      <c r="A2138" t="s">
        <v>517</v>
      </c>
      <c r="B2138" t="s">
        <v>13</v>
      </c>
      <c r="C2138">
        <v>27</v>
      </c>
      <c r="D2138">
        <v>168</v>
      </c>
      <c r="E2138">
        <v>64</v>
      </c>
      <c r="F2138" t="s">
        <v>62</v>
      </c>
      <c r="G2138">
        <v>2012</v>
      </c>
      <c r="H2138" t="s">
        <v>106</v>
      </c>
      <c r="I2138" t="s">
        <v>10</v>
      </c>
    </row>
    <row r="2139" spans="1:9" x14ac:dyDescent="0.35">
      <c r="A2139" t="s">
        <v>517</v>
      </c>
      <c r="B2139" t="s">
        <v>13</v>
      </c>
      <c r="C2139">
        <v>27</v>
      </c>
      <c r="D2139">
        <v>168</v>
      </c>
      <c r="E2139">
        <v>64</v>
      </c>
      <c r="F2139" t="s">
        <v>62</v>
      </c>
      <c r="G2139">
        <v>2012</v>
      </c>
      <c r="H2139" t="s">
        <v>17</v>
      </c>
      <c r="I2139" t="s">
        <v>10</v>
      </c>
    </row>
    <row r="2140" spans="1:9" x14ac:dyDescent="0.35">
      <c r="A2140" t="s">
        <v>517</v>
      </c>
      <c r="B2140" t="s">
        <v>13</v>
      </c>
      <c r="C2140">
        <v>31</v>
      </c>
      <c r="D2140">
        <v>168</v>
      </c>
      <c r="E2140">
        <v>64</v>
      </c>
      <c r="F2140" t="s">
        <v>62</v>
      </c>
      <c r="G2140">
        <v>2016</v>
      </c>
      <c r="H2140" t="s">
        <v>16</v>
      </c>
      <c r="I2140" t="s">
        <v>10</v>
      </c>
    </row>
    <row r="2141" spans="1:9" x14ac:dyDescent="0.35">
      <c r="A2141" t="s">
        <v>517</v>
      </c>
      <c r="B2141" t="s">
        <v>13</v>
      </c>
      <c r="C2141">
        <v>31</v>
      </c>
      <c r="D2141">
        <v>168</v>
      </c>
      <c r="E2141">
        <v>64</v>
      </c>
      <c r="F2141" t="s">
        <v>62</v>
      </c>
      <c r="G2141">
        <v>2016</v>
      </c>
      <c r="H2141" t="s">
        <v>17</v>
      </c>
      <c r="I2141" t="s">
        <v>10</v>
      </c>
    </row>
    <row r="2142" spans="1:9" x14ac:dyDescent="0.35">
      <c r="A2142" t="s">
        <v>2276</v>
      </c>
      <c r="B2142" t="s">
        <v>13</v>
      </c>
      <c r="C2142">
        <v>28</v>
      </c>
      <c r="D2142">
        <v>150</v>
      </c>
      <c r="E2142">
        <v>65</v>
      </c>
      <c r="F2142" t="s">
        <v>62</v>
      </c>
      <c r="G2142">
        <v>2008</v>
      </c>
      <c r="H2142" t="s">
        <v>106</v>
      </c>
      <c r="I2142" t="s">
        <v>10</v>
      </c>
    </row>
    <row r="2143" spans="1:9" x14ac:dyDescent="0.35">
      <c r="A2143" t="s">
        <v>2276</v>
      </c>
      <c r="B2143" t="s">
        <v>13</v>
      </c>
      <c r="C2143">
        <v>28</v>
      </c>
      <c r="D2143">
        <v>150</v>
      </c>
      <c r="E2143">
        <v>65</v>
      </c>
      <c r="F2143" t="s">
        <v>62</v>
      </c>
      <c r="G2143">
        <v>2008</v>
      </c>
      <c r="H2143" t="s">
        <v>17</v>
      </c>
      <c r="I2143" t="s">
        <v>19</v>
      </c>
    </row>
    <row r="2144" spans="1:9" x14ac:dyDescent="0.35">
      <c r="A2144" t="s">
        <v>1975</v>
      </c>
      <c r="B2144" t="s">
        <v>13</v>
      </c>
      <c r="C2144">
        <v>20</v>
      </c>
      <c r="D2144">
        <v>174</v>
      </c>
      <c r="E2144">
        <v>63</v>
      </c>
      <c r="F2144" t="s">
        <v>41</v>
      </c>
      <c r="G2144">
        <v>2012</v>
      </c>
      <c r="H2144" t="s">
        <v>106</v>
      </c>
      <c r="I2144" t="s">
        <v>10</v>
      </c>
    </row>
    <row r="2145" spans="1:9" x14ac:dyDescent="0.35">
      <c r="A2145" t="s">
        <v>1975</v>
      </c>
      <c r="B2145" t="s">
        <v>13</v>
      </c>
      <c r="C2145">
        <v>24</v>
      </c>
      <c r="D2145">
        <v>174</v>
      </c>
      <c r="E2145">
        <v>63</v>
      </c>
      <c r="F2145" t="s">
        <v>41</v>
      </c>
      <c r="G2145">
        <v>2016</v>
      </c>
      <c r="H2145" t="s">
        <v>106</v>
      </c>
      <c r="I2145" t="s">
        <v>10</v>
      </c>
    </row>
    <row r="2146" spans="1:9" x14ac:dyDescent="0.35">
      <c r="A2146" t="s">
        <v>4724</v>
      </c>
      <c r="B2146" t="s">
        <v>8</v>
      </c>
      <c r="C2146">
        <v>30</v>
      </c>
      <c r="D2146">
        <v>169</v>
      </c>
      <c r="E2146">
        <v>54</v>
      </c>
      <c r="F2146" t="s">
        <v>238</v>
      </c>
      <c r="G2146">
        <v>2008</v>
      </c>
      <c r="H2146" t="s">
        <v>87</v>
      </c>
      <c r="I2146" t="s">
        <v>10</v>
      </c>
    </row>
    <row r="2147" spans="1:9" x14ac:dyDescent="0.35">
      <c r="A2147" t="s">
        <v>4724</v>
      </c>
      <c r="B2147" t="s">
        <v>8</v>
      </c>
      <c r="C2147">
        <v>34</v>
      </c>
      <c r="D2147">
        <v>169</v>
      </c>
      <c r="E2147">
        <v>54</v>
      </c>
      <c r="F2147" t="s">
        <v>238</v>
      </c>
      <c r="G2147">
        <v>2012</v>
      </c>
      <c r="H2147" t="s">
        <v>85</v>
      </c>
      <c r="I2147" t="s">
        <v>10</v>
      </c>
    </row>
    <row r="2148" spans="1:9" x14ac:dyDescent="0.35">
      <c r="A2148" t="s">
        <v>2102</v>
      </c>
      <c r="B2148" t="s">
        <v>8</v>
      </c>
      <c r="C2148">
        <v>24</v>
      </c>
      <c r="D2148">
        <v>170</v>
      </c>
      <c r="E2148">
        <v>72</v>
      </c>
      <c r="F2148" t="s">
        <v>62</v>
      </c>
      <c r="G2148">
        <v>2008</v>
      </c>
      <c r="H2148" t="s">
        <v>68</v>
      </c>
      <c r="I2148" t="s">
        <v>10</v>
      </c>
    </row>
    <row r="2149" spans="1:9" x14ac:dyDescent="0.35">
      <c r="A2149" t="s">
        <v>3065</v>
      </c>
      <c r="B2149" t="s">
        <v>8</v>
      </c>
      <c r="C2149">
        <v>23</v>
      </c>
      <c r="D2149">
        <v>190</v>
      </c>
      <c r="E2149">
        <v>76</v>
      </c>
      <c r="F2149" t="s">
        <v>81</v>
      </c>
      <c r="G2149">
        <v>2008</v>
      </c>
      <c r="H2149" t="s">
        <v>31</v>
      </c>
      <c r="I2149" t="s">
        <v>22</v>
      </c>
    </row>
    <row r="2150" spans="1:9" x14ac:dyDescent="0.35">
      <c r="A2150" t="s">
        <v>3065</v>
      </c>
      <c r="B2150" t="s">
        <v>8</v>
      </c>
      <c r="C2150">
        <v>27</v>
      </c>
      <c r="D2150">
        <v>190</v>
      </c>
      <c r="E2150">
        <v>76</v>
      </c>
      <c r="F2150" t="s">
        <v>81</v>
      </c>
      <c r="G2150">
        <v>2012</v>
      </c>
      <c r="H2150" t="s">
        <v>31</v>
      </c>
      <c r="I2150" t="s">
        <v>10</v>
      </c>
    </row>
    <row r="2151" spans="1:9" x14ac:dyDescent="0.35">
      <c r="A2151" t="s">
        <v>3065</v>
      </c>
      <c r="B2151" t="s">
        <v>8</v>
      </c>
      <c r="C2151">
        <v>31</v>
      </c>
      <c r="D2151">
        <v>190</v>
      </c>
      <c r="E2151">
        <v>76</v>
      </c>
      <c r="F2151" t="s">
        <v>81</v>
      </c>
      <c r="G2151">
        <v>2016</v>
      </c>
      <c r="H2151" t="s">
        <v>113</v>
      </c>
      <c r="I2151" t="s">
        <v>10</v>
      </c>
    </row>
    <row r="2152" spans="1:9" x14ac:dyDescent="0.35">
      <c r="A2152" t="s">
        <v>3974</v>
      </c>
      <c r="B2152" t="s">
        <v>13</v>
      </c>
      <c r="C2152">
        <v>26</v>
      </c>
      <c r="D2152">
        <v>173</v>
      </c>
      <c r="E2152">
        <v>70</v>
      </c>
      <c r="F2152" t="s">
        <v>154</v>
      </c>
      <c r="G2152">
        <v>2008</v>
      </c>
      <c r="H2152" t="s">
        <v>34</v>
      </c>
      <c r="I2152" t="s">
        <v>10</v>
      </c>
    </row>
    <row r="2153" spans="1:9" x14ac:dyDescent="0.35">
      <c r="A2153" t="s">
        <v>3974</v>
      </c>
      <c r="B2153" t="s">
        <v>13</v>
      </c>
      <c r="C2153">
        <v>30</v>
      </c>
      <c r="D2153">
        <v>173</v>
      </c>
      <c r="E2153">
        <v>70</v>
      </c>
      <c r="F2153" t="s">
        <v>154</v>
      </c>
      <c r="G2153">
        <v>2012</v>
      </c>
      <c r="H2153" t="s">
        <v>34</v>
      </c>
      <c r="I2153" t="s">
        <v>10</v>
      </c>
    </row>
    <row r="2154" spans="1:9" x14ac:dyDescent="0.35">
      <c r="A2154" t="s">
        <v>1745</v>
      </c>
      <c r="B2154" t="s">
        <v>13</v>
      </c>
      <c r="C2154">
        <v>19</v>
      </c>
      <c r="D2154">
        <v>175</v>
      </c>
      <c r="E2154">
        <v>105</v>
      </c>
      <c r="F2154" t="s">
        <v>9</v>
      </c>
      <c r="G2154">
        <v>2008</v>
      </c>
      <c r="H2154" t="s">
        <v>55</v>
      </c>
      <c r="I2154" t="s">
        <v>10</v>
      </c>
    </row>
    <row r="2155" spans="1:9" x14ac:dyDescent="0.35">
      <c r="A2155" t="s">
        <v>1745</v>
      </c>
      <c r="B2155" t="s">
        <v>13</v>
      </c>
      <c r="C2155">
        <v>23</v>
      </c>
      <c r="D2155">
        <v>175</v>
      </c>
      <c r="E2155">
        <v>105</v>
      </c>
      <c r="F2155" t="s">
        <v>9</v>
      </c>
      <c r="G2155">
        <v>2012</v>
      </c>
      <c r="H2155" t="s">
        <v>55</v>
      </c>
      <c r="I2155" t="s">
        <v>19</v>
      </c>
    </row>
    <row r="2156" spans="1:9" x14ac:dyDescent="0.35">
      <c r="A2156" t="s">
        <v>1745</v>
      </c>
      <c r="B2156" t="s">
        <v>13</v>
      </c>
      <c r="C2156">
        <v>27</v>
      </c>
      <c r="D2156">
        <v>175</v>
      </c>
      <c r="E2156">
        <v>105</v>
      </c>
      <c r="F2156" t="s">
        <v>9</v>
      </c>
      <c r="G2156">
        <v>2016</v>
      </c>
      <c r="H2156" t="s">
        <v>55</v>
      </c>
      <c r="I2156" t="s">
        <v>10</v>
      </c>
    </row>
    <row r="2157" spans="1:9" x14ac:dyDescent="0.35">
      <c r="A2157" t="s">
        <v>631</v>
      </c>
      <c r="B2157" t="s">
        <v>8</v>
      </c>
      <c r="C2157">
        <v>21</v>
      </c>
      <c r="D2157">
        <v>194</v>
      </c>
      <c r="E2157">
        <v>94</v>
      </c>
      <c r="F2157" t="s">
        <v>53</v>
      </c>
      <c r="G2157">
        <v>2008</v>
      </c>
      <c r="H2157" t="s">
        <v>134</v>
      </c>
      <c r="I2157" t="s">
        <v>10</v>
      </c>
    </row>
    <row r="2158" spans="1:9" x14ac:dyDescent="0.35">
      <c r="A2158" t="s">
        <v>631</v>
      </c>
      <c r="B2158" t="s">
        <v>8</v>
      </c>
      <c r="C2158">
        <v>25</v>
      </c>
      <c r="D2158">
        <v>194</v>
      </c>
      <c r="E2158">
        <v>94</v>
      </c>
      <c r="F2158" t="s">
        <v>53</v>
      </c>
      <c r="G2158">
        <v>2012</v>
      </c>
      <c r="H2158" t="s">
        <v>134</v>
      </c>
      <c r="I2158" t="s">
        <v>10</v>
      </c>
    </row>
    <row r="2159" spans="1:9" x14ac:dyDescent="0.35">
      <c r="A2159" t="s">
        <v>3197</v>
      </c>
      <c r="B2159" t="s">
        <v>8</v>
      </c>
      <c r="C2159">
        <v>27</v>
      </c>
      <c r="D2159">
        <v>180</v>
      </c>
      <c r="E2159">
        <v>71</v>
      </c>
      <c r="F2159" t="s">
        <v>349</v>
      </c>
      <c r="G2159">
        <v>2008</v>
      </c>
      <c r="H2159" t="s">
        <v>29</v>
      </c>
      <c r="I2159" t="s">
        <v>10</v>
      </c>
    </row>
    <row r="2160" spans="1:9" x14ac:dyDescent="0.35">
      <c r="A2160" t="s">
        <v>4273</v>
      </c>
      <c r="B2160" t="s">
        <v>8</v>
      </c>
      <c r="C2160">
        <v>28</v>
      </c>
      <c r="D2160">
        <v>184</v>
      </c>
      <c r="E2160">
        <v>72</v>
      </c>
      <c r="F2160" t="s">
        <v>619</v>
      </c>
      <c r="G2160">
        <v>2008</v>
      </c>
      <c r="H2160" t="s">
        <v>85</v>
      </c>
      <c r="I2160" t="s">
        <v>10</v>
      </c>
    </row>
    <row r="2161" spans="1:9" x14ac:dyDescent="0.35">
      <c r="A2161" t="s">
        <v>4576</v>
      </c>
      <c r="B2161" t="s">
        <v>13</v>
      </c>
      <c r="C2161">
        <v>32</v>
      </c>
      <c r="D2161">
        <v>173</v>
      </c>
      <c r="E2161">
        <v>59</v>
      </c>
      <c r="F2161" t="s">
        <v>15</v>
      </c>
      <c r="G2161">
        <v>2008</v>
      </c>
      <c r="H2161" t="s">
        <v>117</v>
      </c>
      <c r="I2161" t="s">
        <v>10</v>
      </c>
    </row>
    <row r="2162" spans="1:9" x14ac:dyDescent="0.35">
      <c r="A2162" t="s">
        <v>4706</v>
      </c>
      <c r="B2162" t="s">
        <v>13</v>
      </c>
      <c r="C2162">
        <v>37</v>
      </c>
      <c r="D2162">
        <v>162</v>
      </c>
      <c r="E2162">
        <v>43</v>
      </c>
      <c r="F2162" t="s">
        <v>149</v>
      </c>
      <c r="G2162">
        <v>2016</v>
      </c>
      <c r="H2162" t="s">
        <v>276</v>
      </c>
      <c r="I2162" t="s">
        <v>10</v>
      </c>
    </row>
    <row r="2163" spans="1:9" x14ac:dyDescent="0.35">
      <c r="A2163" t="s">
        <v>2871</v>
      </c>
      <c r="B2163" t="s">
        <v>13</v>
      </c>
      <c r="C2163">
        <v>25</v>
      </c>
      <c r="D2163">
        <v>166</v>
      </c>
      <c r="E2163">
        <v>60</v>
      </c>
      <c r="F2163" t="s">
        <v>381</v>
      </c>
      <c r="G2163">
        <v>2012</v>
      </c>
      <c r="H2163" t="s">
        <v>176</v>
      </c>
      <c r="I2163" t="s">
        <v>10</v>
      </c>
    </row>
    <row r="2164" spans="1:9" x14ac:dyDescent="0.35">
      <c r="A2164" t="s">
        <v>3945</v>
      </c>
      <c r="B2164" t="s">
        <v>13</v>
      </c>
      <c r="C2164">
        <v>35</v>
      </c>
      <c r="D2164">
        <v>155</v>
      </c>
      <c r="E2164">
        <v>43</v>
      </c>
      <c r="F2164" t="s">
        <v>130</v>
      </c>
      <c r="G2164">
        <v>2016</v>
      </c>
      <c r="H2164" t="s">
        <v>58</v>
      </c>
      <c r="I2164" t="s">
        <v>10</v>
      </c>
    </row>
    <row r="2165" spans="1:9" x14ac:dyDescent="0.35">
      <c r="A2165" t="s">
        <v>2414</v>
      </c>
      <c r="B2165" t="s">
        <v>8</v>
      </c>
      <c r="C2165">
        <v>24</v>
      </c>
      <c r="D2165">
        <v>179</v>
      </c>
      <c r="E2165">
        <v>74</v>
      </c>
      <c r="F2165" t="s">
        <v>737</v>
      </c>
      <c r="G2165">
        <v>2012</v>
      </c>
      <c r="H2165" t="s">
        <v>60</v>
      </c>
      <c r="I2165" t="s">
        <v>10</v>
      </c>
    </row>
    <row r="2166" spans="1:9" x14ac:dyDescent="0.35">
      <c r="A2166" t="s">
        <v>3620</v>
      </c>
      <c r="B2166" t="s">
        <v>13</v>
      </c>
      <c r="C2166">
        <v>31</v>
      </c>
      <c r="D2166">
        <v>168</v>
      </c>
      <c r="E2166">
        <v>56</v>
      </c>
      <c r="F2166" t="s">
        <v>167</v>
      </c>
      <c r="G2166">
        <v>2008</v>
      </c>
      <c r="H2166" t="s">
        <v>157</v>
      </c>
      <c r="I2166" t="s">
        <v>10</v>
      </c>
    </row>
    <row r="2167" spans="1:9" x14ac:dyDescent="0.35">
      <c r="A2167" t="s">
        <v>4321</v>
      </c>
      <c r="B2167" t="s">
        <v>8</v>
      </c>
      <c r="C2167">
        <v>21</v>
      </c>
      <c r="D2167">
        <v>183</v>
      </c>
      <c r="E2167">
        <v>68</v>
      </c>
      <c r="F2167" t="s">
        <v>375</v>
      </c>
      <c r="G2167">
        <v>2012</v>
      </c>
      <c r="H2167" t="s">
        <v>57</v>
      </c>
      <c r="I2167" t="s">
        <v>10</v>
      </c>
    </row>
    <row r="2168" spans="1:9" x14ac:dyDescent="0.35">
      <c r="A2168" t="s">
        <v>4504</v>
      </c>
      <c r="B2168" t="s">
        <v>8</v>
      </c>
      <c r="C2168">
        <v>23</v>
      </c>
      <c r="D2168">
        <v>190</v>
      </c>
      <c r="E2168">
        <v>80</v>
      </c>
      <c r="F2168" t="s">
        <v>77</v>
      </c>
      <c r="G2168">
        <v>2016</v>
      </c>
      <c r="H2168" t="s">
        <v>57</v>
      </c>
      <c r="I2168" t="s">
        <v>10</v>
      </c>
    </row>
    <row r="2169" spans="1:9" x14ac:dyDescent="0.35">
      <c r="A2169" t="s">
        <v>4013</v>
      </c>
      <c r="B2169" t="s">
        <v>8</v>
      </c>
      <c r="C2169">
        <v>26</v>
      </c>
      <c r="D2169">
        <v>179</v>
      </c>
      <c r="E2169">
        <v>77</v>
      </c>
      <c r="F2169" t="s">
        <v>14</v>
      </c>
      <c r="G2169">
        <v>2008</v>
      </c>
      <c r="H2169" t="s">
        <v>57</v>
      </c>
      <c r="I2169" t="s">
        <v>10</v>
      </c>
    </row>
    <row r="2170" spans="1:9" x14ac:dyDescent="0.35">
      <c r="A2170" t="s">
        <v>4013</v>
      </c>
      <c r="B2170" t="s">
        <v>8</v>
      </c>
      <c r="C2170">
        <v>30</v>
      </c>
      <c r="D2170">
        <v>179</v>
      </c>
      <c r="E2170">
        <v>77</v>
      </c>
      <c r="F2170" t="s">
        <v>14</v>
      </c>
      <c r="G2170">
        <v>2012</v>
      </c>
      <c r="H2170" t="s">
        <v>57</v>
      </c>
      <c r="I2170" t="s">
        <v>10</v>
      </c>
    </row>
    <row r="2171" spans="1:9" x14ac:dyDescent="0.35">
      <c r="A2171" t="s">
        <v>3864</v>
      </c>
      <c r="B2171" t="s">
        <v>8</v>
      </c>
      <c r="C2171">
        <v>21</v>
      </c>
      <c r="D2171">
        <v>188</v>
      </c>
      <c r="E2171">
        <v>92</v>
      </c>
      <c r="F2171" t="s">
        <v>154</v>
      </c>
      <c r="G2171">
        <v>2008</v>
      </c>
      <c r="H2171" t="s">
        <v>31</v>
      </c>
      <c r="I2171" t="s">
        <v>10</v>
      </c>
    </row>
    <row r="2172" spans="1:9" x14ac:dyDescent="0.35">
      <c r="A2172" t="s">
        <v>3864</v>
      </c>
      <c r="B2172" t="s">
        <v>8</v>
      </c>
      <c r="C2172">
        <v>25</v>
      </c>
      <c r="D2172">
        <v>188</v>
      </c>
      <c r="E2172">
        <v>92</v>
      </c>
      <c r="F2172" t="s">
        <v>154</v>
      </c>
      <c r="G2172">
        <v>2012</v>
      </c>
      <c r="H2172" t="s">
        <v>31</v>
      </c>
      <c r="I2172" t="s">
        <v>12</v>
      </c>
    </row>
    <row r="2173" spans="1:9" x14ac:dyDescent="0.35">
      <c r="A2173" t="s">
        <v>3864</v>
      </c>
      <c r="B2173" t="s">
        <v>8</v>
      </c>
      <c r="C2173">
        <v>29</v>
      </c>
      <c r="D2173">
        <v>188</v>
      </c>
      <c r="E2173">
        <v>92</v>
      </c>
      <c r="F2173" t="s">
        <v>154</v>
      </c>
      <c r="G2173">
        <v>2016</v>
      </c>
      <c r="H2173" t="s">
        <v>31</v>
      </c>
      <c r="I2173" t="s">
        <v>19</v>
      </c>
    </row>
    <row r="2174" spans="1:9" x14ac:dyDescent="0.35">
      <c r="A2174" t="s">
        <v>3655</v>
      </c>
      <c r="B2174" t="s">
        <v>13</v>
      </c>
      <c r="C2174">
        <v>24</v>
      </c>
      <c r="D2174">
        <v>173</v>
      </c>
      <c r="E2174">
        <v>60</v>
      </c>
      <c r="F2174" t="s">
        <v>48</v>
      </c>
      <c r="G2174">
        <v>2008</v>
      </c>
      <c r="H2174" t="s">
        <v>248</v>
      </c>
      <c r="I2174" t="s">
        <v>10</v>
      </c>
    </row>
    <row r="2175" spans="1:9" x14ac:dyDescent="0.35">
      <c r="A2175" t="s">
        <v>4392</v>
      </c>
      <c r="B2175" t="s">
        <v>13</v>
      </c>
      <c r="C2175">
        <v>22</v>
      </c>
      <c r="D2175">
        <v>173</v>
      </c>
      <c r="E2175">
        <v>58</v>
      </c>
      <c r="F2175" t="s">
        <v>72</v>
      </c>
      <c r="G2175">
        <v>2008</v>
      </c>
      <c r="H2175" t="s">
        <v>106</v>
      </c>
      <c r="I2175" t="s">
        <v>10</v>
      </c>
    </row>
    <row r="2176" spans="1:9" x14ac:dyDescent="0.35">
      <c r="A2176" t="s">
        <v>4392</v>
      </c>
      <c r="B2176" t="s">
        <v>13</v>
      </c>
      <c r="C2176">
        <v>26</v>
      </c>
      <c r="D2176">
        <v>173</v>
      </c>
      <c r="E2176">
        <v>58</v>
      </c>
      <c r="F2176" t="s">
        <v>72</v>
      </c>
      <c r="G2176">
        <v>2012</v>
      </c>
      <c r="H2176" t="s">
        <v>106</v>
      </c>
      <c r="I2176" t="s">
        <v>10</v>
      </c>
    </row>
    <row r="2177" spans="1:9" x14ac:dyDescent="0.35">
      <c r="A2177" t="s">
        <v>3880</v>
      </c>
      <c r="B2177" t="s">
        <v>13</v>
      </c>
      <c r="C2177">
        <v>22</v>
      </c>
      <c r="D2177">
        <v>172</v>
      </c>
      <c r="E2177">
        <v>59</v>
      </c>
      <c r="F2177" t="s">
        <v>24</v>
      </c>
      <c r="G2177">
        <v>2012</v>
      </c>
      <c r="H2177" t="s">
        <v>248</v>
      </c>
      <c r="I2177" t="s">
        <v>10</v>
      </c>
    </row>
    <row r="2178" spans="1:9" x14ac:dyDescent="0.35">
      <c r="A2178" t="s">
        <v>3880</v>
      </c>
      <c r="B2178" t="s">
        <v>13</v>
      </c>
      <c r="C2178">
        <v>27</v>
      </c>
      <c r="D2178">
        <v>172</v>
      </c>
      <c r="E2178">
        <v>59</v>
      </c>
      <c r="F2178" t="s">
        <v>24</v>
      </c>
      <c r="G2178">
        <v>2016</v>
      </c>
      <c r="H2178" t="s">
        <v>248</v>
      </c>
      <c r="I2178" t="s">
        <v>10</v>
      </c>
    </row>
    <row r="2179" spans="1:9" x14ac:dyDescent="0.35">
      <c r="A2179" t="s">
        <v>4296</v>
      </c>
      <c r="B2179" t="s">
        <v>8</v>
      </c>
      <c r="C2179">
        <v>29</v>
      </c>
      <c r="D2179">
        <v>174</v>
      </c>
      <c r="E2179">
        <v>60</v>
      </c>
      <c r="F2179" t="s">
        <v>167</v>
      </c>
      <c r="G2179">
        <v>2008</v>
      </c>
      <c r="H2179" t="s">
        <v>222</v>
      </c>
      <c r="I2179" t="s">
        <v>10</v>
      </c>
    </row>
    <row r="2180" spans="1:9" x14ac:dyDescent="0.35">
      <c r="A2180" t="s">
        <v>4296</v>
      </c>
      <c r="B2180" t="s">
        <v>8</v>
      </c>
      <c r="C2180">
        <v>33</v>
      </c>
      <c r="D2180">
        <v>174</v>
      </c>
      <c r="E2180">
        <v>60</v>
      </c>
      <c r="F2180" t="s">
        <v>167</v>
      </c>
      <c r="G2180">
        <v>2012</v>
      </c>
      <c r="H2180" t="s">
        <v>216</v>
      </c>
      <c r="I2180" t="s">
        <v>10</v>
      </c>
    </row>
    <row r="2181" spans="1:9" x14ac:dyDescent="0.35">
      <c r="A2181" t="s">
        <v>1165</v>
      </c>
      <c r="B2181" t="s">
        <v>8</v>
      </c>
      <c r="C2181">
        <v>24</v>
      </c>
      <c r="D2181">
        <v>172</v>
      </c>
      <c r="E2181">
        <v>54</v>
      </c>
      <c r="F2181" t="s">
        <v>61</v>
      </c>
      <c r="G2181">
        <v>2016</v>
      </c>
      <c r="H2181" t="s">
        <v>85</v>
      </c>
      <c r="I2181" t="s">
        <v>10</v>
      </c>
    </row>
    <row r="2182" spans="1:9" x14ac:dyDescent="0.35">
      <c r="A2182" t="s">
        <v>1798</v>
      </c>
      <c r="B2182" t="s">
        <v>8</v>
      </c>
      <c r="C2182">
        <v>25</v>
      </c>
      <c r="D2182">
        <v>188</v>
      </c>
      <c r="E2182">
        <v>88</v>
      </c>
      <c r="F2182" t="s">
        <v>9</v>
      </c>
      <c r="G2182">
        <v>2008</v>
      </c>
      <c r="H2182" t="s">
        <v>113</v>
      </c>
      <c r="I2182" t="s">
        <v>10</v>
      </c>
    </row>
    <row r="2183" spans="1:9" x14ac:dyDescent="0.35">
      <c r="A2183" t="s">
        <v>4529</v>
      </c>
      <c r="B2183" t="s">
        <v>13</v>
      </c>
      <c r="C2183">
        <v>19</v>
      </c>
      <c r="D2183">
        <v>163</v>
      </c>
      <c r="E2183">
        <v>50</v>
      </c>
      <c r="F2183" t="s">
        <v>111</v>
      </c>
      <c r="G2183">
        <v>2016</v>
      </c>
      <c r="H2183" t="s">
        <v>166</v>
      </c>
      <c r="I2183" t="s">
        <v>10</v>
      </c>
    </row>
    <row r="2184" spans="1:9" x14ac:dyDescent="0.35">
      <c r="A2184" t="s">
        <v>1095</v>
      </c>
      <c r="B2184" t="s">
        <v>8</v>
      </c>
      <c r="C2184">
        <v>25</v>
      </c>
      <c r="D2184">
        <v>180</v>
      </c>
      <c r="E2184">
        <v>65</v>
      </c>
      <c r="F2184" t="s">
        <v>130</v>
      </c>
      <c r="G2184">
        <v>2012</v>
      </c>
      <c r="H2184" t="s">
        <v>26</v>
      </c>
      <c r="I2184" t="s">
        <v>10</v>
      </c>
    </row>
    <row r="2185" spans="1:9" x14ac:dyDescent="0.35">
      <c r="A2185" t="s">
        <v>2857</v>
      </c>
      <c r="B2185" t="s">
        <v>8</v>
      </c>
      <c r="C2185">
        <v>31</v>
      </c>
      <c r="D2185">
        <v>180</v>
      </c>
      <c r="E2185">
        <v>106</v>
      </c>
      <c r="F2185" t="s">
        <v>48</v>
      </c>
      <c r="G2185">
        <v>2012</v>
      </c>
      <c r="H2185" t="s">
        <v>94</v>
      </c>
      <c r="I2185" t="s">
        <v>10</v>
      </c>
    </row>
    <row r="2186" spans="1:9" x14ac:dyDescent="0.35">
      <c r="A2186" t="s">
        <v>2295</v>
      </c>
      <c r="B2186" t="s">
        <v>13</v>
      </c>
      <c r="C2186">
        <v>30</v>
      </c>
      <c r="D2186">
        <v>173</v>
      </c>
      <c r="E2186">
        <v>70</v>
      </c>
      <c r="F2186" t="s">
        <v>46</v>
      </c>
      <c r="G2186">
        <v>2012</v>
      </c>
      <c r="H2186" t="s">
        <v>590</v>
      </c>
      <c r="I2186" t="s">
        <v>10</v>
      </c>
    </row>
    <row r="2187" spans="1:9" x14ac:dyDescent="0.35">
      <c r="A2187" t="s">
        <v>3917</v>
      </c>
      <c r="B2187" t="s">
        <v>13</v>
      </c>
      <c r="C2187">
        <v>30</v>
      </c>
      <c r="D2187">
        <v>178</v>
      </c>
      <c r="E2187">
        <v>54</v>
      </c>
      <c r="F2187" t="s">
        <v>46</v>
      </c>
      <c r="G2187">
        <v>2008</v>
      </c>
      <c r="H2187" t="s">
        <v>270</v>
      </c>
      <c r="I2187" t="s">
        <v>12</v>
      </c>
    </row>
    <row r="2188" spans="1:9" x14ac:dyDescent="0.35">
      <c r="A2188" t="s">
        <v>3917</v>
      </c>
      <c r="B2188" t="s">
        <v>13</v>
      </c>
      <c r="C2188">
        <v>30</v>
      </c>
      <c r="D2188">
        <v>178</v>
      </c>
      <c r="E2188">
        <v>54</v>
      </c>
      <c r="F2188" t="s">
        <v>46</v>
      </c>
      <c r="G2188">
        <v>2008</v>
      </c>
      <c r="H2188" t="s">
        <v>123</v>
      </c>
      <c r="I2188" t="s">
        <v>10</v>
      </c>
    </row>
    <row r="2189" spans="1:9" x14ac:dyDescent="0.35">
      <c r="A2189" t="s">
        <v>3917</v>
      </c>
      <c r="B2189" t="s">
        <v>13</v>
      </c>
      <c r="C2189">
        <v>34</v>
      </c>
      <c r="D2189">
        <v>178</v>
      </c>
      <c r="E2189">
        <v>54</v>
      </c>
      <c r="F2189" t="s">
        <v>46</v>
      </c>
      <c r="G2189">
        <v>2012</v>
      </c>
      <c r="H2189" t="s">
        <v>270</v>
      </c>
      <c r="I2189" t="s">
        <v>10</v>
      </c>
    </row>
    <row r="2190" spans="1:9" x14ac:dyDescent="0.35">
      <c r="A2190" t="s">
        <v>4909</v>
      </c>
      <c r="B2190" t="s">
        <v>13</v>
      </c>
      <c r="C2190">
        <v>24</v>
      </c>
      <c r="D2190">
        <v>170</v>
      </c>
      <c r="E2190">
        <v>55</v>
      </c>
      <c r="F2190" t="s">
        <v>103</v>
      </c>
      <c r="G2190">
        <v>2016</v>
      </c>
      <c r="H2190" t="s">
        <v>58</v>
      </c>
      <c r="I2190" t="s">
        <v>10</v>
      </c>
    </row>
    <row r="2191" spans="1:9" x14ac:dyDescent="0.35">
      <c r="A2191" t="s">
        <v>1815</v>
      </c>
      <c r="B2191" t="s">
        <v>8</v>
      </c>
      <c r="C2191">
        <v>20</v>
      </c>
      <c r="D2191">
        <v>199</v>
      </c>
      <c r="E2191">
        <v>120</v>
      </c>
      <c r="F2191" t="s">
        <v>245</v>
      </c>
      <c r="G2191">
        <v>2016</v>
      </c>
      <c r="H2191" t="s">
        <v>124</v>
      </c>
      <c r="I2191" t="s">
        <v>10</v>
      </c>
    </row>
    <row r="2192" spans="1:9" x14ac:dyDescent="0.35">
      <c r="A2192" t="s">
        <v>2595</v>
      </c>
      <c r="B2192" t="s">
        <v>13</v>
      </c>
      <c r="C2192">
        <v>21</v>
      </c>
      <c r="D2192">
        <v>178</v>
      </c>
      <c r="E2192">
        <v>68</v>
      </c>
      <c r="F2192" t="s">
        <v>159</v>
      </c>
      <c r="G2192">
        <v>2016</v>
      </c>
      <c r="H2192" t="s">
        <v>176</v>
      </c>
      <c r="I2192" t="s">
        <v>10</v>
      </c>
    </row>
    <row r="2193" spans="1:9" x14ac:dyDescent="0.35">
      <c r="A2193" t="s">
        <v>1811</v>
      </c>
      <c r="B2193" t="s">
        <v>8</v>
      </c>
      <c r="C2193">
        <v>26</v>
      </c>
      <c r="D2193">
        <v>170</v>
      </c>
      <c r="E2193">
        <v>60</v>
      </c>
      <c r="F2193" t="s">
        <v>9</v>
      </c>
      <c r="G2193">
        <v>2012</v>
      </c>
      <c r="H2193" t="s">
        <v>30</v>
      </c>
      <c r="I2193" t="s">
        <v>10</v>
      </c>
    </row>
    <row r="2194" spans="1:9" x14ac:dyDescent="0.35">
      <c r="A2194" t="s">
        <v>2833</v>
      </c>
      <c r="B2194" t="s">
        <v>8</v>
      </c>
      <c r="C2194">
        <v>28</v>
      </c>
      <c r="D2194">
        <v>180</v>
      </c>
      <c r="E2194">
        <v>60</v>
      </c>
      <c r="F2194" t="s">
        <v>296</v>
      </c>
      <c r="G2194">
        <v>2012</v>
      </c>
      <c r="H2194" t="s">
        <v>85</v>
      </c>
      <c r="I2194" t="s">
        <v>10</v>
      </c>
    </row>
    <row r="2195" spans="1:9" x14ac:dyDescent="0.35">
      <c r="A2195" t="s">
        <v>2833</v>
      </c>
      <c r="B2195" t="s">
        <v>8</v>
      </c>
      <c r="C2195">
        <v>32</v>
      </c>
      <c r="D2195">
        <v>180</v>
      </c>
      <c r="E2195">
        <v>60</v>
      </c>
      <c r="F2195" t="s">
        <v>1874</v>
      </c>
      <c r="G2195">
        <v>2016</v>
      </c>
      <c r="H2195" t="s">
        <v>85</v>
      </c>
      <c r="I2195" t="s">
        <v>10</v>
      </c>
    </row>
    <row r="2196" spans="1:9" x14ac:dyDescent="0.35">
      <c r="A2196" t="s">
        <v>4115</v>
      </c>
      <c r="B2196" t="s">
        <v>8</v>
      </c>
      <c r="C2196">
        <v>27</v>
      </c>
      <c r="D2196">
        <v>172</v>
      </c>
      <c r="E2196">
        <v>60</v>
      </c>
      <c r="F2196" t="s">
        <v>107</v>
      </c>
      <c r="G2196">
        <v>2012</v>
      </c>
      <c r="H2196" t="s">
        <v>216</v>
      </c>
      <c r="I2196" t="s">
        <v>10</v>
      </c>
    </row>
    <row r="2197" spans="1:9" x14ac:dyDescent="0.35">
      <c r="A2197" t="s">
        <v>4115</v>
      </c>
      <c r="B2197" t="s">
        <v>8</v>
      </c>
      <c r="C2197">
        <v>31</v>
      </c>
      <c r="D2197">
        <v>172</v>
      </c>
      <c r="E2197">
        <v>60</v>
      </c>
      <c r="F2197" t="s">
        <v>107</v>
      </c>
      <c r="G2197">
        <v>2016</v>
      </c>
      <c r="H2197" t="s">
        <v>216</v>
      </c>
      <c r="I2197" t="s">
        <v>10</v>
      </c>
    </row>
    <row r="2198" spans="1:9" x14ac:dyDescent="0.35">
      <c r="A2198" t="s">
        <v>1168</v>
      </c>
      <c r="B2198" t="s">
        <v>8</v>
      </c>
      <c r="C2198">
        <v>23</v>
      </c>
      <c r="D2198">
        <v>183</v>
      </c>
      <c r="E2198">
        <v>80</v>
      </c>
      <c r="F2198" t="s">
        <v>218</v>
      </c>
      <c r="G2198">
        <v>2012</v>
      </c>
      <c r="H2198" t="s">
        <v>86</v>
      </c>
      <c r="I2198" t="s">
        <v>10</v>
      </c>
    </row>
    <row r="2199" spans="1:9" x14ac:dyDescent="0.35">
      <c r="A2199" t="s">
        <v>1168</v>
      </c>
      <c r="B2199" t="s">
        <v>8</v>
      </c>
      <c r="C2199">
        <v>27</v>
      </c>
      <c r="D2199">
        <v>183</v>
      </c>
      <c r="E2199">
        <v>80</v>
      </c>
      <c r="F2199" t="s">
        <v>218</v>
      </c>
      <c r="G2199">
        <v>2016</v>
      </c>
      <c r="H2199" t="s">
        <v>86</v>
      </c>
      <c r="I2199" t="s">
        <v>10</v>
      </c>
    </row>
    <row r="2200" spans="1:9" x14ac:dyDescent="0.35">
      <c r="A2200" t="s">
        <v>1168</v>
      </c>
      <c r="B2200" t="s">
        <v>8</v>
      </c>
      <c r="C2200">
        <v>27</v>
      </c>
      <c r="D2200">
        <v>183</v>
      </c>
      <c r="E2200">
        <v>80</v>
      </c>
      <c r="F2200" t="s">
        <v>218</v>
      </c>
      <c r="G2200">
        <v>2016</v>
      </c>
      <c r="H2200" t="s">
        <v>68</v>
      </c>
      <c r="I2200" t="s">
        <v>10</v>
      </c>
    </row>
    <row r="2201" spans="1:9" x14ac:dyDescent="0.35">
      <c r="A2201" t="s">
        <v>1972</v>
      </c>
      <c r="B2201" t="s">
        <v>8</v>
      </c>
      <c r="C2201">
        <v>26</v>
      </c>
      <c r="D2201">
        <v>187</v>
      </c>
      <c r="E2201">
        <v>83</v>
      </c>
      <c r="F2201" t="s">
        <v>14</v>
      </c>
      <c r="G2201">
        <v>2008</v>
      </c>
      <c r="H2201" t="s">
        <v>30</v>
      </c>
      <c r="I2201" t="s">
        <v>10</v>
      </c>
    </row>
    <row r="2202" spans="1:9" x14ac:dyDescent="0.35">
      <c r="A2202" t="s">
        <v>2304</v>
      </c>
      <c r="B2202" t="s">
        <v>13</v>
      </c>
      <c r="C2202">
        <v>32</v>
      </c>
      <c r="D2202">
        <v>173</v>
      </c>
      <c r="E2202">
        <v>70</v>
      </c>
      <c r="F2202" t="s">
        <v>121</v>
      </c>
      <c r="G2202">
        <v>2008</v>
      </c>
      <c r="H2202" t="s">
        <v>16</v>
      </c>
      <c r="I2202" t="s">
        <v>10</v>
      </c>
    </row>
    <row r="2203" spans="1:9" x14ac:dyDescent="0.35">
      <c r="A2203" t="s">
        <v>2304</v>
      </c>
      <c r="B2203" t="s">
        <v>13</v>
      </c>
      <c r="C2203">
        <v>32</v>
      </c>
      <c r="D2203">
        <v>173</v>
      </c>
      <c r="E2203">
        <v>70</v>
      </c>
      <c r="F2203" t="s">
        <v>121</v>
      </c>
      <c r="G2203">
        <v>2008</v>
      </c>
      <c r="H2203" t="s">
        <v>106</v>
      </c>
      <c r="I2203" t="s">
        <v>10</v>
      </c>
    </row>
    <row r="2204" spans="1:9" x14ac:dyDescent="0.35">
      <c r="A2204" t="s">
        <v>2304</v>
      </c>
      <c r="B2204" t="s">
        <v>13</v>
      </c>
      <c r="C2204">
        <v>36</v>
      </c>
      <c r="D2204">
        <v>173</v>
      </c>
      <c r="E2204">
        <v>70</v>
      </c>
      <c r="F2204" t="s">
        <v>121</v>
      </c>
      <c r="G2204">
        <v>2012</v>
      </c>
      <c r="H2204" t="s">
        <v>16</v>
      </c>
      <c r="I2204" t="s">
        <v>10</v>
      </c>
    </row>
    <row r="2205" spans="1:9" x14ac:dyDescent="0.35">
      <c r="A2205" t="s">
        <v>721</v>
      </c>
      <c r="B2205" t="s">
        <v>13</v>
      </c>
      <c r="C2205">
        <v>27</v>
      </c>
      <c r="D2205">
        <v>175</v>
      </c>
      <c r="E2205">
        <v>89</v>
      </c>
      <c r="F2205" t="s">
        <v>15</v>
      </c>
      <c r="G2205">
        <v>2016</v>
      </c>
      <c r="H2205" t="s">
        <v>590</v>
      </c>
      <c r="I2205" t="s">
        <v>10</v>
      </c>
    </row>
    <row r="2206" spans="1:9" x14ac:dyDescent="0.35">
      <c r="A2206" t="s">
        <v>4945</v>
      </c>
      <c r="B2206" t="s">
        <v>13</v>
      </c>
      <c r="C2206">
        <v>23</v>
      </c>
      <c r="D2206">
        <v>170</v>
      </c>
      <c r="E2206">
        <v>60</v>
      </c>
      <c r="F2206" t="s">
        <v>61</v>
      </c>
      <c r="G2206">
        <v>2008</v>
      </c>
      <c r="H2206" t="s">
        <v>248</v>
      </c>
      <c r="I2206" t="s">
        <v>10</v>
      </c>
    </row>
    <row r="2207" spans="1:9" x14ac:dyDescent="0.35">
      <c r="A2207" t="s">
        <v>4945</v>
      </c>
      <c r="B2207" t="s">
        <v>13</v>
      </c>
      <c r="C2207">
        <v>27</v>
      </c>
      <c r="D2207">
        <v>170</v>
      </c>
      <c r="E2207">
        <v>60</v>
      </c>
      <c r="F2207" t="s">
        <v>61</v>
      </c>
      <c r="G2207">
        <v>2012</v>
      </c>
      <c r="H2207" t="s">
        <v>248</v>
      </c>
      <c r="I2207" t="s">
        <v>10</v>
      </c>
    </row>
    <row r="2208" spans="1:9" x14ac:dyDescent="0.35">
      <c r="A2208" t="s">
        <v>4945</v>
      </c>
      <c r="B2208" t="s">
        <v>13</v>
      </c>
      <c r="C2208">
        <v>31</v>
      </c>
      <c r="D2208">
        <v>170</v>
      </c>
      <c r="E2208">
        <v>60</v>
      </c>
      <c r="F2208" t="s">
        <v>61</v>
      </c>
      <c r="G2208">
        <v>2016</v>
      </c>
      <c r="H2208" t="s">
        <v>248</v>
      </c>
      <c r="I2208" t="s">
        <v>10</v>
      </c>
    </row>
    <row r="2209" spans="1:9" x14ac:dyDescent="0.35">
      <c r="A2209" t="s">
        <v>1710</v>
      </c>
      <c r="B2209" t="s">
        <v>13</v>
      </c>
      <c r="C2209">
        <v>24</v>
      </c>
      <c r="D2209">
        <v>174</v>
      </c>
      <c r="E2209">
        <v>51</v>
      </c>
      <c r="F2209" t="s">
        <v>90</v>
      </c>
      <c r="G2209">
        <v>2008</v>
      </c>
      <c r="H2209" t="s">
        <v>270</v>
      </c>
      <c r="I2209" t="s">
        <v>10</v>
      </c>
    </row>
    <row r="2210" spans="1:9" x14ac:dyDescent="0.35">
      <c r="A2210" t="s">
        <v>1710</v>
      </c>
      <c r="B2210" t="s">
        <v>13</v>
      </c>
      <c r="C2210">
        <v>28</v>
      </c>
      <c r="D2210">
        <v>174</v>
      </c>
      <c r="E2210">
        <v>51</v>
      </c>
      <c r="F2210" t="s">
        <v>90</v>
      </c>
      <c r="G2210">
        <v>2012</v>
      </c>
      <c r="H2210" t="s">
        <v>270</v>
      </c>
      <c r="I2210" t="s">
        <v>22</v>
      </c>
    </row>
    <row r="2211" spans="1:9" x14ac:dyDescent="0.35">
      <c r="A2211" t="s">
        <v>1710</v>
      </c>
      <c r="B2211" t="s">
        <v>13</v>
      </c>
      <c r="C2211">
        <v>32</v>
      </c>
      <c r="D2211">
        <v>174</v>
      </c>
      <c r="E2211">
        <v>51</v>
      </c>
      <c r="F2211" t="s">
        <v>90</v>
      </c>
      <c r="G2211">
        <v>2016</v>
      </c>
      <c r="H2211" t="s">
        <v>270</v>
      </c>
      <c r="I2211" t="s">
        <v>10</v>
      </c>
    </row>
    <row r="2212" spans="1:9" x14ac:dyDescent="0.35">
      <c r="A2212" t="s">
        <v>350</v>
      </c>
      <c r="B2212" t="s">
        <v>13</v>
      </c>
      <c r="C2212">
        <v>19</v>
      </c>
      <c r="D2212">
        <v>171</v>
      </c>
      <c r="E2212">
        <v>52</v>
      </c>
      <c r="F2212" t="s">
        <v>111</v>
      </c>
      <c r="G2212">
        <v>2016</v>
      </c>
      <c r="H2212" t="s">
        <v>166</v>
      </c>
      <c r="I2212" t="s">
        <v>10</v>
      </c>
    </row>
    <row r="2213" spans="1:9" x14ac:dyDescent="0.35">
      <c r="A2213" t="s">
        <v>4030</v>
      </c>
      <c r="B2213" t="s">
        <v>8</v>
      </c>
      <c r="C2213">
        <v>25</v>
      </c>
      <c r="D2213">
        <v>186</v>
      </c>
      <c r="E2213">
        <v>100</v>
      </c>
      <c r="F2213" t="s">
        <v>37</v>
      </c>
      <c r="G2213">
        <v>2008</v>
      </c>
      <c r="H2213" t="s">
        <v>134</v>
      </c>
      <c r="I2213" t="s">
        <v>10</v>
      </c>
    </row>
    <row r="2214" spans="1:9" x14ac:dyDescent="0.35">
      <c r="A2214" t="s">
        <v>3572</v>
      </c>
      <c r="B2214" t="s">
        <v>8</v>
      </c>
      <c r="C2214">
        <v>24</v>
      </c>
      <c r="D2214">
        <v>178</v>
      </c>
      <c r="E2214">
        <v>64</v>
      </c>
      <c r="F2214" t="s">
        <v>77</v>
      </c>
      <c r="G2214">
        <v>2016</v>
      </c>
      <c r="H2214" t="s">
        <v>216</v>
      </c>
      <c r="I2214" t="s">
        <v>10</v>
      </c>
    </row>
    <row r="2215" spans="1:9" x14ac:dyDescent="0.35">
      <c r="A2215" t="s">
        <v>3572</v>
      </c>
      <c r="B2215" t="s">
        <v>8</v>
      </c>
      <c r="C2215">
        <v>24</v>
      </c>
      <c r="D2215">
        <v>178</v>
      </c>
      <c r="E2215">
        <v>64</v>
      </c>
      <c r="F2215" t="s">
        <v>77</v>
      </c>
      <c r="G2215">
        <v>2016</v>
      </c>
      <c r="H2215" t="s">
        <v>222</v>
      </c>
      <c r="I2215" t="s">
        <v>10</v>
      </c>
    </row>
    <row r="2216" spans="1:9" x14ac:dyDescent="0.35">
      <c r="A2216" t="s">
        <v>1683</v>
      </c>
      <c r="B2216" t="s">
        <v>8</v>
      </c>
      <c r="C2216">
        <v>18</v>
      </c>
      <c r="D2216">
        <v>171</v>
      </c>
      <c r="E2216">
        <v>56</v>
      </c>
      <c r="F2216" t="s">
        <v>111</v>
      </c>
      <c r="G2216">
        <v>2012</v>
      </c>
      <c r="H2216" t="s">
        <v>39</v>
      </c>
      <c r="I2216" t="s">
        <v>10</v>
      </c>
    </row>
    <row r="2217" spans="1:9" x14ac:dyDescent="0.35">
      <c r="A2217" t="s">
        <v>1683</v>
      </c>
      <c r="B2217" t="s">
        <v>8</v>
      </c>
      <c r="C2217">
        <v>22</v>
      </c>
      <c r="D2217">
        <v>171</v>
      </c>
      <c r="E2217">
        <v>56</v>
      </c>
      <c r="F2217" t="s">
        <v>111</v>
      </c>
      <c r="G2217">
        <v>2016</v>
      </c>
      <c r="H2217" t="s">
        <v>39</v>
      </c>
      <c r="I2217" t="s">
        <v>19</v>
      </c>
    </row>
    <row r="2218" spans="1:9" x14ac:dyDescent="0.35">
      <c r="A2218" t="s">
        <v>3194</v>
      </c>
      <c r="B2218" t="s">
        <v>8</v>
      </c>
      <c r="C2218">
        <v>27</v>
      </c>
      <c r="D2218">
        <v>185</v>
      </c>
      <c r="E2218">
        <v>95</v>
      </c>
      <c r="F2218" t="s">
        <v>71</v>
      </c>
      <c r="G2218">
        <v>2008</v>
      </c>
      <c r="H2218" t="s">
        <v>124</v>
      </c>
      <c r="I2218" t="s">
        <v>10</v>
      </c>
    </row>
    <row r="2219" spans="1:9" x14ac:dyDescent="0.35">
      <c r="A2219" t="s">
        <v>3957</v>
      </c>
      <c r="B2219" t="s">
        <v>8</v>
      </c>
      <c r="C2219">
        <v>46</v>
      </c>
      <c r="D2219">
        <v>169</v>
      </c>
      <c r="E2219">
        <v>54</v>
      </c>
      <c r="F2219" t="s">
        <v>135</v>
      </c>
      <c r="G2219">
        <v>2008</v>
      </c>
      <c r="H2219" t="s">
        <v>85</v>
      </c>
      <c r="I2219" t="s">
        <v>10</v>
      </c>
    </row>
    <row r="2220" spans="1:9" x14ac:dyDescent="0.35">
      <c r="A2220" t="s">
        <v>1684</v>
      </c>
      <c r="B2220" t="s">
        <v>8</v>
      </c>
      <c r="C2220">
        <v>35</v>
      </c>
      <c r="D2220">
        <v>165</v>
      </c>
      <c r="E2220">
        <v>56</v>
      </c>
      <c r="F2220" t="s">
        <v>111</v>
      </c>
      <c r="G2220">
        <v>2008</v>
      </c>
      <c r="H2220" t="s">
        <v>87</v>
      </c>
      <c r="I2220" t="s">
        <v>10</v>
      </c>
    </row>
    <row r="2221" spans="1:9" x14ac:dyDescent="0.35">
      <c r="A2221" t="s">
        <v>390</v>
      </c>
      <c r="B2221" t="s">
        <v>8</v>
      </c>
      <c r="C2221">
        <v>19</v>
      </c>
      <c r="D2221">
        <v>175</v>
      </c>
      <c r="E2221">
        <v>64</v>
      </c>
      <c r="F2221" t="s">
        <v>111</v>
      </c>
      <c r="G2221">
        <v>2016</v>
      </c>
      <c r="H2221" t="s">
        <v>98</v>
      </c>
      <c r="I2221" t="s">
        <v>10</v>
      </c>
    </row>
    <row r="2222" spans="1:9" x14ac:dyDescent="0.35">
      <c r="A2222" t="s">
        <v>4731</v>
      </c>
      <c r="B2222" t="s">
        <v>8</v>
      </c>
      <c r="C2222">
        <v>18</v>
      </c>
      <c r="D2222">
        <v>161</v>
      </c>
      <c r="E2222">
        <v>54</v>
      </c>
      <c r="F2222" t="s">
        <v>83</v>
      </c>
      <c r="G2222">
        <v>2008</v>
      </c>
      <c r="H2222" t="s">
        <v>29</v>
      </c>
      <c r="I2222" t="s">
        <v>10</v>
      </c>
    </row>
    <row r="2223" spans="1:9" x14ac:dyDescent="0.35">
      <c r="A2223" t="s">
        <v>315</v>
      </c>
      <c r="B2223" t="s">
        <v>13</v>
      </c>
      <c r="C2223">
        <v>21</v>
      </c>
      <c r="D2223">
        <v>160</v>
      </c>
      <c r="E2223">
        <v>45</v>
      </c>
      <c r="F2223" t="s">
        <v>67</v>
      </c>
      <c r="G2223">
        <v>2016</v>
      </c>
      <c r="H2223" t="s">
        <v>16</v>
      </c>
      <c r="I2223" t="s">
        <v>10</v>
      </c>
    </row>
    <row r="2224" spans="1:9" x14ac:dyDescent="0.35">
      <c r="A2224" t="s">
        <v>3881</v>
      </c>
      <c r="B2224" t="s">
        <v>8</v>
      </c>
      <c r="C2224">
        <v>23</v>
      </c>
      <c r="D2224">
        <v>176</v>
      </c>
      <c r="E2224">
        <v>56</v>
      </c>
      <c r="F2224" t="s">
        <v>63</v>
      </c>
      <c r="G2224">
        <v>2016</v>
      </c>
      <c r="H2224" t="s">
        <v>85</v>
      </c>
      <c r="I2224" t="s">
        <v>10</v>
      </c>
    </row>
    <row r="2225" spans="1:9" x14ac:dyDescent="0.35">
      <c r="A2225" t="s">
        <v>3222</v>
      </c>
      <c r="B2225" t="s">
        <v>13</v>
      </c>
      <c r="C2225">
        <v>18</v>
      </c>
      <c r="D2225">
        <v>168</v>
      </c>
      <c r="E2225">
        <v>59</v>
      </c>
      <c r="F2225" t="s">
        <v>1155</v>
      </c>
      <c r="G2225">
        <v>2008</v>
      </c>
      <c r="H2225" t="s">
        <v>166</v>
      </c>
      <c r="I2225" t="s">
        <v>10</v>
      </c>
    </row>
    <row r="2226" spans="1:9" x14ac:dyDescent="0.35">
      <c r="A2226" t="s">
        <v>3222</v>
      </c>
      <c r="B2226" t="s">
        <v>13</v>
      </c>
      <c r="C2226">
        <v>22</v>
      </c>
      <c r="D2226">
        <v>168</v>
      </c>
      <c r="E2226">
        <v>59</v>
      </c>
      <c r="F2226" t="s">
        <v>1155</v>
      </c>
      <c r="G2226">
        <v>2012</v>
      </c>
      <c r="H2226" t="s">
        <v>166</v>
      </c>
      <c r="I2226" t="s">
        <v>10</v>
      </c>
    </row>
    <row r="2227" spans="1:9" x14ac:dyDescent="0.35">
      <c r="A2227" t="s">
        <v>292</v>
      </c>
      <c r="B2227" t="s">
        <v>8</v>
      </c>
      <c r="C2227">
        <v>25</v>
      </c>
      <c r="D2227">
        <v>175</v>
      </c>
      <c r="E2227">
        <v>58</v>
      </c>
      <c r="F2227" t="s">
        <v>52</v>
      </c>
      <c r="G2227">
        <v>2008</v>
      </c>
      <c r="H2227" t="s">
        <v>98</v>
      </c>
      <c r="I2227" t="s">
        <v>10</v>
      </c>
    </row>
    <row r="2228" spans="1:9" x14ac:dyDescent="0.35">
      <c r="A2228" t="s">
        <v>292</v>
      </c>
      <c r="B2228" t="s">
        <v>8</v>
      </c>
      <c r="C2228">
        <v>33</v>
      </c>
      <c r="D2228">
        <v>175</v>
      </c>
      <c r="E2228">
        <v>58</v>
      </c>
      <c r="F2228" t="s">
        <v>52</v>
      </c>
      <c r="G2228">
        <v>2016</v>
      </c>
      <c r="H2228" t="s">
        <v>98</v>
      </c>
      <c r="I2228" t="s">
        <v>10</v>
      </c>
    </row>
    <row r="2229" spans="1:9" x14ac:dyDescent="0.35">
      <c r="A2229" t="s">
        <v>1822</v>
      </c>
      <c r="B2229" t="s">
        <v>13</v>
      </c>
      <c r="C2229">
        <v>23</v>
      </c>
      <c r="D2229">
        <v>167</v>
      </c>
      <c r="E2229">
        <v>56</v>
      </c>
      <c r="F2229" t="s">
        <v>32</v>
      </c>
      <c r="G2229">
        <v>2012</v>
      </c>
      <c r="H2229" t="s">
        <v>166</v>
      </c>
      <c r="I2229" t="s">
        <v>10</v>
      </c>
    </row>
    <row r="2230" spans="1:9" x14ac:dyDescent="0.35">
      <c r="A2230" t="s">
        <v>2069</v>
      </c>
      <c r="B2230" t="s">
        <v>13</v>
      </c>
      <c r="C2230">
        <v>24</v>
      </c>
      <c r="D2230">
        <v>158</v>
      </c>
      <c r="E2230">
        <v>56</v>
      </c>
      <c r="F2230" t="s">
        <v>62</v>
      </c>
      <c r="G2230">
        <v>2008</v>
      </c>
      <c r="H2230" t="s">
        <v>16</v>
      </c>
      <c r="I2230" t="s">
        <v>10</v>
      </c>
    </row>
    <row r="2231" spans="1:9" x14ac:dyDescent="0.35">
      <c r="A2231" t="s">
        <v>2069</v>
      </c>
      <c r="B2231" t="s">
        <v>13</v>
      </c>
      <c r="C2231">
        <v>24</v>
      </c>
      <c r="D2231">
        <v>158</v>
      </c>
      <c r="E2231">
        <v>56</v>
      </c>
      <c r="F2231" t="s">
        <v>62</v>
      </c>
      <c r="G2231">
        <v>2008</v>
      </c>
      <c r="H2231" t="s">
        <v>17</v>
      </c>
      <c r="I2231" t="s">
        <v>19</v>
      </c>
    </row>
    <row r="2232" spans="1:9" x14ac:dyDescent="0.35">
      <c r="A2232" t="s">
        <v>3307</v>
      </c>
      <c r="B2232" t="s">
        <v>13</v>
      </c>
      <c r="C2232">
        <v>27</v>
      </c>
      <c r="D2232">
        <v>177</v>
      </c>
      <c r="E2232">
        <v>94</v>
      </c>
      <c r="F2232" t="s">
        <v>153</v>
      </c>
      <c r="G2232">
        <v>2016</v>
      </c>
      <c r="H2232" t="s">
        <v>55</v>
      </c>
      <c r="I2232" t="s">
        <v>10</v>
      </c>
    </row>
    <row r="2233" spans="1:9" x14ac:dyDescent="0.35">
      <c r="A2233" t="s">
        <v>3059</v>
      </c>
      <c r="B2233" t="s">
        <v>8</v>
      </c>
      <c r="C2233">
        <v>19</v>
      </c>
      <c r="D2233">
        <v>175</v>
      </c>
      <c r="E2233">
        <v>65</v>
      </c>
      <c r="F2233" t="s">
        <v>36</v>
      </c>
      <c r="G2233">
        <v>2012</v>
      </c>
      <c r="H2233" t="s">
        <v>73</v>
      </c>
      <c r="I2233" t="s">
        <v>10</v>
      </c>
    </row>
    <row r="2234" spans="1:9" x14ac:dyDescent="0.35">
      <c r="A2234" t="s">
        <v>3059</v>
      </c>
      <c r="B2234" t="s">
        <v>8</v>
      </c>
      <c r="C2234">
        <v>23</v>
      </c>
      <c r="D2234">
        <v>175</v>
      </c>
      <c r="E2234">
        <v>65</v>
      </c>
      <c r="F2234" t="s">
        <v>36</v>
      </c>
      <c r="G2234">
        <v>2016</v>
      </c>
      <c r="H2234" t="s">
        <v>73</v>
      </c>
      <c r="I2234" t="s">
        <v>10</v>
      </c>
    </row>
    <row r="2235" spans="1:9" x14ac:dyDescent="0.35">
      <c r="A2235" t="s">
        <v>1495</v>
      </c>
      <c r="B2235" t="s">
        <v>8</v>
      </c>
      <c r="C2235">
        <v>24</v>
      </c>
      <c r="D2235">
        <v>174</v>
      </c>
      <c r="E2235">
        <v>62</v>
      </c>
      <c r="F2235" t="s">
        <v>32</v>
      </c>
      <c r="G2235">
        <v>2008</v>
      </c>
      <c r="H2235" t="s">
        <v>98</v>
      </c>
      <c r="I2235" t="s">
        <v>10</v>
      </c>
    </row>
    <row r="2236" spans="1:9" x14ac:dyDescent="0.35">
      <c r="A2236" t="s">
        <v>1495</v>
      </c>
      <c r="B2236" t="s">
        <v>8</v>
      </c>
      <c r="C2236">
        <v>28</v>
      </c>
      <c r="D2236">
        <v>174</v>
      </c>
      <c r="E2236">
        <v>62</v>
      </c>
      <c r="F2236" t="s">
        <v>32</v>
      </c>
      <c r="G2236">
        <v>2012</v>
      </c>
      <c r="H2236" t="s">
        <v>98</v>
      </c>
      <c r="I2236" t="s">
        <v>10</v>
      </c>
    </row>
    <row r="2237" spans="1:9" x14ac:dyDescent="0.35">
      <c r="A2237" t="s">
        <v>1495</v>
      </c>
      <c r="B2237" t="s">
        <v>8</v>
      </c>
      <c r="C2237">
        <v>32</v>
      </c>
      <c r="D2237">
        <v>174</v>
      </c>
      <c r="E2237">
        <v>62</v>
      </c>
      <c r="F2237" t="s">
        <v>32</v>
      </c>
      <c r="G2237">
        <v>2016</v>
      </c>
      <c r="H2237" t="s">
        <v>98</v>
      </c>
      <c r="I2237" t="s">
        <v>10</v>
      </c>
    </row>
    <row r="2238" spans="1:9" x14ac:dyDescent="0.35">
      <c r="A2238" t="s">
        <v>4941</v>
      </c>
      <c r="B2238" t="s">
        <v>8</v>
      </c>
      <c r="C2238">
        <v>26</v>
      </c>
      <c r="D2238">
        <v>176</v>
      </c>
      <c r="E2238">
        <v>66</v>
      </c>
      <c r="F2238" t="s">
        <v>37</v>
      </c>
      <c r="G2238">
        <v>2016</v>
      </c>
      <c r="H2238" t="s">
        <v>216</v>
      </c>
      <c r="I2238" t="s">
        <v>10</v>
      </c>
    </row>
    <row r="2239" spans="1:9" x14ac:dyDescent="0.35">
      <c r="A2239" t="s">
        <v>957</v>
      </c>
      <c r="B2239" t="s">
        <v>8</v>
      </c>
      <c r="C2239">
        <v>27</v>
      </c>
      <c r="D2239">
        <v>181</v>
      </c>
      <c r="E2239">
        <v>66</v>
      </c>
      <c r="F2239" t="s">
        <v>177</v>
      </c>
      <c r="G2239">
        <v>2016</v>
      </c>
      <c r="H2239" t="s">
        <v>29</v>
      </c>
      <c r="I2239" t="s">
        <v>10</v>
      </c>
    </row>
    <row r="2240" spans="1:9" x14ac:dyDescent="0.35">
      <c r="A2240" t="s">
        <v>3485</v>
      </c>
      <c r="B2240" t="s">
        <v>8</v>
      </c>
      <c r="C2240">
        <v>25</v>
      </c>
      <c r="D2240">
        <v>185</v>
      </c>
      <c r="E2240">
        <v>98</v>
      </c>
      <c r="F2240" t="s">
        <v>80</v>
      </c>
      <c r="G2240">
        <v>2016</v>
      </c>
      <c r="H2240" t="s">
        <v>94</v>
      </c>
      <c r="I2240" t="s">
        <v>10</v>
      </c>
    </row>
    <row r="2241" spans="1:9" x14ac:dyDescent="0.35">
      <c r="A2241" t="s">
        <v>1378</v>
      </c>
      <c r="B2241" t="s">
        <v>8</v>
      </c>
      <c r="C2241">
        <v>17</v>
      </c>
      <c r="D2241">
        <v>178</v>
      </c>
      <c r="E2241">
        <v>61</v>
      </c>
      <c r="F2241" t="s">
        <v>74</v>
      </c>
      <c r="G2241">
        <v>2012</v>
      </c>
      <c r="H2241" t="s">
        <v>29</v>
      </c>
      <c r="I2241" t="s">
        <v>10</v>
      </c>
    </row>
    <row r="2242" spans="1:9" x14ac:dyDescent="0.35">
      <c r="A2242" t="s">
        <v>367</v>
      </c>
      <c r="B2242" t="s">
        <v>8</v>
      </c>
      <c r="C2242">
        <v>29</v>
      </c>
      <c r="D2242">
        <v>186</v>
      </c>
      <c r="E2242">
        <v>130</v>
      </c>
      <c r="F2242" t="s">
        <v>368</v>
      </c>
      <c r="G2242">
        <v>2008</v>
      </c>
      <c r="H2242" t="s">
        <v>20</v>
      </c>
      <c r="I2242" t="s">
        <v>10</v>
      </c>
    </row>
    <row r="2243" spans="1:9" x14ac:dyDescent="0.35">
      <c r="A2243" t="s">
        <v>367</v>
      </c>
      <c r="B2243" t="s">
        <v>8</v>
      </c>
      <c r="C2243">
        <v>37</v>
      </c>
      <c r="D2243">
        <v>186</v>
      </c>
      <c r="E2243">
        <v>130</v>
      </c>
      <c r="F2243" t="s">
        <v>368</v>
      </c>
      <c r="G2243">
        <v>2016</v>
      </c>
      <c r="H2243" t="s">
        <v>20</v>
      </c>
      <c r="I2243" t="s">
        <v>10</v>
      </c>
    </row>
    <row r="2244" spans="1:9" x14ac:dyDescent="0.35">
      <c r="A2244" t="s">
        <v>1845</v>
      </c>
      <c r="B2244" t="s">
        <v>13</v>
      </c>
      <c r="C2244">
        <v>22</v>
      </c>
      <c r="D2244">
        <v>163</v>
      </c>
      <c r="E2244">
        <v>51</v>
      </c>
      <c r="F2244" t="s">
        <v>9</v>
      </c>
      <c r="G2244">
        <v>2008</v>
      </c>
      <c r="H2244" t="s">
        <v>157</v>
      </c>
      <c r="I2244" t="s">
        <v>10</v>
      </c>
    </row>
    <row r="2245" spans="1:9" x14ac:dyDescent="0.35">
      <c r="A2245" t="s">
        <v>1846</v>
      </c>
      <c r="B2245" t="s">
        <v>8</v>
      </c>
      <c r="C2245">
        <v>37</v>
      </c>
      <c r="D2245">
        <v>178</v>
      </c>
      <c r="E2245">
        <v>55</v>
      </c>
      <c r="F2245" t="s">
        <v>9</v>
      </c>
      <c r="G2245">
        <v>2016</v>
      </c>
      <c r="H2245" t="s">
        <v>222</v>
      </c>
      <c r="I2245" t="s">
        <v>10</v>
      </c>
    </row>
    <row r="2246" spans="1:9" x14ac:dyDescent="0.35">
      <c r="A2246" t="s">
        <v>4018</v>
      </c>
      <c r="B2246" t="s">
        <v>13</v>
      </c>
      <c r="C2246">
        <v>20</v>
      </c>
      <c r="D2246">
        <v>156</v>
      </c>
      <c r="E2246">
        <v>43</v>
      </c>
      <c r="F2246" t="s">
        <v>127</v>
      </c>
      <c r="G2246">
        <v>2016</v>
      </c>
      <c r="H2246" t="s">
        <v>131</v>
      </c>
      <c r="I2246" t="s">
        <v>10</v>
      </c>
    </row>
    <row r="2247" spans="1:9" x14ac:dyDescent="0.35">
      <c r="A2247" t="s">
        <v>3405</v>
      </c>
      <c r="B2247" t="s">
        <v>13</v>
      </c>
      <c r="C2247">
        <v>26</v>
      </c>
      <c r="D2247">
        <v>158</v>
      </c>
      <c r="E2247">
        <v>46</v>
      </c>
      <c r="F2247" t="s">
        <v>32</v>
      </c>
      <c r="G2247">
        <v>2008</v>
      </c>
      <c r="H2247" t="s">
        <v>270</v>
      </c>
      <c r="I2247" t="s">
        <v>10</v>
      </c>
    </row>
    <row r="2248" spans="1:9" x14ac:dyDescent="0.35">
      <c r="A2248" t="s">
        <v>3435</v>
      </c>
      <c r="B2248" t="s">
        <v>8</v>
      </c>
      <c r="C2248">
        <v>23</v>
      </c>
      <c r="D2248">
        <v>183</v>
      </c>
      <c r="E2248">
        <v>67</v>
      </c>
      <c r="F2248" t="s">
        <v>78</v>
      </c>
      <c r="G2248">
        <v>2008</v>
      </c>
      <c r="H2248" t="s">
        <v>30</v>
      </c>
      <c r="I2248" t="s">
        <v>10</v>
      </c>
    </row>
    <row r="2249" spans="1:9" x14ac:dyDescent="0.35">
      <c r="A2249" t="s">
        <v>2974</v>
      </c>
      <c r="B2249" t="s">
        <v>13</v>
      </c>
      <c r="C2249">
        <v>25</v>
      </c>
      <c r="D2249">
        <v>178</v>
      </c>
      <c r="E2249">
        <v>67</v>
      </c>
      <c r="F2249" t="s">
        <v>153</v>
      </c>
      <c r="G2249">
        <v>2008</v>
      </c>
      <c r="H2249" t="s">
        <v>248</v>
      </c>
      <c r="I2249" t="s">
        <v>10</v>
      </c>
    </row>
    <row r="2250" spans="1:9" x14ac:dyDescent="0.35">
      <c r="A2250" t="s">
        <v>2974</v>
      </c>
      <c r="B2250" t="s">
        <v>13</v>
      </c>
      <c r="C2250">
        <v>29</v>
      </c>
      <c r="D2250">
        <v>178</v>
      </c>
      <c r="E2250">
        <v>67</v>
      </c>
      <c r="F2250" t="s">
        <v>153</v>
      </c>
      <c r="G2250">
        <v>2012</v>
      </c>
      <c r="H2250" t="s">
        <v>248</v>
      </c>
      <c r="I2250" t="s">
        <v>10</v>
      </c>
    </row>
    <row r="2251" spans="1:9" x14ac:dyDescent="0.35">
      <c r="A2251" t="s">
        <v>2974</v>
      </c>
      <c r="B2251" t="s">
        <v>13</v>
      </c>
      <c r="C2251">
        <v>33</v>
      </c>
      <c r="D2251">
        <v>178</v>
      </c>
      <c r="E2251">
        <v>67</v>
      </c>
      <c r="F2251" t="s">
        <v>153</v>
      </c>
      <c r="G2251">
        <v>2016</v>
      </c>
      <c r="H2251" t="s">
        <v>248</v>
      </c>
      <c r="I2251" t="s">
        <v>10</v>
      </c>
    </row>
    <row r="2252" spans="1:9" x14ac:dyDescent="0.35">
      <c r="A2252" t="s">
        <v>1278</v>
      </c>
      <c r="B2252" t="s">
        <v>13</v>
      </c>
      <c r="C2252">
        <v>25</v>
      </c>
      <c r="D2252">
        <v>178</v>
      </c>
      <c r="E2252">
        <v>50</v>
      </c>
      <c r="F2252" t="s">
        <v>153</v>
      </c>
      <c r="G2252">
        <v>2012</v>
      </c>
      <c r="H2252" t="s">
        <v>341</v>
      </c>
      <c r="I2252" t="s">
        <v>10</v>
      </c>
    </row>
    <row r="2253" spans="1:9" x14ac:dyDescent="0.35">
      <c r="A2253" t="s">
        <v>2836</v>
      </c>
      <c r="B2253" t="s">
        <v>13</v>
      </c>
      <c r="C2253">
        <v>26</v>
      </c>
      <c r="D2253">
        <v>169</v>
      </c>
      <c r="E2253">
        <v>65</v>
      </c>
      <c r="F2253" t="s">
        <v>96</v>
      </c>
      <c r="G2253">
        <v>2008</v>
      </c>
      <c r="H2253" t="s">
        <v>17</v>
      </c>
      <c r="I2253" t="s">
        <v>22</v>
      </c>
    </row>
    <row r="2254" spans="1:9" x14ac:dyDescent="0.35">
      <c r="A2254" t="s">
        <v>2409</v>
      </c>
      <c r="B2254" t="s">
        <v>13</v>
      </c>
      <c r="C2254">
        <v>22</v>
      </c>
      <c r="D2254">
        <v>179</v>
      </c>
      <c r="E2254">
        <v>62</v>
      </c>
      <c r="F2254" t="s">
        <v>153</v>
      </c>
      <c r="G2254">
        <v>2012</v>
      </c>
      <c r="H2254" t="s">
        <v>341</v>
      </c>
      <c r="I2254" t="s">
        <v>10</v>
      </c>
    </row>
    <row r="2255" spans="1:9" x14ac:dyDescent="0.35">
      <c r="A2255" t="s">
        <v>2409</v>
      </c>
      <c r="B2255" t="s">
        <v>13</v>
      </c>
      <c r="C2255">
        <v>26</v>
      </c>
      <c r="D2255">
        <v>179</v>
      </c>
      <c r="E2255">
        <v>62</v>
      </c>
      <c r="F2255" t="s">
        <v>135</v>
      </c>
      <c r="G2255">
        <v>2016</v>
      </c>
      <c r="H2255" t="s">
        <v>341</v>
      </c>
      <c r="I2255" t="s">
        <v>10</v>
      </c>
    </row>
    <row r="2256" spans="1:9" x14ac:dyDescent="0.35">
      <c r="A2256" t="s">
        <v>3565</v>
      </c>
      <c r="B2256" t="s">
        <v>13</v>
      </c>
      <c r="C2256">
        <v>29</v>
      </c>
      <c r="D2256">
        <v>182</v>
      </c>
      <c r="E2256">
        <v>73</v>
      </c>
      <c r="F2256" t="s">
        <v>153</v>
      </c>
      <c r="G2256">
        <v>2016</v>
      </c>
      <c r="H2256" t="s">
        <v>224</v>
      </c>
      <c r="I2256" t="s">
        <v>10</v>
      </c>
    </row>
    <row r="2257" spans="1:9" x14ac:dyDescent="0.35">
      <c r="A2257" t="s">
        <v>4469</v>
      </c>
      <c r="B2257" t="s">
        <v>13</v>
      </c>
      <c r="C2257">
        <v>23</v>
      </c>
      <c r="D2257">
        <v>173</v>
      </c>
      <c r="E2257">
        <v>63</v>
      </c>
      <c r="F2257" t="s">
        <v>153</v>
      </c>
      <c r="G2257">
        <v>2012</v>
      </c>
      <c r="H2257" t="s">
        <v>187</v>
      </c>
      <c r="I2257" t="s">
        <v>10</v>
      </c>
    </row>
    <row r="2258" spans="1:9" x14ac:dyDescent="0.35">
      <c r="A2258" t="s">
        <v>4469</v>
      </c>
      <c r="B2258" t="s">
        <v>13</v>
      </c>
      <c r="C2258">
        <v>27</v>
      </c>
      <c r="D2258">
        <v>173</v>
      </c>
      <c r="E2258">
        <v>63</v>
      </c>
      <c r="F2258" t="s">
        <v>153</v>
      </c>
      <c r="G2258">
        <v>2016</v>
      </c>
      <c r="H2258" t="s">
        <v>187</v>
      </c>
      <c r="I2258" t="s">
        <v>10</v>
      </c>
    </row>
    <row r="2259" spans="1:9" x14ac:dyDescent="0.35">
      <c r="A2259" t="s">
        <v>4056</v>
      </c>
      <c r="B2259" t="s">
        <v>13</v>
      </c>
      <c r="C2259">
        <v>19</v>
      </c>
      <c r="D2259">
        <v>168</v>
      </c>
      <c r="E2259">
        <v>62</v>
      </c>
      <c r="F2259" t="s">
        <v>153</v>
      </c>
      <c r="G2259">
        <v>2012</v>
      </c>
      <c r="H2259" t="s">
        <v>148</v>
      </c>
      <c r="I2259" t="s">
        <v>10</v>
      </c>
    </row>
    <row r="2260" spans="1:9" x14ac:dyDescent="0.35">
      <c r="A2260" t="s">
        <v>3042</v>
      </c>
      <c r="B2260" t="s">
        <v>13</v>
      </c>
      <c r="C2260">
        <v>24</v>
      </c>
      <c r="D2260">
        <v>166</v>
      </c>
      <c r="E2260">
        <v>51</v>
      </c>
      <c r="F2260" t="s">
        <v>153</v>
      </c>
      <c r="G2260">
        <v>2008</v>
      </c>
      <c r="H2260" t="s">
        <v>142</v>
      </c>
      <c r="I2260" t="s">
        <v>10</v>
      </c>
    </row>
    <row r="2261" spans="1:9" x14ac:dyDescent="0.35">
      <c r="A2261" t="s">
        <v>3042</v>
      </c>
      <c r="B2261" t="s">
        <v>13</v>
      </c>
      <c r="C2261">
        <v>28</v>
      </c>
      <c r="D2261">
        <v>166</v>
      </c>
      <c r="E2261">
        <v>51</v>
      </c>
      <c r="F2261" t="s">
        <v>153</v>
      </c>
      <c r="G2261">
        <v>2012</v>
      </c>
      <c r="H2261" t="s">
        <v>142</v>
      </c>
      <c r="I2261" t="s">
        <v>10</v>
      </c>
    </row>
    <row r="2262" spans="1:9" x14ac:dyDescent="0.35">
      <c r="A2262" t="s">
        <v>4842</v>
      </c>
      <c r="B2262" t="s">
        <v>13</v>
      </c>
      <c r="C2262">
        <v>22</v>
      </c>
      <c r="D2262">
        <v>176</v>
      </c>
      <c r="E2262">
        <v>57</v>
      </c>
      <c r="F2262" t="s">
        <v>153</v>
      </c>
      <c r="G2262">
        <v>2012</v>
      </c>
      <c r="H2262" t="s">
        <v>157</v>
      </c>
      <c r="I2262" t="s">
        <v>10</v>
      </c>
    </row>
    <row r="2263" spans="1:9" x14ac:dyDescent="0.35">
      <c r="A2263" t="s">
        <v>4842</v>
      </c>
      <c r="B2263" t="s">
        <v>13</v>
      </c>
      <c r="C2263">
        <v>22</v>
      </c>
      <c r="D2263">
        <v>176</v>
      </c>
      <c r="E2263">
        <v>57</v>
      </c>
      <c r="F2263" t="s">
        <v>153</v>
      </c>
      <c r="G2263">
        <v>2012</v>
      </c>
      <c r="H2263" t="s">
        <v>187</v>
      </c>
      <c r="I2263" t="s">
        <v>10</v>
      </c>
    </row>
    <row r="2264" spans="1:9" x14ac:dyDescent="0.35">
      <c r="A2264" t="s">
        <v>1878</v>
      </c>
      <c r="B2264" t="s">
        <v>13</v>
      </c>
      <c r="C2264">
        <v>21</v>
      </c>
      <c r="D2264">
        <v>175</v>
      </c>
      <c r="E2264">
        <v>75</v>
      </c>
      <c r="F2264" t="s">
        <v>153</v>
      </c>
      <c r="G2264">
        <v>2012</v>
      </c>
      <c r="H2264" t="s">
        <v>34</v>
      </c>
      <c r="I2264" t="s">
        <v>10</v>
      </c>
    </row>
    <row r="2265" spans="1:9" x14ac:dyDescent="0.35">
      <c r="A2265" t="s">
        <v>1878</v>
      </c>
      <c r="B2265" t="s">
        <v>13</v>
      </c>
      <c r="C2265">
        <v>25</v>
      </c>
      <c r="D2265">
        <v>175</v>
      </c>
      <c r="E2265">
        <v>75</v>
      </c>
      <c r="F2265" t="s">
        <v>153</v>
      </c>
      <c r="G2265">
        <v>2016</v>
      </c>
      <c r="H2265" t="s">
        <v>34</v>
      </c>
      <c r="I2265" t="s">
        <v>10</v>
      </c>
    </row>
    <row r="2266" spans="1:9" x14ac:dyDescent="0.35">
      <c r="A2266" t="s">
        <v>1455</v>
      </c>
      <c r="B2266" t="s">
        <v>13</v>
      </c>
      <c r="C2266">
        <v>25</v>
      </c>
      <c r="D2266">
        <v>177</v>
      </c>
      <c r="E2266">
        <v>54</v>
      </c>
      <c r="F2266" t="s">
        <v>154</v>
      </c>
      <c r="G2266">
        <v>2012</v>
      </c>
      <c r="H2266" t="s">
        <v>142</v>
      </c>
      <c r="I2266" t="s">
        <v>10</v>
      </c>
    </row>
    <row r="2267" spans="1:9" x14ac:dyDescent="0.35">
      <c r="A2267" t="s">
        <v>2372</v>
      </c>
      <c r="B2267" t="s">
        <v>8</v>
      </c>
      <c r="C2267">
        <v>29</v>
      </c>
      <c r="D2267">
        <v>194</v>
      </c>
      <c r="E2267">
        <v>115</v>
      </c>
      <c r="F2267" t="s">
        <v>41</v>
      </c>
      <c r="G2267">
        <v>2008</v>
      </c>
      <c r="H2267" t="s">
        <v>124</v>
      </c>
      <c r="I2267" t="s">
        <v>10</v>
      </c>
    </row>
    <row r="2268" spans="1:9" x14ac:dyDescent="0.35">
      <c r="A2268" t="s">
        <v>4593</v>
      </c>
      <c r="B2268" t="s">
        <v>8</v>
      </c>
      <c r="C2268">
        <v>26</v>
      </c>
      <c r="D2268">
        <v>191</v>
      </c>
      <c r="E2268">
        <v>91</v>
      </c>
      <c r="F2268" t="s">
        <v>96</v>
      </c>
      <c r="G2268">
        <v>2008</v>
      </c>
      <c r="H2268" t="s">
        <v>134</v>
      </c>
      <c r="I2268" t="s">
        <v>10</v>
      </c>
    </row>
    <row r="2269" spans="1:9" x14ac:dyDescent="0.35">
      <c r="A2269" t="s">
        <v>4593</v>
      </c>
      <c r="B2269" t="s">
        <v>8</v>
      </c>
      <c r="C2269">
        <v>30</v>
      </c>
      <c r="D2269">
        <v>191</v>
      </c>
      <c r="E2269">
        <v>91</v>
      </c>
      <c r="F2269" t="s">
        <v>96</v>
      </c>
      <c r="G2269">
        <v>2012</v>
      </c>
      <c r="H2269" t="s">
        <v>134</v>
      </c>
      <c r="I2269" t="s">
        <v>10</v>
      </c>
    </row>
    <row r="2270" spans="1:9" x14ac:dyDescent="0.35">
      <c r="A2270" t="s">
        <v>3455</v>
      </c>
      <c r="B2270" t="s">
        <v>8</v>
      </c>
      <c r="C2270">
        <v>22</v>
      </c>
      <c r="D2270">
        <v>196</v>
      </c>
      <c r="E2270">
        <v>90</v>
      </c>
      <c r="F2270" t="s">
        <v>226</v>
      </c>
      <c r="G2270">
        <v>2012</v>
      </c>
      <c r="H2270" t="s">
        <v>57</v>
      </c>
      <c r="I2270" t="s">
        <v>19</v>
      </c>
    </row>
    <row r="2271" spans="1:9" x14ac:dyDescent="0.35">
      <c r="A2271" t="s">
        <v>3751</v>
      </c>
      <c r="B2271" t="s">
        <v>8</v>
      </c>
      <c r="C2271">
        <v>29</v>
      </c>
      <c r="D2271">
        <v>166</v>
      </c>
      <c r="E2271">
        <v>59</v>
      </c>
      <c r="F2271" t="s">
        <v>234</v>
      </c>
      <c r="G2271">
        <v>2016</v>
      </c>
      <c r="H2271" t="s">
        <v>39</v>
      </c>
      <c r="I2271" t="s">
        <v>10</v>
      </c>
    </row>
    <row r="2272" spans="1:9" x14ac:dyDescent="0.35">
      <c r="A2272" t="s">
        <v>1988</v>
      </c>
      <c r="B2272" t="s">
        <v>8</v>
      </c>
      <c r="C2272">
        <v>26</v>
      </c>
      <c r="D2272">
        <v>178</v>
      </c>
      <c r="E2272">
        <v>79</v>
      </c>
      <c r="F2272" t="s">
        <v>280</v>
      </c>
      <c r="G2272">
        <v>2016</v>
      </c>
      <c r="H2272" t="s">
        <v>89</v>
      </c>
      <c r="I2272" t="s">
        <v>10</v>
      </c>
    </row>
    <row r="2273" spans="1:9" x14ac:dyDescent="0.35">
      <c r="A2273" t="s">
        <v>1132</v>
      </c>
      <c r="B2273" t="s">
        <v>8</v>
      </c>
      <c r="C2273">
        <v>28</v>
      </c>
      <c r="D2273">
        <v>190</v>
      </c>
      <c r="E2273">
        <v>81</v>
      </c>
      <c r="F2273" t="s">
        <v>28</v>
      </c>
      <c r="G2273">
        <v>2016</v>
      </c>
      <c r="H2273" t="s">
        <v>113</v>
      </c>
      <c r="I2273" t="s">
        <v>10</v>
      </c>
    </row>
    <row r="2274" spans="1:9" x14ac:dyDescent="0.35">
      <c r="A2274" t="s">
        <v>277</v>
      </c>
      <c r="B2274" t="s">
        <v>8</v>
      </c>
      <c r="C2274">
        <v>27</v>
      </c>
      <c r="D2274">
        <v>180</v>
      </c>
      <c r="E2274">
        <v>87</v>
      </c>
      <c r="F2274" t="s">
        <v>154</v>
      </c>
      <c r="G2274">
        <v>2016</v>
      </c>
      <c r="H2274" t="s">
        <v>30</v>
      </c>
      <c r="I2274" t="s">
        <v>10</v>
      </c>
    </row>
    <row r="2275" spans="1:9" x14ac:dyDescent="0.35">
      <c r="A2275" t="s">
        <v>2249</v>
      </c>
      <c r="B2275" t="s">
        <v>13</v>
      </c>
      <c r="C2275">
        <v>28</v>
      </c>
      <c r="D2275">
        <v>168</v>
      </c>
      <c r="E2275">
        <v>70</v>
      </c>
      <c r="F2275" t="s">
        <v>107</v>
      </c>
      <c r="G2275">
        <v>2008</v>
      </c>
      <c r="H2275" t="s">
        <v>139</v>
      </c>
      <c r="I2275" t="s">
        <v>10</v>
      </c>
    </row>
    <row r="2276" spans="1:9" x14ac:dyDescent="0.35">
      <c r="A2276" t="s">
        <v>2778</v>
      </c>
      <c r="B2276" t="s">
        <v>8</v>
      </c>
      <c r="C2276">
        <v>26</v>
      </c>
      <c r="D2276">
        <v>178</v>
      </c>
      <c r="E2276">
        <v>69</v>
      </c>
      <c r="F2276" t="s">
        <v>67</v>
      </c>
      <c r="G2276">
        <v>2008</v>
      </c>
      <c r="H2276" t="s">
        <v>87</v>
      </c>
      <c r="I2276" t="s">
        <v>10</v>
      </c>
    </row>
    <row r="2277" spans="1:9" x14ac:dyDescent="0.35">
      <c r="A2277" t="s">
        <v>2778</v>
      </c>
      <c r="B2277" t="s">
        <v>8</v>
      </c>
      <c r="C2277">
        <v>30</v>
      </c>
      <c r="D2277">
        <v>178</v>
      </c>
      <c r="E2277">
        <v>69</v>
      </c>
      <c r="F2277" t="s">
        <v>67</v>
      </c>
      <c r="G2277">
        <v>2012</v>
      </c>
      <c r="H2277" t="s">
        <v>87</v>
      </c>
      <c r="I2277" t="s">
        <v>10</v>
      </c>
    </row>
    <row r="2278" spans="1:9" x14ac:dyDescent="0.35">
      <c r="A2278" t="s">
        <v>703</v>
      </c>
      <c r="B2278" t="s">
        <v>13</v>
      </c>
      <c r="C2278">
        <v>30</v>
      </c>
      <c r="D2278">
        <v>166</v>
      </c>
      <c r="E2278">
        <v>47</v>
      </c>
      <c r="F2278" t="s">
        <v>32</v>
      </c>
      <c r="G2278">
        <v>2008</v>
      </c>
      <c r="H2278" t="s">
        <v>166</v>
      </c>
      <c r="I2278" t="s">
        <v>19</v>
      </c>
    </row>
    <row r="2279" spans="1:9" x14ac:dyDescent="0.35">
      <c r="A2279" t="s">
        <v>4207</v>
      </c>
      <c r="B2279" t="s">
        <v>8</v>
      </c>
      <c r="C2279">
        <v>23</v>
      </c>
      <c r="D2279">
        <v>190</v>
      </c>
      <c r="E2279">
        <v>55</v>
      </c>
      <c r="F2279" t="s">
        <v>99</v>
      </c>
      <c r="G2279">
        <v>2016</v>
      </c>
      <c r="H2279" t="s">
        <v>29</v>
      </c>
      <c r="I2279" t="s">
        <v>10</v>
      </c>
    </row>
    <row r="2280" spans="1:9" x14ac:dyDescent="0.35">
      <c r="A2280" t="s">
        <v>4207</v>
      </c>
      <c r="B2280" t="s">
        <v>8</v>
      </c>
      <c r="C2280">
        <v>23</v>
      </c>
      <c r="D2280">
        <v>190</v>
      </c>
      <c r="E2280">
        <v>55</v>
      </c>
      <c r="F2280" t="s">
        <v>99</v>
      </c>
      <c r="G2280">
        <v>2016</v>
      </c>
      <c r="H2280" t="s">
        <v>73</v>
      </c>
      <c r="I2280" t="s">
        <v>10</v>
      </c>
    </row>
    <row r="2281" spans="1:9" x14ac:dyDescent="0.35">
      <c r="A2281" t="s">
        <v>1006</v>
      </c>
      <c r="B2281" t="s">
        <v>8</v>
      </c>
      <c r="C2281">
        <v>28</v>
      </c>
      <c r="D2281">
        <v>170</v>
      </c>
      <c r="E2281">
        <v>60</v>
      </c>
      <c r="F2281" t="s">
        <v>67</v>
      </c>
      <c r="G2281">
        <v>2016</v>
      </c>
      <c r="H2281" t="s">
        <v>87</v>
      </c>
      <c r="I2281" t="s">
        <v>10</v>
      </c>
    </row>
    <row r="2282" spans="1:9" x14ac:dyDescent="0.35">
      <c r="A2282" t="s">
        <v>1946</v>
      </c>
      <c r="B2282" t="s">
        <v>8</v>
      </c>
      <c r="C2282">
        <v>32</v>
      </c>
      <c r="D2282">
        <v>178</v>
      </c>
      <c r="E2282">
        <v>65</v>
      </c>
      <c r="F2282" t="s">
        <v>28</v>
      </c>
      <c r="G2282">
        <v>2012</v>
      </c>
      <c r="H2282" t="s">
        <v>39</v>
      </c>
      <c r="I2282" t="s">
        <v>10</v>
      </c>
    </row>
    <row r="2283" spans="1:9" x14ac:dyDescent="0.35">
      <c r="A2283" t="s">
        <v>2951</v>
      </c>
      <c r="B2283" t="s">
        <v>8</v>
      </c>
      <c r="C2283">
        <v>25</v>
      </c>
      <c r="D2283">
        <v>188</v>
      </c>
      <c r="E2283">
        <v>66</v>
      </c>
      <c r="F2283" t="s">
        <v>15</v>
      </c>
      <c r="G2283">
        <v>2016</v>
      </c>
      <c r="H2283" t="s">
        <v>39</v>
      </c>
      <c r="I2283" t="s">
        <v>10</v>
      </c>
    </row>
    <row r="2284" spans="1:9" x14ac:dyDescent="0.35">
      <c r="A2284" t="s">
        <v>3061</v>
      </c>
      <c r="B2284" t="s">
        <v>8</v>
      </c>
      <c r="C2284">
        <v>29</v>
      </c>
      <c r="D2284">
        <v>171</v>
      </c>
      <c r="E2284">
        <v>54</v>
      </c>
      <c r="F2284" t="s">
        <v>138</v>
      </c>
      <c r="G2284">
        <v>2008</v>
      </c>
      <c r="H2284" t="s">
        <v>98</v>
      </c>
      <c r="I2284" t="s">
        <v>10</v>
      </c>
    </row>
    <row r="2285" spans="1:9" x14ac:dyDescent="0.35">
      <c r="A2285" t="s">
        <v>3876</v>
      </c>
      <c r="B2285" t="s">
        <v>8</v>
      </c>
      <c r="C2285">
        <v>24</v>
      </c>
      <c r="D2285">
        <v>157</v>
      </c>
      <c r="E2285">
        <v>60</v>
      </c>
      <c r="F2285" t="s">
        <v>110</v>
      </c>
      <c r="G2285">
        <v>2016</v>
      </c>
      <c r="H2285" t="s">
        <v>60</v>
      </c>
      <c r="I2285" t="s">
        <v>10</v>
      </c>
    </row>
    <row r="2286" spans="1:9" x14ac:dyDescent="0.35">
      <c r="A2286" t="s">
        <v>4345</v>
      </c>
      <c r="B2286" t="s">
        <v>8</v>
      </c>
      <c r="C2286">
        <v>23</v>
      </c>
      <c r="D2286">
        <v>187</v>
      </c>
      <c r="E2286">
        <v>68</v>
      </c>
      <c r="F2286" t="s">
        <v>37</v>
      </c>
      <c r="G2286">
        <v>2016</v>
      </c>
      <c r="H2286" t="s">
        <v>60</v>
      </c>
      <c r="I2286" t="s">
        <v>10</v>
      </c>
    </row>
    <row r="2287" spans="1:9" x14ac:dyDescent="0.35">
      <c r="A2287" t="s">
        <v>3976</v>
      </c>
      <c r="B2287" t="s">
        <v>8</v>
      </c>
      <c r="C2287">
        <v>24</v>
      </c>
      <c r="D2287">
        <v>176</v>
      </c>
      <c r="E2287">
        <v>60</v>
      </c>
      <c r="F2287" t="s">
        <v>90</v>
      </c>
      <c r="G2287">
        <v>2008</v>
      </c>
      <c r="H2287" t="s">
        <v>216</v>
      </c>
      <c r="I2287" t="s">
        <v>10</v>
      </c>
    </row>
    <row r="2288" spans="1:9" x14ac:dyDescent="0.35">
      <c r="A2288" t="s">
        <v>3976</v>
      </c>
      <c r="B2288" t="s">
        <v>8</v>
      </c>
      <c r="C2288">
        <v>28</v>
      </c>
      <c r="D2288">
        <v>176</v>
      </c>
      <c r="E2288">
        <v>60</v>
      </c>
      <c r="F2288" t="s">
        <v>90</v>
      </c>
      <c r="G2288">
        <v>2012</v>
      </c>
      <c r="H2288" t="s">
        <v>216</v>
      </c>
      <c r="I2288" t="s">
        <v>10</v>
      </c>
    </row>
    <row r="2289" spans="1:9" x14ac:dyDescent="0.35">
      <c r="A2289" t="s">
        <v>3976</v>
      </c>
      <c r="B2289" t="s">
        <v>8</v>
      </c>
      <c r="C2289">
        <v>32</v>
      </c>
      <c r="D2289">
        <v>176</v>
      </c>
      <c r="E2289">
        <v>60</v>
      </c>
      <c r="F2289" t="s">
        <v>90</v>
      </c>
      <c r="G2289">
        <v>2016</v>
      </c>
      <c r="H2289" t="s">
        <v>216</v>
      </c>
      <c r="I2289" t="s">
        <v>10</v>
      </c>
    </row>
    <row r="2290" spans="1:9" x14ac:dyDescent="0.35">
      <c r="A2290" t="s">
        <v>1709</v>
      </c>
      <c r="B2290" t="s">
        <v>8</v>
      </c>
      <c r="C2290">
        <v>35</v>
      </c>
      <c r="D2290">
        <v>179</v>
      </c>
      <c r="E2290">
        <v>68</v>
      </c>
      <c r="F2290" t="s">
        <v>90</v>
      </c>
      <c r="G2290">
        <v>2008</v>
      </c>
      <c r="H2290" t="s">
        <v>216</v>
      </c>
      <c r="I2290" t="s">
        <v>10</v>
      </c>
    </row>
    <row r="2291" spans="1:9" x14ac:dyDescent="0.35">
      <c r="A2291" t="s">
        <v>1709</v>
      </c>
      <c r="B2291" t="s">
        <v>8</v>
      </c>
      <c r="C2291">
        <v>35</v>
      </c>
      <c r="D2291">
        <v>179</v>
      </c>
      <c r="E2291">
        <v>68</v>
      </c>
      <c r="F2291" t="s">
        <v>90</v>
      </c>
      <c r="G2291">
        <v>2008</v>
      </c>
      <c r="H2291" t="s">
        <v>222</v>
      </c>
      <c r="I2291" t="s">
        <v>10</v>
      </c>
    </row>
    <row r="2292" spans="1:9" x14ac:dyDescent="0.35">
      <c r="A2292" t="s">
        <v>2577</v>
      </c>
      <c r="B2292" t="s">
        <v>13</v>
      </c>
      <c r="C2292">
        <v>24</v>
      </c>
      <c r="D2292">
        <v>172</v>
      </c>
      <c r="E2292">
        <v>57</v>
      </c>
      <c r="F2292" t="s">
        <v>32</v>
      </c>
      <c r="G2292">
        <v>2012</v>
      </c>
      <c r="H2292" t="s">
        <v>187</v>
      </c>
      <c r="I2292" t="s">
        <v>10</v>
      </c>
    </row>
    <row r="2293" spans="1:9" x14ac:dyDescent="0.35">
      <c r="A2293" t="s">
        <v>2577</v>
      </c>
      <c r="B2293" t="s">
        <v>13</v>
      </c>
      <c r="C2293">
        <v>28</v>
      </c>
      <c r="D2293">
        <v>172</v>
      </c>
      <c r="E2293">
        <v>57</v>
      </c>
      <c r="F2293" t="s">
        <v>32</v>
      </c>
      <c r="G2293">
        <v>2016</v>
      </c>
      <c r="H2293" t="s">
        <v>187</v>
      </c>
      <c r="I2293" t="s">
        <v>10</v>
      </c>
    </row>
    <row r="2294" spans="1:9" x14ac:dyDescent="0.35">
      <c r="A2294" t="s">
        <v>2029</v>
      </c>
      <c r="B2294" t="s">
        <v>8</v>
      </c>
      <c r="C2294">
        <v>22</v>
      </c>
      <c r="D2294">
        <v>171</v>
      </c>
      <c r="E2294">
        <v>58</v>
      </c>
      <c r="F2294" t="s">
        <v>43</v>
      </c>
      <c r="G2294">
        <v>2012</v>
      </c>
      <c r="H2294" t="s">
        <v>39</v>
      </c>
      <c r="I2294" t="s">
        <v>10</v>
      </c>
    </row>
    <row r="2295" spans="1:9" x14ac:dyDescent="0.35">
      <c r="A2295" t="s">
        <v>2029</v>
      </c>
      <c r="B2295" t="s">
        <v>8</v>
      </c>
      <c r="C2295">
        <v>26</v>
      </c>
      <c r="D2295">
        <v>171</v>
      </c>
      <c r="E2295">
        <v>58</v>
      </c>
      <c r="F2295" t="s">
        <v>43</v>
      </c>
      <c r="G2295">
        <v>2016</v>
      </c>
      <c r="H2295" t="s">
        <v>39</v>
      </c>
      <c r="I2295" t="s">
        <v>10</v>
      </c>
    </row>
    <row r="2296" spans="1:9" x14ac:dyDescent="0.35">
      <c r="A2296" t="s">
        <v>1081</v>
      </c>
      <c r="B2296" t="s">
        <v>13</v>
      </c>
      <c r="C2296">
        <v>30</v>
      </c>
      <c r="D2296">
        <v>178</v>
      </c>
      <c r="E2296">
        <v>55</v>
      </c>
      <c r="F2296" t="s">
        <v>15</v>
      </c>
      <c r="G2296">
        <v>2008</v>
      </c>
      <c r="H2296" t="s">
        <v>166</v>
      </c>
      <c r="I2296" t="s">
        <v>10</v>
      </c>
    </row>
    <row r="2297" spans="1:9" x14ac:dyDescent="0.35">
      <c r="A2297" t="s">
        <v>1140</v>
      </c>
      <c r="B2297" t="s">
        <v>8</v>
      </c>
      <c r="C2297">
        <v>23</v>
      </c>
      <c r="D2297">
        <v>191</v>
      </c>
      <c r="E2297">
        <v>82</v>
      </c>
      <c r="F2297" t="s">
        <v>197</v>
      </c>
      <c r="G2297">
        <v>2008</v>
      </c>
      <c r="H2297" t="s">
        <v>57</v>
      </c>
      <c r="I2297" t="s">
        <v>10</v>
      </c>
    </row>
    <row r="2298" spans="1:9" x14ac:dyDescent="0.35">
      <c r="A2298" t="s">
        <v>1140</v>
      </c>
      <c r="B2298" t="s">
        <v>8</v>
      </c>
      <c r="C2298">
        <v>27</v>
      </c>
      <c r="D2298">
        <v>191</v>
      </c>
      <c r="E2298">
        <v>82</v>
      </c>
      <c r="F2298" t="s">
        <v>197</v>
      </c>
      <c r="G2298">
        <v>2012</v>
      </c>
      <c r="H2298" t="s">
        <v>57</v>
      </c>
      <c r="I2298" t="s">
        <v>10</v>
      </c>
    </row>
    <row r="2299" spans="1:9" x14ac:dyDescent="0.35">
      <c r="A2299" t="s">
        <v>1616</v>
      </c>
      <c r="B2299" t="s">
        <v>8</v>
      </c>
      <c r="C2299">
        <v>20</v>
      </c>
      <c r="D2299">
        <v>183</v>
      </c>
      <c r="E2299">
        <v>84</v>
      </c>
      <c r="F2299" t="s">
        <v>48</v>
      </c>
      <c r="G2299">
        <v>2008</v>
      </c>
      <c r="H2299" t="s">
        <v>113</v>
      </c>
      <c r="I2299" t="s">
        <v>10</v>
      </c>
    </row>
    <row r="2300" spans="1:9" x14ac:dyDescent="0.35">
      <c r="A2300" t="s">
        <v>3029</v>
      </c>
      <c r="B2300" t="s">
        <v>13</v>
      </c>
      <c r="C2300">
        <v>29</v>
      </c>
      <c r="D2300">
        <v>175</v>
      </c>
      <c r="E2300">
        <v>64</v>
      </c>
      <c r="F2300" t="s">
        <v>15</v>
      </c>
      <c r="G2300">
        <v>2016</v>
      </c>
      <c r="H2300" t="s">
        <v>248</v>
      </c>
      <c r="I2300" t="s">
        <v>10</v>
      </c>
    </row>
    <row r="2301" spans="1:9" x14ac:dyDescent="0.35">
      <c r="A2301" t="s">
        <v>4255</v>
      </c>
      <c r="B2301" t="s">
        <v>13</v>
      </c>
      <c r="C2301">
        <v>24</v>
      </c>
      <c r="D2301">
        <v>175</v>
      </c>
      <c r="E2301">
        <v>80</v>
      </c>
      <c r="F2301" t="s">
        <v>78</v>
      </c>
      <c r="G2301">
        <v>2012</v>
      </c>
      <c r="H2301" t="s">
        <v>590</v>
      </c>
      <c r="I2301" t="s">
        <v>10</v>
      </c>
    </row>
    <row r="2302" spans="1:9" x14ac:dyDescent="0.35">
      <c r="A2302" t="s">
        <v>4255</v>
      </c>
      <c r="B2302" t="s">
        <v>13</v>
      </c>
      <c r="C2302">
        <v>28</v>
      </c>
      <c r="D2302">
        <v>175</v>
      </c>
      <c r="E2302">
        <v>80</v>
      </c>
      <c r="F2302" t="s">
        <v>78</v>
      </c>
      <c r="G2302">
        <v>2016</v>
      </c>
      <c r="H2302" t="s">
        <v>590</v>
      </c>
      <c r="I2302" t="s">
        <v>10</v>
      </c>
    </row>
    <row r="2303" spans="1:9" x14ac:dyDescent="0.35">
      <c r="A2303" t="s">
        <v>4648</v>
      </c>
      <c r="B2303" t="s">
        <v>8</v>
      </c>
      <c r="C2303">
        <v>29</v>
      </c>
      <c r="D2303">
        <v>174</v>
      </c>
      <c r="E2303">
        <v>71</v>
      </c>
      <c r="F2303" t="s">
        <v>136</v>
      </c>
      <c r="G2303">
        <v>2008</v>
      </c>
      <c r="H2303" t="s">
        <v>89</v>
      </c>
      <c r="I2303" t="s">
        <v>10</v>
      </c>
    </row>
    <row r="2304" spans="1:9" x14ac:dyDescent="0.35">
      <c r="A2304" t="s">
        <v>1480</v>
      </c>
      <c r="B2304" t="s">
        <v>8</v>
      </c>
      <c r="C2304">
        <v>24</v>
      </c>
      <c r="D2304">
        <v>183</v>
      </c>
      <c r="E2304">
        <v>65</v>
      </c>
      <c r="F2304" t="s">
        <v>130</v>
      </c>
      <c r="G2304">
        <v>2016</v>
      </c>
      <c r="H2304" t="s">
        <v>68</v>
      </c>
      <c r="I2304" t="s">
        <v>10</v>
      </c>
    </row>
    <row r="2305" spans="1:9" x14ac:dyDescent="0.35">
      <c r="A2305" t="s">
        <v>2361</v>
      </c>
      <c r="B2305" t="s">
        <v>13</v>
      </c>
      <c r="C2305">
        <v>31</v>
      </c>
      <c r="D2305">
        <v>160</v>
      </c>
      <c r="E2305">
        <v>50</v>
      </c>
      <c r="F2305" t="s">
        <v>149</v>
      </c>
      <c r="G2305">
        <v>2016</v>
      </c>
      <c r="H2305" t="s">
        <v>58</v>
      </c>
      <c r="I2305" t="s">
        <v>10</v>
      </c>
    </row>
    <row r="2306" spans="1:9" x14ac:dyDescent="0.35">
      <c r="A2306" t="s">
        <v>2157</v>
      </c>
      <c r="B2306" t="s">
        <v>13</v>
      </c>
      <c r="C2306">
        <v>27</v>
      </c>
      <c r="D2306">
        <v>165</v>
      </c>
      <c r="E2306">
        <v>46</v>
      </c>
      <c r="F2306" t="s">
        <v>242</v>
      </c>
      <c r="G2306">
        <v>2008</v>
      </c>
      <c r="H2306" t="s">
        <v>58</v>
      </c>
      <c r="I2306" t="s">
        <v>10</v>
      </c>
    </row>
    <row r="2307" spans="1:9" x14ac:dyDescent="0.35">
      <c r="A2307" t="s">
        <v>2157</v>
      </c>
      <c r="B2307" t="s">
        <v>13</v>
      </c>
      <c r="C2307">
        <v>31</v>
      </c>
      <c r="D2307">
        <v>165</v>
      </c>
      <c r="E2307">
        <v>46</v>
      </c>
      <c r="F2307" t="s">
        <v>242</v>
      </c>
      <c r="G2307">
        <v>2012</v>
      </c>
      <c r="H2307" t="s">
        <v>58</v>
      </c>
      <c r="I2307" t="s">
        <v>10</v>
      </c>
    </row>
    <row r="2308" spans="1:9" x14ac:dyDescent="0.35">
      <c r="A2308" t="s">
        <v>2157</v>
      </c>
      <c r="B2308" t="s">
        <v>13</v>
      </c>
      <c r="C2308">
        <v>35</v>
      </c>
      <c r="D2308">
        <v>165</v>
      </c>
      <c r="E2308">
        <v>46</v>
      </c>
      <c r="F2308" t="s">
        <v>242</v>
      </c>
      <c r="G2308">
        <v>2016</v>
      </c>
      <c r="H2308" t="s">
        <v>58</v>
      </c>
      <c r="I2308" t="s">
        <v>10</v>
      </c>
    </row>
    <row r="2309" spans="1:9" x14ac:dyDescent="0.35">
      <c r="A2309" t="s">
        <v>3474</v>
      </c>
      <c r="B2309" t="s">
        <v>13</v>
      </c>
      <c r="C2309">
        <v>34</v>
      </c>
      <c r="D2309">
        <v>168</v>
      </c>
      <c r="E2309">
        <v>57</v>
      </c>
      <c r="F2309" t="s">
        <v>154</v>
      </c>
      <c r="G2309">
        <v>2008</v>
      </c>
      <c r="H2309" t="s">
        <v>270</v>
      </c>
      <c r="I2309" t="s">
        <v>10</v>
      </c>
    </row>
    <row r="2310" spans="1:9" x14ac:dyDescent="0.35">
      <c r="A2310" t="s">
        <v>3306</v>
      </c>
      <c r="B2310" t="s">
        <v>13</v>
      </c>
      <c r="C2310">
        <v>22</v>
      </c>
      <c r="D2310">
        <v>160</v>
      </c>
      <c r="E2310">
        <v>50</v>
      </c>
      <c r="F2310" t="s">
        <v>149</v>
      </c>
      <c r="G2310">
        <v>2012</v>
      </c>
      <c r="H2310" t="s">
        <v>142</v>
      </c>
      <c r="I2310" t="s">
        <v>10</v>
      </c>
    </row>
    <row r="2311" spans="1:9" x14ac:dyDescent="0.35">
      <c r="A2311" t="s">
        <v>3306</v>
      </c>
      <c r="B2311" t="s">
        <v>13</v>
      </c>
      <c r="C2311">
        <v>26</v>
      </c>
      <c r="D2311">
        <v>160</v>
      </c>
      <c r="E2311">
        <v>50</v>
      </c>
      <c r="F2311" t="s">
        <v>149</v>
      </c>
      <c r="G2311">
        <v>2016</v>
      </c>
      <c r="H2311" t="s">
        <v>123</v>
      </c>
      <c r="I2311" t="s">
        <v>22</v>
      </c>
    </row>
    <row r="2312" spans="1:9" x14ac:dyDescent="0.35">
      <c r="A2312" t="s">
        <v>1902</v>
      </c>
      <c r="B2312" t="s">
        <v>8</v>
      </c>
      <c r="C2312">
        <v>22</v>
      </c>
      <c r="D2312">
        <v>167</v>
      </c>
      <c r="E2312">
        <v>63</v>
      </c>
      <c r="F2312" t="s">
        <v>407</v>
      </c>
      <c r="G2312">
        <v>2008</v>
      </c>
      <c r="H2312" t="s">
        <v>85</v>
      </c>
      <c r="I2312" t="s">
        <v>10</v>
      </c>
    </row>
    <row r="2313" spans="1:9" x14ac:dyDescent="0.35">
      <c r="A2313" t="s">
        <v>3679</v>
      </c>
      <c r="B2313" t="s">
        <v>8</v>
      </c>
      <c r="C2313">
        <v>36</v>
      </c>
      <c r="D2313">
        <v>172</v>
      </c>
      <c r="E2313">
        <v>60</v>
      </c>
      <c r="F2313" t="s">
        <v>81</v>
      </c>
      <c r="G2313">
        <v>2008</v>
      </c>
      <c r="H2313" t="s">
        <v>85</v>
      </c>
      <c r="I2313" t="s">
        <v>10</v>
      </c>
    </row>
    <row r="2314" spans="1:9" x14ac:dyDescent="0.35">
      <c r="A2314" t="s">
        <v>864</v>
      </c>
      <c r="B2314" t="s">
        <v>8</v>
      </c>
      <c r="C2314">
        <v>23</v>
      </c>
      <c r="D2314">
        <v>179</v>
      </c>
      <c r="E2314">
        <v>72</v>
      </c>
      <c r="F2314" t="s">
        <v>81</v>
      </c>
      <c r="G2314">
        <v>2016</v>
      </c>
      <c r="H2314" t="s">
        <v>60</v>
      </c>
      <c r="I2314" t="s">
        <v>10</v>
      </c>
    </row>
    <row r="2315" spans="1:9" x14ac:dyDescent="0.35">
      <c r="A2315" t="s">
        <v>2052</v>
      </c>
      <c r="B2315" t="s">
        <v>8</v>
      </c>
      <c r="C2315">
        <v>21</v>
      </c>
      <c r="D2315">
        <v>180</v>
      </c>
      <c r="E2315">
        <v>69</v>
      </c>
      <c r="F2315" t="s">
        <v>21</v>
      </c>
      <c r="G2315">
        <v>2012</v>
      </c>
      <c r="H2315" t="s">
        <v>29</v>
      </c>
      <c r="I2315" t="s">
        <v>10</v>
      </c>
    </row>
    <row r="2316" spans="1:9" x14ac:dyDescent="0.35">
      <c r="A2316" t="s">
        <v>2052</v>
      </c>
      <c r="B2316" t="s">
        <v>8</v>
      </c>
      <c r="C2316">
        <v>25</v>
      </c>
      <c r="D2316">
        <v>180</v>
      </c>
      <c r="E2316">
        <v>69</v>
      </c>
      <c r="F2316" t="s">
        <v>21</v>
      </c>
      <c r="G2316">
        <v>2016</v>
      </c>
      <c r="H2316" t="s">
        <v>29</v>
      </c>
      <c r="I2316" t="s">
        <v>10</v>
      </c>
    </row>
    <row r="2317" spans="1:9" x14ac:dyDescent="0.35">
      <c r="A2317" t="s">
        <v>1200</v>
      </c>
      <c r="B2317" t="s">
        <v>8</v>
      </c>
      <c r="C2317">
        <v>26</v>
      </c>
      <c r="D2317">
        <v>154</v>
      </c>
      <c r="E2317">
        <v>76</v>
      </c>
      <c r="F2317" t="s">
        <v>118</v>
      </c>
      <c r="G2317">
        <v>2008</v>
      </c>
      <c r="H2317" t="s">
        <v>31</v>
      </c>
      <c r="I2317" t="s">
        <v>10</v>
      </c>
    </row>
    <row r="2318" spans="1:9" x14ac:dyDescent="0.35">
      <c r="A2318" t="s">
        <v>1601</v>
      </c>
      <c r="B2318" t="s">
        <v>8</v>
      </c>
      <c r="C2318">
        <v>22</v>
      </c>
      <c r="D2318">
        <v>188</v>
      </c>
      <c r="E2318">
        <v>83</v>
      </c>
      <c r="F2318" t="s">
        <v>80</v>
      </c>
      <c r="G2318">
        <v>2012</v>
      </c>
      <c r="H2318" t="s">
        <v>31</v>
      </c>
      <c r="I2318" t="s">
        <v>10</v>
      </c>
    </row>
    <row r="2319" spans="1:9" x14ac:dyDescent="0.35">
      <c r="A2319" t="s">
        <v>1601</v>
      </c>
      <c r="B2319" t="s">
        <v>8</v>
      </c>
      <c r="C2319">
        <v>22</v>
      </c>
      <c r="D2319">
        <v>188</v>
      </c>
      <c r="E2319">
        <v>83</v>
      </c>
      <c r="F2319" t="s">
        <v>80</v>
      </c>
      <c r="G2319">
        <v>2012</v>
      </c>
      <c r="H2319" t="s">
        <v>113</v>
      </c>
      <c r="I2319" t="s">
        <v>10</v>
      </c>
    </row>
    <row r="2320" spans="1:9" x14ac:dyDescent="0.35">
      <c r="A2320" t="s">
        <v>1601</v>
      </c>
      <c r="B2320" t="s">
        <v>8</v>
      </c>
      <c r="C2320">
        <v>26</v>
      </c>
      <c r="D2320">
        <v>188</v>
      </c>
      <c r="E2320">
        <v>83</v>
      </c>
      <c r="F2320" t="s">
        <v>80</v>
      </c>
      <c r="G2320">
        <v>2016</v>
      </c>
      <c r="H2320" t="s">
        <v>31</v>
      </c>
      <c r="I2320" t="s">
        <v>10</v>
      </c>
    </row>
    <row r="2321" spans="1:9" x14ac:dyDescent="0.35">
      <c r="A2321" t="s">
        <v>4659</v>
      </c>
      <c r="B2321" t="s">
        <v>8</v>
      </c>
      <c r="C2321">
        <v>28</v>
      </c>
      <c r="D2321">
        <v>176</v>
      </c>
      <c r="E2321">
        <v>67</v>
      </c>
      <c r="F2321" t="s">
        <v>48</v>
      </c>
      <c r="G2321">
        <v>2008</v>
      </c>
      <c r="H2321" t="s">
        <v>60</v>
      </c>
      <c r="I2321" t="s">
        <v>10</v>
      </c>
    </row>
    <row r="2322" spans="1:9" x14ac:dyDescent="0.35">
      <c r="A2322" t="s">
        <v>4333</v>
      </c>
      <c r="B2322" t="s">
        <v>8</v>
      </c>
      <c r="C2322">
        <v>26</v>
      </c>
      <c r="D2322">
        <v>186</v>
      </c>
      <c r="E2322">
        <v>70</v>
      </c>
      <c r="F2322" t="s">
        <v>167</v>
      </c>
      <c r="G2322">
        <v>2008</v>
      </c>
      <c r="H2322" t="s">
        <v>85</v>
      </c>
      <c r="I2322" t="s">
        <v>10</v>
      </c>
    </row>
    <row r="2323" spans="1:9" x14ac:dyDescent="0.35">
      <c r="A2323" t="s">
        <v>4333</v>
      </c>
      <c r="B2323" t="s">
        <v>8</v>
      </c>
      <c r="C2323">
        <v>30</v>
      </c>
      <c r="D2323">
        <v>186</v>
      </c>
      <c r="E2323">
        <v>70</v>
      </c>
      <c r="F2323" t="s">
        <v>167</v>
      </c>
      <c r="G2323">
        <v>2012</v>
      </c>
      <c r="H2323" t="s">
        <v>85</v>
      </c>
      <c r="I2323" t="s">
        <v>10</v>
      </c>
    </row>
    <row r="2324" spans="1:9" x14ac:dyDescent="0.35">
      <c r="A2324" t="s">
        <v>4333</v>
      </c>
      <c r="B2324" t="s">
        <v>8</v>
      </c>
      <c r="C2324">
        <v>34</v>
      </c>
      <c r="D2324">
        <v>186</v>
      </c>
      <c r="E2324">
        <v>70</v>
      </c>
      <c r="F2324" t="s">
        <v>167</v>
      </c>
      <c r="G2324">
        <v>2016</v>
      </c>
      <c r="H2324" t="s">
        <v>85</v>
      </c>
      <c r="I2324" t="s">
        <v>10</v>
      </c>
    </row>
    <row r="2325" spans="1:9" x14ac:dyDescent="0.35">
      <c r="A2325" t="s">
        <v>3478</v>
      </c>
      <c r="B2325" t="s">
        <v>8</v>
      </c>
      <c r="C2325">
        <v>23</v>
      </c>
      <c r="D2325">
        <v>182</v>
      </c>
      <c r="E2325">
        <v>77</v>
      </c>
      <c r="F2325" t="s">
        <v>14</v>
      </c>
      <c r="G2325">
        <v>2016</v>
      </c>
      <c r="H2325" t="s">
        <v>30</v>
      </c>
      <c r="I2325" t="s">
        <v>10</v>
      </c>
    </row>
    <row r="2326" spans="1:9" x14ac:dyDescent="0.35">
      <c r="A2326" t="s">
        <v>3927</v>
      </c>
      <c r="B2326" t="s">
        <v>8</v>
      </c>
      <c r="C2326">
        <v>22</v>
      </c>
      <c r="D2326">
        <v>176</v>
      </c>
      <c r="E2326">
        <v>67</v>
      </c>
      <c r="F2326" t="s">
        <v>54</v>
      </c>
      <c r="G2326">
        <v>2008</v>
      </c>
      <c r="H2326" t="s">
        <v>216</v>
      </c>
      <c r="I2326" t="s">
        <v>10</v>
      </c>
    </row>
    <row r="2327" spans="1:9" x14ac:dyDescent="0.35">
      <c r="A2327" t="s">
        <v>3927</v>
      </c>
      <c r="B2327" t="s">
        <v>8</v>
      </c>
      <c r="C2327">
        <v>26</v>
      </c>
      <c r="D2327">
        <v>176</v>
      </c>
      <c r="E2327">
        <v>67</v>
      </c>
      <c r="F2327" t="s">
        <v>54</v>
      </c>
      <c r="G2327">
        <v>2012</v>
      </c>
      <c r="H2327" t="s">
        <v>216</v>
      </c>
      <c r="I2327" t="s">
        <v>10</v>
      </c>
    </row>
    <row r="2328" spans="1:9" x14ac:dyDescent="0.35">
      <c r="A2328" t="s">
        <v>2937</v>
      </c>
      <c r="B2328" t="s">
        <v>8</v>
      </c>
      <c r="C2328">
        <v>26</v>
      </c>
      <c r="D2328">
        <v>175</v>
      </c>
      <c r="E2328">
        <v>87</v>
      </c>
      <c r="F2328" t="s">
        <v>226</v>
      </c>
      <c r="G2328">
        <v>2008</v>
      </c>
      <c r="H2328" t="s">
        <v>31</v>
      </c>
      <c r="I2328" t="s">
        <v>10</v>
      </c>
    </row>
    <row r="2329" spans="1:9" x14ac:dyDescent="0.35">
      <c r="A2329" t="s">
        <v>2629</v>
      </c>
      <c r="B2329" t="s">
        <v>8</v>
      </c>
      <c r="C2329">
        <v>16</v>
      </c>
      <c r="D2329">
        <v>171</v>
      </c>
      <c r="E2329">
        <v>63</v>
      </c>
      <c r="F2329" t="s">
        <v>182</v>
      </c>
      <c r="G2329">
        <v>2016</v>
      </c>
      <c r="H2329" t="s">
        <v>60</v>
      </c>
      <c r="I2329" t="s">
        <v>10</v>
      </c>
    </row>
    <row r="2330" spans="1:9" x14ac:dyDescent="0.35">
      <c r="A2330" t="s">
        <v>325</v>
      </c>
      <c r="B2330" t="s">
        <v>8</v>
      </c>
      <c r="C2330">
        <v>19</v>
      </c>
      <c r="D2330">
        <v>172</v>
      </c>
      <c r="E2330">
        <v>61</v>
      </c>
      <c r="F2330" t="s">
        <v>32</v>
      </c>
      <c r="G2330">
        <v>2012</v>
      </c>
      <c r="H2330" t="s">
        <v>98</v>
      </c>
      <c r="I2330" t="s">
        <v>10</v>
      </c>
    </row>
    <row r="2331" spans="1:9" x14ac:dyDescent="0.35">
      <c r="A2331" t="s">
        <v>325</v>
      </c>
      <c r="B2331" t="s">
        <v>8</v>
      </c>
      <c r="C2331">
        <v>23</v>
      </c>
      <c r="D2331">
        <v>172</v>
      </c>
      <c r="E2331">
        <v>61</v>
      </c>
      <c r="F2331" t="s">
        <v>32</v>
      </c>
      <c r="G2331">
        <v>2016</v>
      </c>
      <c r="H2331" t="s">
        <v>98</v>
      </c>
      <c r="I2331" t="s">
        <v>10</v>
      </c>
    </row>
    <row r="2332" spans="1:9" x14ac:dyDescent="0.35">
      <c r="A2332" t="s">
        <v>821</v>
      </c>
      <c r="B2332" t="s">
        <v>8</v>
      </c>
      <c r="C2332">
        <v>27</v>
      </c>
      <c r="D2332">
        <v>182</v>
      </c>
      <c r="E2332">
        <v>64</v>
      </c>
      <c r="F2332" t="s">
        <v>63</v>
      </c>
      <c r="G2332">
        <v>2016</v>
      </c>
      <c r="H2332" t="s">
        <v>98</v>
      </c>
      <c r="I2332" t="s">
        <v>10</v>
      </c>
    </row>
    <row r="2333" spans="1:9" x14ac:dyDescent="0.35">
      <c r="A2333" t="s">
        <v>387</v>
      </c>
      <c r="B2333" t="s">
        <v>8</v>
      </c>
      <c r="C2333">
        <v>22</v>
      </c>
      <c r="D2333">
        <v>183</v>
      </c>
      <c r="E2333">
        <v>64</v>
      </c>
      <c r="F2333" t="s">
        <v>130</v>
      </c>
      <c r="G2333">
        <v>2016</v>
      </c>
      <c r="H2333" t="s">
        <v>31</v>
      </c>
      <c r="I2333" t="s">
        <v>10</v>
      </c>
    </row>
    <row r="2334" spans="1:9" x14ac:dyDescent="0.35">
      <c r="A2334" t="s">
        <v>4265</v>
      </c>
      <c r="B2334" t="s">
        <v>13</v>
      </c>
      <c r="C2334">
        <v>30</v>
      </c>
      <c r="D2334">
        <v>160</v>
      </c>
      <c r="E2334">
        <v>47</v>
      </c>
      <c r="F2334" t="s">
        <v>78</v>
      </c>
      <c r="G2334">
        <v>2012</v>
      </c>
      <c r="H2334" t="s">
        <v>142</v>
      </c>
      <c r="I2334" t="s">
        <v>10</v>
      </c>
    </row>
    <row r="2335" spans="1:9" x14ac:dyDescent="0.35">
      <c r="A2335" t="s">
        <v>4265</v>
      </c>
      <c r="B2335" t="s">
        <v>13</v>
      </c>
      <c r="C2335">
        <v>34</v>
      </c>
      <c r="D2335">
        <v>160</v>
      </c>
      <c r="E2335">
        <v>47</v>
      </c>
      <c r="F2335" t="s">
        <v>78</v>
      </c>
      <c r="G2335">
        <v>2016</v>
      </c>
      <c r="H2335" t="s">
        <v>142</v>
      </c>
      <c r="I2335" t="s">
        <v>10</v>
      </c>
    </row>
    <row r="2336" spans="1:9" x14ac:dyDescent="0.35">
      <c r="A2336" t="s">
        <v>2309</v>
      </c>
      <c r="B2336" t="s">
        <v>13</v>
      </c>
      <c r="C2336">
        <v>27</v>
      </c>
      <c r="D2336">
        <v>168</v>
      </c>
      <c r="E2336">
        <v>46</v>
      </c>
      <c r="F2336" t="s">
        <v>14</v>
      </c>
      <c r="G2336">
        <v>2008</v>
      </c>
      <c r="H2336" t="s">
        <v>131</v>
      </c>
      <c r="I2336" t="s">
        <v>10</v>
      </c>
    </row>
    <row r="2337" spans="1:9" x14ac:dyDescent="0.35">
      <c r="A2337" t="s">
        <v>2309</v>
      </c>
      <c r="B2337" t="s">
        <v>13</v>
      </c>
      <c r="C2337">
        <v>31</v>
      </c>
      <c r="D2337">
        <v>168</v>
      </c>
      <c r="E2337">
        <v>46</v>
      </c>
      <c r="F2337" t="s">
        <v>14</v>
      </c>
      <c r="G2337">
        <v>2012</v>
      </c>
      <c r="H2337" t="s">
        <v>58</v>
      </c>
      <c r="I2337" t="s">
        <v>10</v>
      </c>
    </row>
    <row r="2338" spans="1:9" x14ac:dyDescent="0.35">
      <c r="A2338" t="s">
        <v>799</v>
      </c>
      <c r="B2338" t="s">
        <v>8</v>
      </c>
      <c r="C2338">
        <v>26</v>
      </c>
      <c r="D2338">
        <v>168</v>
      </c>
      <c r="E2338">
        <v>52</v>
      </c>
      <c r="F2338" t="s">
        <v>15</v>
      </c>
      <c r="G2338">
        <v>2016</v>
      </c>
      <c r="H2338" t="s">
        <v>98</v>
      </c>
      <c r="I2338" t="s">
        <v>10</v>
      </c>
    </row>
    <row r="2339" spans="1:9" x14ac:dyDescent="0.35">
      <c r="A2339" t="s">
        <v>3210</v>
      </c>
      <c r="B2339" t="s">
        <v>13</v>
      </c>
      <c r="C2339">
        <v>15</v>
      </c>
      <c r="D2339">
        <v>165</v>
      </c>
      <c r="E2339">
        <v>60</v>
      </c>
      <c r="F2339" t="s">
        <v>42</v>
      </c>
      <c r="G2339">
        <v>2008</v>
      </c>
      <c r="H2339" t="s">
        <v>16</v>
      </c>
      <c r="I2339" t="s">
        <v>10</v>
      </c>
    </row>
    <row r="2340" spans="1:9" x14ac:dyDescent="0.35">
      <c r="A2340" t="s">
        <v>3210</v>
      </c>
      <c r="B2340" t="s">
        <v>13</v>
      </c>
      <c r="C2340">
        <v>19</v>
      </c>
      <c r="D2340">
        <v>165</v>
      </c>
      <c r="E2340">
        <v>60</v>
      </c>
      <c r="F2340" t="s">
        <v>42</v>
      </c>
      <c r="G2340">
        <v>2012</v>
      </c>
      <c r="H2340" t="s">
        <v>106</v>
      </c>
      <c r="I2340" t="s">
        <v>10</v>
      </c>
    </row>
    <row r="2341" spans="1:9" x14ac:dyDescent="0.35">
      <c r="A2341" t="s">
        <v>3321</v>
      </c>
      <c r="B2341" t="s">
        <v>8</v>
      </c>
      <c r="C2341">
        <v>28</v>
      </c>
      <c r="D2341">
        <v>186</v>
      </c>
      <c r="E2341">
        <v>78</v>
      </c>
      <c r="F2341" t="s">
        <v>127</v>
      </c>
      <c r="G2341">
        <v>2016</v>
      </c>
      <c r="H2341" t="s">
        <v>25</v>
      </c>
      <c r="I2341" t="s">
        <v>10</v>
      </c>
    </row>
    <row r="2342" spans="1:9" x14ac:dyDescent="0.35">
      <c r="A2342" t="s">
        <v>459</v>
      </c>
      <c r="B2342" t="s">
        <v>8</v>
      </c>
      <c r="C2342">
        <v>28</v>
      </c>
      <c r="D2342">
        <v>180</v>
      </c>
      <c r="E2342">
        <v>62</v>
      </c>
      <c r="F2342" t="s">
        <v>127</v>
      </c>
      <c r="G2342">
        <v>2016</v>
      </c>
      <c r="H2342" t="s">
        <v>222</v>
      </c>
      <c r="I2342" t="s">
        <v>19</v>
      </c>
    </row>
    <row r="2343" spans="1:9" x14ac:dyDescent="0.35">
      <c r="A2343" t="s">
        <v>3185</v>
      </c>
      <c r="B2343" t="s">
        <v>8</v>
      </c>
      <c r="C2343">
        <v>23</v>
      </c>
      <c r="D2343">
        <v>173</v>
      </c>
      <c r="E2343">
        <v>67</v>
      </c>
      <c r="F2343" t="s">
        <v>127</v>
      </c>
      <c r="G2343">
        <v>2012</v>
      </c>
      <c r="H2343" t="s">
        <v>86</v>
      </c>
      <c r="I2343" t="s">
        <v>10</v>
      </c>
    </row>
    <row r="2344" spans="1:9" x14ac:dyDescent="0.35">
      <c r="A2344" t="s">
        <v>2386</v>
      </c>
      <c r="B2344" t="s">
        <v>8</v>
      </c>
      <c r="C2344">
        <v>31</v>
      </c>
      <c r="D2344">
        <v>171</v>
      </c>
      <c r="E2344">
        <v>55</v>
      </c>
      <c r="F2344" t="s">
        <v>127</v>
      </c>
      <c r="G2344">
        <v>2016</v>
      </c>
      <c r="H2344" t="s">
        <v>85</v>
      </c>
      <c r="I2344" t="s">
        <v>10</v>
      </c>
    </row>
    <row r="2345" spans="1:9" x14ac:dyDescent="0.35">
      <c r="A2345" t="s">
        <v>3252</v>
      </c>
      <c r="B2345" t="s">
        <v>13</v>
      </c>
      <c r="C2345">
        <v>24</v>
      </c>
      <c r="D2345">
        <v>165</v>
      </c>
      <c r="E2345">
        <v>44</v>
      </c>
      <c r="F2345" t="s">
        <v>127</v>
      </c>
      <c r="G2345">
        <v>2012</v>
      </c>
      <c r="H2345" t="s">
        <v>131</v>
      </c>
      <c r="I2345" t="s">
        <v>10</v>
      </c>
    </row>
    <row r="2346" spans="1:9" x14ac:dyDescent="0.35">
      <c r="A2346" t="s">
        <v>3252</v>
      </c>
      <c r="B2346" t="s">
        <v>13</v>
      </c>
      <c r="C2346">
        <v>24</v>
      </c>
      <c r="D2346">
        <v>165</v>
      </c>
      <c r="E2346">
        <v>44</v>
      </c>
      <c r="F2346" t="s">
        <v>127</v>
      </c>
      <c r="G2346">
        <v>2012</v>
      </c>
      <c r="H2346" t="s">
        <v>123</v>
      </c>
      <c r="I2346" t="s">
        <v>10</v>
      </c>
    </row>
    <row r="2347" spans="1:9" x14ac:dyDescent="0.35">
      <c r="A2347" t="s">
        <v>543</v>
      </c>
      <c r="B2347" t="s">
        <v>13</v>
      </c>
      <c r="C2347">
        <v>22</v>
      </c>
      <c r="D2347">
        <v>173</v>
      </c>
      <c r="E2347">
        <v>53</v>
      </c>
      <c r="F2347" t="s">
        <v>111</v>
      </c>
      <c r="G2347">
        <v>2012</v>
      </c>
      <c r="H2347" t="s">
        <v>270</v>
      </c>
      <c r="I2347" t="s">
        <v>10</v>
      </c>
    </row>
    <row r="2348" spans="1:9" x14ac:dyDescent="0.35">
      <c r="A2348" t="s">
        <v>543</v>
      </c>
      <c r="B2348" t="s">
        <v>13</v>
      </c>
      <c r="C2348">
        <v>26</v>
      </c>
      <c r="D2348">
        <v>173</v>
      </c>
      <c r="E2348">
        <v>53</v>
      </c>
      <c r="F2348" t="s">
        <v>111</v>
      </c>
      <c r="G2348">
        <v>2016</v>
      </c>
      <c r="H2348" t="s">
        <v>270</v>
      </c>
      <c r="I2348" t="s">
        <v>10</v>
      </c>
    </row>
    <row r="2349" spans="1:9" x14ac:dyDescent="0.35">
      <c r="A2349" t="s">
        <v>3382</v>
      </c>
      <c r="B2349" t="s">
        <v>8</v>
      </c>
      <c r="C2349">
        <v>34</v>
      </c>
      <c r="D2349">
        <v>176</v>
      </c>
      <c r="E2349">
        <v>64</v>
      </c>
      <c r="F2349" t="s">
        <v>179</v>
      </c>
      <c r="G2349">
        <v>2008</v>
      </c>
      <c r="H2349" t="s">
        <v>85</v>
      </c>
      <c r="I2349" t="s">
        <v>10</v>
      </c>
    </row>
    <row r="2350" spans="1:9" x14ac:dyDescent="0.35">
      <c r="A2350" t="s">
        <v>1953</v>
      </c>
      <c r="B2350" t="s">
        <v>8</v>
      </c>
      <c r="C2350">
        <v>32</v>
      </c>
      <c r="D2350">
        <v>173</v>
      </c>
      <c r="E2350">
        <v>60</v>
      </c>
      <c r="F2350" t="s">
        <v>573</v>
      </c>
      <c r="G2350">
        <v>2016</v>
      </c>
      <c r="H2350" t="s">
        <v>85</v>
      </c>
      <c r="I2350" t="s">
        <v>10</v>
      </c>
    </row>
    <row r="2351" spans="1:9" x14ac:dyDescent="0.35">
      <c r="A2351" t="s">
        <v>1192</v>
      </c>
      <c r="B2351" t="s">
        <v>8</v>
      </c>
      <c r="C2351">
        <v>20</v>
      </c>
      <c r="D2351">
        <v>182</v>
      </c>
      <c r="E2351">
        <v>80</v>
      </c>
      <c r="F2351" t="s">
        <v>381</v>
      </c>
      <c r="G2351">
        <v>2008</v>
      </c>
      <c r="H2351" t="s">
        <v>60</v>
      </c>
      <c r="I2351" t="s">
        <v>10</v>
      </c>
    </row>
    <row r="2352" spans="1:9" x14ac:dyDescent="0.35">
      <c r="A2352" t="s">
        <v>1192</v>
      </c>
      <c r="B2352" t="s">
        <v>8</v>
      </c>
      <c r="C2352">
        <v>24</v>
      </c>
      <c r="D2352">
        <v>182</v>
      </c>
      <c r="E2352">
        <v>80</v>
      </c>
      <c r="F2352" t="s">
        <v>381</v>
      </c>
      <c r="G2352">
        <v>2012</v>
      </c>
      <c r="H2352" t="s">
        <v>60</v>
      </c>
      <c r="I2352" t="s">
        <v>10</v>
      </c>
    </row>
    <row r="2353" spans="1:9" x14ac:dyDescent="0.35">
      <c r="A2353" t="s">
        <v>1192</v>
      </c>
      <c r="B2353" t="s">
        <v>8</v>
      </c>
      <c r="C2353">
        <v>28</v>
      </c>
      <c r="D2353">
        <v>182</v>
      </c>
      <c r="E2353">
        <v>80</v>
      </c>
      <c r="F2353" t="s">
        <v>381</v>
      </c>
      <c r="G2353">
        <v>2016</v>
      </c>
      <c r="H2353" t="s">
        <v>60</v>
      </c>
      <c r="I2353" t="s">
        <v>10</v>
      </c>
    </row>
    <row r="2354" spans="1:9" x14ac:dyDescent="0.35">
      <c r="A2354" t="s">
        <v>764</v>
      </c>
      <c r="B2354" t="s">
        <v>13</v>
      </c>
      <c r="C2354">
        <v>20</v>
      </c>
      <c r="D2354">
        <v>175</v>
      </c>
      <c r="E2354">
        <v>67</v>
      </c>
      <c r="F2354" t="s">
        <v>154</v>
      </c>
      <c r="G2354">
        <v>2012</v>
      </c>
      <c r="H2354" t="s">
        <v>148</v>
      </c>
      <c r="I2354" t="s">
        <v>10</v>
      </c>
    </row>
    <row r="2355" spans="1:9" x14ac:dyDescent="0.35">
      <c r="A2355" t="s">
        <v>764</v>
      </c>
      <c r="B2355" t="s">
        <v>13</v>
      </c>
      <c r="C2355">
        <v>24</v>
      </c>
      <c r="D2355">
        <v>175</v>
      </c>
      <c r="E2355">
        <v>67</v>
      </c>
      <c r="F2355" t="s">
        <v>154</v>
      </c>
      <c r="G2355">
        <v>2016</v>
      </c>
      <c r="H2355" t="s">
        <v>148</v>
      </c>
      <c r="I2355" t="s">
        <v>10</v>
      </c>
    </row>
    <row r="2356" spans="1:9" x14ac:dyDescent="0.35">
      <c r="A2356" t="s">
        <v>4421</v>
      </c>
      <c r="B2356" t="s">
        <v>8</v>
      </c>
      <c r="C2356">
        <v>23</v>
      </c>
      <c r="D2356">
        <v>184</v>
      </c>
      <c r="E2356">
        <v>64</v>
      </c>
      <c r="F2356" t="s">
        <v>77</v>
      </c>
      <c r="G2356">
        <v>2016</v>
      </c>
      <c r="H2356" t="s">
        <v>29</v>
      </c>
      <c r="I2356" t="s">
        <v>10</v>
      </c>
    </row>
    <row r="2357" spans="1:9" x14ac:dyDescent="0.35">
      <c r="A2357" t="s">
        <v>3198</v>
      </c>
      <c r="B2357" t="s">
        <v>8</v>
      </c>
      <c r="C2357">
        <v>26</v>
      </c>
      <c r="D2357">
        <v>181</v>
      </c>
      <c r="E2357">
        <v>65</v>
      </c>
      <c r="F2357" t="s">
        <v>54</v>
      </c>
      <c r="G2357">
        <v>2008</v>
      </c>
      <c r="H2357" t="s">
        <v>222</v>
      </c>
      <c r="I2357" t="s">
        <v>10</v>
      </c>
    </row>
    <row r="2358" spans="1:9" x14ac:dyDescent="0.35">
      <c r="A2358" t="s">
        <v>3198</v>
      </c>
      <c r="B2358" t="s">
        <v>8</v>
      </c>
      <c r="C2358">
        <v>30</v>
      </c>
      <c r="D2358">
        <v>181</v>
      </c>
      <c r="E2358">
        <v>65</v>
      </c>
      <c r="F2358" t="s">
        <v>54</v>
      </c>
      <c r="G2358">
        <v>2012</v>
      </c>
      <c r="H2358" t="s">
        <v>222</v>
      </c>
      <c r="I2358" t="s">
        <v>10</v>
      </c>
    </row>
    <row r="2359" spans="1:9" x14ac:dyDescent="0.35">
      <c r="A2359" t="s">
        <v>3198</v>
      </c>
      <c r="B2359" t="s">
        <v>8</v>
      </c>
      <c r="C2359">
        <v>34</v>
      </c>
      <c r="D2359">
        <v>181</v>
      </c>
      <c r="E2359">
        <v>65</v>
      </c>
      <c r="F2359" t="s">
        <v>54</v>
      </c>
      <c r="G2359">
        <v>2016</v>
      </c>
      <c r="H2359" t="s">
        <v>222</v>
      </c>
      <c r="I2359" t="s">
        <v>10</v>
      </c>
    </row>
    <row r="2360" spans="1:9" x14ac:dyDescent="0.35">
      <c r="A2360" t="s">
        <v>558</v>
      </c>
      <c r="B2360" t="s">
        <v>13</v>
      </c>
      <c r="C2360">
        <v>24</v>
      </c>
      <c r="D2360">
        <v>170</v>
      </c>
      <c r="E2360">
        <v>55</v>
      </c>
      <c r="F2360" t="s">
        <v>212</v>
      </c>
      <c r="G2360">
        <v>2016</v>
      </c>
      <c r="H2360" t="s">
        <v>166</v>
      </c>
      <c r="I2360" t="s">
        <v>10</v>
      </c>
    </row>
    <row r="2361" spans="1:9" x14ac:dyDescent="0.35">
      <c r="A2361" t="s">
        <v>3757</v>
      </c>
      <c r="B2361" t="s">
        <v>13</v>
      </c>
      <c r="C2361">
        <v>20</v>
      </c>
      <c r="D2361">
        <v>168</v>
      </c>
      <c r="E2361">
        <v>60</v>
      </c>
      <c r="F2361" t="s">
        <v>589</v>
      </c>
      <c r="G2361">
        <v>2012</v>
      </c>
      <c r="H2361" t="s">
        <v>176</v>
      </c>
      <c r="I2361" t="s">
        <v>10</v>
      </c>
    </row>
    <row r="2362" spans="1:9" x14ac:dyDescent="0.35">
      <c r="A2362" t="s">
        <v>521</v>
      </c>
      <c r="B2362" t="s">
        <v>8</v>
      </c>
      <c r="C2362">
        <v>26</v>
      </c>
      <c r="D2362">
        <v>188</v>
      </c>
      <c r="E2362">
        <v>118</v>
      </c>
      <c r="F2362" t="s">
        <v>52</v>
      </c>
      <c r="G2362">
        <v>2012</v>
      </c>
      <c r="H2362" t="s">
        <v>20</v>
      </c>
      <c r="I2362" t="s">
        <v>10</v>
      </c>
    </row>
    <row r="2363" spans="1:9" x14ac:dyDescent="0.35">
      <c r="A2363" t="s">
        <v>1999</v>
      </c>
      <c r="B2363" t="s">
        <v>8</v>
      </c>
      <c r="C2363">
        <v>22</v>
      </c>
      <c r="D2363">
        <v>186</v>
      </c>
      <c r="E2363">
        <v>70</v>
      </c>
      <c r="F2363" t="s">
        <v>573</v>
      </c>
      <c r="G2363">
        <v>2016</v>
      </c>
      <c r="H2363" t="s">
        <v>26</v>
      </c>
      <c r="I2363" t="s">
        <v>10</v>
      </c>
    </row>
    <row r="2364" spans="1:9" x14ac:dyDescent="0.35">
      <c r="A2364" t="s">
        <v>2000</v>
      </c>
      <c r="B2364" t="s">
        <v>13</v>
      </c>
      <c r="C2364">
        <v>28</v>
      </c>
      <c r="D2364">
        <v>164</v>
      </c>
      <c r="E2364">
        <v>48</v>
      </c>
      <c r="F2364" t="s">
        <v>573</v>
      </c>
      <c r="G2364">
        <v>2016</v>
      </c>
      <c r="H2364" t="s">
        <v>58</v>
      </c>
      <c r="I2364" t="s">
        <v>10</v>
      </c>
    </row>
    <row r="2365" spans="1:9" x14ac:dyDescent="0.35">
      <c r="A2365" t="s">
        <v>2001</v>
      </c>
      <c r="B2365" t="s">
        <v>8</v>
      </c>
      <c r="C2365">
        <v>26</v>
      </c>
      <c r="D2365">
        <v>182</v>
      </c>
      <c r="E2365">
        <v>80</v>
      </c>
      <c r="F2365" t="s">
        <v>9</v>
      </c>
      <c r="G2365">
        <v>2008</v>
      </c>
      <c r="H2365" t="s">
        <v>60</v>
      </c>
      <c r="I2365" t="s">
        <v>10</v>
      </c>
    </row>
    <row r="2366" spans="1:9" x14ac:dyDescent="0.35">
      <c r="A2366" t="s">
        <v>2001</v>
      </c>
      <c r="B2366" t="s">
        <v>8</v>
      </c>
      <c r="C2366">
        <v>26</v>
      </c>
      <c r="D2366">
        <v>182</v>
      </c>
      <c r="E2366">
        <v>80</v>
      </c>
      <c r="F2366" t="s">
        <v>9</v>
      </c>
      <c r="G2366">
        <v>2008</v>
      </c>
      <c r="H2366" t="s">
        <v>30</v>
      </c>
      <c r="I2366" t="s">
        <v>10</v>
      </c>
    </row>
    <row r="2367" spans="1:9" x14ac:dyDescent="0.35">
      <c r="A2367" t="s">
        <v>2002</v>
      </c>
      <c r="B2367" t="s">
        <v>13</v>
      </c>
      <c r="C2367">
        <v>22</v>
      </c>
      <c r="D2367">
        <v>165</v>
      </c>
      <c r="E2367">
        <v>50</v>
      </c>
      <c r="F2367" t="s">
        <v>9</v>
      </c>
      <c r="G2367">
        <v>2016</v>
      </c>
      <c r="H2367" t="s">
        <v>58</v>
      </c>
      <c r="I2367" t="s">
        <v>10</v>
      </c>
    </row>
    <row r="2368" spans="1:9" x14ac:dyDescent="0.35">
      <c r="A2368" t="s">
        <v>2421</v>
      </c>
      <c r="B2368" t="s">
        <v>8</v>
      </c>
      <c r="C2368">
        <v>28</v>
      </c>
      <c r="D2368">
        <v>186</v>
      </c>
      <c r="E2368">
        <v>88</v>
      </c>
      <c r="F2368" t="s">
        <v>145</v>
      </c>
      <c r="G2368">
        <v>2016</v>
      </c>
      <c r="H2368" t="s">
        <v>60</v>
      </c>
      <c r="I2368" t="s">
        <v>10</v>
      </c>
    </row>
    <row r="2369" spans="1:9" x14ac:dyDescent="0.35">
      <c r="A2369" t="s">
        <v>2421</v>
      </c>
      <c r="B2369" t="s">
        <v>8</v>
      </c>
      <c r="C2369">
        <v>28</v>
      </c>
      <c r="D2369">
        <v>186</v>
      </c>
      <c r="E2369">
        <v>88</v>
      </c>
      <c r="F2369" t="s">
        <v>145</v>
      </c>
      <c r="G2369">
        <v>2016</v>
      </c>
      <c r="H2369" t="s">
        <v>89</v>
      </c>
      <c r="I2369" t="s">
        <v>10</v>
      </c>
    </row>
    <row r="2370" spans="1:9" x14ac:dyDescent="0.35">
      <c r="A2370" t="s">
        <v>2003</v>
      </c>
      <c r="B2370" t="s">
        <v>8</v>
      </c>
      <c r="C2370">
        <v>19</v>
      </c>
      <c r="D2370">
        <v>190</v>
      </c>
      <c r="E2370">
        <v>78</v>
      </c>
      <c r="F2370" t="s">
        <v>9</v>
      </c>
      <c r="G2370">
        <v>2016</v>
      </c>
      <c r="H2370" t="s">
        <v>25</v>
      </c>
      <c r="I2370" t="s">
        <v>10</v>
      </c>
    </row>
    <row r="2371" spans="1:9" x14ac:dyDescent="0.35">
      <c r="A2371" t="s">
        <v>2004</v>
      </c>
      <c r="B2371" t="s">
        <v>8</v>
      </c>
      <c r="C2371">
        <v>21</v>
      </c>
      <c r="D2371">
        <v>186</v>
      </c>
      <c r="E2371">
        <v>73</v>
      </c>
      <c r="F2371" t="s">
        <v>9</v>
      </c>
      <c r="G2371">
        <v>2016</v>
      </c>
      <c r="H2371" t="s">
        <v>31</v>
      </c>
      <c r="I2371" t="s">
        <v>10</v>
      </c>
    </row>
    <row r="2372" spans="1:9" x14ac:dyDescent="0.35">
      <c r="A2372" t="s">
        <v>2005</v>
      </c>
      <c r="B2372" t="s">
        <v>8</v>
      </c>
      <c r="C2372">
        <v>20</v>
      </c>
      <c r="D2372">
        <v>189</v>
      </c>
      <c r="E2372">
        <v>65</v>
      </c>
      <c r="F2372" t="s">
        <v>9</v>
      </c>
      <c r="G2372">
        <v>2008</v>
      </c>
      <c r="H2372" t="s">
        <v>26</v>
      </c>
      <c r="I2372" t="s">
        <v>10</v>
      </c>
    </row>
    <row r="2373" spans="1:9" x14ac:dyDescent="0.35">
      <c r="A2373" t="s">
        <v>2006</v>
      </c>
      <c r="B2373" t="s">
        <v>8</v>
      </c>
      <c r="C2373">
        <v>24</v>
      </c>
      <c r="D2373">
        <v>178</v>
      </c>
      <c r="E2373">
        <v>88</v>
      </c>
      <c r="F2373" t="s">
        <v>573</v>
      </c>
      <c r="G2373">
        <v>2016</v>
      </c>
      <c r="H2373" t="s">
        <v>94</v>
      </c>
      <c r="I2373" t="s">
        <v>10</v>
      </c>
    </row>
    <row r="2374" spans="1:9" x14ac:dyDescent="0.35">
      <c r="A2374" t="s">
        <v>2007</v>
      </c>
      <c r="B2374" t="s">
        <v>13</v>
      </c>
      <c r="C2374">
        <v>29</v>
      </c>
      <c r="D2374">
        <v>175</v>
      </c>
      <c r="E2374">
        <v>65</v>
      </c>
      <c r="F2374" t="s">
        <v>9</v>
      </c>
      <c r="G2374">
        <v>2012</v>
      </c>
      <c r="H2374" t="s">
        <v>187</v>
      </c>
      <c r="I2374" t="s">
        <v>10</v>
      </c>
    </row>
    <row r="2375" spans="1:9" x14ac:dyDescent="0.35">
      <c r="A2375" t="s">
        <v>1251</v>
      </c>
      <c r="B2375" t="s">
        <v>8</v>
      </c>
      <c r="C2375">
        <v>31</v>
      </c>
      <c r="D2375">
        <v>181</v>
      </c>
      <c r="E2375">
        <v>64</v>
      </c>
      <c r="F2375" t="s">
        <v>130</v>
      </c>
      <c r="G2375">
        <v>2008</v>
      </c>
      <c r="H2375" t="s">
        <v>29</v>
      </c>
      <c r="I2375" t="s">
        <v>10</v>
      </c>
    </row>
    <row r="2376" spans="1:9" x14ac:dyDescent="0.35">
      <c r="A2376" t="s">
        <v>595</v>
      </c>
      <c r="B2376" t="s">
        <v>8</v>
      </c>
      <c r="C2376">
        <v>29</v>
      </c>
      <c r="D2376">
        <v>187</v>
      </c>
      <c r="E2376">
        <v>74</v>
      </c>
      <c r="F2376" t="s">
        <v>130</v>
      </c>
      <c r="G2376">
        <v>2016</v>
      </c>
      <c r="H2376" t="s">
        <v>86</v>
      </c>
      <c r="I2376" t="s">
        <v>10</v>
      </c>
    </row>
    <row r="2377" spans="1:9" x14ac:dyDescent="0.35">
      <c r="A2377" t="s">
        <v>1051</v>
      </c>
      <c r="B2377" t="s">
        <v>8</v>
      </c>
      <c r="C2377">
        <v>21</v>
      </c>
      <c r="D2377">
        <v>175</v>
      </c>
      <c r="E2377">
        <v>64</v>
      </c>
      <c r="F2377" t="s">
        <v>204</v>
      </c>
      <c r="G2377">
        <v>2008</v>
      </c>
      <c r="H2377" t="s">
        <v>31</v>
      </c>
      <c r="I2377" t="s">
        <v>10</v>
      </c>
    </row>
    <row r="2378" spans="1:9" x14ac:dyDescent="0.35">
      <c r="A2378" t="s">
        <v>4893</v>
      </c>
      <c r="B2378" t="s">
        <v>8</v>
      </c>
      <c r="C2378">
        <v>23</v>
      </c>
      <c r="D2378">
        <v>180</v>
      </c>
      <c r="E2378">
        <v>78</v>
      </c>
      <c r="F2378" t="s">
        <v>737</v>
      </c>
      <c r="G2378">
        <v>2016</v>
      </c>
      <c r="H2378" t="s">
        <v>113</v>
      </c>
      <c r="I2378" t="s">
        <v>10</v>
      </c>
    </row>
    <row r="2379" spans="1:9" x14ac:dyDescent="0.35">
      <c r="A2379" t="s">
        <v>321</v>
      </c>
      <c r="B2379" t="s">
        <v>8</v>
      </c>
      <c r="C2379">
        <v>28</v>
      </c>
      <c r="D2379">
        <v>187</v>
      </c>
      <c r="E2379">
        <v>85</v>
      </c>
      <c r="F2379" t="s">
        <v>108</v>
      </c>
      <c r="G2379">
        <v>2008</v>
      </c>
      <c r="H2379" t="s">
        <v>31</v>
      </c>
      <c r="I2379" t="s">
        <v>10</v>
      </c>
    </row>
    <row r="2380" spans="1:9" x14ac:dyDescent="0.35">
      <c r="A2380" t="s">
        <v>1879</v>
      </c>
      <c r="B2380" t="s">
        <v>8</v>
      </c>
      <c r="C2380">
        <v>26</v>
      </c>
      <c r="D2380">
        <v>180</v>
      </c>
      <c r="E2380">
        <v>68</v>
      </c>
      <c r="F2380" t="s">
        <v>21</v>
      </c>
      <c r="G2380">
        <v>2016</v>
      </c>
      <c r="H2380" t="s">
        <v>222</v>
      </c>
      <c r="I2380" t="s">
        <v>10</v>
      </c>
    </row>
    <row r="2381" spans="1:9" x14ac:dyDescent="0.35">
      <c r="A2381" t="s">
        <v>1588</v>
      </c>
      <c r="B2381" t="s">
        <v>13</v>
      </c>
      <c r="C2381">
        <v>27</v>
      </c>
      <c r="D2381">
        <v>170</v>
      </c>
      <c r="E2381">
        <v>64</v>
      </c>
      <c r="F2381" t="s">
        <v>15</v>
      </c>
      <c r="G2381">
        <v>2008</v>
      </c>
      <c r="H2381" t="s">
        <v>248</v>
      </c>
      <c r="I2381" t="s">
        <v>22</v>
      </c>
    </row>
    <row r="2382" spans="1:9" x14ac:dyDescent="0.35">
      <c r="A2382" t="s">
        <v>1588</v>
      </c>
      <c r="B2382" t="s">
        <v>13</v>
      </c>
      <c r="C2382">
        <v>31</v>
      </c>
      <c r="D2382">
        <v>170</v>
      </c>
      <c r="E2382">
        <v>64</v>
      </c>
      <c r="F2382" t="s">
        <v>15</v>
      </c>
      <c r="G2382">
        <v>2012</v>
      </c>
      <c r="H2382" t="s">
        <v>248</v>
      </c>
      <c r="I2382" t="s">
        <v>10</v>
      </c>
    </row>
    <row r="2383" spans="1:9" x14ac:dyDescent="0.35">
      <c r="A2383" t="s">
        <v>2390</v>
      </c>
      <c r="B2383" t="s">
        <v>13</v>
      </c>
      <c r="C2383">
        <v>24</v>
      </c>
      <c r="D2383">
        <v>162</v>
      </c>
      <c r="E2383">
        <v>42</v>
      </c>
      <c r="F2383" t="s">
        <v>149</v>
      </c>
      <c r="G2383">
        <v>2016</v>
      </c>
      <c r="H2383" t="s">
        <v>270</v>
      </c>
      <c r="I2383" t="s">
        <v>22</v>
      </c>
    </row>
    <row r="2384" spans="1:9" x14ac:dyDescent="0.35">
      <c r="A2384" t="s">
        <v>1739</v>
      </c>
      <c r="B2384" t="s">
        <v>8</v>
      </c>
      <c r="C2384">
        <v>24</v>
      </c>
      <c r="D2384">
        <v>172</v>
      </c>
      <c r="E2384">
        <v>60</v>
      </c>
      <c r="F2384" t="s">
        <v>78</v>
      </c>
      <c r="G2384">
        <v>2012</v>
      </c>
      <c r="H2384" t="s">
        <v>216</v>
      </c>
      <c r="I2384" t="s">
        <v>10</v>
      </c>
    </row>
    <row r="2385" spans="1:9" x14ac:dyDescent="0.35">
      <c r="A2385" t="s">
        <v>1739</v>
      </c>
      <c r="B2385" t="s">
        <v>8</v>
      </c>
      <c r="C2385">
        <v>28</v>
      </c>
      <c r="D2385">
        <v>172</v>
      </c>
      <c r="E2385">
        <v>60</v>
      </c>
      <c r="F2385" t="s">
        <v>78</v>
      </c>
      <c r="G2385">
        <v>2016</v>
      </c>
      <c r="H2385" t="s">
        <v>216</v>
      </c>
      <c r="I2385" t="s">
        <v>10</v>
      </c>
    </row>
    <row r="2386" spans="1:9" x14ac:dyDescent="0.35">
      <c r="A2386" t="s">
        <v>1333</v>
      </c>
      <c r="B2386" t="s">
        <v>8</v>
      </c>
      <c r="C2386">
        <v>26</v>
      </c>
      <c r="D2386">
        <v>188</v>
      </c>
      <c r="E2386">
        <v>70</v>
      </c>
      <c r="F2386" t="s">
        <v>15</v>
      </c>
      <c r="G2386">
        <v>2008</v>
      </c>
      <c r="H2386" t="s">
        <v>39</v>
      </c>
      <c r="I2386" t="s">
        <v>10</v>
      </c>
    </row>
    <row r="2387" spans="1:9" x14ac:dyDescent="0.35">
      <c r="A2387" t="s">
        <v>4691</v>
      </c>
      <c r="B2387" t="s">
        <v>8</v>
      </c>
      <c r="C2387">
        <v>31</v>
      </c>
      <c r="D2387">
        <v>186</v>
      </c>
      <c r="E2387">
        <v>122</v>
      </c>
      <c r="F2387" t="s">
        <v>15</v>
      </c>
      <c r="G2387">
        <v>2008</v>
      </c>
      <c r="H2387" t="s">
        <v>124</v>
      </c>
      <c r="I2387" t="s">
        <v>10</v>
      </c>
    </row>
    <row r="2388" spans="1:9" x14ac:dyDescent="0.35">
      <c r="A2388" t="s">
        <v>3155</v>
      </c>
      <c r="B2388" t="s">
        <v>8</v>
      </c>
      <c r="C2388">
        <v>31</v>
      </c>
      <c r="D2388">
        <v>182</v>
      </c>
      <c r="E2388">
        <v>73</v>
      </c>
      <c r="F2388" t="s">
        <v>338</v>
      </c>
      <c r="G2388">
        <v>2008</v>
      </c>
      <c r="H2388" t="s">
        <v>85</v>
      </c>
      <c r="I2388" t="s">
        <v>10</v>
      </c>
    </row>
    <row r="2389" spans="1:9" x14ac:dyDescent="0.35">
      <c r="A2389" t="s">
        <v>3155</v>
      </c>
      <c r="B2389" t="s">
        <v>8</v>
      </c>
      <c r="C2389">
        <v>35</v>
      </c>
      <c r="D2389">
        <v>182</v>
      </c>
      <c r="E2389">
        <v>73</v>
      </c>
      <c r="F2389" t="s">
        <v>338</v>
      </c>
      <c r="G2389">
        <v>2012</v>
      </c>
      <c r="H2389" t="s">
        <v>85</v>
      </c>
      <c r="I2389" t="s">
        <v>10</v>
      </c>
    </row>
    <row r="2390" spans="1:9" x14ac:dyDescent="0.35">
      <c r="A2390" t="s">
        <v>932</v>
      </c>
      <c r="B2390" t="s">
        <v>8</v>
      </c>
      <c r="C2390">
        <v>26</v>
      </c>
      <c r="D2390">
        <v>180</v>
      </c>
      <c r="E2390">
        <v>79</v>
      </c>
      <c r="F2390" t="s">
        <v>48</v>
      </c>
      <c r="G2390">
        <v>2008</v>
      </c>
      <c r="H2390" t="s">
        <v>31</v>
      </c>
      <c r="I2390" t="s">
        <v>19</v>
      </c>
    </row>
    <row r="2391" spans="1:9" x14ac:dyDescent="0.35">
      <c r="A2391" t="s">
        <v>161</v>
      </c>
      <c r="B2391" t="s">
        <v>8</v>
      </c>
      <c r="C2391">
        <v>25</v>
      </c>
      <c r="D2391">
        <v>190</v>
      </c>
      <c r="E2391">
        <v>65</v>
      </c>
      <c r="F2391" t="s">
        <v>74</v>
      </c>
      <c r="G2391">
        <v>2008</v>
      </c>
      <c r="H2391" t="s">
        <v>113</v>
      </c>
      <c r="I2391" t="s">
        <v>10</v>
      </c>
    </row>
    <row r="2392" spans="1:9" x14ac:dyDescent="0.35">
      <c r="A2392" t="s">
        <v>4553</v>
      </c>
      <c r="B2392" t="s">
        <v>8</v>
      </c>
      <c r="C2392">
        <v>18</v>
      </c>
      <c r="D2392">
        <v>185</v>
      </c>
      <c r="E2392">
        <v>83</v>
      </c>
      <c r="F2392" t="s">
        <v>284</v>
      </c>
      <c r="G2392">
        <v>2012</v>
      </c>
      <c r="H2392" t="s">
        <v>89</v>
      </c>
      <c r="I2392" t="s">
        <v>10</v>
      </c>
    </row>
    <row r="2393" spans="1:9" x14ac:dyDescent="0.35">
      <c r="A2393" t="s">
        <v>2782</v>
      </c>
      <c r="B2393" t="s">
        <v>8</v>
      </c>
      <c r="C2393">
        <v>29</v>
      </c>
      <c r="D2393">
        <v>176</v>
      </c>
      <c r="E2393">
        <v>68</v>
      </c>
      <c r="F2393" t="s">
        <v>163</v>
      </c>
      <c r="G2393">
        <v>2008</v>
      </c>
      <c r="H2393" t="s">
        <v>65</v>
      </c>
      <c r="I2393" t="s">
        <v>10</v>
      </c>
    </row>
    <row r="2394" spans="1:9" x14ac:dyDescent="0.35">
      <c r="A2394" t="s">
        <v>2827</v>
      </c>
      <c r="B2394" t="s">
        <v>13</v>
      </c>
      <c r="C2394">
        <v>20</v>
      </c>
      <c r="D2394">
        <v>173</v>
      </c>
      <c r="E2394">
        <v>67</v>
      </c>
      <c r="F2394" t="s">
        <v>21</v>
      </c>
      <c r="G2394">
        <v>2008</v>
      </c>
      <c r="H2394" t="s">
        <v>248</v>
      </c>
      <c r="I2394" t="s">
        <v>10</v>
      </c>
    </row>
    <row r="2395" spans="1:9" x14ac:dyDescent="0.35">
      <c r="A2395" t="s">
        <v>2827</v>
      </c>
      <c r="B2395" t="s">
        <v>13</v>
      </c>
      <c r="C2395">
        <v>24</v>
      </c>
      <c r="D2395">
        <v>173</v>
      </c>
      <c r="E2395">
        <v>67</v>
      </c>
      <c r="F2395" t="s">
        <v>21</v>
      </c>
      <c r="G2395">
        <v>2012</v>
      </c>
      <c r="H2395" t="s">
        <v>248</v>
      </c>
      <c r="I2395" t="s">
        <v>10</v>
      </c>
    </row>
    <row r="2396" spans="1:9" x14ac:dyDescent="0.35">
      <c r="A2396" t="s">
        <v>476</v>
      </c>
      <c r="B2396" t="s">
        <v>8</v>
      </c>
      <c r="C2396">
        <v>19</v>
      </c>
      <c r="D2396">
        <v>165</v>
      </c>
      <c r="E2396">
        <v>60</v>
      </c>
      <c r="F2396" t="s">
        <v>185</v>
      </c>
      <c r="G2396">
        <v>2012</v>
      </c>
      <c r="H2396" t="s">
        <v>216</v>
      </c>
      <c r="I2396" t="s">
        <v>10</v>
      </c>
    </row>
    <row r="2397" spans="1:9" x14ac:dyDescent="0.35">
      <c r="A2397" t="s">
        <v>476</v>
      </c>
      <c r="B2397" t="s">
        <v>8</v>
      </c>
      <c r="C2397">
        <v>23</v>
      </c>
      <c r="D2397">
        <v>165</v>
      </c>
      <c r="E2397">
        <v>60</v>
      </c>
      <c r="F2397" t="s">
        <v>185</v>
      </c>
      <c r="G2397">
        <v>2016</v>
      </c>
      <c r="H2397" t="s">
        <v>216</v>
      </c>
      <c r="I2397" t="s">
        <v>10</v>
      </c>
    </row>
    <row r="2398" spans="1:9" x14ac:dyDescent="0.35">
      <c r="A2398" t="s">
        <v>209</v>
      </c>
      <c r="B2398" t="s">
        <v>8</v>
      </c>
      <c r="C2398">
        <v>27</v>
      </c>
      <c r="D2398">
        <v>178</v>
      </c>
      <c r="E2398">
        <v>79</v>
      </c>
      <c r="F2398" t="s">
        <v>51</v>
      </c>
      <c r="G2398">
        <v>2012</v>
      </c>
      <c r="H2398" t="s">
        <v>60</v>
      </c>
      <c r="I2398" t="s">
        <v>10</v>
      </c>
    </row>
    <row r="2399" spans="1:9" x14ac:dyDescent="0.35">
      <c r="A2399" t="s">
        <v>3942</v>
      </c>
      <c r="B2399" t="s">
        <v>8</v>
      </c>
      <c r="C2399">
        <v>31</v>
      </c>
      <c r="D2399">
        <v>188</v>
      </c>
      <c r="E2399">
        <v>88</v>
      </c>
      <c r="F2399" t="s">
        <v>737</v>
      </c>
      <c r="G2399">
        <v>2008</v>
      </c>
      <c r="H2399" t="s">
        <v>60</v>
      </c>
      <c r="I2399" t="s">
        <v>10</v>
      </c>
    </row>
    <row r="2400" spans="1:9" x14ac:dyDescent="0.35">
      <c r="A2400" t="s">
        <v>4948</v>
      </c>
      <c r="B2400" t="s">
        <v>13</v>
      </c>
      <c r="C2400">
        <v>30</v>
      </c>
      <c r="D2400">
        <v>168</v>
      </c>
      <c r="E2400">
        <v>55</v>
      </c>
      <c r="F2400" t="s">
        <v>159</v>
      </c>
      <c r="G2400">
        <v>2008</v>
      </c>
      <c r="H2400" t="s">
        <v>187</v>
      </c>
      <c r="I2400" t="s">
        <v>10</v>
      </c>
    </row>
    <row r="2401" spans="1:9" x14ac:dyDescent="0.35">
      <c r="A2401" t="s">
        <v>654</v>
      </c>
      <c r="B2401" t="s">
        <v>13</v>
      </c>
      <c r="C2401">
        <v>23</v>
      </c>
      <c r="D2401">
        <v>178</v>
      </c>
      <c r="E2401">
        <v>58</v>
      </c>
      <c r="F2401" t="s">
        <v>167</v>
      </c>
      <c r="G2401">
        <v>2012</v>
      </c>
      <c r="H2401" t="s">
        <v>157</v>
      </c>
      <c r="I2401" t="s">
        <v>10</v>
      </c>
    </row>
    <row r="2402" spans="1:9" x14ac:dyDescent="0.35">
      <c r="A2402" t="s">
        <v>654</v>
      </c>
      <c r="B2402" t="s">
        <v>13</v>
      </c>
      <c r="C2402">
        <v>27</v>
      </c>
      <c r="D2402">
        <v>178</v>
      </c>
      <c r="E2402">
        <v>58</v>
      </c>
      <c r="F2402" t="s">
        <v>167</v>
      </c>
      <c r="G2402">
        <v>2016</v>
      </c>
      <c r="H2402" t="s">
        <v>157</v>
      </c>
      <c r="I2402" t="s">
        <v>10</v>
      </c>
    </row>
    <row r="2403" spans="1:9" x14ac:dyDescent="0.35">
      <c r="A2403" t="s">
        <v>912</v>
      </c>
      <c r="B2403" t="s">
        <v>8</v>
      </c>
      <c r="C2403">
        <v>36</v>
      </c>
      <c r="D2403">
        <v>165</v>
      </c>
      <c r="E2403">
        <v>53</v>
      </c>
      <c r="F2403" t="s">
        <v>35</v>
      </c>
      <c r="G2403">
        <v>2012</v>
      </c>
      <c r="H2403" t="s">
        <v>85</v>
      </c>
      <c r="I2403" t="s">
        <v>10</v>
      </c>
    </row>
    <row r="2404" spans="1:9" x14ac:dyDescent="0.35">
      <c r="A2404" t="s">
        <v>1806</v>
      </c>
      <c r="B2404" t="s">
        <v>8</v>
      </c>
      <c r="C2404">
        <v>20</v>
      </c>
      <c r="D2404">
        <v>180</v>
      </c>
      <c r="E2404">
        <v>80</v>
      </c>
      <c r="F2404" t="s">
        <v>53</v>
      </c>
      <c r="G2404">
        <v>2008</v>
      </c>
      <c r="H2404" t="s">
        <v>94</v>
      </c>
      <c r="I2404" t="s">
        <v>10</v>
      </c>
    </row>
    <row r="2405" spans="1:9" x14ac:dyDescent="0.35">
      <c r="A2405" t="s">
        <v>4655</v>
      </c>
      <c r="B2405" t="s">
        <v>8</v>
      </c>
      <c r="C2405">
        <v>24</v>
      </c>
      <c r="D2405">
        <v>196</v>
      </c>
      <c r="E2405">
        <v>119</v>
      </c>
      <c r="F2405" t="s">
        <v>46</v>
      </c>
      <c r="G2405">
        <v>2008</v>
      </c>
      <c r="H2405" t="s">
        <v>70</v>
      </c>
      <c r="I2405" t="s">
        <v>10</v>
      </c>
    </row>
    <row r="2406" spans="1:9" x14ac:dyDescent="0.35">
      <c r="A2406" t="s">
        <v>903</v>
      </c>
      <c r="B2406" t="s">
        <v>8</v>
      </c>
      <c r="C2406">
        <v>25</v>
      </c>
      <c r="D2406">
        <v>189</v>
      </c>
      <c r="E2406">
        <v>83</v>
      </c>
      <c r="F2406" t="s">
        <v>35</v>
      </c>
      <c r="G2406">
        <v>2012</v>
      </c>
      <c r="H2406" t="s">
        <v>25</v>
      </c>
      <c r="I2406" t="s">
        <v>10</v>
      </c>
    </row>
    <row r="2407" spans="1:9" x14ac:dyDescent="0.35">
      <c r="A2407" t="s">
        <v>4217</v>
      </c>
      <c r="B2407" t="s">
        <v>8</v>
      </c>
      <c r="C2407">
        <v>29</v>
      </c>
      <c r="D2407">
        <v>191</v>
      </c>
      <c r="E2407">
        <v>91</v>
      </c>
      <c r="F2407" t="s">
        <v>46</v>
      </c>
      <c r="G2407">
        <v>2008</v>
      </c>
      <c r="H2407" t="s">
        <v>113</v>
      </c>
      <c r="I2407" t="s">
        <v>10</v>
      </c>
    </row>
    <row r="2408" spans="1:9" x14ac:dyDescent="0.35">
      <c r="A2408" t="s">
        <v>4854</v>
      </c>
      <c r="B2408" t="s">
        <v>8</v>
      </c>
      <c r="C2408">
        <v>26</v>
      </c>
      <c r="D2408">
        <v>166</v>
      </c>
      <c r="E2408">
        <v>56</v>
      </c>
      <c r="F2408" t="s">
        <v>46</v>
      </c>
      <c r="G2408">
        <v>2012</v>
      </c>
      <c r="H2408" t="s">
        <v>222</v>
      </c>
      <c r="I2408" t="s">
        <v>10</v>
      </c>
    </row>
    <row r="2409" spans="1:9" x14ac:dyDescent="0.35">
      <c r="A2409" t="s">
        <v>2111</v>
      </c>
      <c r="B2409" t="s">
        <v>8</v>
      </c>
      <c r="C2409">
        <v>25</v>
      </c>
      <c r="D2409">
        <v>200</v>
      </c>
      <c r="E2409">
        <v>99</v>
      </c>
      <c r="F2409" t="s">
        <v>167</v>
      </c>
      <c r="G2409">
        <v>2008</v>
      </c>
      <c r="H2409" t="s">
        <v>94</v>
      </c>
      <c r="I2409" t="s">
        <v>10</v>
      </c>
    </row>
    <row r="2410" spans="1:9" x14ac:dyDescent="0.35">
      <c r="A2410" t="s">
        <v>2111</v>
      </c>
      <c r="B2410" t="s">
        <v>8</v>
      </c>
      <c r="C2410">
        <v>29</v>
      </c>
      <c r="D2410">
        <v>200</v>
      </c>
      <c r="E2410">
        <v>99</v>
      </c>
      <c r="F2410" t="s">
        <v>167</v>
      </c>
      <c r="G2410">
        <v>2012</v>
      </c>
      <c r="H2410" t="s">
        <v>94</v>
      </c>
      <c r="I2410" t="s">
        <v>10</v>
      </c>
    </row>
    <row r="2411" spans="1:9" x14ac:dyDescent="0.35">
      <c r="A2411" t="s">
        <v>3498</v>
      </c>
      <c r="B2411" t="s">
        <v>8</v>
      </c>
      <c r="C2411">
        <v>27</v>
      </c>
      <c r="D2411">
        <v>191</v>
      </c>
      <c r="E2411">
        <v>86</v>
      </c>
      <c r="F2411" t="s">
        <v>46</v>
      </c>
      <c r="G2411">
        <v>2008</v>
      </c>
      <c r="H2411" t="s">
        <v>57</v>
      </c>
      <c r="I2411" t="s">
        <v>10</v>
      </c>
    </row>
    <row r="2412" spans="1:9" x14ac:dyDescent="0.35">
      <c r="A2412" t="s">
        <v>3482</v>
      </c>
      <c r="B2412" t="s">
        <v>8</v>
      </c>
      <c r="C2412">
        <v>29</v>
      </c>
      <c r="D2412">
        <v>187</v>
      </c>
      <c r="E2412">
        <v>83</v>
      </c>
      <c r="F2412" t="s">
        <v>46</v>
      </c>
      <c r="G2412">
        <v>2008</v>
      </c>
      <c r="H2412" t="s">
        <v>25</v>
      </c>
      <c r="I2412" t="s">
        <v>10</v>
      </c>
    </row>
    <row r="2413" spans="1:9" x14ac:dyDescent="0.35">
      <c r="A2413" t="s">
        <v>2259</v>
      </c>
      <c r="B2413" t="s">
        <v>8</v>
      </c>
      <c r="C2413">
        <v>28</v>
      </c>
      <c r="D2413">
        <v>176</v>
      </c>
      <c r="E2413">
        <v>68</v>
      </c>
      <c r="F2413" t="s">
        <v>159</v>
      </c>
      <c r="G2413">
        <v>2008</v>
      </c>
      <c r="H2413" t="s">
        <v>222</v>
      </c>
      <c r="I2413" t="s">
        <v>10</v>
      </c>
    </row>
    <row r="2414" spans="1:9" x14ac:dyDescent="0.35">
      <c r="A2414" t="s">
        <v>2259</v>
      </c>
      <c r="B2414" t="s">
        <v>8</v>
      </c>
      <c r="C2414">
        <v>32</v>
      </c>
      <c r="D2414">
        <v>176</v>
      </c>
      <c r="E2414">
        <v>68</v>
      </c>
      <c r="F2414" t="s">
        <v>159</v>
      </c>
      <c r="G2414">
        <v>2012</v>
      </c>
      <c r="H2414" t="s">
        <v>222</v>
      </c>
      <c r="I2414" t="s">
        <v>10</v>
      </c>
    </row>
    <row r="2415" spans="1:9" x14ac:dyDescent="0.35">
      <c r="A2415" t="s">
        <v>4188</v>
      </c>
      <c r="B2415" t="s">
        <v>8</v>
      </c>
      <c r="C2415">
        <v>33</v>
      </c>
      <c r="D2415">
        <v>187</v>
      </c>
      <c r="E2415">
        <v>107</v>
      </c>
      <c r="F2415" t="s">
        <v>159</v>
      </c>
      <c r="G2415">
        <v>2008</v>
      </c>
      <c r="H2415" t="s">
        <v>70</v>
      </c>
      <c r="I2415" t="s">
        <v>10</v>
      </c>
    </row>
    <row r="2416" spans="1:9" x14ac:dyDescent="0.35">
      <c r="A2416" t="s">
        <v>4188</v>
      </c>
      <c r="B2416" t="s">
        <v>8</v>
      </c>
      <c r="C2416">
        <v>37</v>
      </c>
      <c r="D2416">
        <v>187</v>
      </c>
      <c r="E2416">
        <v>107</v>
      </c>
      <c r="F2416" t="s">
        <v>159</v>
      </c>
      <c r="G2416">
        <v>2012</v>
      </c>
      <c r="H2416" t="s">
        <v>70</v>
      </c>
      <c r="I2416" t="s">
        <v>10</v>
      </c>
    </row>
    <row r="2417" spans="1:9" x14ac:dyDescent="0.35">
      <c r="A2417" t="s">
        <v>93</v>
      </c>
      <c r="B2417" t="s">
        <v>8</v>
      </c>
      <c r="C2417">
        <v>23</v>
      </c>
      <c r="D2417">
        <v>194</v>
      </c>
      <c r="E2417">
        <v>96</v>
      </c>
      <c r="F2417" t="s">
        <v>36</v>
      </c>
      <c r="G2417">
        <v>2012</v>
      </c>
      <c r="H2417" t="s">
        <v>94</v>
      </c>
      <c r="I2417" t="s">
        <v>10</v>
      </c>
    </row>
    <row r="2418" spans="1:9" x14ac:dyDescent="0.35">
      <c r="A2418" t="s">
        <v>4547</v>
      </c>
      <c r="B2418" t="s">
        <v>8</v>
      </c>
      <c r="C2418">
        <v>33</v>
      </c>
      <c r="D2418">
        <v>185</v>
      </c>
      <c r="E2418">
        <v>110</v>
      </c>
      <c r="F2418" t="s">
        <v>153</v>
      </c>
      <c r="G2418">
        <v>2008</v>
      </c>
      <c r="H2418" t="s">
        <v>70</v>
      </c>
      <c r="I2418" t="s">
        <v>10</v>
      </c>
    </row>
    <row r="2419" spans="1:9" x14ac:dyDescent="0.35">
      <c r="A2419" t="s">
        <v>1951</v>
      </c>
      <c r="B2419" t="s">
        <v>8</v>
      </c>
      <c r="C2419">
        <v>21</v>
      </c>
      <c r="D2419">
        <v>168</v>
      </c>
      <c r="E2419">
        <v>61</v>
      </c>
      <c r="F2419" t="s">
        <v>153</v>
      </c>
      <c r="G2419">
        <v>2012</v>
      </c>
      <c r="H2419" t="s">
        <v>222</v>
      </c>
      <c r="I2419" t="s">
        <v>10</v>
      </c>
    </row>
    <row r="2420" spans="1:9" x14ac:dyDescent="0.35">
      <c r="A2420" t="s">
        <v>1951</v>
      </c>
      <c r="B2420" t="s">
        <v>8</v>
      </c>
      <c r="C2420">
        <v>25</v>
      </c>
      <c r="D2420">
        <v>168</v>
      </c>
      <c r="E2420">
        <v>61</v>
      </c>
      <c r="F2420" t="s">
        <v>153</v>
      </c>
      <c r="G2420">
        <v>2016</v>
      </c>
      <c r="H2420" t="s">
        <v>216</v>
      </c>
      <c r="I2420" t="s">
        <v>10</v>
      </c>
    </row>
    <row r="2421" spans="1:9" x14ac:dyDescent="0.35">
      <c r="A2421" t="s">
        <v>1951</v>
      </c>
      <c r="B2421" t="s">
        <v>8</v>
      </c>
      <c r="C2421">
        <v>25</v>
      </c>
      <c r="D2421">
        <v>168</v>
      </c>
      <c r="E2421">
        <v>61</v>
      </c>
      <c r="F2421" t="s">
        <v>153</v>
      </c>
      <c r="G2421">
        <v>2016</v>
      </c>
      <c r="H2421" t="s">
        <v>222</v>
      </c>
      <c r="I2421" t="s">
        <v>10</v>
      </c>
    </row>
    <row r="2422" spans="1:9" x14ac:dyDescent="0.35">
      <c r="A2422" t="s">
        <v>3347</v>
      </c>
      <c r="B2422" t="s">
        <v>8</v>
      </c>
      <c r="C2422">
        <v>26</v>
      </c>
      <c r="D2422">
        <v>186</v>
      </c>
      <c r="E2422">
        <v>70</v>
      </c>
      <c r="F2422" t="s">
        <v>153</v>
      </c>
      <c r="G2422">
        <v>2016</v>
      </c>
      <c r="H2422" t="s">
        <v>85</v>
      </c>
      <c r="I2422" t="s">
        <v>10</v>
      </c>
    </row>
    <row r="2423" spans="1:9" x14ac:dyDescent="0.35">
      <c r="A2423" t="s">
        <v>3858</v>
      </c>
      <c r="B2423" t="s">
        <v>8</v>
      </c>
      <c r="C2423">
        <v>27</v>
      </c>
      <c r="D2423">
        <v>174</v>
      </c>
      <c r="E2423">
        <v>62</v>
      </c>
      <c r="F2423" t="s">
        <v>153</v>
      </c>
      <c r="G2423">
        <v>2016</v>
      </c>
      <c r="H2423" t="s">
        <v>85</v>
      </c>
      <c r="I2423" t="s">
        <v>10</v>
      </c>
    </row>
    <row r="2424" spans="1:9" x14ac:dyDescent="0.35">
      <c r="A2424" t="s">
        <v>778</v>
      </c>
      <c r="B2424" t="s">
        <v>8</v>
      </c>
      <c r="C2424">
        <v>21</v>
      </c>
      <c r="D2424">
        <v>184</v>
      </c>
      <c r="E2424">
        <v>77</v>
      </c>
      <c r="F2424" t="s">
        <v>153</v>
      </c>
      <c r="G2424">
        <v>2008</v>
      </c>
      <c r="H2424" t="s">
        <v>89</v>
      </c>
      <c r="I2424" t="s">
        <v>10</v>
      </c>
    </row>
    <row r="2425" spans="1:9" x14ac:dyDescent="0.35">
      <c r="A2425" t="s">
        <v>778</v>
      </c>
      <c r="B2425" t="s">
        <v>8</v>
      </c>
      <c r="C2425">
        <v>29</v>
      </c>
      <c r="D2425">
        <v>184</v>
      </c>
      <c r="E2425">
        <v>77</v>
      </c>
      <c r="F2425" t="s">
        <v>153</v>
      </c>
      <c r="G2425">
        <v>2016</v>
      </c>
      <c r="H2425" t="s">
        <v>89</v>
      </c>
      <c r="I2425" t="s">
        <v>10</v>
      </c>
    </row>
    <row r="2426" spans="1:9" x14ac:dyDescent="0.35">
      <c r="A2426" t="s">
        <v>3036</v>
      </c>
      <c r="B2426" t="s">
        <v>8</v>
      </c>
      <c r="C2426">
        <v>23</v>
      </c>
      <c r="D2426">
        <v>172</v>
      </c>
      <c r="E2426">
        <v>63</v>
      </c>
      <c r="F2426" t="s">
        <v>46</v>
      </c>
      <c r="G2426">
        <v>2008</v>
      </c>
      <c r="H2426" t="s">
        <v>98</v>
      </c>
      <c r="I2426" t="s">
        <v>10</v>
      </c>
    </row>
    <row r="2427" spans="1:9" x14ac:dyDescent="0.35">
      <c r="A2427" t="s">
        <v>1424</v>
      </c>
      <c r="B2427" t="s">
        <v>8</v>
      </c>
      <c r="C2427">
        <v>38</v>
      </c>
      <c r="D2427">
        <v>191</v>
      </c>
      <c r="E2427">
        <v>90</v>
      </c>
      <c r="F2427" t="s">
        <v>40</v>
      </c>
      <c r="G2427">
        <v>2008</v>
      </c>
      <c r="H2427" t="s">
        <v>25</v>
      </c>
      <c r="I2427" t="s">
        <v>10</v>
      </c>
    </row>
    <row r="2428" spans="1:9" x14ac:dyDescent="0.35">
      <c r="A2428" t="s">
        <v>1540</v>
      </c>
      <c r="B2428" t="s">
        <v>8</v>
      </c>
      <c r="C2428">
        <v>27</v>
      </c>
      <c r="D2428">
        <v>173</v>
      </c>
      <c r="E2428">
        <v>68</v>
      </c>
      <c r="F2428" t="s">
        <v>35</v>
      </c>
      <c r="G2428">
        <v>2016</v>
      </c>
      <c r="H2428" t="s">
        <v>39</v>
      </c>
      <c r="I2428" t="s">
        <v>10</v>
      </c>
    </row>
    <row r="2429" spans="1:9" x14ac:dyDescent="0.35">
      <c r="A2429" t="s">
        <v>2832</v>
      </c>
      <c r="B2429" t="s">
        <v>13</v>
      </c>
      <c r="C2429">
        <v>30</v>
      </c>
      <c r="D2429">
        <v>164</v>
      </c>
      <c r="E2429">
        <v>50</v>
      </c>
      <c r="F2429" t="s">
        <v>159</v>
      </c>
      <c r="G2429">
        <v>2016</v>
      </c>
      <c r="H2429" t="s">
        <v>58</v>
      </c>
      <c r="I2429" t="s">
        <v>10</v>
      </c>
    </row>
    <row r="2430" spans="1:9" x14ac:dyDescent="0.35">
      <c r="A2430" t="s">
        <v>4584</v>
      </c>
      <c r="B2430" t="s">
        <v>13</v>
      </c>
      <c r="C2430">
        <v>25</v>
      </c>
      <c r="D2430">
        <v>170</v>
      </c>
      <c r="E2430">
        <v>60</v>
      </c>
      <c r="F2430" t="s">
        <v>49</v>
      </c>
      <c r="G2430">
        <v>2008</v>
      </c>
      <c r="H2430" t="s">
        <v>157</v>
      </c>
      <c r="I2430" t="s">
        <v>10</v>
      </c>
    </row>
    <row r="2431" spans="1:9" x14ac:dyDescent="0.35">
      <c r="A2431" t="s">
        <v>4584</v>
      </c>
      <c r="B2431" t="s">
        <v>13</v>
      </c>
      <c r="C2431">
        <v>29</v>
      </c>
      <c r="D2431">
        <v>170</v>
      </c>
      <c r="E2431">
        <v>60</v>
      </c>
      <c r="F2431" t="s">
        <v>49</v>
      </c>
      <c r="G2431">
        <v>2012</v>
      </c>
      <c r="H2431" t="s">
        <v>157</v>
      </c>
      <c r="I2431" t="s">
        <v>10</v>
      </c>
    </row>
    <row r="2432" spans="1:9" x14ac:dyDescent="0.35">
      <c r="A2432" t="s">
        <v>4898</v>
      </c>
      <c r="B2432" t="s">
        <v>8</v>
      </c>
      <c r="C2432">
        <v>29</v>
      </c>
      <c r="D2432">
        <v>171</v>
      </c>
      <c r="E2432">
        <v>65</v>
      </c>
      <c r="F2432" t="s">
        <v>394</v>
      </c>
      <c r="G2432">
        <v>2012</v>
      </c>
      <c r="H2432" t="s">
        <v>85</v>
      </c>
      <c r="I2432" t="s">
        <v>10</v>
      </c>
    </row>
    <row r="2433" spans="1:9" x14ac:dyDescent="0.35">
      <c r="A2433" t="s">
        <v>4559</v>
      </c>
      <c r="B2433" t="s">
        <v>8</v>
      </c>
      <c r="C2433">
        <v>25</v>
      </c>
      <c r="D2433">
        <v>160</v>
      </c>
      <c r="E2433">
        <v>65</v>
      </c>
      <c r="F2433" t="s">
        <v>125</v>
      </c>
      <c r="G2433">
        <v>2016</v>
      </c>
      <c r="H2433" t="s">
        <v>85</v>
      </c>
      <c r="I2433" t="s">
        <v>10</v>
      </c>
    </row>
    <row r="2434" spans="1:9" x14ac:dyDescent="0.35">
      <c r="A2434" t="s">
        <v>2838</v>
      </c>
      <c r="B2434" t="s">
        <v>8</v>
      </c>
      <c r="C2434">
        <v>36</v>
      </c>
      <c r="D2434">
        <v>174</v>
      </c>
      <c r="E2434">
        <v>64</v>
      </c>
      <c r="F2434" t="s">
        <v>46</v>
      </c>
      <c r="G2434">
        <v>2008</v>
      </c>
      <c r="H2434" t="s">
        <v>216</v>
      </c>
      <c r="I2434" t="s">
        <v>10</v>
      </c>
    </row>
    <row r="2435" spans="1:9" x14ac:dyDescent="0.35">
      <c r="A2435" t="s">
        <v>2454</v>
      </c>
      <c r="B2435" t="s">
        <v>8</v>
      </c>
      <c r="C2435">
        <v>24</v>
      </c>
      <c r="D2435">
        <v>192</v>
      </c>
      <c r="E2435">
        <v>101</v>
      </c>
      <c r="F2435" t="s">
        <v>46</v>
      </c>
      <c r="G2435">
        <v>2008</v>
      </c>
      <c r="H2435" t="s">
        <v>94</v>
      </c>
      <c r="I2435" t="s">
        <v>10</v>
      </c>
    </row>
    <row r="2436" spans="1:9" x14ac:dyDescent="0.35">
      <c r="A2436" t="s">
        <v>2454</v>
      </c>
      <c r="B2436" t="s">
        <v>8</v>
      </c>
      <c r="C2436">
        <v>28</v>
      </c>
      <c r="D2436">
        <v>192</v>
      </c>
      <c r="E2436">
        <v>101</v>
      </c>
      <c r="F2436" t="s">
        <v>46</v>
      </c>
      <c r="G2436">
        <v>2012</v>
      </c>
      <c r="H2436" t="s">
        <v>94</v>
      </c>
      <c r="I2436" t="s">
        <v>10</v>
      </c>
    </row>
    <row r="2437" spans="1:9" x14ac:dyDescent="0.35">
      <c r="A2437" t="s">
        <v>4072</v>
      </c>
      <c r="B2437" t="s">
        <v>8</v>
      </c>
      <c r="C2437">
        <v>21</v>
      </c>
      <c r="D2437">
        <v>191</v>
      </c>
      <c r="E2437">
        <v>82</v>
      </c>
      <c r="F2437" t="s">
        <v>46</v>
      </c>
      <c r="G2437">
        <v>2012</v>
      </c>
      <c r="H2437" t="s">
        <v>134</v>
      </c>
      <c r="I2437" t="s">
        <v>10</v>
      </c>
    </row>
    <row r="2438" spans="1:9" x14ac:dyDescent="0.35">
      <c r="A2438" t="s">
        <v>2046</v>
      </c>
      <c r="B2438" t="s">
        <v>13</v>
      </c>
      <c r="C2438">
        <v>29</v>
      </c>
      <c r="D2438">
        <v>163</v>
      </c>
      <c r="E2438">
        <v>43</v>
      </c>
      <c r="F2438" t="s">
        <v>271</v>
      </c>
      <c r="G2438">
        <v>2012</v>
      </c>
      <c r="H2438" t="s">
        <v>58</v>
      </c>
      <c r="I2438" t="s">
        <v>10</v>
      </c>
    </row>
    <row r="2439" spans="1:9" x14ac:dyDescent="0.35">
      <c r="A2439" t="s">
        <v>2046</v>
      </c>
      <c r="B2439" t="s">
        <v>13</v>
      </c>
      <c r="C2439">
        <v>33</v>
      </c>
      <c r="D2439">
        <v>163</v>
      </c>
      <c r="E2439">
        <v>43</v>
      </c>
      <c r="F2439" t="s">
        <v>271</v>
      </c>
      <c r="G2439">
        <v>2016</v>
      </c>
      <c r="H2439" t="s">
        <v>58</v>
      </c>
      <c r="I2439" t="s">
        <v>10</v>
      </c>
    </row>
    <row r="2440" spans="1:9" x14ac:dyDescent="0.35">
      <c r="A2440" t="s">
        <v>2047</v>
      </c>
      <c r="B2440" t="s">
        <v>8</v>
      </c>
      <c r="C2440">
        <v>24</v>
      </c>
      <c r="D2440">
        <v>182</v>
      </c>
      <c r="E2440">
        <v>66</v>
      </c>
      <c r="F2440" t="s">
        <v>271</v>
      </c>
      <c r="G2440">
        <v>2012</v>
      </c>
      <c r="H2440" t="s">
        <v>222</v>
      </c>
      <c r="I2440" t="s">
        <v>10</v>
      </c>
    </row>
    <row r="2441" spans="1:9" x14ac:dyDescent="0.35">
      <c r="A2441" t="s">
        <v>1728</v>
      </c>
      <c r="B2441" t="s">
        <v>13</v>
      </c>
      <c r="C2441">
        <v>35</v>
      </c>
      <c r="D2441">
        <v>186</v>
      </c>
      <c r="E2441">
        <v>70</v>
      </c>
      <c r="F2441" t="s">
        <v>338</v>
      </c>
      <c r="G2441">
        <v>2008</v>
      </c>
      <c r="H2441" t="s">
        <v>206</v>
      </c>
      <c r="I2441" t="s">
        <v>10</v>
      </c>
    </row>
    <row r="2442" spans="1:9" x14ac:dyDescent="0.35">
      <c r="A2442" t="s">
        <v>4416</v>
      </c>
      <c r="B2442" t="s">
        <v>13</v>
      </c>
      <c r="C2442">
        <v>22</v>
      </c>
      <c r="D2442">
        <v>161</v>
      </c>
      <c r="E2442">
        <v>52</v>
      </c>
      <c r="F2442" t="s">
        <v>48</v>
      </c>
      <c r="G2442">
        <v>2008</v>
      </c>
      <c r="H2442" t="s">
        <v>157</v>
      </c>
      <c r="I2442" t="s">
        <v>10</v>
      </c>
    </row>
    <row r="2443" spans="1:9" x14ac:dyDescent="0.35">
      <c r="A2443" t="s">
        <v>4416</v>
      </c>
      <c r="B2443" t="s">
        <v>13</v>
      </c>
      <c r="C2443">
        <v>22</v>
      </c>
      <c r="D2443">
        <v>161</v>
      </c>
      <c r="E2443">
        <v>52</v>
      </c>
      <c r="F2443" t="s">
        <v>48</v>
      </c>
      <c r="G2443">
        <v>2008</v>
      </c>
      <c r="H2443" t="s">
        <v>176</v>
      </c>
      <c r="I2443" t="s">
        <v>10</v>
      </c>
    </row>
    <row r="2444" spans="1:9" x14ac:dyDescent="0.35">
      <c r="A2444" t="s">
        <v>2098</v>
      </c>
      <c r="B2444" t="s">
        <v>13</v>
      </c>
      <c r="C2444">
        <v>36</v>
      </c>
      <c r="D2444">
        <v>176</v>
      </c>
      <c r="E2444">
        <v>73</v>
      </c>
      <c r="F2444" t="s">
        <v>240</v>
      </c>
      <c r="G2444">
        <v>2012</v>
      </c>
      <c r="H2444" t="s">
        <v>34</v>
      </c>
      <c r="I2444" t="s">
        <v>10</v>
      </c>
    </row>
    <row r="2445" spans="1:9" x14ac:dyDescent="0.35">
      <c r="A2445" t="s">
        <v>3664</v>
      </c>
      <c r="B2445" t="s">
        <v>13</v>
      </c>
      <c r="C2445">
        <v>31</v>
      </c>
      <c r="D2445">
        <v>175</v>
      </c>
      <c r="E2445">
        <v>56</v>
      </c>
      <c r="F2445" t="s">
        <v>159</v>
      </c>
      <c r="G2445">
        <v>2012</v>
      </c>
      <c r="H2445" t="s">
        <v>117</v>
      </c>
      <c r="I2445" t="s">
        <v>10</v>
      </c>
    </row>
    <row r="2446" spans="1:9" x14ac:dyDescent="0.35">
      <c r="A2446" t="s">
        <v>152</v>
      </c>
      <c r="B2446" t="s">
        <v>13</v>
      </c>
      <c r="C2446">
        <v>26</v>
      </c>
      <c r="D2446">
        <v>164</v>
      </c>
      <c r="E2446">
        <v>58</v>
      </c>
      <c r="F2446" t="s">
        <v>46</v>
      </c>
      <c r="G2446">
        <v>2008</v>
      </c>
      <c r="H2446" t="s">
        <v>131</v>
      </c>
      <c r="I2446" t="s">
        <v>10</v>
      </c>
    </row>
    <row r="2447" spans="1:9" x14ac:dyDescent="0.35">
      <c r="A2447" t="s">
        <v>4252</v>
      </c>
      <c r="B2447" t="s">
        <v>13</v>
      </c>
      <c r="C2447">
        <v>27</v>
      </c>
      <c r="D2447">
        <v>177</v>
      </c>
      <c r="E2447">
        <v>70</v>
      </c>
      <c r="F2447" t="s">
        <v>240</v>
      </c>
      <c r="G2447">
        <v>2008</v>
      </c>
      <c r="H2447" t="s">
        <v>34</v>
      </c>
      <c r="I2447" t="s">
        <v>10</v>
      </c>
    </row>
    <row r="2448" spans="1:9" x14ac:dyDescent="0.35">
      <c r="A2448" t="s">
        <v>2734</v>
      </c>
      <c r="B2448" t="s">
        <v>13</v>
      </c>
      <c r="C2448">
        <v>23</v>
      </c>
      <c r="D2448">
        <v>165</v>
      </c>
      <c r="E2448">
        <v>52</v>
      </c>
      <c r="F2448" t="s">
        <v>21</v>
      </c>
      <c r="G2448">
        <v>2016</v>
      </c>
      <c r="H2448" t="s">
        <v>270</v>
      </c>
      <c r="I2448" t="s">
        <v>10</v>
      </c>
    </row>
    <row r="2449" spans="1:9" x14ac:dyDescent="0.35">
      <c r="A2449" t="s">
        <v>4671</v>
      </c>
      <c r="B2449" t="s">
        <v>8</v>
      </c>
      <c r="C2449">
        <v>26</v>
      </c>
      <c r="D2449">
        <v>186</v>
      </c>
      <c r="E2449">
        <v>80</v>
      </c>
      <c r="F2449" t="s">
        <v>14</v>
      </c>
      <c r="G2449">
        <v>2012</v>
      </c>
      <c r="H2449" t="s">
        <v>134</v>
      </c>
      <c r="I2449" t="s">
        <v>10</v>
      </c>
    </row>
    <row r="2450" spans="1:9" x14ac:dyDescent="0.35">
      <c r="A2450" t="s">
        <v>1918</v>
      </c>
      <c r="B2450" t="s">
        <v>13</v>
      </c>
      <c r="C2450">
        <v>23</v>
      </c>
      <c r="D2450">
        <v>166</v>
      </c>
      <c r="E2450">
        <v>50</v>
      </c>
      <c r="F2450" t="s">
        <v>185</v>
      </c>
      <c r="G2450">
        <v>2012</v>
      </c>
      <c r="H2450" t="s">
        <v>276</v>
      </c>
      <c r="I2450" t="s">
        <v>10</v>
      </c>
    </row>
    <row r="2451" spans="1:9" x14ac:dyDescent="0.35">
      <c r="A2451" t="s">
        <v>2108</v>
      </c>
      <c r="B2451" t="s">
        <v>8</v>
      </c>
      <c r="C2451">
        <v>22</v>
      </c>
      <c r="D2451">
        <v>191</v>
      </c>
      <c r="E2451">
        <v>70</v>
      </c>
      <c r="F2451" t="s">
        <v>159</v>
      </c>
      <c r="G2451">
        <v>2008</v>
      </c>
      <c r="H2451" t="s">
        <v>222</v>
      </c>
      <c r="I2451" t="s">
        <v>10</v>
      </c>
    </row>
    <row r="2452" spans="1:9" x14ac:dyDescent="0.35">
      <c r="A2452" t="s">
        <v>2948</v>
      </c>
      <c r="B2452" t="s">
        <v>13</v>
      </c>
      <c r="C2452">
        <v>29</v>
      </c>
      <c r="D2452">
        <v>165</v>
      </c>
      <c r="E2452">
        <v>52</v>
      </c>
      <c r="F2452" t="s">
        <v>15</v>
      </c>
      <c r="G2452">
        <v>2016</v>
      </c>
      <c r="H2452" t="s">
        <v>206</v>
      </c>
      <c r="I2452" t="s">
        <v>10</v>
      </c>
    </row>
    <row r="2453" spans="1:9" x14ac:dyDescent="0.35">
      <c r="A2453" t="s">
        <v>4458</v>
      </c>
      <c r="B2453" t="s">
        <v>8</v>
      </c>
      <c r="C2453">
        <v>30</v>
      </c>
      <c r="D2453">
        <v>200</v>
      </c>
      <c r="E2453">
        <v>110</v>
      </c>
      <c r="F2453" t="s">
        <v>245</v>
      </c>
      <c r="G2453">
        <v>2012</v>
      </c>
      <c r="H2453" t="s">
        <v>20</v>
      </c>
      <c r="I2453" t="s">
        <v>10</v>
      </c>
    </row>
    <row r="2454" spans="1:9" x14ac:dyDescent="0.35">
      <c r="A2454" t="s">
        <v>1426</v>
      </c>
      <c r="B2454" t="s">
        <v>13</v>
      </c>
      <c r="C2454">
        <v>20</v>
      </c>
      <c r="D2454">
        <v>168</v>
      </c>
      <c r="E2454">
        <v>57</v>
      </c>
      <c r="F2454" t="s">
        <v>40</v>
      </c>
      <c r="G2454">
        <v>2008</v>
      </c>
      <c r="H2454" t="s">
        <v>16</v>
      </c>
      <c r="I2454" t="s">
        <v>10</v>
      </c>
    </row>
    <row r="2455" spans="1:9" x14ac:dyDescent="0.35">
      <c r="A2455" t="s">
        <v>1426</v>
      </c>
      <c r="B2455" t="s">
        <v>13</v>
      </c>
      <c r="C2455">
        <v>20</v>
      </c>
      <c r="D2455">
        <v>168</v>
      </c>
      <c r="E2455">
        <v>57</v>
      </c>
      <c r="F2455" t="s">
        <v>40</v>
      </c>
      <c r="G2455">
        <v>2008</v>
      </c>
      <c r="H2455" t="s">
        <v>106</v>
      </c>
      <c r="I2455" t="s">
        <v>10</v>
      </c>
    </row>
    <row r="2456" spans="1:9" x14ac:dyDescent="0.35">
      <c r="A2456" t="s">
        <v>2244</v>
      </c>
      <c r="B2456" t="s">
        <v>13</v>
      </c>
      <c r="C2456">
        <v>24</v>
      </c>
      <c r="D2456">
        <v>162</v>
      </c>
      <c r="E2456">
        <v>48</v>
      </c>
      <c r="F2456" t="s">
        <v>153</v>
      </c>
      <c r="G2456">
        <v>2016</v>
      </c>
      <c r="H2456" t="s">
        <v>276</v>
      </c>
      <c r="I2456" t="s">
        <v>10</v>
      </c>
    </row>
    <row r="2457" spans="1:9" x14ac:dyDescent="0.35">
      <c r="A2457" t="s">
        <v>3896</v>
      </c>
      <c r="B2457" t="s">
        <v>13</v>
      </c>
      <c r="C2457">
        <v>26</v>
      </c>
      <c r="D2457">
        <v>177</v>
      </c>
      <c r="E2457">
        <v>80</v>
      </c>
      <c r="F2457" t="s">
        <v>153</v>
      </c>
      <c r="G2457">
        <v>2008</v>
      </c>
      <c r="H2457" t="s">
        <v>590</v>
      </c>
      <c r="I2457" t="s">
        <v>10</v>
      </c>
    </row>
    <row r="2458" spans="1:9" x14ac:dyDescent="0.35">
      <c r="A2458" t="s">
        <v>3577</v>
      </c>
      <c r="B2458" t="s">
        <v>13</v>
      </c>
      <c r="C2458">
        <v>24</v>
      </c>
      <c r="D2458">
        <v>173</v>
      </c>
      <c r="E2458">
        <v>56</v>
      </c>
      <c r="F2458" t="s">
        <v>159</v>
      </c>
      <c r="G2458">
        <v>2008</v>
      </c>
      <c r="H2458" t="s">
        <v>270</v>
      </c>
      <c r="I2458" t="s">
        <v>10</v>
      </c>
    </row>
    <row r="2459" spans="1:9" x14ac:dyDescent="0.35">
      <c r="A2459" t="s">
        <v>3080</v>
      </c>
      <c r="B2459" t="s">
        <v>13</v>
      </c>
      <c r="C2459">
        <v>28</v>
      </c>
      <c r="D2459">
        <v>158</v>
      </c>
      <c r="E2459">
        <v>50</v>
      </c>
      <c r="F2459" t="s">
        <v>179</v>
      </c>
      <c r="G2459">
        <v>2008</v>
      </c>
      <c r="H2459" t="s">
        <v>58</v>
      </c>
      <c r="I2459" t="s">
        <v>10</v>
      </c>
    </row>
    <row r="2460" spans="1:9" x14ac:dyDescent="0.35">
      <c r="A2460" t="s">
        <v>1907</v>
      </c>
      <c r="B2460" t="s">
        <v>13</v>
      </c>
      <c r="C2460">
        <v>32</v>
      </c>
      <c r="D2460">
        <v>156</v>
      </c>
      <c r="E2460">
        <v>45</v>
      </c>
      <c r="F2460" t="s">
        <v>179</v>
      </c>
      <c r="G2460">
        <v>2012</v>
      </c>
      <c r="H2460" t="s">
        <v>276</v>
      </c>
      <c r="I2460" t="s">
        <v>10</v>
      </c>
    </row>
    <row r="2461" spans="1:9" x14ac:dyDescent="0.35">
      <c r="A2461" t="s">
        <v>1907</v>
      </c>
      <c r="B2461" t="s">
        <v>13</v>
      </c>
      <c r="C2461">
        <v>36</v>
      </c>
      <c r="D2461">
        <v>156</v>
      </c>
      <c r="E2461">
        <v>45</v>
      </c>
      <c r="F2461" t="s">
        <v>179</v>
      </c>
      <c r="G2461">
        <v>2016</v>
      </c>
      <c r="H2461" t="s">
        <v>276</v>
      </c>
      <c r="I2461" t="s">
        <v>10</v>
      </c>
    </row>
    <row r="2462" spans="1:9" x14ac:dyDescent="0.35">
      <c r="A2462" t="s">
        <v>4574</v>
      </c>
      <c r="B2462" t="s">
        <v>13</v>
      </c>
      <c r="C2462">
        <v>32</v>
      </c>
      <c r="D2462">
        <v>170</v>
      </c>
      <c r="E2462">
        <v>92</v>
      </c>
      <c r="F2462" t="s">
        <v>103</v>
      </c>
      <c r="G2462">
        <v>2008</v>
      </c>
      <c r="H2462" t="s">
        <v>55</v>
      </c>
      <c r="I2462" t="s">
        <v>10</v>
      </c>
    </row>
    <row r="2463" spans="1:9" x14ac:dyDescent="0.35">
      <c r="A2463" t="s">
        <v>1452</v>
      </c>
      <c r="B2463" t="s">
        <v>8</v>
      </c>
      <c r="C2463">
        <v>31</v>
      </c>
      <c r="D2463">
        <v>202</v>
      </c>
      <c r="E2463">
        <v>165</v>
      </c>
      <c r="F2463" t="s">
        <v>338</v>
      </c>
      <c r="G2463">
        <v>2008</v>
      </c>
      <c r="H2463" t="s">
        <v>20</v>
      </c>
      <c r="I2463" t="s">
        <v>10</v>
      </c>
    </row>
    <row r="2464" spans="1:9" x14ac:dyDescent="0.35">
      <c r="A2464" t="s">
        <v>1452</v>
      </c>
      <c r="B2464" t="s">
        <v>8</v>
      </c>
      <c r="C2464">
        <v>39</v>
      </c>
      <c r="D2464">
        <v>202</v>
      </c>
      <c r="E2464">
        <v>165</v>
      </c>
      <c r="F2464" t="s">
        <v>338</v>
      </c>
      <c r="G2464">
        <v>2016</v>
      </c>
      <c r="H2464" t="s">
        <v>20</v>
      </c>
      <c r="I2464" t="s">
        <v>10</v>
      </c>
    </row>
    <row r="2465" spans="1:9" x14ac:dyDescent="0.35">
      <c r="A2465" t="s">
        <v>2740</v>
      </c>
      <c r="B2465" t="s">
        <v>8</v>
      </c>
      <c r="C2465">
        <v>27</v>
      </c>
      <c r="D2465">
        <v>178</v>
      </c>
      <c r="E2465">
        <v>68</v>
      </c>
      <c r="F2465" t="s">
        <v>338</v>
      </c>
      <c r="G2465">
        <v>2008</v>
      </c>
      <c r="H2465" t="s">
        <v>98</v>
      </c>
      <c r="I2465" t="s">
        <v>10</v>
      </c>
    </row>
    <row r="2466" spans="1:9" x14ac:dyDescent="0.35">
      <c r="A2466" t="s">
        <v>2740</v>
      </c>
      <c r="B2466" t="s">
        <v>8</v>
      </c>
      <c r="C2466">
        <v>31</v>
      </c>
      <c r="D2466">
        <v>178</v>
      </c>
      <c r="E2466">
        <v>68</v>
      </c>
      <c r="F2466" t="s">
        <v>338</v>
      </c>
      <c r="G2466">
        <v>2012</v>
      </c>
      <c r="H2466" t="s">
        <v>98</v>
      </c>
      <c r="I2466" t="s">
        <v>10</v>
      </c>
    </row>
    <row r="2467" spans="1:9" x14ac:dyDescent="0.35">
      <c r="A2467" t="s">
        <v>4390</v>
      </c>
      <c r="B2467" t="s">
        <v>13</v>
      </c>
      <c r="C2467">
        <v>32</v>
      </c>
      <c r="D2467">
        <v>169</v>
      </c>
      <c r="E2467">
        <v>57</v>
      </c>
      <c r="F2467" t="s">
        <v>23</v>
      </c>
      <c r="G2467">
        <v>2008</v>
      </c>
      <c r="H2467" t="s">
        <v>106</v>
      </c>
      <c r="I2467" t="s">
        <v>10</v>
      </c>
    </row>
    <row r="2468" spans="1:9" x14ac:dyDescent="0.35">
      <c r="A2468" t="s">
        <v>3656</v>
      </c>
      <c r="B2468" t="s">
        <v>13</v>
      </c>
      <c r="C2468">
        <v>29</v>
      </c>
      <c r="D2468">
        <v>175</v>
      </c>
      <c r="E2468">
        <v>80</v>
      </c>
      <c r="F2468" t="s">
        <v>35</v>
      </c>
      <c r="G2468">
        <v>2008</v>
      </c>
      <c r="H2468" t="s">
        <v>55</v>
      </c>
      <c r="I2468" t="s">
        <v>10</v>
      </c>
    </row>
    <row r="2469" spans="1:9" x14ac:dyDescent="0.35">
      <c r="A2469" t="s">
        <v>4440</v>
      </c>
      <c r="B2469" t="s">
        <v>8</v>
      </c>
      <c r="C2469">
        <v>22</v>
      </c>
      <c r="D2469">
        <v>170</v>
      </c>
      <c r="E2469">
        <v>79</v>
      </c>
      <c r="F2469" t="s">
        <v>107</v>
      </c>
      <c r="G2469">
        <v>2012</v>
      </c>
      <c r="H2469" t="s">
        <v>216</v>
      </c>
      <c r="I2469" t="s">
        <v>10</v>
      </c>
    </row>
    <row r="2470" spans="1:9" x14ac:dyDescent="0.35">
      <c r="A2470" t="s">
        <v>2306</v>
      </c>
      <c r="B2470" t="s">
        <v>13</v>
      </c>
      <c r="C2470">
        <v>39</v>
      </c>
      <c r="D2470">
        <v>175</v>
      </c>
      <c r="E2470">
        <v>93</v>
      </c>
      <c r="F2470" t="s">
        <v>46</v>
      </c>
      <c r="G2470">
        <v>2008</v>
      </c>
      <c r="H2470" t="s">
        <v>55</v>
      </c>
      <c r="I2470" t="s">
        <v>10</v>
      </c>
    </row>
    <row r="2471" spans="1:9" x14ac:dyDescent="0.35">
      <c r="A2471" t="s">
        <v>3303</v>
      </c>
      <c r="B2471" t="s">
        <v>13</v>
      </c>
      <c r="C2471">
        <v>23</v>
      </c>
      <c r="D2471">
        <v>173</v>
      </c>
      <c r="E2471">
        <v>58</v>
      </c>
      <c r="F2471" t="s">
        <v>46</v>
      </c>
      <c r="G2471">
        <v>2008</v>
      </c>
      <c r="H2471" t="s">
        <v>187</v>
      </c>
      <c r="I2471" t="s">
        <v>10</v>
      </c>
    </row>
    <row r="2472" spans="1:9" x14ac:dyDescent="0.35">
      <c r="A2472" t="s">
        <v>1226</v>
      </c>
      <c r="B2472" t="s">
        <v>13</v>
      </c>
      <c r="C2472">
        <v>24</v>
      </c>
      <c r="D2472">
        <v>170</v>
      </c>
      <c r="E2472">
        <v>65</v>
      </c>
      <c r="F2472" t="s">
        <v>46</v>
      </c>
      <c r="G2472">
        <v>2012</v>
      </c>
      <c r="H2472" t="s">
        <v>187</v>
      </c>
      <c r="I2472" t="s">
        <v>10</v>
      </c>
    </row>
    <row r="2473" spans="1:9" x14ac:dyDescent="0.35">
      <c r="A2473" t="s">
        <v>1757</v>
      </c>
      <c r="B2473" t="s">
        <v>13</v>
      </c>
      <c r="C2473">
        <v>25</v>
      </c>
      <c r="D2473">
        <v>185</v>
      </c>
      <c r="E2473">
        <v>55</v>
      </c>
      <c r="F2473" t="s">
        <v>46</v>
      </c>
      <c r="G2473">
        <v>2012</v>
      </c>
      <c r="H2473" t="s">
        <v>206</v>
      </c>
      <c r="I2473" t="s">
        <v>10</v>
      </c>
    </row>
    <row r="2474" spans="1:9" x14ac:dyDescent="0.35">
      <c r="A2474" t="s">
        <v>2693</v>
      </c>
      <c r="B2474" t="s">
        <v>13</v>
      </c>
      <c r="C2474">
        <v>21</v>
      </c>
      <c r="D2474">
        <v>173</v>
      </c>
      <c r="E2474">
        <v>61</v>
      </c>
      <c r="F2474" t="s">
        <v>103</v>
      </c>
      <c r="G2474">
        <v>2008</v>
      </c>
      <c r="H2474" t="s">
        <v>341</v>
      </c>
      <c r="I2474" t="s">
        <v>10</v>
      </c>
    </row>
    <row r="2475" spans="1:9" x14ac:dyDescent="0.35">
      <c r="A2475" t="s">
        <v>2693</v>
      </c>
      <c r="B2475" t="s">
        <v>13</v>
      </c>
      <c r="C2475">
        <v>25</v>
      </c>
      <c r="D2475">
        <v>173</v>
      </c>
      <c r="E2475">
        <v>61</v>
      </c>
      <c r="F2475" t="s">
        <v>103</v>
      </c>
      <c r="G2475">
        <v>2012</v>
      </c>
      <c r="H2475" t="s">
        <v>341</v>
      </c>
      <c r="I2475" t="s">
        <v>10</v>
      </c>
    </row>
    <row r="2476" spans="1:9" x14ac:dyDescent="0.35">
      <c r="A2476" t="s">
        <v>2693</v>
      </c>
      <c r="B2476" t="s">
        <v>13</v>
      </c>
      <c r="C2476">
        <v>29</v>
      </c>
      <c r="D2476">
        <v>173</v>
      </c>
      <c r="E2476">
        <v>61</v>
      </c>
      <c r="F2476" t="s">
        <v>103</v>
      </c>
      <c r="G2476">
        <v>2016</v>
      </c>
      <c r="H2476" t="s">
        <v>341</v>
      </c>
      <c r="I2476" t="s">
        <v>10</v>
      </c>
    </row>
    <row r="2477" spans="1:9" x14ac:dyDescent="0.35">
      <c r="A2477" t="s">
        <v>3788</v>
      </c>
      <c r="B2477" t="s">
        <v>13</v>
      </c>
      <c r="C2477">
        <v>21</v>
      </c>
      <c r="D2477">
        <v>183</v>
      </c>
      <c r="E2477">
        <v>95</v>
      </c>
      <c r="F2477" t="s">
        <v>179</v>
      </c>
      <c r="G2477">
        <v>2012</v>
      </c>
      <c r="H2477" t="s">
        <v>139</v>
      </c>
      <c r="I2477" t="s">
        <v>10</v>
      </c>
    </row>
    <row r="2478" spans="1:9" x14ac:dyDescent="0.35">
      <c r="A2478" t="s">
        <v>4823</v>
      </c>
      <c r="B2478" t="s">
        <v>13</v>
      </c>
      <c r="C2478">
        <v>23</v>
      </c>
      <c r="D2478">
        <v>166</v>
      </c>
      <c r="E2478">
        <v>60</v>
      </c>
      <c r="F2478" t="s">
        <v>49</v>
      </c>
      <c r="G2478">
        <v>2016</v>
      </c>
      <c r="H2478" t="s">
        <v>148</v>
      </c>
      <c r="I2478" t="s">
        <v>10</v>
      </c>
    </row>
    <row r="2479" spans="1:9" x14ac:dyDescent="0.35">
      <c r="A2479" t="s">
        <v>4388</v>
      </c>
      <c r="B2479" t="s">
        <v>13</v>
      </c>
      <c r="C2479">
        <v>25</v>
      </c>
      <c r="D2479">
        <v>179</v>
      </c>
      <c r="E2479">
        <v>115</v>
      </c>
      <c r="F2479" t="s">
        <v>46</v>
      </c>
      <c r="G2479">
        <v>2012</v>
      </c>
      <c r="H2479" t="s">
        <v>55</v>
      </c>
      <c r="I2479" t="s">
        <v>10</v>
      </c>
    </row>
    <row r="2480" spans="1:9" x14ac:dyDescent="0.35">
      <c r="A2480" t="s">
        <v>4617</v>
      </c>
      <c r="B2480" t="s">
        <v>13</v>
      </c>
      <c r="C2480">
        <v>25</v>
      </c>
      <c r="D2480">
        <v>179</v>
      </c>
      <c r="E2480">
        <v>65</v>
      </c>
      <c r="F2480" t="s">
        <v>49</v>
      </c>
      <c r="G2480">
        <v>2016</v>
      </c>
      <c r="H2480" t="s">
        <v>341</v>
      </c>
      <c r="I2480" t="s">
        <v>10</v>
      </c>
    </row>
    <row r="2481" spans="1:9" x14ac:dyDescent="0.35">
      <c r="A2481" t="s">
        <v>3016</v>
      </c>
      <c r="B2481" t="s">
        <v>13</v>
      </c>
      <c r="C2481">
        <v>39</v>
      </c>
      <c r="D2481">
        <v>162</v>
      </c>
      <c r="E2481">
        <v>47</v>
      </c>
      <c r="F2481" t="s">
        <v>77</v>
      </c>
      <c r="G2481">
        <v>2012</v>
      </c>
      <c r="H2481" t="s">
        <v>58</v>
      </c>
      <c r="I2481" t="s">
        <v>10</v>
      </c>
    </row>
    <row r="2482" spans="1:9" x14ac:dyDescent="0.35">
      <c r="A2482" t="s">
        <v>2297</v>
      </c>
      <c r="B2482" t="s">
        <v>13</v>
      </c>
      <c r="C2482">
        <v>29</v>
      </c>
      <c r="D2482">
        <v>170</v>
      </c>
      <c r="E2482">
        <v>60</v>
      </c>
      <c r="F2482" t="s">
        <v>49</v>
      </c>
      <c r="G2482">
        <v>2008</v>
      </c>
      <c r="H2482" t="s">
        <v>157</v>
      </c>
      <c r="I2482" t="s">
        <v>10</v>
      </c>
    </row>
    <row r="2483" spans="1:9" x14ac:dyDescent="0.35">
      <c r="A2483" t="s">
        <v>2297</v>
      </c>
      <c r="B2483" t="s">
        <v>13</v>
      </c>
      <c r="C2483">
        <v>33</v>
      </c>
      <c r="D2483">
        <v>170</v>
      </c>
      <c r="E2483">
        <v>60</v>
      </c>
      <c r="F2483" t="s">
        <v>49</v>
      </c>
      <c r="G2483">
        <v>2012</v>
      </c>
      <c r="H2483" t="s">
        <v>157</v>
      </c>
      <c r="I2483" t="s">
        <v>10</v>
      </c>
    </row>
    <row r="2484" spans="1:9" x14ac:dyDescent="0.35">
      <c r="A2484" t="s">
        <v>4465</v>
      </c>
      <c r="B2484" t="s">
        <v>13</v>
      </c>
      <c r="C2484">
        <v>38</v>
      </c>
      <c r="D2484">
        <v>164</v>
      </c>
      <c r="E2484">
        <v>48</v>
      </c>
      <c r="F2484" t="s">
        <v>46</v>
      </c>
      <c r="G2484">
        <v>2008</v>
      </c>
      <c r="H2484" t="s">
        <v>58</v>
      </c>
      <c r="I2484" t="s">
        <v>10</v>
      </c>
    </row>
    <row r="2485" spans="1:9" x14ac:dyDescent="0.35">
      <c r="A2485" t="s">
        <v>4169</v>
      </c>
      <c r="B2485" t="s">
        <v>13</v>
      </c>
      <c r="C2485">
        <v>36</v>
      </c>
      <c r="D2485">
        <v>163</v>
      </c>
      <c r="E2485">
        <v>55</v>
      </c>
      <c r="F2485" t="s">
        <v>103</v>
      </c>
      <c r="G2485">
        <v>2016</v>
      </c>
      <c r="H2485" t="s">
        <v>58</v>
      </c>
      <c r="I2485" t="s">
        <v>10</v>
      </c>
    </row>
    <row r="2486" spans="1:9" x14ac:dyDescent="0.35">
      <c r="A2486" t="s">
        <v>4253</v>
      </c>
      <c r="B2486" t="s">
        <v>13</v>
      </c>
      <c r="C2486">
        <v>29</v>
      </c>
      <c r="D2486">
        <v>175</v>
      </c>
      <c r="E2486">
        <v>62</v>
      </c>
      <c r="F2486" t="s">
        <v>49</v>
      </c>
      <c r="G2486">
        <v>2008</v>
      </c>
      <c r="H2486" t="s">
        <v>117</v>
      </c>
      <c r="I2486" t="s">
        <v>10</v>
      </c>
    </row>
    <row r="2487" spans="1:9" x14ac:dyDescent="0.35">
      <c r="A2487" t="s">
        <v>4844</v>
      </c>
      <c r="B2487" t="s">
        <v>13</v>
      </c>
      <c r="C2487">
        <v>42</v>
      </c>
      <c r="D2487">
        <v>186</v>
      </c>
      <c r="E2487">
        <v>105</v>
      </c>
      <c r="F2487" t="s">
        <v>49</v>
      </c>
      <c r="G2487">
        <v>2008</v>
      </c>
      <c r="H2487" t="s">
        <v>139</v>
      </c>
      <c r="I2487" t="s">
        <v>10</v>
      </c>
    </row>
    <row r="2488" spans="1:9" x14ac:dyDescent="0.35">
      <c r="A2488" t="s">
        <v>3196</v>
      </c>
      <c r="B2488" t="s">
        <v>13</v>
      </c>
      <c r="C2488">
        <v>28</v>
      </c>
      <c r="D2488">
        <v>179</v>
      </c>
      <c r="E2488">
        <v>64</v>
      </c>
      <c r="F2488" t="s">
        <v>103</v>
      </c>
      <c r="G2488">
        <v>2008</v>
      </c>
      <c r="H2488" t="s">
        <v>248</v>
      </c>
      <c r="I2488" t="s">
        <v>10</v>
      </c>
    </row>
    <row r="2489" spans="1:9" x14ac:dyDescent="0.35">
      <c r="A2489" t="s">
        <v>3196</v>
      </c>
      <c r="B2489" t="s">
        <v>13</v>
      </c>
      <c r="C2489">
        <v>32</v>
      </c>
      <c r="D2489">
        <v>179</v>
      </c>
      <c r="E2489">
        <v>64</v>
      </c>
      <c r="F2489" t="s">
        <v>103</v>
      </c>
      <c r="G2489">
        <v>2012</v>
      </c>
      <c r="H2489" t="s">
        <v>248</v>
      </c>
      <c r="I2489" t="s">
        <v>10</v>
      </c>
    </row>
    <row r="2490" spans="1:9" x14ac:dyDescent="0.35">
      <c r="A2490" t="s">
        <v>1617</v>
      </c>
      <c r="B2490" t="s">
        <v>13</v>
      </c>
      <c r="C2490">
        <v>27</v>
      </c>
      <c r="D2490">
        <v>164</v>
      </c>
      <c r="E2490">
        <v>56</v>
      </c>
      <c r="F2490" t="s">
        <v>35</v>
      </c>
      <c r="G2490">
        <v>2008</v>
      </c>
      <c r="H2490" t="s">
        <v>142</v>
      </c>
      <c r="I2490" t="s">
        <v>10</v>
      </c>
    </row>
    <row r="2491" spans="1:9" x14ac:dyDescent="0.35">
      <c r="A2491" t="s">
        <v>3635</v>
      </c>
      <c r="B2491" t="s">
        <v>13</v>
      </c>
      <c r="C2491">
        <v>24</v>
      </c>
      <c r="D2491">
        <v>176</v>
      </c>
      <c r="E2491">
        <v>64</v>
      </c>
      <c r="F2491" t="s">
        <v>129</v>
      </c>
      <c r="G2491">
        <v>2012</v>
      </c>
      <c r="H2491" t="s">
        <v>117</v>
      </c>
      <c r="I2491" t="s">
        <v>10</v>
      </c>
    </row>
    <row r="2492" spans="1:9" x14ac:dyDescent="0.35">
      <c r="A2492" t="s">
        <v>4594</v>
      </c>
      <c r="B2492" t="s">
        <v>13</v>
      </c>
      <c r="C2492">
        <v>25</v>
      </c>
      <c r="D2492">
        <v>169</v>
      </c>
      <c r="E2492">
        <v>53</v>
      </c>
      <c r="F2492" t="s">
        <v>81</v>
      </c>
      <c r="G2492">
        <v>2012</v>
      </c>
      <c r="H2492" t="s">
        <v>58</v>
      </c>
      <c r="I2492" t="s">
        <v>10</v>
      </c>
    </row>
    <row r="2493" spans="1:9" x14ac:dyDescent="0.35">
      <c r="A2493" t="s">
        <v>3905</v>
      </c>
      <c r="B2493" t="s">
        <v>8</v>
      </c>
      <c r="C2493">
        <v>25</v>
      </c>
      <c r="D2493">
        <v>183</v>
      </c>
      <c r="E2493">
        <v>70</v>
      </c>
      <c r="F2493" t="s">
        <v>169</v>
      </c>
      <c r="G2493">
        <v>2008</v>
      </c>
      <c r="H2493" t="s">
        <v>31</v>
      </c>
      <c r="I2493" t="s">
        <v>12</v>
      </c>
    </row>
    <row r="2494" spans="1:9" x14ac:dyDescent="0.35">
      <c r="A2494" t="s">
        <v>3905</v>
      </c>
      <c r="B2494" t="s">
        <v>8</v>
      </c>
      <c r="C2494">
        <v>29</v>
      </c>
      <c r="D2494">
        <v>183</v>
      </c>
      <c r="E2494">
        <v>70</v>
      </c>
      <c r="F2494" t="s">
        <v>169</v>
      </c>
      <c r="G2494">
        <v>2012</v>
      </c>
      <c r="H2494" t="s">
        <v>31</v>
      </c>
      <c r="I2494" t="s">
        <v>10</v>
      </c>
    </row>
    <row r="2495" spans="1:9" x14ac:dyDescent="0.35">
      <c r="A2495" t="s">
        <v>2692</v>
      </c>
      <c r="B2495" t="s">
        <v>13</v>
      </c>
      <c r="C2495">
        <v>32</v>
      </c>
      <c r="D2495">
        <v>160</v>
      </c>
      <c r="E2495">
        <v>56</v>
      </c>
      <c r="F2495" t="s">
        <v>153</v>
      </c>
      <c r="G2495">
        <v>2008</v>
      </c>
      <c r="H2495" t="s">
        <v>142</v>
      </c>
      <c r="I2495" t="s">
        <v>22</v>
      </c>
    </row>
    <row r="2496" spans="1:9" x14ac:dyDescent="0.35">
      <c r="A2496" t="s">
        <v>1913</v>
      </c>
      <c r="B2496" t="s">
        <v>13</v>
      </c>
      <c r="C2496">
        <v>21</v>
      </c>
      <c r="D2496">
        <v>181</v>
      </c>
      <c r="E2496">
        <v>61</v>
      </c>
      <c r="F2496" t="s">
        <v>153</v>
      </c>
      <c r="G2496">
        <v>2016</v>
      </c>
      <c r="H2496" t="s">
        <v>206</v>
      </c>
      <c r="I2496" t="s">
        <v>10</v>
      </c>
    </row>
    <row r="2497" spans="1:9" x14ac:dyDescent="0.35">
      <c r="A2497" t="s">
        <v>4059</v>
      </c>
      <c r="B2497" t="s">
        <v>13</v>
      </c>
      <c r="C2497">
        <v>26</v>
      </c>
      <c r="D2497">
        <v>162</v>
      </c>
      <c r="E2497">
        <v>58</v>
      </c>
      <c r="F2497" t="s">
        <v>153</v>
      </c>
      <c r="G2497">
        <v>2008</v>
      </c>
      <c r="H2497" t="s">
        <v>17</v>
      </c>
      <c r="I2497" t="s">
        <v>10</v>
      </c>
    </row>
    <row r="2498" spans="1:9" x14ac:dyDescent="0.35">
      <c r="A2498" t="s">
        <v>3276</v>
      </c>
      <c r="B2498" t="s">
        <v>13</v>
      </c>
      <c r="C2498">
        <v>22</v>
      </c>
      <c r="D2498">
        <v>175</v>
      </c>
      <c r="E2498">
        <v>90</v>
      </c>
      <c r="F2498" t="s">
        <v>153</v>
      </c>
      <c r="G2498">
        <v>2008</v>
      </c>
      <c r="H2498" t="s">
        <v>590</v>
      </c>
      <c r="I2498" t="s">
        <v>10</v>
      </c>
    </row>
    <row r="2499" spans="1:9" x14ac:dyDescent="0.35">
      <c r="A2499" t="s">
        <v>3276</v>
      </c>
      <c r="B2499" t="s">
        <v>13</v>
      </c>
      <c r="C2499">
        <v>26</v>
      </c>
      <c r="D2499">
        <v>175</v>
      </c>
      <c r="E2499">
        <v>90</v>
      </c>
      <c r="F2499" t="s">
        <v>153</v>
      </c>
      <c r="G2499">
        <v>2012</v>
      </c>
      <c r="H2499" t="s">
        <v>590</v>
      </c>
      <c r="I2499" t="s">
        <v>10</v>
      </c>
    </row>
    <row r="2500" spans="1:9" x14ac:dyDescent="0.35">
      <c r="A2500" t="s">
        <v>3276</v>
      </c>
      <c r="B2500" t="s">
        <v>13</v>
      </c>
      <c r="C2500">
        <v>30</v>
      </c>
      <c r="D2500">
        <v>175</v>
      </c>
      <c r="E2500">
        <v>90</v>
      </c>
      <c r="F2500" t="s">
        <v>153</v>
      </c>
      <c r="G2500">
        <v>2016</v>
      </c>
      <c r="H2500" t="s">
        <v>590</v>
      </c>
      <c r="I2500" t="s">
        <v>10</v>
      </c>
    </row>
    <row r="2501" spans="1:9" x14ac:dyDescent="0.35">
      <c r="A2501" t="s">
        <v>4017</v>
      </c>
      <c r="B2501" t="s">
        <v>13</v>
      </c>
      <c r="C2501">
        <v>32</v>
      </c>
      <c r="D2501">
        <v>163</v>
      </c>
      <c r="E2501">
        <v>68</v>
      </c>
      <c r="F2501" t="s">
        <v>153</v>
      </c>
      <c r="G2501">
        <v>2008</v>
      </c>
      <c r="H2501" t="s">
        <v>590</v>
      </c>
      <c r="I2501" t="s">
        <v>10</v>
      </c>
    </row>
    <row r="2502" spans="1:9" x14ac:dyDescent="0.35">
      <c r="A2502" t="s">
        <v>2403</v>
      </c>
      <c r="B2502" t="s">
        <v>13</v>
      </c>
      <c r="C2502">
        <v>21</v>
      </c>
      <c r="D2502">
        <v>168</v>
      </c>
      <c r="E2502">
        <v>78</v>
      </c>
      <c r="F2502" t="s">
        <v>153</v>
      </c>
      <c r="G2502">
        <v>2016</v>
      </c>
      <c r="H2502" t="s">
        <v>590</v>
      </c>
      <c r="I2502" t="s">
        <v>10</v>
      </c>
    </row>
    <row r="2503" spans="1:9" x14ac:dyDescent="0.35">
      <c r="A2503" t="s">
        <v>3535</v>
      </c>
      <c r="B2503" t="s">
        <v>8</v>
      </c>
      <c r="C2503">
        <v>24</v>
      </c>
      <c r="D2503">
        <v>193</v>
      </c>
      <c r="E2503">
        <v>84</v>
      </c>
      <c r="F2503" t="s">
        <v>226</v>
      </c>
      <c r="G2503">
        <v>2008</v>
      </c>
      <c r="H2503" t="s">
        <v>65</v>
      </c>
      <c r="I2503" t="s">
        <v>10</v>
      </c>
    </row>
    <row r="2504" spans="1:9" x14ac:dyDescent="0.35">
      <c r="A2504" t="s">
        <v>3434</v>
      </c>
      <c r="B2504" t="s">
        <v>8</v>
      </c>
      <c r="C2504">
        <v>21</v>
      </c>
      <c r="D2504">
        <v>174</v>
      </c>
      <c r="E2504">
        <v>69</v>
      </c>
      <c r="F2504" t="s">
        <v>54</v>
      </c>
      <c r="G2504">
        <v>2012</v>
      </c>
      <c r="H2504" t="s">
        <v>216</v>
      </c>
      <c r="I2504" t="s">
        <v>10</v>
      </c>
    </row>
    <row r="2505" spans="1:9" x14ac:dyDescent="0.35">
      <c r="A2505" t="s">
        <v>2448</v>
      </c>
      <c r="B2505" t="s">
        <v>8</v>
      </c>
      <c r="C2505">
        <v>25</v>
      </c>
      <c r="D2505">
        <v>188</v>
      </c>
      <c r="E2505">
        <v>59</v>
      </c>
      <c r="F2505" t="s">
        <v>67</v>
      </c>
      <c r="G2505">
        <v>2016</v>
      </c>
      <c r="H2505" t="s">
        <v>85</v>
      </c>
      <c r="I2505" t="s">
        <v>10</v>
      </c>
    </row>
    <row r="2506" spans="1:9" x14ac:dyDescent="0.35">
      <c r="A2506" t="s">
        <v>2794</v>
      </c>
      <c r="B2506" t="s">
        <v>8</v>
      </c>
      <c r="C2506">
        <v>25</v>
      </c>
      <c r="D2506">
        <v>185</v>
      </c>
      <c r="E2506">
        <v>78</v>
      </c>
      <c r="F2506" t="s">
        <v>402</v>
      </c>
      <c r="G2506">
        <v>2012</v>
      </c>
      <c r="H2506" t="s">
        <v>68</v>
      </c>
      <c r="I2506" t="s">
        <v>10</v>
      </c>
    </row>
    <row r="2507" spans="1:9" x14ac:dyDescent="0.35">
      <c r="A2507" t="s">
        <v>2794</v>
      </c>
      <c r="B2507" t="s">
        <v>8</v>
      </c>
      <c r="C2507">
        <v>29</v>
      </c>
      <c r="D2507">
        <v>185</v>
      </c>
      <c r="E2507">
        <v>78</v>
      </c>
      <c r="F2507" t="s">
        <v>402</v>
      </c>
      <c r="G2507">
        <v>2016</v>
      </c>
      <c r="H2507" t="s">
        <v>86</v>
      </c>
      <c r="I2507" t="s">
        <v>10</v>
      </c>
    </row>
    <row r="2508" spans="1:9" x14ac:dyDescent="0.35">
      <c r="A2508" t="s">
        <v>2794</v>
      </c>
      <c r="B2508" t="s">
        <v>8</v>
      </c>
      <c r="C2508">
        <v>29</v>
      </c>
      <c r="D2508">
        <v>185</v>
      </c>
      <c r="E2508">
        <v>78</v>
      </c>
      <c r="F2508" t="s">
        <v>402</v>
      </c>
      <c r="G2508">
        <v>2016</v>
      </c>
      <c r="H2508" t="s">
        <v>68</v>
      </c>
      <c r="I2508" t="s">
        <v>10</v>
      </c>
    </row>
    <row r="2509" spans="1:9" x14ac:dyDescent="0.35">
      <c r="A2509" t="s">
        <v>3284</v>
      </c>
      <c r="B2509" t="s">
        <v>8</v>
      </c>
      <c r="C2509">
        <v>29</v>
      </c>
      <c r="D2509">
        <v>172</v>
      </c>
      <c r="E2509">
        <v>75</v>
      </c>
      <c r="F2509" t="s">
        <v>80</v>
      </c>
      <c r="G2509">
        <v>2012</v>
      </c>
      <c r="H2509" t="s">
        <v>30</v>
      </c>
      <c r="I2509" t="s">
        <v>10</v>
      </c>
    </row>
    <row r="2510" spans="1:9" x14ac:dyDescent="0.35">
      <c r="A2510" t="s">
        <v>4095</v>
      </c>
      <c r="B2510" t="s">
        <v>8</v>
      </c>
      <c r="C2510">
        <v>25</v>
      </c>
      <c r="D2510">
        <v>175</v>
      </c>
      <c r="E2510">
        <v>68</v>
      </c>
      <c r="F2510" t="s">
        <v>246</v>
      </c>
      <c r="G2510">
        <v>2016</v>
      </c>
      <c r="H2510" t="s">
        <v>60</v>
      </c>
      <c r="I2510" t="s">
        <v>10</v>
      </c>
    </row>
    <row r="2511" spans="1:9" x14ac:dyDescent="0.35">
      <c r="A2511" t="s">
        <v>1018</v>
      </c>
      <c r="B2511" t="s">
        <v>13</v>
      </c>
      <c r="C2511">
        <v>25</v>
      </c>
      <c r="D2511">
        <v>160</v>
      </c>
      <c r="E2511">
        <v>55</v>
      </c>
      <c r="F2511" t="s">
        <v>35</v>
      </c>
      <c r="G2511">
        <v>2008</v>
      </c>
      <c r="H2511" t="s">
        <v>131</v>
      </c>
      <c r="I2511" t="s">
        <v>10</v>
      </c>
    </row>
    <row r="2512" spans="1:9" x14ac:dyDescent="0.35">
      <c r="A2512" t="s">
        <v>2603</v>
      </c>
      <c r="B2512" t="s">
        <v>13</v>
      </c>
      <c r="C2512">
        <v>21</v>
      </c>
      <c r="D2512">
        <v>174</v>
      </c>
      <c r="E2512">
        <v>60</v>
      </c>
      <c r="F2512" t="s">
        <v>81</v>
      </c>
      <c r="G2512">
        <v>2008</v>
      </c>
      <c r="H2512" t="s">
        <v>106</v>
      </c>
      <c r="I2512" t="s">
        <v>10</v>
      </c>
    </row>
    <row r="2513" spans="1:9" x14ac:dyDescent="0.35">
      <c r="A2513" t="s">
        <v>2765</v>
      </c>
      <c r="B2513" t="s">
        <v>13</v>
      </c>
      <c r="C2513">
        <v>27</v>
      </c>
      <c r="D2513">
        <v>165</v>
      </c>
      <c r="E2513">
        <v>52</v>
      </c>
      <c r="F2513" t="s">
        <v>35</v>
      </c>
      <c r="G2513">
        <v>2012</v>
      </c>
      <c r="H2513" t="s">
        <v>142</v>
      </c>
      <c r="I2513" t="s">
        <v>10</v>
      </c>
    </row>
    <row r="2514" spans="1:9" x14ac:dyDescent="0.35">
      <c r="A2514" t="s">
        <v>419</v>
      </c>
      <c r="B2514" t="s">
        <v>13</v>
      </c>
      <c r="C2514">
        <v>31</v>
      </c>
      <c r="D2514">
        <v>170</v>
      </c>
      <c r="E2514">
        <v>55</v>
      </c>
      <c r="F2514" t="s">
        <v>138</v>
      </c>
      <c r="G2514">
        <v>2012</v>
      </c>
      <c r="H2514" t="s">
        <v>58</v>
      </c>
      <c r="I2514" t="s">
        <v>10</v>
      </c>
    </row>
    <row r="2515" spans="1:9" x14ac:dyDescent="0.35">
      <c r="A2515" t="s">
        <v>3488</v>
      </c>
      <c r="B2515" t="s">
        <v>13</v>
      </c>
      <c r="C2515">
        <v>24</v>
      </c>
      <c r="D2515">
        <v>170</v>
      </c>
      <c r="E2515">
        <v>61</v>
      </c>
      <c r="F2515" t="s">
        <v>21</v>
      </c>
      <c r="G2515">
        <v>2016</v>
      </c>
      <c r="H2515" t="s">
        <v>224</v>
      </c>
      <c r="I2515" t="s">
        <v>10</v>
      </c>
    </row>
    <row r="2516" spans="1:9" x14ac:dyDescent="0.35">
      <c r="A2516" t="s">
        <v>3123</v>
      </c>
      <c r="B2516" t="s">
        <v>8</v>
      </c>
      <c r="C2516">
        <v>24</v>
      </c>
      <c r="D2516">
        <v>170</v>
      </c>
      <c r="E2516">
        <v>62</v>
      </c>
      <c r="F2516" t="s">
        <v>734</v>
      </c>
      <c r="G2516">
        <v>2008</v>
      </c>
      <c r="H2516" t="s">
        <v>29</v>
      </c>
      <c r="I2516" t="s">
        <v>10</v>
      </c>
    </row>
    <row r="2517" spans="1:9" x14ac:dyDescent="0.35">
      <c r="A2517" t="s">
        <v>1620</v>
      </c>
      <c r="B2517" t="s">
        <v>8</v>
      </c>
      <c r="C2517">
        <v>24</v>
      </c>
      <c r="D2517">
        <v>165</v>
      </c>
      <c r="E2517">
        <v>54</v>
      </c>
      <c r="F2517" t="s">
        <v>127</v>
      </c>
      <c r="G2517">
        <v>2012</v>
      </c>
      <c r="H2517" t="s">
        <v>216</v>
      </c>
      <c r="I2517" t="s">
        <v>10</v>
      </c>
    </row>
    <row r="2518" spans="1:9" x14ac:dyDescent="0.35">
      <c r="A2518" t="s">
        <v>1620</v>
      </c>
      <c r="B2518" t="s">
        <v>8</v>
      </c>
      <c r="C2518">
        <v>28</v>
      </c>
      <c r="D2518">
        <v>165</v>
      </c>
      <c r="E2518">
        <v>54</v>
      </c>
      <c r="F2518" t="s">
        <v>127</v>
      </c>
      <c r="G2518">
        <v>2016</v>
      </c>
      <c r="H2518" t="s">
        <v>216</v>
      </c>
      <c r="I2518" t="s">
        <v>10</v>
      </c>
    </row>
    <row r="2519" spans="1:9" x14ac:dyDescent="0.35">
      <c r="A2519" t="s">
        <v>2533</v>
      </c>
      <c r="B2519" t="s">
        <v>8</v>
      </c>
      <c r="C2519">
        <v>19</v>
      </c>
      <c r="D2519">
        <v>164</v>
      </c>
      <c r="E2519">
        <v>57</v>
      </c>
      <c r="F2519" t="s">
        <v>81</v>
      </c>
      <c r="G2519">
        <v>2008</v>
      </c>
      <c r="H2519" t="s">
        <v>30</v>
      </c>
      <c r="I2519" t="s">
        <v>10</v>
      </c>
    </row>
    <row r="2520" spans="1:9" x14ac:dyDescent="0.35">
      <c r="A2520" t="s">
        <v>2419</v>
      </c>
      <c r="B2520" t="s">
        <v>8</v>
      </c>
      <c r="C2520">
        <v>18</v>
      </c>
      <c r="D2520">
        <v>172</v>
      </c>
      <c r="E2520">
        <v>65</v>
      </c>
      <c r="F2520" t="s">
        <v>149</v>
      </c>
      <c r="G2520">
        <v>2012</v>
      </c>
      <c r="H2520" t="s">
        <v>39</v>
      </c>
      <c r="I2520" t="s">
        <v>10</v>
      </c>
    </row>
    <row r="2521" spans="1:9" x14ac:dyDescent="0.35">
      <c r="A2521" t="s">
        <v>2419</v>
      </c>
      <c r="B2521" t="s">
        <v>8</v>
      </c>
      <c r="C2521">
        <v>22</v>
      </c>
      <c r="D2521">
        <v>172</v>
      </c>
      <c r="E2521">
        <v>65</v>
      </c>
      <c r="F2521" t="s">
        <v>149</v>
      </c>
      <c r="G2521">
        <v>2016</v>
      </c>
      <c r="H2521" t="s">
        <v>39</v>
      </c>
      <c r="I2521" t="s">
        <v>10</v>
      </c>
    </row>
    <row r="2522" spans="1:9" x14ac:dyDescent="0.35">
      <c r="A2522" t="s">
        <v>4862</v>
      </c>
      <c r="B2522" t="s">
        <v>8</v>
      </c>
      <c r="C2522">
        <v>22</v>
      </c>
      <c r="D2522">
        <v>180</v>
      </c>
      <c r="E2522">
        <v>79</v>
      </c>
      <c r="F2522" t="s">
        <v>15</v>
      </c>
      <c r="G2522">
        <v>2012</v>
      </c>
      <c r="H2522" t="s">
        <v>89</v>
      </c>
      <c r="I2522" t="s">
        <v>10</v>
      </c>
    </row>
    <row r="2523" spans="1:9" x14ac:dyDescent="0.35">
      <c r="A2523" t="s">
        <v>2152</v>
      </c>
      <c r="B2523" t="s">
        <v>13</v>
      </c>
      <c r="C2523">
        <v>22</v>
      </c>
      <c r="D2523">
        <v>170</v>
      </c>
      <c r="E2523">
        <v>56</v>
      </c>
      <c r="F2523" t="s">
        <v>53</v>
      </c>
      <c r="G2523">
        <v>2016</v>
      </c>
      <c r="H2523" t="s">
        <v>106</v>
      </c>
      <c r="I2523" t="s">
        <v>10</v>
      </c>
    </row>
    <row r="2524" spans="1:9" x14ac:dyDescent="0.35">
      <c r="A2524" t="s">
        <v>3081</v>
      </c>
      <c r="B2524" t="s">
        <v>8</v>
      </c>
      <c r="C2524">
        <v>21</v>
      </c>
      <c r="D2524">
        <v>176</v>
      </c>
      <c r="E2524">
        <v>68</v>
      </c>
      <c r="F2524" t="s">
        <v>185</v>
      </c>
      <c r="G2524">
        <v>2012</v>
      </c>
      <c r="H2524" t="s">
        <v>60</v>
      </c>
      <c r="I2524" t="s">
        <v>10</v>
      </c>
    </row>
    <row r="2525" spans="1:9" x14ac:dyDescent="0.35">
      <c r="A2525" t="s">
        <v>2066</v>
      </c>
      <c r="B2525" t="s">
        <v>8</v>
      </c>
      <c r="C2525">
        <v>23</v>
      </c>
      <c r="D2525">
        <v>193</v>
      </c>
      <c r="E2525">
        <v>72</v>
      </c>
      <c r="F2525" t="s">
        <v>44</v>
      </c>
      <c r="G2525">
        <v>2008</v>
      </c>
      <c r="H2525" t="s">
        <v>73</v>
      </c>
      <c r="I2525" t="s">
        <v>22</v>
      </c>
    </row>
    <row r="2526" spans="1:9" x14ac:dyDescent="0.35">
      <c r="A2526" t="s">
        <v>2066</v>
      </c>
      <c r="B2526" t="s">
        <v>8</v>
      </c>
      <c r="C2526">
        <v>27</v>
      </c>
      <c r="D2526">
        <v>193</v>
      </c>
      <c r="E2526">
        <v>72</v>
      </c>
      <c r="F2526" t="s">
        <v>44</v>
      </c>
      <c r="G2526">
        <v>2012</v>
      </c>
      <c r="H2526" t="s">
        <v>73</v>
      </c>
      <c r="I2526" t="s">
        <v>10</v>
      </c>
    </row>
    <row r="2527" spans="1:9" x14ac:dyDescent="0.35">
      <c r="A2527" t="s">
        <v>3257</v>
      </c>
      <c r="B2527" t="s">
        <v>8</v>
      </c>
      <c r="C2527">
        <v>33</v>
      </c>
      <c r="D2527">
        <v>187</v>
      </c>
      <c r="E2527">
        <v>75</v>
      </c>
      <c r="F2527" t="s">
        <v>63</v>
      </c>
      <c r="G2527">
        <v>2012</v>
      </c>
      <c r="H2527" t="s">
        <v>113</v>
      </c>
      <c r="I2527" t="s">
        <v>10</v>
      </c>
    </row>
    <row r="2528" spans="1:9" x14ac:dyDescent="0.35">
      <c r="A2528" t="s">
        <v>2775</v>
      </c>
      <c r="B2528" t="s">
        <v>8</v>
      </c>
      <c r="C2528">
        <v>27</v>
      </c>
      <c r="D2528">
        <v>173</v>
      </c>
      <c r="E2528">
        <v>60</v>
      </c>
      <c r="F2528" t="s">
        <v>135</v>
      </c>
      <c r="G2528">
        <v>2008</v>
      </c>
      <c r="H2528" t="s">
        <v>98</v>
      </c>
      <c r="I2528" t="s">
        <v>10</v>
      </c>
    </row>
    <row r="2529" spans="1:9" x14ac:dyDescent="0.35">
      <c r="A2529" t="s">
        <v>4279</v>
      </c>
      <c r="B2529" t="s">
        <v>13</v>
      </c>
      <c r="C2529">
        <v>28</v>
      </c>
      <c r="D2529">
        <v>187</v>
      </c>
      <c r="E2529">
        <v>65</v>
      </c>
      <c r="F2529" t="s">
        <v>213</v>
      </c>
      <c r="G2529">
        <v>2008</v>
      </c>
      <c r="H2529" t="s">
        <v>206</v>
      </c>
      <c r="I2529" t="s">
        <v>10</v>
      </c>
    </row>
    <row r="2530" spans="1:9" x14ac:dyDescent="0.35">
      <c r="A2530" t="s">
        <v>4519</v>
      </c>
      <c r="B2530" t="s">
        <v>8</v>
      </c>
      <c r="C2530">
        <v>32</v>
      </c>
      <c r="D2530">
        <v>172</v>
      </c>
      <c r="E2530">
        <v>62</v>
      </c>
      <c r="F2530" t="s">
        <v>49</v>
      </c>
      <c r="G2530">
        <v>2008</v>
      </c>
      <c r="H2530" t="s">
        <v>216</v>
      </c>
      <c r="I2530" t="s">
        <v>10</v>
      </c>
    </row>
    <row r="2531" spans="1:9" x14ac:dyDescent="0.35">
      <c r="A2531" t="s">
        <v>4519</v>
      </c>
      <c r="B2531" t="s">
        <v>8</v>
      </c>
      <c r="C2531">
        <v>36</v>
      </c>
      <c r="D2531">
        <v>172</v>
      </c>
      <c r="E2531">
        <v>62</v>
      </c>
      <c r="F2531" t="s">
        <v>49</v>
      </c>
      <c r="G2531">
        <v>2012</v>
      </c>
      <c r="H2531" t="s">
        <v>216</v>
      </c>
      <c r="I2531" t="s">
        <v>10</v>
      </c>
    </row>
    <row r="2532" spans="1:9" x14ac:dyDescent="0.35">
      <c r="A2532" t="s">
        <v>4519</v>
      </c>
      <c r="B2532" t="s">
        <v>8</v>
      </c>
      <c r="C2532">
        <v>36</v>
      </c>
      <c r="D2532">
        <v>172</v>
      </c>
      <c r="E2532">
        <v>62</v>
      </c>
      <c r="F2532" t="s">
        <v>49</v>
      </c>
      <c r="G2532">
        <v>2012</v>
      </c>
      <c r="H2532" t="s">
        <v>222</v>
      </c>
      <c r="I2532" t="s">
        <v>10</v>
      </c>
    </row>
    <row r="2533" spans="1:9" x14ac:dyDescent="0.35">
      <c r="A2533" t="s">
        <v>4519</v>
      </c>
      <c r="B2533" t="s">
        <v>8</v>
      </c>
      <c r="C2533">
        <v>40</v>
      </c>
      <c r="D2533">
        <v>172</v>
      </c>
      <c r="E2533">
        <v>62</v>
      </c>
      <c r="F2533" t="s">
        <v>49</v>
      </c>
      <c r="G2533">
        <v>2016</v>
      </c>
      <c r="H2533" t="s">
        <v>222</v>
      </c>
      <c r="I2533" t="s">
        <v>10</v>
      </c>
    </row>
    <row r="2534" spans="1:9" x14ac:dyDescent="0.35">
      <c r="A2534" t="s">
        <v>563</v>
      </c>
      <c r="B2534" t="s">
        <v>8</v>
      </c>
      <c r="C2534">
        <v>29</v>
      </c>
      <c r="D2534">
        <v>180</v>
      </c>
      <c r="E2534">
        <v>69</v>
      </c>
      <c r="F2534" t="s">
        <v>153</v>
      </c>
      <c r="G2534">
        <v>2012</v>
      </c>
      <c r="H2534" t="s">
        <v>85</v>
      </c>
      <c r="I2534" t="s">
        <v>10</v>
      </c>
    </row>
    <row r="2535" spans="1:9" x14ac:dyDescent="0.35">
      <c r="A2535" t="s">
        <v>4461</v>
      </c>
      <c r="B2535" t="s">
        <v>8</v>
      </c>
      <c r="C2535">
        <v>32</v>
      </c>
      <c r="D2535">
        <v>186</v>
      </c>
      <c r="E2535">
        <v>110</v>
      </c>
      <c r="F2535" t="s">
        <v>49</v>
      </c>
      <c r="G2535">
        <v>2008</v>
      </c>
      <c r="H2535" t="s">
        <v>70</v>
      </c>
      <c r="I2535" t="s">
        <v>19</v>
      </c>
    </row>
    <row r="2536" spans="1:9" x14ac:dyDescent="0.35">
      <c r="A2536" t="s">
        <v>4461</v>
      </c>
      <c r="B2536" t="s">
        <v>8</v>
      </c>
      <c r="C2536">
        <v>40</v>
      </c>
      <c r="D2536">
        <v>186</v>
      </c>
      <c r="E2536">
        <v>110</v>
      </c>
      <c r="F2536" t="s">
        <v>49</v>
      </c>
      <c r="G2536">
        <v>2016</v>
      </c>
      <c r="H2536" t="s">
        <v>70</v>
      </c>
      <c r="I2536" t="s">
        <v>22</v>
      </c>
    </row>
    <row r="2537" spans="1:9" x14ac:dyDescent="0.35">
      <c r="A2537" t="s">
        <v>1982</v>
      </c>
      <c r="B2537" t="s">
        <v>8</v>
      </c>
      <c r="C2537">
        <v>18</v>
      </c>
      <c r="D2537">
        <v>183</v>
      </c>
      <c r="E2537">
        <v>73</v>
      </c>
      <c r="F2537" t="s">
        <v>173</v>
      </c>
      <c r="G2537">
        <v>2012</v>
      </c>
      <c r="H2537" t="s">
        <v>25</v>
      </c>
      <c r="I2537" t="s">
        <v>10</v>
      </c>
    </row>
    <row r="2538" spans="1:9" x14ac:dyDescent="0.35">
      <c r="A2538" t="s">
        <v>1982</v>
      </c>
      <c r="B2538" t="s">
        <v>8</v>
      </c>
      <c r="C2538">
        <v>22</v>
      </c>
      <c r="D2538">
        <v>183</v>
      </c>
      <c r="E2538">
        <v>73</v>
      </c>
      <c r="F2538" t="s">
        <v>173</v>
      </c>
      <c r="G2538">
        <v>2016</v>
      </c>
      <c r="H2538" t="s">
        <v>25</v>
      </c>
      <c r="I2538" t="s">
        <v>10</v>
      </c>
    </row>
    <row r="2539" spans="1:9" x14ac:dyDescent="0.35">
      <c r="A2539" t="s">
        <v>2078</v>
      </c>
      <c r="B2539" t="s">
        <v>8</v>
      </c>
      <c r="C2539">
        <v>24</v>
      </c>
      <c r="D2539">
        <v>202</v>
      </c>
      <c r="E2539">
        <v>144</v>
      </c>
      <c r="F2539" t="s">
        <v>103</v>
      </c>
      <c r="G2539">
        <v>2016</v>
      </c>
      <c r="H2539" t="s">
        <v>20</v>
      </c>
      <c r="I2539" t="s">
        <v>10</v>
      </c>
    </row>
    <row r="2540" spans="1:9" x14ac:dyDescent="0.35">
      <c r="A2540" t="s">
        <v>614</v>
      </c>
      <c r="B2540" t="s">
        <v>8</v>
      </c>
      <c r="C2540">
        <v>26</v>
      </c>
      <c r="D2540">
        <v>180</v>
      </c>
      <c r="E2540">
        <v>70</v>
      </c>
      <c r="F2540" t="s">
        <v>153</v>
      </c>
      <c r="G2540">
        <v>2016</v>
      </c>
      <c r="H2540" t="s">
        <v>222</v>
      </c>
      <c r="I2540" t="s">
        <v>10</v>
      </c>
    </row>
    <row r="2541" spans="1:9" x14ac:dyDescent="0.35">
      <c r="A2541" t="s">
        <v>4571</v>
      </c>
      <c r="B2541" t="s">
        <v>8</v>
      </c>
      <c r="C2541">
        <v>26</v>
      </c>
      <c r="D2541">
        <v>192</v>
      </c>
      <c r="E2541">
        <v>67</v>
      </c>
      <c r="F2541" t="s">
        <v>46</v>
      </c>
      <c r="G2541">
        <v>2012</v>
      </c>
      <c r="H2541" t="s">
        <v>26</v>
      </c>
      <c r="I2541" t="s">
        <v>12</v>
      </c>
    </row>
    <row r="2542" spans="1:9" x14ac:dyDescent="0.35">
      <c r="A2542" t="s">
        <v>4877</v>
      </c>
      <c r="B2542" t="s">
        <v>8</v>
      </c>
      <c r="C2542">
        <v>27</v>
      </c>
      <c r="D2542">
        <v>193</v>
      </c>
      <c r="E2542">
        <v>115</v>
      </c>
      <c r="F2542" t="s">
        <v>46</v>
      </c>
      <c r="G2542">
        <v>2008</v>
      </c>
      <c r="H2542" t="s">
        <v>20</v>
      </c>
      <c r="I2542" t="s">
        <v>10</v>
      </c>
    </row>
    <row r="2543" spans="1:9" x14ac:dyDescent="0.35">
      <c r="A2543" t="s">
        <v>4900</v>
      </c>
      <c r="B2543" t="s">
        <v>8</v>
      </c>
      <c r="C2543">
        <v>23</v>
      </c>
      <c r="D2543">
        <v>192</v>
      </c>
      <c r="E2543">
        <v>95</v>
      </c>
      <c r="F2543" t="s">
        <v>121</v>
      </c>
      <c r="G2543">
        <v>2012</v>
      </c>
      <c r="H2543" t="s">
        <v>94</v>
      </c>
      <c r="I2543" t="s">
        <v>10</v>
      </c>
    </row>
    <row r="2544" spans="1:9" x14ac:dyDescent="0.35">
      <c r="A2544" t="s">
        <v>4900</v>
      </c>
      <c r="B2544" t="s">
        <v>8</v>
      </c>
      <c r="C2544">
        <v>27</v>
      </c>
      <c r="D2544">
        <v>192</v>
      </c>
      <c r="E2544">
        <v>95</v>
      </c>
      <c r="F2544" t="s">
        <v>121</v>
      </c>
      <c r="G2544">
        <v>2016</v>
      </c>
      <c r="H2544" t="s">
        <v>94</v>
      </c>
      <c r="I2544" t="s">
        <v>10</v>
      </c>
    </row>
    <row r="2545" spans="1:9" x14ac:dyDescent="0.35">
      <c r="A2545" t="s">
        <v>2727</v>
      </c>
      <c r="B2545" t="s">
        <v>8</v>
      </c>
      <c r="C2545">
        <v>26</v>
      </c>
      <c r="D2545">
        <v>177</v>
      </c>
      <c r="E2545">
        <v>70</v>
      </c>
      <c r="F2545" t="s">
        <v>153</v>
      </c>
      <c r="G2545">
        <v>2012</v>
      </c>
      <c r="H2545" t="s">
        <v>216</v>
      </c>
      <c r="I2545" t="s">
        <v>10</v>
      </c>
    </row>
    <row r="2546" spans="1:9" x14ac:dyDescent="0.35">
      <c r="A2546" t="s">
        <v>4549</v>
      </c>
      <c r="B2546" t="s">
        <v>8</v>
      </c>
      <c r="C2546">
        <v>23</v>
      </c>
      <c r="D2546">
        <v>174</v>
      </c>
      <c r="E2546">
        <v>60</v>
      </c>
      <c r="F2546" t="s">
        <v>46</v>
      </c>
      <c r="G2546">
        <v>2012</v>
      </c>
      <c r="H2546" t="s">
        <v>73</v>
      </c>
      <c r="I2546" t="s">
        <v>10</v>
      </c>
    </row>
    <row r="2547" spans="1:9" x14ac:dyDescent="0.35">
      <c r="A2547" t="s">
        <v>848</v>
      </c>
      <c r="B2547" t="s">
        <v>13</v>
      </c>
      <c r="C2547">
        <v>25</v>
      </c>
      <c r="D2547">
        <v>170</v>
      </c>
      <c r="E2547">
        <v>82</v>
      </c>
      <c r="F2547" t="s">
        <v>173</v>
      </c>
      <c r="G2547">
        <v>2008</v>
      </c>
      <c r="H2547" t="s">
        <v>590</v>
      </c>
      <c r="I2547" t="s">
        <v>10</v>
      </c>
    </row>
    <row r="2548" spans="1:9" x14ac:dyDescent="0.35">
      <c r="A2548" t="s">
        <v>4216</v>
      </c>
      <c r="B2548" t="s">
        <v>13</v>
      </c>
      <c r="C2548">
        <v>18</v>
      </c>
      <c r="D2548">
        <v>176</v>
      </c>
      <c r="E2548">
        <v>65</v>
      </c>
      <c r="F2548" t="s">
        <v>349</v>
      </c>
      <c r="G2548">
        <v>2008</v>
      </c>
      <c r="H2548" t="s">
        <v>117</v>
      </c>
      <c r="I2548" t="s">
        <v>10</v>
      </c>
    </row>
    <row r="2549" spans="1:9" x14ac:dyDescent="0.35">
      <c r="A2549" t="s">
        <v>4216</v>
      </c>
      <c r="B2549" t="s">
        <v>13</v>
      </c>
      <c r="C2549">
        <v>22</v>
      </c>
      <c r="D2549">
        <v>176</v>
      </c>
      <c r="E2549">
        <v>65</v>
      </c>
      <c r="F2549" t="s">
        <v>349</v>
      </c>
      <c r="G2549">
        <v>2012</v>
      </c>
      <c r="H2549" t="s">
        <v>117</v>
      </c>
      <c r="I2549" t="s">
        <v>10</v>
      </c>
    </row>
    <row r="2550" spans="1:9" x14ac:dyDescent="0.35">
      <c r="A2550" t="s">
        <v>4216</v>
      </c>
      <c r="B2550" t="s">
        <v>13</v>
      </c>
      <c r="C2550">
        <v>26</v>
      </c>
      <c r="D2550">
        <v>176</v>
      </c>
      <c r="E2550">
        <v>65</v>
      </c>
      <c r="F2550" t="s">
        <v>349</v>
      </c>
      <c r="G2550">
        <v>2016</v>
      </c>
      <c r="H2550" t="s">
        <v>117</v>
      </c>
      <c r="I2550" t="s">
        <v>19</v>
      </c>
    </row>
    <row r="2551" spans="1:9" x14ac:dyDescent="0.35">
      <c r="A2551" t="s">
        <v>3841</v>
      </c>
      <c r="B2551" t="s">
        <v>13</v>
      </c>
      <c r="C2551">
        <v>19</v>
      </c>
      <c r="D2551">
        <v>168</v>
      </c>
      <c r="E2551">
        <v>64</v>
      </c>
      <c r="F2551" t="s">
        <v>589</v>
      </c>
      <c r="G2551">
        <v>2008</v>
      </c>
      <c r="H2551" t="s">
        <v>16</v>
      </c>
      <c r="I2551" t="s">
        <v>10</v>
      </c>
    </row>
    <row r="2552" spans="1:9" x14ac:dyDescent="0.35">
      <c r="A2552" t="s">
        <v>4019</v>
      </c>
      <c r="B2552" t="s">
        <v>13</v>
      </c>
      <c r="C2552">
        <v>40</v>
      </c>
      <c r="D2552">
        <v>172</v>
      </c>
      <c r="E2552">
        <v>51</v>
      </c>
      <c r="F2552" t="s">
        <v>213</v>
      </c>
      <c r="G2552">
        <v>2012</v>
      </c>
      <c r="H2552" t="s">
        <v>58</v>
      </c>
      <c r="I2552" t="s">
        <v>10</v>
      </c>
    </row>
    <row r="2553" spans="1:9" x14ac:dyDescent="0.35">
      <c r="A2553" t="s">
        <v>863</v>
      </c>
      <c r="B2553" t="s">
        <v>8</v>
      </c>
      <c r="C2553">
        <v>31</v>
      </c>
      <c r="D2553">
        <v>176</v>
      </c>
      <c r="E2553">
        <v>61</v>
      </c>
      <c r="F2553" t="s">
        <v>41</v>
      </c>
      <c r="G2553">
        <v>2008</v>
      </c>
      <c r="H2553" t="s">
        <v>216</v>
      </c>
      <c r="I2553" t="s">
        <v>10</v>
      </c>
    </row>
    <row r="2554" spans="1:9" x14ac:dyDescent="0.35">
      <c r="A2554" t="s">
        <v>872</v>
      </c>
      <c r="B2554" t="s">
        <v>8</v>
      </c>
      <c r="C2554">
        <v>21</v>
      </c>
      <c r="D2554">
        <v>180</v>
      </c>
      <c r="E2554">
        <v>80</v>
      </c>
      <c r="F2554" t="s">
        <v>398</v>
      </c>
      <c r="G2554">
        <v>2008</v>
      </c>
      <c r="H2554" t="s">
        <v>68</v>
      </c>
      <c r="I2554" t="s">
        <v>10</v>
      </c>
    </row>
    <row r="2555" spans="1:9" x14ac:dyDescent="0.35">
      <c r="A2555" t="s">
        <v>2576</v>
      </c>
      <c r="B2555" t="s">
        <v>13</v>
      </c>
      <c r="C2555">
        <v>24</v>
      </c>
      <c r="D2555">
        <v>168</v>
      </c>
      <c r="E2555">
        <v>56</v>
      </c>
      <c r="F2555" t="s">
        <v>40</v>
      </c>
      <c r="G2555">
        <v>2008</v>
      </c>
      <c r="H2555" t="s">
        <v>16</v>
      </c>
      <c r="I2555" t="s">
        <v>10</v>
      </c>
    </row>
    <row r="2556" spans="1:9" x14ac:dyDescent="0.35">
      <c r="A2556" t="s">
        <v>2576</v>
      </c>
      <c r="B2556" t="s">
        <v>13</v>
      </c>
      <c r="C2556">
        <v>24</v>
      </c>
      <c r="D2556">
        <v>168</v>
      </c>
      <c r="E2556">
        <v>56</v>
      </c>
      <c r="F2556" t="s">
        <v>40</v>
      </c>
      <c r="G2556">
        <v>2008</v>
      </c>
      <c r="H2556" t="s">
        <v>106</v>
      </c>
      <c r="I2556" t="s">
        <v>10</v>
      </c>
    </row>
    <row r="2557" spans="1:9" x14ac:dyDescent="0.35">
      <c r="A2557" t="s">
        <v>2576</v>
      </c>
      <c r="B2557" t="s">
        <v>13</v>
      </c>
      <c r="C2557">
        <v>28</v>
      </c>
      <c r="D2557">
        <v>168</v>
      </c>
      <c r="E2557">
        <v>56</v>
      </c>
      <c r="F2557" t="s">
        <v>40</v>
      </c>
      <c r="G2557">
        <v>2012</v>
      </c>
      <c r="H2557" t="s">
        <v>16</v>
      </c>
      <c r="I2557" t="s">
        <v>10</v>
      </c>
    </row>
    <row r="2558" spans="1:9" x14ac:dyDescent="0.35">
      <c r="A2558" t="s">
        <v>2576</v>
      </c>
      <c r="B2558" t="s">
        <v>13</v>
      </c>
      <c r="C2558">
        <v>28</v>
      </c>
      <c r="D2558">
        <v>168</v>
      </c>
      <c r="E2558">
        <v>56</v>
      </c>
      <c r="F2558" t="s">
        <v>40</v>
      </c>
      <c r="G2558">
        <v>2012</v>
      </c>
      <c r="H2558" t="s">
        <v>106</v>
      </c>
      <c r="I2558" t="s">
        <v>10</v>
      </c>
    </row>
    <row r="2559" spans="1:9" x14ac:dyDescent="0.35">
      <c r="A2559" t="s">
        <v>2576</v>
      </c>
      <c r="B2559" t="s">
        <v>13</v>
      </c>
      <c r="C2559">
        <v>32</v>
      </c>
      <c r="D2559">
        <v>168</v>
      </c>
      <c r="E2559">
        <v>56</v>
      </c>
      <c r="F2559" t="s">
        <v>40</v>
      </c>
      <c r="G2559">
        <v>2016</v>
      </c>
      <c r="H2559" t="s">
        <v>16</v>
      </c>
      <c r="I2559" t="s">
        <v>10</v>
      </c>
    </row>
    <row r="2560" spans="1:9" x14ac:dyDescent="0.35">
      <c r="A2560" t="s">
        <v>2576</v>
      </c>
      <c r="B2560" t="s">
        <v>13</v>
      </c>
      <c r="C2560">
        <v>32</v>
      </c>
      <c r="D2560">
        <v>168</v>
      </c>
      <c r="E2560">
        <v>56</v>
      </c>
      <c r="F2560" t="s">
        <v>40</v>
      </c>
      <c r="G2560">
        <v>2016</v>
      </c>
      <c r="H2560" t="s">
        <v>106</v>
      </c>
      <c r="I2560" t="s">
        <v>10</v>
      </c>
    </row>
    <row r="2561" spans="1:9" x14ac:dyDescent="0.35">
      <c r="A2561" t="s">
        <v>3636</v>
      </c>
      <c r="B2561" t="s">
        <v>13</v>
      </c>
      <c r="C2561">
        <v>28</v>
      </c>
      <c r="D2561">
        <v>173</v>
      </c>
      <c r="E2561">
        <v>60</v>
      </c>
      <c r="F2561" t="s">
        <v>373</v>
      </c>
      <c r="G2561">
        <v>2016</v>
      </c>
      <c r="H2561" t="s">
        <v>176</v>
      </c>
      <c r="I2561" t="s">
        <v>10</v>
      </c>
    </row>
    <row r="2562" spans="1:9" x14ac:dyDescent="0.35">
      <c r="A2562" t="s">
        <v>592</v>
      </c>
      <c r="B2562" t="s">
        <v>13</v>
      </c>
      <c r="C2562">
        <v>29</v>
      </c>
      <c r="D2562">
        <v>158</v>
      </c>
      <c r="E2562">
        <v>43</v>
      </c>
      <c r="F2562" t="s">
        <v>240</v>
      </c>
      <c r="G2562">
        <v>2008</v>
      </c>
      <c r="H2562" t="s">
        <v>58</v>
      </c>
      <c r="I2562" t="s">
        <v>10</v>
      </c>
    </row>
    <row r="2563" spans="1:9" x14ac:dyDescent="0.35">
      <c r="A2563" t="s">
        <v>4589</v>
      </c>
      <c r="B2563" t="s">
        <v>13</v>
      </c>
      <c r="C2563">
        <v>20</v>
      </c>
      <c r="D2563">
        <v>164</v>
      </c>
      <c r="E2563">
        <v>54</v>
      </c>
      <c r="F2563" t="s">
        <v>240</v>
      </c>
      <c r="G2563">
        <v>2016</v>
      </c>
      <c r="H2563" t="s">
        <v>276</v>
      </c>
      <c r="I2563" t="s">
        <v>10</v>
      </c>
    </row>
    <row r="2564" spans="1:9" x14ac:dyDescent="0.35">
      <c r="A2564" t="s">
        <v>1199</v>
      </c>
      <c r="B2564" t="s">
        <v>13</v>
      </c>
      <c r="C2564">
        <v>18</v>
      </c>
      <c r="D2564">
        <v>179</v>
      </c>
      <c r="E2564">
        <v>65</v>
      </c>
      <c r="F2564" t="s">
        <v>238</v>
      </c>
      <c r="G2564">
        <v>2012</v>
      </c>
      <c r="H2564" t="s">
        <v>248</v>
      </c>
      <c r="I2564" t="s">
        <v>10</v>
      </c>
    </row>
    <row r="2565" spans="1:9" x14ac:dyDescent="0.35">
      <c r="A2565" t="s">
        <v>1199</v>
      </c>
      <c r="B2565" t="s">
        <v>13</v>
      </c>
      <c r="C2565">
        <v>22</v>
      </c>
      <c r="D2565">
        <v>179</v>
      </c>
      <c r="E2565">
        <v>65</v>
      </c>
      <c r="F2565" t="s">
        <v>238</v>
      </c>
      <c r="G2565">
        <v>2016</v>
      </c>
      <c r="H2565" t="s">
        <v>248</v>
      </c>
      <c r="I2565" t="s">
        <v>10</v>
      </c>
    </row>
    <row r="2566" spans="1:9" x14ac:dyDescent="0.35">
      <c r="A2566" t="s">
        <v>2649</v>
      </c>
      <c r="B2566" t="s">
        <v>13</v>
      </c>
      <c r="C2566">
        <v>31</v>
      </c>
      <c r="D2566">
        <v>161</v>
      </c>
      <c r="E2566">
        <v>43</v>
      </c>
      <c r="F2566" t="s">
        <v>167</v>
      </c>
      <c r="G2566">
        <v>2016</v>
      </c>
      <c r="H2566" t="s">
        <v>58</v>
      </c>
      <c r="I2566" t="s">
        <v>10</v>
      </c>
    </row>
    <row r="2567" spans="1:9" x14ac:dyDescent="0.35">
      <c r="A2567" t="s">
        <v>4147</v>
      </c>
      <c r="B2567" t="s">
        <v>8</v>
      </c>
      <c r="C2567">
        <v>23</v>
      </c>
      <c r="D2567">
        <v>195</v>
      </c>
      <c r="E2567">
        <v>86</v>
      </c>
      <c r="F2567" t="s">
        <v>668</v>
      </c>
      <c r="G2567">
        <v>2016</v>
      </c>
      <c r="H2567" t="s">
        <v>31</v>
      </c>
      <c r="I2567" t="s">
        <v>10</v>
      </c>
    </row>
    <row r="2568" spans="1:9" x14ac:dyDescent="0.35">
      <c r="A2568" t="s">
        <v>352</v>
      </c>
      <c r="B2568" t="s">
        <v>8</v>
      </c>
      <c r="C2568">
        <v>18</v>
      </c>
      <c r="D2568">
        <v>178</v>
      </c>
      <c r="E2568">
        <v>64</v>
      </c>
      <c r="F2568" t="s">
        <v>353</v>
      </c>
      <c r="G2568">
        <v>2012</v>
      </c>
      <c r="H2568" t="s">
        <v>60</v>
      </c>
      <c r="I2568" t="s">
        <v>10</v>
      </c>
    </row>
    <row r="2569" spans="1:9" x14ac:dyDescent="0.35">
      <c r="A2569" t="s">
        <v>2095</v>
      </c>
      <c r="B2569" t="s">
        <v>8</v>
      </c>
      <c r="C2569">
        <v>26</v>
      </c>
      <c r="D2569">
        <v>190</v>
      </c>
      <c r="E2569">
        <v>80</v>
      </c>
      <c r="F2569" t="s">
        <v>24</v>
      </c>
      <c r="G2569">
        <v>2016</v>
      </c>
      <c r="H2569" t="s">
        <v>65</v>
      </c>
      <c r="I2569" t="s">
        <v>10</v>
      </c>
    </row>
    <row r="2570" spans="1:9" x14ac:dyDescent="0.35">
      <c r="A2570" t="s">
        <v>1491</v>
      </c>
      <c r="B2570" t="s">
        <v>8</v>
      </c>
      <c r="C2570">
        <v>28</v>
      </c>
      <c r="D2570">
        <v>194</v>
      </c>
      <c r="E2570">
        <v>83</v>
      </c>
      <c r="F2570" t="s">
        <v>18</v>
      </c>
      <c r="G2570">
        <v>2008</v>
      </c>
      <c r="H2570" t="s">
        <v>31</v>
      </c>
      <c r="I2570" t="s">
        <v>10</v>
      </c>
    </row>
    <row r="2571" spans="1:9" x14ac:dyDescent="0.35">
      <c r="A2571" t="s">
        <v>1989</v>
      </c>
      <c r="B2571" t="s">
        <v>8</v>
      </c>
      <c r="C2571">
        <v>27</v>
      </c>
      <c r="D2571">
        <v>177</v>
      </c>
      <c r="E2571">
        <v>84</v>
      </c>
      <c r="F2571" t="s">
        <v>530</v>
      </c>
      <c r="G2571">
        <v>2008</v>
      </c>
      <c r="H2571" t="s">
        <v>60</v>
      </c>
      <c r="I2571" t="s">
        <v>10</v>
      </c>
    </row>
    <row r="2572" spans="1:9" x14ac:dyDescent="0.35">
      <c r="A2572" t="s">
        <v>1778</v>
      </c>
      <c r="B2572" t="s">
        <v>8</v>
      </c>
      <c r="C2572">
        <v>20</v>
      </c>
      <c r="D2572">
        <v>193</v>
      </c>
      <c r="E2572">
        <v>78</v>
      </c>
      <c r="F2572" t="s">
        <v>154</v>
      </c>
      <c r="G2572">
        <v>2012</v>
      </c>
      <c r="H2572" t="s">
        <v>86</v>
      </c>
      <c r="I2572" t="s">
        <v>10</v>
      </c>
    </row>
    <row r="2573" spans="1:9" x14ac:dyDescent="0.35">
      <c r="A2573" t="s">
        <v>1778</v>
      </c>
      <c r="B2573" t="s">
        <v>8</v>
      </c>
      <c r="C2573">
        <v>20</v>
      </c>
      <c r="D2573">
        <v>193</v>
      </c>
      <c r="E2573">
        <v>78</v>
      </c>
      <c r="F2573" t="s">
        <v>154</v>
      </c>
      <c r="G2573">
        <v>2012</v>
      </c>
      <c r="H2573" t="s">
        <v>65</v>
      </c>
      <c r="I2573" t="s">
        <v>10</v>
      </c>
    </row>
    <row r="2574" spans="1:9" x14ac:dyDescent="0.35">
      <c r="A2574" t="s">
        <v>1778</v>
      </c>
      <c r="B2574" t="s">
        <v>8</v>
      </c>
      <c r="C2574">
        <v>24</v>
      </c>
      <c r="D2574">
        <v>193</v>
      </c>
      <c r="E2574">
        <v>78</v>
      </c>
      <c r="F2574" t="s">
        <v>154</v>
      </c>
      <c r="G2574">
        <v>2016</v>
      </c>
      <c r="H2574" t="s">
        <v>65</v>
      </c>
      <c r="I2574" t="s">
        <v>10</v>
      </c>
    </row>
    <row r="2575" spans="1:9" x14ac:dyDescent="0.35">
      <c r="A2575" t="s">
        <v>652</v>
      </c>
      <c r="B2575" t="s">
        <v>13</v>
      </c>
      <c r="C2575">
        <v>20</v>
      </c>
      <c r="D2575">
        <v>173</v>
      </c>
      <c r="E2575">
        <v>58</v>
      </c>
      <c r="F2575" t="s">
        <v>77</v>
      </c>
      <c r="G2575">
        <v>2016</v>
      </c>
      <c r="H2575" t="s">
        <v>187</v>
      </c>
      <c r="I2575" t="s">
        <v>10</v>
      </c>
    </row>
    <row r="2576" spans="1:9" x14ac:dyDescent="0.35">
      <c r="A2576" t="s">
        <v>1715</v>
      </c>
      <c r="B2576" t="s">
        <v>8</v>
      </c>
      <c r="C2576">
        <v>21</v>
      </c>
      <c r="D2576">
        <v>189</v>
      </c>
      <c r="E2576">
        <v>118</v>
      </c>
      <c r="F2576" t="s">
        <v>177</v>
      </c>
      <c r="G2576">
        <v>2016</v>
      </c>
      <c r="H2576" t="s">
        <v>20</v>
      </c>
      <c r="I2576" t="s">
        <v>10</v>
      </c>
    </row>
    <row r="2577" spans="1:9" x14ac:dyDescent="0.35">
      <c r="A2577" t="s">
        <v>3654</v>
      </c>
      <c r="B2577" t="s">
        <v>8</v>
      </c>
      <c r="C2577">
        <v>28</v>
      </c>
      <c r="D2577">
        <v>190</v>
      </c>
      <c r="E2577">
        <v>91</v>
      </c>
      <c r="F2577" t="s">
        <v>35</v>
      </c>
      <c r="G2577">
        <v>2008</v>
      </c>
      <c r="H2577" t="s">
        <v>57</v>
      </c>
      <c r="I2577" t="s">
        <v>10</v>
      </c>
    </row>
    <row r="2578" spans="1:9" x14ac:dyDescent="0.35">
      <c r="A2578" t="s">
        <v>3654</v>
      </c>
      <c r="B2578" t="s">
        <v>8</v>
      </c>
      <c r="C2578">
        <v>32</v>
      </c>
      <c r="D2578">
        <v>190</v>
      </c>
      <c r="E2578">
        <v>91</v>
      </c>
      <c r="F2578" t="s">
        <v>35</v>
      </c>
      <c r="G2578">
        <v>2012</v>
      </c>
      <c r="H2578" t="s">
        <v>57</v>
      </c>
      <c r="I2578" t="s">
        <v>10</v>
      </c>
    </row>
    <row r="2579" spans="1:9" x14ac:dyDescent="0.35">
      <c r="A2579" t="s">
        <v>463</v>
      </c>
      <c r="B2579" t="s">
        <v>8</v>
      </c>
      <c r="C2579">
        <v>18</v>
      </c>
      <c r="D2579">
        <v>168</v>
      </c>
      <c r="E2579">
        <v>58</v>
      </c>
      <c r="F2579" t="s">
        <v>200</v>
      </c>
      <c r="G2579">
        <v>2012</v>
      </c>
      <c r="H2579" t="s">
        <v>98</v>
      </c>
      <c r="I2579" t="s">
        <v>10</v>
      </c>
    </row>
    <row r="2580" spans="1:9" x14ac:dyDescent="0.35">
      <c r="A2580" t="s">
        <v>463</v>
      </c>
      <c r="B2580" t="s">
        <v>8</v>
      </c>
      <c r="C2580">
        <v>22</v>
      </c>
      <c r="D2580">
        <v>168</v>
      </c>
      <c r="E2580">
        <v>58</v>
      </c>
      <c r="F2580" t="s">
        <v>200</v>
      </c>
      <c r="G2580">
        <v>2016</v>
      </c>
      <c r="H2580" t="s">
        <v>98</v>
      </c>
      <c r="I2580" t="s">
        <v>10</v>
      </c>
    </row>
    <row r="2581" spans="1:9" x14ac:dyDescent="0.35">
      <c r="A2581" t="s">
        <v>1421</v>
      </c>
      <c r="B2581" t="s">
        <v>13</v>
      </c>
      <c r="C2581">
        <v>37</v>
      </c>
      <c r="D2581">
        <v>173</v>
      </c>
      <c r="E2581">
        <v>64</v>
      </c>
      <c r="F2581" t="s">
        <v>339</v>
      </c>
      <c r="G2581">
        <v>2008</v>
      </c>
      <c r="H2581" t="s">
        <v>117</v>
      </c>
      <c r="I2581" t="s">
        <v>10</v>
      </c>
    </row>
    <row r="2582" spans="1:9" x14ac:dyDescent="0.35">
      <c r="A2582" t="s">
        <v>2162</v>
      </c>
      <c r="B2582" t="s">
        <v>13</v>
      </c>
      <c r="C2582">
        <v>23</v>
      </c>
      <c r="D2582">
        <v>173</v>
      </c>
      <c r="E2582">
        <v>62</v>
      </c>
      <c r="F2582" t="s">
        <v>15</v>
      </c>
      <c r="G2582">
        <v>2008</v>
      </c>
      <c r="H2582" t="s">
        <v>248</v>
      </c>
      <c r="I2582" t="s">
        <v>10</v>
      </c>
    </row>
    <row r="2583" spans="1:9" x14ac:dyDescent="0.35">
      <c r="A2583" t="s">
        <v>3755</v>
      </c>
      <c r="B2583" t="s">
        <v>8</v>
      </c>
      <c r="C2583">
        <v>25</v>
      </c>
      <c r="D2583">
        <v>183</v>
      </c>
      <c r="E2583">
        <v>80</v>
      </c>
      <c r="F2583" t="s">
        <v>41</v>
      </c>
      <c r="G2583">
        <v>2008</v>
      </c>
      <c r="H2583" t="s">
        <v>30</v>
      </c>
      <c r="I2583" t="s">
        <v>10</v>
      </c>
    </row>
    <row r="2584" spans="1:9" x14ac:dyDescent="0.35">
      <c r="A2584" t="s">
        <v>3755</v>
      </c>
      <c r="B2584" t="s">
        <v>8</v>
      </c>
      <c r="C2584">
        <v>29</v>
      </c>
      <c r="D2584">
        <v>183</v>
      </c>
      <c r="E2584">
        <v>80</v>
      </c>
      <c r="F2584" t="s">
        <v>41</v>
      </c>
      <c r="G2584">
        <v>2012</v>
      </c>
      <c r="H2584" t="s">
        <v>30</v>
      </c>
      <c r="I2584" t="s">
        <v>10</v>
      </c>
    </row>
    <row r="2585" spans="1:9" x14ac:dyDescent="0.35">
      <c r="A2585" t="s">
        <v>578</v>
      </c>
      <c r="B2585" t="s">
        <v>13</v>
      </c>
      <c r="C2585">
        <v>25</v>
      </c>
      <c r="D2585">
        <v>183</v>
      </c>
      <c r="E2585">
        <v>70</v>
      </c>
      <c r="F2585" t="s">
        <v>375</v>
      </c>
      <c r="G2585">
        <v>2008</v>
      </c>
      <c r="H2585" t="s">
        <v>16</v>
      </c>
      <c r="I2585" t="s">
        <v>10</v>
      </c>
    </row>
    <row r="2586" spans="1:9" x14ac:dyDescent="0.35">
      <c r="A2586" t="s">
        <v>578</v>
      </c>
      <c r="B2586" t="s">
        <v>13</v>
      </c>
      <c r="C2586">
        <v>25</v>
      </c>
      <c r="D2586">
        <v>183</v>
      </c>
      <c r="E2586">
        <v>70</v>
      </c>
      <c r="F2586" t="s">
        <v>375</v>
      </c>
      <c r="G2586">
        <v>2008</v>
      </c>
      <c r="H2586" t="s">
        <v>106</v>
      </c>
      <c r="I2586" t="s">
        <v>10</v>
      </c>
    </row>
    <row r="2587" spans="1:9" x14ac:dyDescent="0.35">
      <c r="A2587" t="s">
        <v>2163</v>
      </c>
      <c r="B2587" t="s">
        <v>13</v>
      </c>
      <c r="C2587">
        <v>28</v>
      </c>
      <c r="D2587">
        <v>185</v>
      </c>
      <c r="E2587">
        <v>70</v>
      </c>
      <c r="F2587" t="s">
        <v>154</v>
      </c>
      <c r="G2587">
        <v>2008</v>
      </c>
      <c r="H2587" t="s">
        <v>117</v>
      </c>
      <c r="I2587" t="s">
        <v>10</v>
      </c>
    </row>
    <row r="2588" spans="1:9" x14ac:dyDescent="0.35">
      <c r="A2588" t="s">
        <v>2574</v>
      </c>
      <c r="B2588" t="s">
        <v>13</v>
      </c>
      <c r="C2588">
        <v>29</v>
      </c>
      <c r="D2588">
        <v>182</v>
      </c>
      <c r="E2588">
        <v>88</v>
      </c>
      <c r="F2588" t="s">
        <v>154</v>
      </c>
      <c r="G2588">
        <v>2016</v>
      </c>
      <c r="H2588" t="s">
        <v>139</v>
      </c>
      <c r="I2588" t="s">
        <v>10</v>
      </c>
    </row>
    <row r="2589" spans="1:9" x14ac:dyDescent="0.35">
      <c r="A2589" t="s">
        <v>1784</v>
      </c>
      <c r="B2589" t="s">
        <v>8</v>
      </c>
      <c r="C2589">
        <v>27</v>
      </c>
      <c r="D2589">
        <v>202</v>
      </c>
      <c r="E2589">
        <v>102</v>
      </c>
      <c r="F2589" t="s">
        <v>130</v>
      </c>
      <c r="G2589">
        <v>2008</v>
      </c>
      <c r="H2589" t="s">
        <v>113</v>
      </c>
      <c r="I2589" t="s">
        <v>10</v>
      </c>
    </row>
    <row r="2590" spans="1:9" x14ac:dyDescent="0.35">
      <c r="A2590" t="s">
        <v>2021</v>
      </c>
      <c r="B2590" t="s">
        <v>8</v>
      </c>
      <c r="C2590">
        <v>19</v>
      </c>
      <c r="D2590">
        <v>180</v>
      </c>
      <c r="E2590">
        <v>74</v>
      </c>
      <c r="F2590" t="s">
        <v>226</v>
      </c>
      <c r="G2590">
        <v>2016</v>
      </c>
      <c r="H2590" t="s">
        <v>65</v>
      </c>
      <c r="I2590" t="s">
        <v>10</v>
      </c>
    </row>
    <row r="2591" spans="1:9" x14ac:dyDescent="0.35">
      <c r="A2591" t="s">
        <v>725</v>
      </c>
      <c r="B2591" t="s">
        <v>8</v>
      </c>
      <c r="C2591">
        <v>27</v>
      </c>
      <c r="D2591">
        <v>178</v>
      </c>
      <c r="E2591">
        <v>90</v>
      </c>
      <c r="F2591" t="s">
        <v>529</v>
      </c>
      <c r="G2591">
        <v>2016</v>
      </c>
      <c r="H2591" t="s">
        <v>60</v>
      </c>
      <c r="I2591" t="s">
        <v>10</v>
      </c>
    </row>
    <row r="2592" spans="1:9" x14ac:dyDescent="0.35">
      <c r="A2592" t="s">
        <v>1240</v>
      </c>
      <c r="B2592" t="s">
        <v>13</v>
      </c>
      <c r="C2592">
        <v>25</v>
      </c>
      <c r="D2592">
        <v>174</v>
      </c>
      <c r="E2592">
        <v>65</v>
      </c>
      <c r="F2592" t="s">
        <v>130</v>
      </c>
      <c r="G2592">
        <v>2012</v>
      </c>
      <c r="H2592" t="s">
        <v>157</v>
      </c>
      <c r="I2592" t="s">
        <v>10</v>
      </c>
    </row>
    <row r="2593" spans="1:9" x14ac:dyDescent="0.35">
      <c r="A2593" t="s">
        <v>1240</v>
      </c>
      <c r="B2593" t="s">
        <v>13</v>
      </c>
      <c r="C2593">
        <v>25</v>
      </c>
      <c r="D2593">
        <v>174</v>
      </c>
      <c r="E2593">
        <v>65</v>
      </c>
      <c r="F2593" t="s">
        <v>130</v>
      </c>
      <c r="G2593">
        <v>2012</v>
      </c>
      <c r="H2593" t="s">
        <v>187</v>
      </c>
      <c r="I2593" t="s">
        <v>10</v>
      </c>
    </row>
    <row r="2594" spans="1:9" x14ac:dyDescent="0.35">
      <c r="A2594" t="s">
        <v>1240</v>
      </c>
      <c r="B2594" t="s">
        <v>13</v>
      </c>
      <c r="C2594">
        <v>29</v>
      </c>
      <c r="D2594">
        <v>174</v>
      </c>
      <c r="E2594">
        <v>65</v>
      </c>
      <c r="F2594" t="s">
        <v>130</v>
      </c>
      <c r="G2594">
        <v>2016</v>
      </c>
      <c r="H2594" t="s">
        <v>157</v>
      </c>
      <c r="I2594" t="s">
        <v>10</v>
      </c>
    </row>
    <row r="2595" spans="1:9" x14ac:dyDescent="0.35">
      <c r="A2595" t="s">
        <v>1240</v>
      </c>
      <c r="B2595" t="s">
        <v>13</v>
      </c>
      <c r="C2595">
        <v>29</v>
      </c>
      <c r="D2595">
        <v>174</v>
      </c>
      <c r="E2595">
        <v>65</v>
      </c>
      <c r="F2595" t="s">
        <v>130</v>
      </c>
      <c r="G2595">
        <v>2016</v>
      </c>
      <c r="H2595" t="s">
        <v>176</v>
      </c>
      <c r="I2595" t="s">
        <v>10</v>
      </c>
    </row>
    <row r="2596" spans="1:9" x14ac:dyDescent="0.35">
      <c r="A2596" t="s">
        <v>3659</v>
      </c>
      <c r="B2596" t="s">
        <v>8</v>
      </c>
      <c r="C2596">
        <v>24</v>
      </c>
      <c r="D2596">
        <v>178</v>
      </c>
      <c r="E2596">
        <v>63</v>
      </c>
      <c r="F2596" t="s">
        <v>344</v>
      </c>
      <c r="G2596">
        <v>2012</v>
      </c>
      <c r="H2596" t="s">
        <v>222</v>
      </c>
      <c r="I2596" t="s">
        <v>10</v>
      </c>
    </row>
    <row r="2597" spans="1:9" x14ac:dyDescent="0.35">
      <c r="A2597" t="s">
        <v>3659</v>
      </c>
      <c r="B2597" t="s">
        <v>8</v>
      </c>
      <c r="C2597">
        <v>28</v>
      </c>
      <c r="D2597">
        <v>178</v>
      </c>
      <c r="E2597">
        <v>63</v>
      </c>
      <c r="F2597" t="s">
        <v>344</v>
      </c>
      <c r="G2597">
        <v>2016</v>
      </c>
      <c r="H2597" t="s">
        <v>222</v>
      </c>
      <c r="I2597" t="s">
        <v>10</v>
      </c>
    </row>
    <row r="2598" spans="1:9" x14ac:dyDescent="0.35">
      <c r="A2598" t="s">
        <v>2841</v>
      </c>
      <c r="B2598" t="s">
        <v>8</v>
      </c>
      <c r="C2598">
        <v>29</v>
      </c>
      <c r="D2598">
        <v>178</v>
      </c>
      <c r="E2598">
        <v>85</v>
      </c>
      <c r="F2598" t="s">
        <v>185</v>
      </c>
      <c r="G2598">
        <v>2012</v>
      </c>
      <c r="H2598" t="s">
        <v>94</v>
      </c>
      <c r="I2598" t="s">
        <v>10</v>
      </c>
    </row>
    <row r="2599" spans="1:9" x14ac:dyDescent="0.35">
      <c r="A2599" t="s">
        <v>3952</v>
      </c>
      <c r="B2599" t="s">
        <v>8</v>
      </c>
      <c r="C2599">
        <v>29</v>
      </c>
      <c r="D2599">
        <v>165</v>
      </c>
      <c r="E2599">
        <v>61</v>
      </c>
      <c r="F2599" t="s">
        <v>204</v>
      </c>
      <c r="G2599">
        <v>2008</v>
      </c>
      <c r="H2599" t="s">
        <v>216</v>
      </c>
      <c r="I2599" t="s">
        <v>10</v>
      </c>
    </row>
    <row r="2600" spans="1:9" x14ac:dyDescent="0.35">
      <c r="A2600" t="s">
        <v>3952</v>
      </c>
      <c r="B2600" t="s">
        <v>8</v>
      </c>
      <c r="C2600">
        <v>37</v>
      </c>
      <c r="D2600">
        <v>165</v>
      </c>
      <c r="E2600">
        <v>61</v>
      </c>
      <c r="F2600" t="s">
        <v>204</v>
      </c>
      <c r="G2600">
        <v>2016</v>
      </c>
      <c r="H2600" t="s">
        <v>222</v>
      </c>
      <c r="I2600" t="s">
        <v>10</v>
      </c>
    </row>
    <row r="2601" spans="1:9" x14ac:dyDescent="0.35">
      <c r="A2601" t="s">
        <v>1870</v>
      </c>
      <c r="B2601" t="s">
        <v>8</v>
      </c>
      <c r="C2601">
        <v>27</v>
      </c>
      <c r="D2601">
        <v>183</v>
      </c>
      <c r="E2601">
        <v>73</v>
      </c>
      <c r="F2601" t="s">
        <v>52</v>
      </c>
      <c r="G2601">
        <v>2016</v>
      </c>
      <c r="H2601" t="s">
        <v>60</v>
      </c>
      <c r="I2601" t="s">
        <v>10</v>
      </c>
    </row>
    <row r="2602" spans="1:9" x14ac:dyDescent="0.35">
      <c r="A2602" t="s">
        <v>1870</v>
      </c>
      <c r="B2602" t="s">
        <v>8</v>
      </c>
      <c r="C2602">
        <v>27</v>
      </c>
      <c r="D2602">
        <v>183</v>
      </c>
      <c r="E2602">
        <v>73</v>
      </c>
      <c r="F2602" t="s">
        <v>52</v>
      </c>
      <c r="G2602">
        <v>2016</v>
      </c>
      <c r="H2602" t="s">
        <v>89</v>
      </c>
      <c r="I2602" t="s">
        <v>10</v>
      </c>
    </row>
    <row r="2603" spans="1:9" x14ac:dyDescent="0.35">
      <c r="A2603" t="s">
        <v>1870</v>
      </c>
      <c r="B2603" t="s">
        <v>8</v>
      </c>
      <c r="C2603">
        <v>27</v>
      </c>
      <c r="D2603">
        <v>183</v>
      </c>
      <c r="E2603">
        <v>73</v>
      </c>
      <c r="F2603" t="s">
        <v>52</v>
      </c>
      <c r="G2603">
        <v>2016</v>
      </c>
      <c r="H2603" t="s">
        <v>30</v>
      </c>
      <c r="I2603" t="s">
        <v>10</v>
      </c>
    </row>
    <row r="2604" spans="1:9" x14ac:dyDescent="0.35">
      <c r="A2604" t="s">
        <v>2130</v>
      </c>
      <c r="B2604" t="s">
        <v>8</v>
      </c>
      <c r="C2604">
        <v>23</v>
      </c>
      <c r="D2604">
        <v>185</v>
      </c>
      <c r="E2604">
        <v>67</v>
      </c>
      <c r="F2604" t="s">
        <v>167</v>
      </c>
      <c r="G2604">
        <v>2008</v>
      </c>
      <c r="H2604" t="s">
        <v>216</v>
      </c>
      <c r="I2604" t="s">
        <v>10</v>
      </c>
    </row>
    <row r="2605" spans="1:9" x14ac:dyDescent="0.35">
      <c r="A2605" t="s">
        <v>2130</v>
      </c>
      <c r="B2605" t="s">
        <v>8</v>
      </c>
      <c r="C2605">
        <v>31</v>
      </c>
      <c r="D2605">
        <v>185</v>
      </c>
      <c r="E2605">
        <v>67</v>
      </c>
      <c r="F2605" t="s">
        <v>167</v>
      </c>
      <c r="G2605">
        <v>2016</v>
      </c>
      <c r="H2605" t="s">
        <v>216</v>
      </c>
      <c r="I2605" t="s">
        <v>10</v>
      </c>
    </row>
    <row r="2606" spans="1:9" x14ac:dyDescent="0.35">
      <c r="A2606" t="s">
        <v>1968</v>
      </c>
      <c r="B2606" t="s">
        <v>8</v>
      </c>
      <c r="C2606">
        <v>20</v>
      </c>
      <c r="D2606">
        <v>183</v>
      </c>
      <c r="E2606">
        <v>72</v>
      </c>
      <c r="F2606" t="s">
        <v>213</v>
      </c>
      <c r="G2606">
        <v>2008</v>
      </c>
      <c r="H2606" t="s">
        <v>73</v>
      </c>
      <c r="I2606" t="s">
        <v>10</v>
      </c>
    </row>
    <row r="2607" spans="1:9" x14ac:dyDescent="0.35">
      <c r="A2607" t="s">
        <v>1968</v>
      </c>
      <c r="B2607" t="s">
        <v>8</v>
      </c>
      <c r="C2607">
        <v>24</v>
      </c>
      <c r="D2607">
        <v>183</v>
      </c>
      <c r="E2607">
        <v>72</v>
      </c>
      <c r="F2607" t="s">
        <v>213</v>
      </c>
      <c r="G2607">
        <v>2012</v>
      </c>
      <c r="H2607" t="s">
        <v>73</v>
      </c>
      <c r="I2607" t="s">
        <v>10</v>
      </c>
    </row>
    <row r="2608" spans="1:9" x14ac:dyDescent="0.35">
      <c r="A2608" t="s">
        <v>1968</v>
      </c>
      <c r="B2608" t="s">
        <v>8</v>
      </c>
      <c r="C2608">
        <v>28</v>
      </c>
      <c r="D2608">
        <v>183</v>
      </c>
      <c r="E2608">
        <v>72</v>
      </c>
      <c r="F2608" t="s">
        <v>213</v>
      </c>
      <c r="G2608">
        <v>2016</v>
      </c>
      <c r="H2608" t="s">
        <v>29</v>
      </c>
      <c r="I2608" t="s">
        <v>10</v>
      </c>
    </row>
    <row r="2609" spans="1:9" x14ac:dyDescent="0.35">
      <c r="A2609" t="s">
        <v>2517</v>
      </c>
      <c r="B2609" t="s">
        <v>8</v>
      </c>
      <c r="C2609">
        <v>26</v>
      </c>
      <c r="D2609">
        <v>182</v>
      </c>
      <c r="E2609">
        <v>79</v>
      </c>
      <c r="F2609" t="s">
        <v>167</v>
      </c>
      <c r="G2609">
        <v>2016</v>
      </c>
      <c r="H2609" t="s">
        <v>86</v>
      </c>
      <c r="I2609" t="s">
        <v>10</v>
      </c>
    </row>
    <row r="2610" spans="1:9" x14ac:dyDescent="0.35">
      <c r="A2610" t="s">
        <v>4588</v>
      </c>
      <c r="B2610" t="s">
        <v>8</v>
      </c>
      <c r="C2610">
        <v>21</v>
      </c>
      <c r="D2610">
        <v>191</v>
      </c>
      <c r="E2610">
        <v>93</v>
      </c>
      <c r="F2610" t="s">
        <v>213</v>
      </c>
      <c r="G2610">
        <v>2012</v>
      </c>
      <c r="H2610" t="s">
        <v>94</v>
      </c>
      <c r="I2610" t="s">
        <v>10</v>
      </c>
    </row>
    <row r="2611" spans="1:9" x14ac:dyDescent="0.35">
      <c r="A2611" t="s">
        <v>4588</v>
      </c>
      <c r="B2611" t="s">
        <v>8</v>
      </c>
      <c r="C2611">
        <v>25</v>
      </c>
      <c r="D2611">
        <v>191</v>
      </c>
      <c r="E2611">
        <v>93</v>
      </c>
      <c r="F2611" t="s">
        <v>213</v>
      </c>
      <c r="G2611">
        <v>2016</v>
      </c>
      <c r="H2611" t="s">
        <v>94</v>
      </c>
      <c r="I2611" t="s">
        <v>10</v>
      </c>
    </row>
    <row r="2612" spans="1:9" x14ac:dyDescent="0.35">
      <c r="A2612" t="s">
        <v>27</v>
      </c>
      <c r="B2612" t="s">
        <v>8</v>
      </c>
      <c r="C2612">
        <v>30</v>
      </c>
      <c r="D2612">
        <v>187</v>
      </c>
      <c r="E2612">
        <v>76</v>
      </c>
      <c r="F2612" t="s">
        <v>28</v>
      </c>
      <c r="G2612">
        <v>2012</v>
      </c>
      <c r="H2612" t="s">
        <v>29</v>
      </c>
      <c r="I2612" t="s">
        <v>10</v>
      </c>
    </row>
    <row r="2613" spans="1:9" x14ac:dyDescent="0.35">
      <c r="A2613" t="s">
        <v>2882</v>
      </c>
      <c r="B2613" t="s">
        <v>8</v>
      </c>
      <c r="C2613">
        <v>22</v>
      </c>
      <c r="D2613">
        <v>190</v>
      </c>
      <c r="E2613">
        <v>85</v>
      </c>
      <c r="F2613" t="s">
        <v>197</v>
      </c>
      <c r="G2613">
        <v>2012</v>
      </c>
      <c r="H2613" t="s">
        <v>65</v>
      </c>
      <c r="I2613" t="s">
        <v>10</v>
      </c>
    </row>
    <row r="2614" spans="1:9" x14ac:dyDescent="0.35">
      <c r="A2614" t="s">
        <v>1139</v>
      </c>
      <c r="B2614" t="s">
        <v>8</v>
      </c>
      <c r="C2614">
        <v>31</v>
      </c>
      <c r="D2614">
        <v>181</v>
      </c>
      <c r="E2614">
        <v>69</v>
      </c>
      <c r="F2614" t="s">
        <v>79</v>
      </c>
      <c r="G2614">
        <v>2008</v>
      </c>
      <c r="H2614" t="s">
        <v>222</v>
      </c>
      <c r="I2614" t="s">
        <v>10</v>
      </c>
    </row>
    <row r="2615" spans="1:9" x14ac:dyDescent="0.35">
      <c r="A2615" t="s">
        <v>4256</v>
      </c>
      <c r="B2615" t="s">
        <v>8</v>
      </c>
      <c r="C2615">
        <v>24</v>
      </c>
      <c r="D2615">
        <v>189</v>
      </c>
      <c r="E2615">
        <v>115</v>
      </c>
      <c r="F2615" t="s">
        <v>78</v>
      </c>
      <c r="G2615">
        <v>2008</v>
      </c>
      <c r="H2615" t="s">
        <v>70</v>
      </c>
      <c r="I2615" t="s">
        <v>10</v>
      </c>
    </row>
    <row r="2616" spans="1:9" x14ac:dyDescent="0.35">
      <c r="A2616" t="s">
        <v>4256</v>
      </c>
      <c r="B2616" t="s">
        <v>8</v>
      </c>
      <c r="C2616">
        <v>28</v>
      </c>
      <c r="D2616">
        <v>189</v>
      </c>
      <c r="E2616">
        <v>115</v>
      </c>
      <c r="F2616" t="s">
        <v>78</v>
      </c>
      <c r="G2616">
        <v>2012</v>
      </c>
      <c r="H2616" t="s">
        <v>70</v>
      </c>
      <c r="I2616" t="s">
        <v>10</v>
      </c>
    </row>
    <row r="2617" spans="1:9" x14ac:dyDescent="0.35">
      <c r="A2617" t="s">
        <v>3718</v>
      </c>
      <c r="B2617" t="s">
        <v>8</v>
      </c>
      <c r="C2617">
        <v>23</v>
      </c>
      <c r="D2617">
        <v>170</v>
      </c>
      <c r="E2617">
        <v>64</v>
      </c>
      <c r="F2617" t="s">
        <v>185</v>
      </c>
      <c r="G2617">
        <v>2008</v>
      </c>
      <c r="H2617" t="s">
        <v>216</v>
      </c>
      <c r="I2617" t="s">
        <v>10</v>
      </c>
    </row>
    <row r="2618" spans="1:9" x14ac:dyDescent="0.35">
      <c r="A2618" t="s">
        <v>3718</v>
      </c>
      <c r="B2618" t="s">
        <v>8</v>
      </c>
      <c r="C2618">
        <v>27</v>
      </c>
      <c r="D2618">
        <v>170</v>
      </c>
      <c r="E2618">
        <v>64</v>
      </c>
      <c r="F2618" t="s">
        <v>185</v>
      </c>
      <c r="G2618">
        <v>2012</v>
      </c>
      <c r="H2618" t="s">
        <v>216</v>
      </c>
      <c r="I2618" t="s">
        <v>10</v>
      </c>
    </row>
    <row r="2619" spans="1:9" x14ac:dyDescent="0.35">
      <c r="A2619" t="s">
        <v>3718</v>
      </c>
      <c r="B2619" t="s">
        <v>8</v>
      </c>
      <c r="C2619">
        <v>31</v>
      </c>
      <c r="D2619">
        <v>170</v>
      </c>
      <c r="E2619">
        <v>64</v>
      </c>
      <c r="F2619" t="s">
        <v>185</v>
      </c>
      <c r="G2619">
        <v>2016</v>
      </c>
      <c r="H2619" t="s">
        <v>222</v>
      </c>
      <c r="I2619" t="s">
        <v>10</v>
      </c>
    </row>
    <row r="2620" spans="1:9" x14ac:dyDescent="0.35">
      <c r="A2620" t="s">
        <v>3248</v>
      </c>
      <c r="B2620" t="s">
        <v>8</v>
      </c>
      <c r="C2620">
        <v>35</v>
      </c>
      <c r="D2620">
        <v>195</v>
      </c>
      <c r="E2620">
        <v>83</v>
      </c>
      <c r="F2620" t="s">
        <v>15</v>
      </c>
      <c r="G2620">
        <v>2012</v>
      </c>
      <c r="H2620" t="s">
        <v>26</v>
      </c>
      <c r="I2620" t="s">
        <v>10</v>
      </c>
    </row>
    <row r="2621" spans="1:9" x14ac:dyDescent="0.35">
      <c r="A2621" t="s">
        <v>1853</v>
      </c>
      <c r="B2621" t="s">
        <v>8</v>
      </c>
      <c r="C2621">
        <v>24</v>
      </c>
      <c r="D2621">
        <v>196</v>
      </c>
      <c r="E2621">
        <v>96</v>
      </c>
      <c r="F2621" t="s">
        <v>15</v>
      </c>
      <c r="G2621">
        <v>2008</v>
      </c>
      <c r="H2621" t="s">
        <v>134</v>
      </c>
      <c r="I2621" t="s">
        <v>10</v>
      </c>
    </row>
    <row r="2622" spans="1:9" x14ac:dyDescent="0.35">
      <c r="A2622" t="s">
        <v>1853</v>
      </c>
      <c r="B2622" t="s">
        <v>8</v>
      </c>
      <c r="C2622">
        <v>28</v>
      </c>
      <c r="D2622">
        <v>196</v>
      </c>
      <c r="E2622">
        <v>96</v>
      </c>
      <c r="F2622" t="s">
        <v>15</v>
      </c>
      <c r="G2622">
        <v>2012</v>
      </c>
      <c r="H2622" t="s">
        <v>134</v>
      </c>
      <c r="I2622" t="s">
        <v>22</v>
      </c>
    </row>
    <row r="2623" spans="1:9" x14ac:dyDescent="0.35">
      <c r="A2623" t="s">
        <v>2545</v>
      </c>
      <c r="B2623" t="s">
        <v>8</v>
      </c>
      <c r="C2623">
        <v>24</v>
      </c>
      <c r="D2623">
        <v>168</v>
      </c>
      <c r="E2623">
        <v>55</v>
      </c>
      <c r="F2623" t="s">
        <v>74</v>
      </c>
      <c r="G2623">
        <v>2008</v>
      </c>
      <c r="H2623" t="s">
        <v>39</v>
      </c>
      <c r="I2623" t="s">
        <v>10</v>
      </c>
    </row>
    <row r="2624" spans="1:9" x14ac:dyDescent="0.35">
      <c r="A2624" t="s">
        <v>1447</v>
      </c>
      <c r="B2624" t="s">
        <v>8</v>
      </c>
      <c r="C2624">
        <v>26</v>
      </c>
      <c r="D2624">
        <v>179</v>
      </c>
      <c r="E2624">
        <v>81</v>
      </c>
      <c r="F2624" t="s">
        <v>154</v>
      </c>
      <c r="G2624">
        <v>2012</v>
      </c>
      <c r="H2624" t="s">
        <v>89</v>
      </c>
      <c r="I2624" t="s">
        <v>10</v>
      </c>
    </row>
    <row r="2625" spans="1:9" x14ac:dyDescent="0.35">
      <c r="A2625" t="s">
        <v>1447</v>
      </c>
      <c r="B2625" t="s">
        <v>8</v>
      </c>
      <c r="C2625">
        <v>30</v>
      </c>
      <c r="D2625">
        <v>179</v>
      </c>
      <c r="E2625">
        <v>81</v>
      </c>
      <c r="F2625" t="s">
        <v>154</v>
      </c>
      <c r="G2625">
        <v>2016</v>
      </c>
      <c r="H2625" t="s">
        <v>60</v>
      </c>
      <c r="I2625" t="s">
        <v>10</v>
      </c>
    </row>
    <row r="2626" spans="1:9" x14ac:dyDescent="0.35">
      <c r="A2626" t="s">
        <v>1447</v>
      </c>
      <c r="B2626" t="s">
        <v>8</v>
      </c>
      <c r="C2626">
        <v>30</v>
      </c>
      <c r="D2626">
        <v>179</v>
      </c>
      <c r="E2626">
        <v>81</v>
      </c>
      <c r="F2626" t="s">
        <v>154</v>
      </c>
      <c r="G2626">
        <v>2016</v>
      </c>
      <c r="H2626" t="s">
        <v>30</v>
      </c>
      <c r="I2626" t="s">
        <v>10</v>
      </c>
    </row>
    <row r="2627" spans="1:9" x14ac:dyDescent="0.35">
      <c r="A2627" t="s">
        <v>1048</v>
      </c>
      <c r="B2627" t="s">
        <v>8</v>
      </c>
      <c r="C2627">
        <v>24</v>
      </c>
      <c r="D2627">
        <v>179</v>
      </c>
      <c r="E2627">
        <v>59</v>
      </c>
      <c r="F2627" t="s">
        <v>404</v>
      </c>
      <c r="G2627">
        <v>2016</v>
      </c>
      <c r="H2627" t="s">
        <v>68</v>
      </c>
      <c r="I2627" t="s">
        <v>10</v>
      </c>
    </row>
    <row r="2628" spans="1:9" x14ac:dyDescent="0.35">
      <c r="A2628" t="s">
        <v>1775</v>
      </c>
      <c r="B2628" t="s">
        <v>8</v>
      </c>
      <c r="C2628">
        <v>22</v>
      </c>
      <c r="D2628">
        <v>188</v>
      </c>
      <c r="E2628">
        <v>80</v>
      </c>
      <c r="F2628" t="s">
        <v>455</v>
      </c>
      <c r="G2628">
        <v>2008</v>
      </c>
      <c r="H2628" t="s">
        <v>26</v>
      </c>
      <c r="I2628" t="s">
        <v>10</v>
      </c>
    </row>
    <row r="2629" spans="1:9" x14ac:dyDescent="0.35">
      <c r="A2629" t="s">
        <v>1339</v>
      </c>
      <c r="B2629" t="s">
        <v>8</v>
      </c>
      <c r="C2629">
        <v>25</v>
      </c>
      <c r="D2629">
        <v>183</v>
      </c>
      <c r="E2629">
        <v>79</v>
      </c>
      <c r="F2629" t="s">
        <v>177</v>
      </c>
      <c r="G2629">
        <v>2008</v>
      </c>
      <c r="H2629" t="s">
        <v>89</v>
      </c>
      <c r="I2629" t="s">
        <v>10</v>
      </c>
    </row>
    <row r="2630" spans="1:9" x14ac:dyDescent="0.35">
      <c r="A2630" t="s">
        <v>3810</v>
      </c>
      <c r="B2630" t="s">
        <v>8</v>
      </c>
      <c r="C2630">
        <v>28</v>
      </c>
      <c r="D2630">
        <v>174</v>
      </c>
      <c r="E2630">
        <v>70</v>
      </c>
      <c r="F2630" t="s">
        <v>339</v>
      </c>
      <c r="G2630">
        <v>2008</v>
      </c>
      <c r="H2630" t="s">
        <v>89</v>
      </c>
      <c r="I2630" t="s">
        <v>10</v>
      </c>
    </row>
    <row r="2631" spans="1:9" x14ac:dyDescent="0.35">
      <c r="A2631" t="s">
        <v>3810</v>
      </c>
      <c r="B2631" t="s">
        <v>8</v>
      </c>
      <c r="C2631">
        <v>36</v>
      </c>
      <c r="D2631">
        <v>174</v>
      </c>
      <c r="E2631">
        <v>70</v>
      </c>
      <c r="F2631" t="s">
        <v>339</v>
      </c>
      <c r="G2631">
        <v>2016</v>
      </c>
      <c r="H2631" t="s">
        <v>60</v>
      </c>
      <c r="I2631" t="s">
        <v>10</v>
      </c>
    </row>
    <row r="2632" spans="1:9" x14ac:dyDescent="0.35">
      <c r="A2632" t="s">
        <v>4080</v>
      </c>
      <c r="B2632" t="s">
        <v>13</v>
      </c>
      <c r="C2632">
        <v>21</v>
      </c>
      <c r="D2632">
        <v>166</v>
      </c>
      <c r="E2632">
        <v>45</v>
      </c>
      <c r="F2632" t="s">
        <v>67</v>
      </c>
      <c r="G2632">
        <v>2012</v>
      </c>
      <c r="H2632" t="s">
        <v>142</v>
      </c>
      <c r="I2632" t="s">
        <v>10</v>
      </c>
    </row>
    <row r="2633" spans="1:9" x14ac:dyDescent="0.35">
      <c r="A2633" t="s">
        <v>4080</v>
      </c>
      <c r="B2633" t="s">
        <v>13</v>
      </c>
      <c r="C2633">
        <v>21</v>
      </c>
      <c r="D2633">
        <v>166</v>
      </c>
      <c r="E2633">
        <v>45</v>
      </c>
      <c r="F2633" t="s">
        <v>67</v>
      </c>
      <c r="G2633">
        <v>2012</v>
      </c>
      <c r="H2633" t="s">
        <v>166</v>
      </c>
      <c r="I2633" t="s">
        <v>10</v>
      </c>
    </row>
    <row r="2634" spans="1:9" x14ac:dyDescent="0.35">
      <c r="A2634" t="s">
        <v>3919</v>
      </c>
      <c r="B2634" t="s">
        <v>13</v>
      </c>
      <c r="C2634">
        <v>20</v>
      </c>
      <c r="D2634">
        <v>168</v>
      </c>
      <c r="E2634">
        <v>59</v>
      </c>
      <c r="F2634" t="s">
        <v>14</v>
      </c>
      <c r="G2634">
        <v>2012</v>
      </c>
      <c r="H2634" t="s">
        <v>17</v>
      </c>
      <c r="I2634" t="s">
        <v>10</v>
      </c>
    </row>
    <row r="2635" spans="1:9" x14ac:dyDescent="0.35">
      <c r="A2635" t="s">
        <v>3919</v>
      </c>
      <c r="B2635" t="s">
        <v>13</v>
      </c>
      <c r="C2635">
        <v>24</v>
      </c>
      <c r="D2635">
        <v>168</v>
      </c>
      <c r="E2635">
        <v>59</v>
      </c>
      <c r="F2635" t="s">
        <v>14</v>
      </c>
      <c r="G2635">
        <v>2016</v>
      </c>
      <c r="H2635" t="s">
        <v>106</v>
      </c>
      <c r="I2635" t="s">
        <v>10</v>
      </c>
    </row>
    <row r="2636" spans="1:9" x14ac:dyDescent="0.35">
      <c r="A2636" t="s">
        <v>3919</v>
      </c>
      <c r="B2636" t="s">
        <v>13</v>
      </c>
      <c r="C2636">
        <v>24</v>
      </c>
      <c r="D2636">
        <v>168</v>
      </c>
      <c r="E2636">
        <v>59</v>
      </c>
      <c r="F2636" t="s">
        <v>14</v>
      </c>
      <c r="G2636">
        <v>2016</v>
      </c>
      <c r="H2636" t="s">
        <v>17</v>
      </c>
      <c r="I2636" t="s">
        <v>10</v>
      </c>
    </row>
    <row r="2637" spans="1:9" x14ac:dyDescent="0.35">
      <c r="A2637" t="s">
        <v>1594</v>
      </c>
      <c r="B2637" t="s">
        <v>13</v>
      </c>
      <c r="C2637">
        <v>21</v>
      </c>
      <c r="D2637">
        <v>170</v>
      </c>
      <c r="E2637">
        <v>49</v>
      </c>
      <c r="F2637" t="s">
        <v>344</v>
      </c>
      <c r="G2637">
        <v>2012</v>
      </c>
      <c r="H2637" t="s">
        <v>276</v>
      </c>
      <c r="I2637" t="s">
        <v>10</v>
      </c>
    </row>
    <row r="2638" spans="1:9" x14ac:dyDescent="0.35">
      <c r="A2638" t="s">
        <v>2408</v>
      </c>
      <c r="B2638" t="s">
        <v>8</v>
      </c>
      <c r="C2638">
        <v>23</v>
      </c>
      <c r="D2638">
        <v>192</v>
      </c>
      <c r="E2638">
        <v>91</v>
      </c>
      <c r="F2638" t="s">
        <v>77</v>
      </c>
      <c r="G2638">
        <v>2012</v>
      </c>
      <c r="H2638" t="s">
        <v>134</v>
      </c>
      <c r="I2638" t="s">
        <v>10</v>
      </c>
    </row>
    <row r="2639" spans="1:9" x14ac:dyDescent="0.35">
      <c r="A2639" t="s">
        <v>2502</v>
      </c>
      <c r="B2639" t="s">
        <v>8</v>
      </c>
      <c r="C2639">
        <v>27</v>
      </c>
      <c r="D2639">
        <v>186</v>
      </c>
      <c r="E2639">
        <v>70</v>
      </c>
      <c r="F2639" t="s">
        <v>213</v>
      </c>
      <c r="G2639">
        <v>2012</v>
      </c>
      <c r="H2639" t="s">
        <v>85</v>
      </c>
      <c r="I2639" t="s">
        <v>10</v>
      </c>
    </row>
    <row r="2640" spans="1:9" x14ac:dyDescent="0.35">
      <c r="A2640" t="s">
        <v>2527</v>
      </c>
      <c r="B2640" t="s">
        <v>8</v>
      </c>
      <c r="C2640">
        <v>20</v>
      </c>
      <c r="D2640">
        <v>184</v>
      </c>
      <c r="E2640">
        <v>82</v>
      </c>
      <c r="F2640" t="s">
        <v>213</v>
      </c>
      <c r="G2640">
        <v>2008</v>
      </c>
      <c r="H2640" t="s">
        <v>25</v>
      </c>
      <c r="I2640" t="s">
        <v>10</v>
      </c>
    </row>
    <row r="2641" spans="1:9" x14ac:dyDescent="0.35">
      <c r="A2641" t="s">
        <v>2527</v>
      </c>
      <c r="B2641" t="s">
        <v>8</v>
      </c>
      <c r="C2641">
        <v>24</v>
      </c>
      <c r="D2641">
        <v>184</v>
      </c>
      <c r="E2641">
        <v>82</v>
      </c>
      <c r="F2641" t="s">
        <v>213</v>
      </c>
      <c r="G2641">
        <v>2012</v>
      </c>
      <c r="H2641" t="s">
        <v>25</v>
      </c>
      <c r="I2641" t="s">
        <v>10</v>
      </c>
    </row>
    <row r="2642" spans="1:9" x14ac:dyDescent="0.35">
      <c r="A2642" t="s">
        <v>2527</v>
      </c>
      <c r="B2642" t="s">
        <v>8</v>
      </c>
      <c r="C2642">
        <v>28</v>
      </c>
      <c r="D2642">
        <v>184</v>
      </c>
      <c r="E2642">
        <v>82</v>
      </c>
      <c r="F2642" t="s">
        <v>213</v>
      </c>
      <c r="G2642">
        <v>2016</v>
      </c>
      <c r="H2642" t="s">
        <v>25</v>
      </c>
      <c r="I2642" t="s">
        <v>10</v>
      </c>
    </row>
    <row r="2643" spans="1:9" x14ac:dyDescent="0.35">
      <c r="A2643" t="s">
        <v>494</v>
      </c>
      <c r="B2643" t="s">
        <v>8</v>
      </c>
      <c r="C2643">
        <v>25</v>
      </c>
      <c r="D2643">
        <v>191</v>
      </c>
      <c r="E2643">
        <v>100</v>
      </c>
      <c r="F2643" t="s">
        <v>138</v>
      </c>
      <c r="G2643">
        <v>2008</v>
      </c>
      <c r="H2643" t="s">
        <v>94</v>
      </c>
      <c r="I2643" t="s">
        <v>10</v>
      </c>
    </row>
    <row r="2644" spans="1:9" x14ac:dyDescent="0.35">
      <c r="A2644" t="s">
        <v>2823</v>
      </c>
      <c r="B2644" t="s">
        <v>8</v>
      </c>
      <c r="C2644">
        <v>23</v>
      </c>
      <c r="D2644">
        <v>197</v>
      </c>
      <c r="E2644">
        <v>117</v>
      </c>
      <c r="F2644" t="s">
        <v>213</v>
      </c>
      <c r="G2644">
        <v>2008</v>
      </c>
      <c r="H2644" t="s">
        <v>124</v>
      </c>
      <c r="I2644" t="s">
        <v>10</v>
      </c>
    </row>
    <row r="2645" spans="1:9" x14ac:dyDescent="0.35">
      <c r="A2645" t="s">
        <v>4627</v>
      </c>
      <c r="B2645" t="s">
        <v>13</v>
      </c>
      <c r="C2645">
        <v>27</v>
      </c>
      <c r="D2645">
        <v>178</v>
      </c>
      <c r="E2645">
        <v>60</v>
      </c>
      <c r="F2645" t="s">
        <v>373</v>
      </c>
      <c r="G2645">
        <v>2008</v>
      </c>
      <c r="H2645" t="s">
        <v>117</v>
      </c>
      <c r="I2645" t="s">
        <v>10</v>
      </c>
    </row>
    <row r="2646" spans="1:9" x14ac:dyDescent="0.35">
      <c r="A2646" t="s">
        <v>4627</v>
      </c>
      <c r="B2646" t="s">
        <v>13</v>
      </c>
      <c r="C2646">
        <v>31</v>
      </c>
      <c r="D2646">
        <v>178</v>
      </c>
      <c r="E2646">
        <v>60</v>
      </c>
      <c r="F2646" t="s">
        <v>373</v>
      </c>
      <c r="G2646">
        <v>2012</v>
      </c>
      <c r="H2646" t="s">
        <v>117</v>
      </c>
      <c r="I2646" t="s">
        <v>10</v>
      </c>
    </row>
    <row r="2647" spans="1:9" x14ac:dyDescent="0.35">
      <c r="A2647" t="s">
        <v>4627</v>
      </c>
      <c r="B2647" t="s">
        <v>13</v>
      </c>
      <c r="C2647">
        <v>35</v>
      </c>
      <c r="D2647">
        <v>178</v>
      </c>
      <c r="E2647">
        <v>60</v>
      </c>
      <c r="F2647" t="s">
        <v>373</v>
      </c>
      <c r="G2647">
        <v>2016</v>
      </c>
      <c r="H2647" t="s">
        <v>117</v>
      </c>
      <c r="I2647" t="s">
        <v>10</v>
      </c>
    </row>
    <row r="2648" spans="1:9" x14ac:dyDescent="0.35">
      <c r="A2648" t="s">
        <v>3965</v>
      </c>
      <c r="B2648" t="s">
        <v>13</v>
      </c>
      <c r="C2648">
        <v>33</v>
      </c>
      <c r="D2648">
        <v>164</v>
      </c>
      <c r="E2648">
        <v>52</v>
      </c>
      <c r="F2648" t="s">
        <v>80</v>
      </c>
      <c r="G2648">
        <v>2008</v>
      </c>
      <c r="H2648" t="s">
        <v>276</v>
      </c>
      <c r="I2648" t="s">
        <v>10</v>
      </c>
    </row>
    <row r="2649" spans="1:9" x14ac:dyDescent="0.35">
      <c r="A2649" t="s">
        <v>4311</v>
      </c>
      <c r="B2649" t="s">
        <v>13</v>
      </c>
      <c r="C2649">
        <v>33</v>
      </c>
      <c r="D2649">
        <v>176</v>
      </c>
      <c r="E2649">
        <v>58</v>
      </c>
      <c r="F2649" t="s">
        <v>200</v>
      </c>
      <c r="G2649">
        <v>2012</v>
      </c>
      <c r="H2649" t="s">
        <v>58</v>
      </c>
      <c r="I2649" t="s">
        <v>10</v>
      </c>
    </row>
    <row r="2650" spans="1:9" x14ac:dyDescent="0.35">
      <c r="A2650" t="s">
        <v>4668</v>
      </c>
      <c r="B2650" t="s">
        <v>13</v>
      </c>
      <c r="C2650">
        <v>32</v>
      </c>
      <c r="D2650">
        <v>166</v>
      </c>
      <c r="E2650">
        <v>53</v>
      </c>
      <c r="F2650" t="s">
        <v>278</v>
      </c>
      <c r="G2650">
        <v>2016</v>
      </c>
      <c r="H2650" t="s">
        <v>58</v>
      </c>
      <c r="I2650" t="s">
        <v>10</v>
      </c>
    </row>
    <row r="2651" spans="1:9" x14ac:dyDescent="0.35">
      <c r="A2651" t="s">
        <v>691</v>
      </c>
      <c r="B2651" t="s">
        <v>13</v>
      </c>
      <c r="C2651">
        <v>23</v>
      </c>
      <c r="D2651">
        <v>163</v>
      </c>
      <c r="E2651">
        <v>59</v>
      </c>
      <c r="F2651" t="s">
        <v>217</v>
      </c>
      <c r="G2651">
        <v>2012</v>
      </c>
      <c r="H2651" t="s">
        <v>187</v>
      </c>
      <c r="I2651" t="s">
        <v>10</v>
      </c>
    </row>
    <row r="2652" spans="1:9" x14ac:dyDescent="0.35">
      <c r="A2652" t="s">
        <v>691</v>
      </c>
      <c r="B2652" t="s">
        <v>13</v>
      </c>
      <c r="C2652">
        <v>27</v>
      </c>
      <c r="D2652">
        <v>163</v>
      </c>
      <c r="E2652">
        <v>59</v>
      </c>
      <c r="F2652" t="s">
        <v>217</v>
      </c>
      <c r="G2652">
        <v>2016</v>
      </c>
      <c r="H2652" t="s">
        <v>187</v>
      </c>
      <c r="I2652" t="s">
        <v>10</v>
      </c>
    </row>
    <row r="2653" spans="1:9" x14ac:dyDescent="0.35">
      <c r="A2653" t="s">
        <v>3702</v>
      </c>
      <c r="B2653" t="s">
        <v>13</v>
      </c>
      <c r="C2653">
        <v>22</v>
      </c>
      <c r="D2653">
        <v>162</v>
      </c>
      <c r="E2653">
        <v>56</v>
      </c>
      <c r="F2653" t="s">
        <v>505</v>
      </c>
      <c r="G2653">
        <v>2012</v>
      </c>
      <c r="H2653" t="s">
        <v>106</v>
      </c>
      <c r="I2653" t="s">
        <v>10</v>
      </c>
    </row>
    <row r="2654" spans="1:9" x14ac:dyDescent="0.35">
      <c r="A2654" t="s">
        <v>202</v>
      </c>
      <c r="B2654" t="s">
        <v>13</v>
      </c>
      <c r="C2654">
        <v>24</v>
      </c>
      <c r="D2654">
        <v>167</v>
      </c>
      <c r="E2654">
        <v>52</v>
      </c>
      <c r="F2654" t="s">
        <v>200</v>
      </c>
      <c r="G2654">
        <v>2012</v>
      </c>
      <c r="H2654" t="s">
        <v>142</v>
      </c>
      <c r="I2654" t="s">
        <v>10</v>
      </c>
    </row>
    <row r="2655" spans="1:9" x14ac:dyDescent="0.35">
      <c r="A2655" t="s">
        <v>406</v>
      </c>
      <c r="B2655" t="s">
        <v>13</v>
      </c>
      <c r="C2655">
        <v>23</v>
      </c>
      <c r="D2655">
        <v>171</v>
      </c>
      <c r="E2655">
        <v>52</v>
      </c>
      <c r="F2655" t="s">
        <v>155</v>
      </c>
      <c r="G2655">
        <v>2016</v>
      </c>
      <c r="H2655" t="s">
        <v>106</v>
      </c>
      <c r="I2655" t="s">
        <v>10</v>
      </c>
    </row>
    <row r="2656" spans="1:9" x14ac:dyDescent="0.35">
      <c r="A2656" t="s">
        <v>406</v>
      </c>
      <c r="B2656" t="s">
        <v>13</v>
      </c>
      <c r="C2656">
        <v>23</v>
      </c>
      <c r="D2656">
        <v>171</v>
      </c>
      <c r="E2656">
        <v>52</v>
      </c>
      <c r="F2656" t="s">
        <v>155</v>
      </c>
      <c r="G2656">
        <v>2016</v>
      </c>
      <c r="H2656" t="s">
        <v>17</v>
      </c>
      <c r="I2656" t="s">
        <v>10</v>
      </c>
    </row>
    <row r="2657" spans="1:9" x14ac:dyDescent="0.35">
      <c r="A2657" t="s">
        <v>1039</v>
      </c>
      <c r="B2657" t="s">
        <v>13</v>
      </c>
      <c r="C2657">
        <v>33</v>
      </c>
      <c r="D2657">
        <v>170</v>
      </c>
      <c r="E2657">
        <v>52</v>
      </c>
      <c r="F2657" t="s">
        <v>15</v>
      </c>
      <c r="G2657">
        <v>2012</v>
      </c>
      <c r="H2657" t="s">
        <v>131</v>
      </c>
      <c r="I2657" t="s">
        <v>10</v>
      </c>
    </row>
    <row r="2658" spans="1:9" x14ac:dyDescent="0.35">
      <c r="A2658" t="s">
        <v>2143</v>
      </c>
      <c r="B2658" t="s">
        <v>13</v>
      </c>
      <c r="C2658">
        <v>24</v>
      </c>
      <c r="D2658">
        <v>167</v>
      </c>
      <c r="E2658">
        <v>47</v>
      </c>
      <c r="F2658" t="s">
        <v>149</v>
      </c>
      <c r="G2658">
        <v>2008</v>
      </c>
      <c r="H2658" t="s">
        <v>166</v>
      </c>
      <c r="I2658" t="s">
        <v>22</v>
      </c>
    </row>
    <row r="2659" spans="1:9" x14ac:dyDescent="0.35">
      <c r="A2659" t="s">
        <v>2143</v>
      </c>
      <c r="B2659" t="s">
        <v>13</v>
      </c>
      <c r="C2659">
        <v>28</v>
      </c>
      <c r="D2659">
        <v>167</v>
      </c>
      <c r="E2659">
        <v>47</v>
      </c>
      <c r="F2659" t="s">
        <v>149</v>
      </c>
      <c r="G2659">
        <v>2012</v>
      </c>
      <c r="H2659" t="s">
        <v>166</v>
      </c>
      <c r="I2659" t="s">
        <v>10</v>
      </c>
    </row>
    <row r="2660" spans="1:9" x14ac:dyDescent="0.35">
      <c r="A2660" t="s">
        <v>2110</v>
      </c>
      <c r="B2660" t="s">
        <v>8</v>
      </c>
      <c r="C2660">
        <v>29</v>
      </c>
      <c r="D2660">
        <v>182</v>
      </c>
      <c r="E2660">
        <v>76</v>
      </c>
      <c r="F2660" t="s">
        <v>271</v>
      </c>
      <c r="G2660">
        <v>2012</v>
      </c>
      <c r="H2660" t="s">
        <v>85</v>
      </c>
      <c r="I2660" t="s">
        <v>10</v>
      </c>
    </row>
    <row r="2661" spans="1:9" x14ac:dyDescent="0.35">
      <c r="A2661" t="s">
        <v>227</v>
      </c>
      <c r="B2661" t="s">
        <v>8</v>
      </c>
      <c r="C2661">
        <v>23</v>
      </c>
      <c r="D2661">
        <v>188</v>
      </c>
      <c r="E2661">
        <v>88</v>
      </c>
      <c r="F2661" t="s">
        <v>228</v>
      </c>
      <c r="G2661">
        <v>2008</v>
      </c>
      <c r="H2661" t="s">
        <v>134</v>
      </c>
      <c r="I2661" t="s">
        <v>10</v>
      </c>
    </row>
    <row r="2662" spans="1:9" x14ac:dyDescent="0.35">
      <c r="A2662" t="s">
        <v>227</v>
      </c>
      <c r="B2662" t="s">
        <v>8</v>
      </c>
      <c r="C2662">
        <v>27</v>
      </c>
      <c r="D2662">
        <v>188</v>
      </c>
      <c r="E2662">
        <v>88</v>
      </c>
      <c r="F2662" t="s">
        <v>228</v>
      </c>
      <c r="G2662">
        <v>2012</v>
      </c>
      <c r="H2662" t="s">
        <v>134</v>
      </c>
      <c r="I2662" t="s">
        <v>10</v>
      </c>
    </row>
    <row r="2663" spans="1:9" x14ac:dyDescent="0.35">
      <c r="A2663" t="s">
        <v>336</v>
      </c>
      <c r="B2663" t="s">
        <v>13</v>
      </c>
      <c r="C2663">
        <v>23</v>
      </c>
      <c r="D2663">
        <v>166</v>
      </c>
      <c r="E2663">
        <v>55</v>
      </c>
      <c r="F2663" t="s">
        <v>337</v>
      </c>
      <c r="G2663">
        <v>2012</v>
      </c>
      <c r="H2663" t="s">
        <v>16</v>
      </c>
      <c r="I2663" t="s">
        <v>10</v>
      </c>
    </row>
    <row r="2664" spans="1:9" x14ac:dyDescent="0.35">
      <c r="A2664" t="s">
        <v>3861</v>
      </c>
      <c r="B2664" t="s">
        <v>13</v>
      </c>
      <c r="C2664">
        <v>22</v>
      </c>
      <c r="D2664">
        <v>175</v>
      </c>
      <c r="E2664">
        <v>64</v>
      </c>
      <c r="F2664" t="s">
        <v>226</v>
      </c>
      <c r="G2664">
        <v>2016</v>
      </c>
      <c r="H2664" t="s">
        <v>187</v>
      </c>
      <c r="I2664" t="s">
        <v>10</v>
      </c>
    </row>
    <row r="2665" spans="1:9" x14ac:dyDescent="0.35">
      <c r="A2665" t="s">
        <v>2686</v>
      </c>
      <c r="B2665" t="s">
        <v>13</v>
      </c>
      <c r="C2665">
        <v>25</v>
      </c>
      <c r="D2665">
        <v>173</v>
      </c>
      <c r="E2665">
        <v>60</v>
      </c>
      <c r="F2665" t="s">
        <v>77</v>
      </c>
      <c r="G2665">
        <v>2012</v>
      </c>
      <c r="H2665" t="s">
        <v>157</v>
      </c>
      <c r="I2665" t="s">
        <v>10</v>
      </c>
    </row>
    <row r="2666" spans="1:9" x14ac:dyDescent="0.35">
      <c r="A2666" t="s">
        <v>1966</v>
      </c>
      <c r="B2666" t="s">
        <v>8</v>
      </c>
      <c r="C2666">
        <v>30</v>
      </c>
      <c r="D2666">
        <v>177</v>
      </c>
      <c r="E2666">
        <v>62</v>
      </c>
      <c r="F2666" t="s">
        <v>18</v>
      </c>
      <c r="G2666">
        <v>2008</v>
      </c>
      <c r="H2666" t="s">
        <v>85</v>
      </c>
      <c r="I2666" t="s">
        <v>10</v>
      </c>
    </row>
    <row r="2667" spans="1:9" x14ac:dyDescent="0.35">
      <c r="A2667" t="s">
        <v>1704</v>
      </c>
      <c r="B2667" t="s">
        <v>8</v>
      </c>
      <c r="C2667">
        <v>36</v>
      </c>
      <c r="D2667">
        <v>176</v>
      </c>
      <c r="E2667">
        <v>66</v>
      </c>
      <c r="F2667" t="s">
        <v>32</v>
      </c>
      <c r="G2667">
        <v>2008</v>
      </c>
      <c r="H2667" t="s">
        <v>85</v>
      </c>
      <c r="I2667" t="s">
        <v>22</v>
      </c>
    </row>
    <row r="2668" spans="1:9" x14ac:dyDescent="0.35">
      <c r="A2668" t="s">
        <v>1120</v>
      </c>
      <c r="B2668" t="s">
        <v>8</v>
      </c>
      <c r="C2668">
        <v>23</v>
      </c>
      <c r="D2668">
        <v>175</v>
      </c>
      <c r="E2668">
        <v>79</v>
      </c>
      <c r="F2668" t="s">
        <v>78</v>
      </c>
      <c r="G2668">
        <v>2008</v>
      </c>
      <c r="H2668" t="s">
        <v>89</v>
      </c>
      <c r="I2668" t="s">
        <v>10</v>
      </c>
    </row>
    <row r="2669" spans="1:9" x14ac:dyDescent="0.35">
      <c r="A2669" t="s">
        <v>1120</v>
      </c>
      <c r="B2669" t="s">
        <v>8</v>
      </c>
      <c r="C2669">
        <v>23</v>
      </c>
      <c r="D2669">
        <v>175</v>
      </c>
      <c r="E2669">
        <v>79</v>
      </c>
      <c r="F2669" t="s">
        <v>78</v>
      </c>
      <c r="G2669">
        <v>2008</v>
      </c>
      <c r="H2669" t="s">
        <v>30</v>
      </c>
      <c r="I2669" t="s">
        <v>10</v>
      </c>
    </row>
    <row r="2670" spans="1:9" x14ac:dyDescent="0.35">
      <c r="A2670" t="s">
        <v>1120</v>
      </c>
      <c r="B2670" t="s">
        <v>8</v>
      </c>
      <c r="C2670">
        <v>27</v>
      </c>
      <c r="D2670">
        <v>175</v>
      </c>
      <c r="E2670">
        <v>79</v>
      </c>
      <c r="F2670" t="s">
        <v>78</v>
      </c>
      <c r="G2670">
        <v>2012</v>
      </c>
      <c r="H2670" t="s">
        <v>89</v>
      </c>
      <c r="I2670" t="s">
        <v>10</v>
      </c>
    </row>
    <row r="2671" spans="1:9" x14ac:dyDescent="0.35">
      <c r="A2671" t="s">
        <v>1120</v>
      </c>
      <c r="B2671" t="s">
        <v>8</v>
      </c>
      <c r="C2671">
        <v>27</v>
      </c>
      <c r="D2671">
        <v>175</v>
      </c>
      <c r="E2671">
        <v>79</v>
      </c>
      <c r="F2671" t="s">
        <v>78</v>
      </c>
      <c r="G2671">
        <v>2012</v>
      </c>
      <c r="H2671" t="s">
        <v>30</v>
      </c>
      <c r="I2671" t="s">
        <v>10</v>
      </c>
    </row>
    <row r="2672" spans="1:9" x14ac:dyDescent="0.35">
      <c r="A2672" t="s">
        <v>4363</v>
      </c>
      <c r="B2672" t="s">
        <v>8</v>
      </c>
      <c r="C2672">
        <v>23</v>
      </c>
      <c r="D2672">
        <v>178</v>
      </c>
      <c r="E2672">
        <v>58</v>
      </c>
      <c r="F2672" t="s">
        <v>80</v>
      </c>
      <c r="G2672">
        <v>2008</v>
      </c>
      <c r="H2672" t="s">
        <v>216</v>
      </c>
      <c r="I2672" t="s">
        <v>19</v>
      </c>
    </row>
    <row r="2673" spans="1:9" x14ac:dyDescent="0.35">
      <c r="A2673" t="s">
        <v>4363</v>
      </c>
      <c r="B2673" t="s">
        <v>8</v>
      </c>
      <c r="C2673">
        <v>23</v>
      </c>
      <c r="D2673">
        <v>178</v>
      </c>
      <c r="E2673">
        <v>58</v>
      </c>
      <c r="F2673" t="s">
        <v>80</v>
      </c>
      <c r="G2673">
        <v>2008</v>
      </c>
      <c r="H2673" t="s">
        <v>222</v>
      </c>
      <c r="I2673" t="s">
        <v>22</v>
      </c>
    </row>
    <row r="2674" spans="1:9" x14ac:dyDescent="0.35">
      <c r="A2674" t="s">
        <v>4363</v>
      </c>
      <c r="B2674" t="s">
        <v>8</v>
      </c>
      <c r="C2674">
        <v>27</v>
      </c>
      <c r="D2674">
        <v>178</v>
      </c>
      <c r="E2674">
        <v>58</v>
      </c>
      <c r="F2674" t="s">
        <v>80</v>
      </c>
      <c r="G2674">
        <v>2012</v>
      </c>
      <c r="H2674" t="s">
        <v>216</v>
      </c>
      <c r="I2674" t="s">
        <v>10</v>
      </c>
    </row>
    <row r="2675" spans="1:9" x14ac:dyDescent="0.35">
      <c r="A2675" t="s">
        <v>4363</v>
      </c>
      <c r="B2675" t="s">
        <v>8</v>
      </c>
      <c r="C2675">
        <v>27</v>
      </c>
      <c r="D2675">
        <v>178</v>
      </c>
      <c r="E2675">
        <v>58</v>
      </c>
      <c r="F2675" t="s">
        <v>80</v>
      </c>
      <c r="G2675">
        <v>2012</v>
      </c>
      <c r="H2675" t="s">
        <v>222</v>
      </c>
      <c r="I2675" t="s">
        <v>22</v>
      </c>
    </row>
    <row r="2676" spans="1:9" x14ac:dyDescent="0.35">
      <c r="A2676" t="s">
        <v>4363</v>
      </c>
      <c r="B2676" t="s">
        <v>8</v>
      </c>
      <c r="C2676">
        <v>31</v>
      </c>
      <c r="D2676">
        <v>178</v>
      </c>
      <c r="E2676">
        <v>58</v>
      </c>
      <c r="F2676" t="s">
        <v>80</v>
      </c>
      <c r="G2676">
        <v>2016</v>
      </c>
      <c r="H2676" t="s">
        <v>222</v>
      </c>
      <c r="I2676" t="s">
        <v>22</v>
      </c>
    </row>
    <row r="2677" spans="1:9" x14ac:dyDescent="0.35">
      <c r="A2677" t="s">
        <v>4710</v>
      </c>
      <c r="B2677" t="s">
        <v>8</v>
      </c>
      <c r="C2677">
        <v>27</v>
      </c>
      <c r="D2677">
        <v>178</v>
      </c>
      <c r="E2677">
        <v>66</v>
      </c>
      <c r="F2677" t="s">
        <v>15</v>
      </c>
      <c r="G2677">
        <v>2016</v>
      </c>
      <c r="H2677" t="s">
        <v>85</v>
      </c>
      <c r="I2677" t="s">
        <v>10</v>
      </c>
    </row>
    <row r="2678" spans="1:9" x14ac:dyDescent="0.35">
      <c r="A2678" t="s">
        <v>2346</v>
      </c>
      <c r="B2678" t="s">
        <v>8</v>
      </c>
      <c r="C2678">
        <v>24</v>
      </c>
      <c r="D2678">
        <v>188</v>
      </c>
      <c r="E2678">
        <v>69</v>
      </c>
      <c r="F2678" t="s">
        <v>18</v>
      </c>
      <c r="G2678">
        <v>2008</v>
      </c>
      <c r="H2678" t="s">
        <v>222</v>
      </c>
      <c r="I2678" t="s">
        <v>10</v>
      </c>
    </row>
    <row r="2679" spans="1:9" x14ac:dyDescent="0.35">
      <c r="A2679" t="s">
        <v>2346</v>
      </c>
      <c r="B2679" t="s">
        <v>8</v>
      </c>
      <c r="C2679">
        <v>28</v>
      </c>
      <c r="D2679">
        <v>188</v>
      </c>
      <c r="E2679">
        <v>69</v>
      </c>
      <c r="F2679" t="s">
        <v>18</v>
      </c>
      <c r="G2679">
        <v>2012</v>
      </c>
      <c r="H2679" t="s">
        <v>222</v>
      </c>
      <c r="I2679" t="s">
        <v>10</v>
      </c>
    </row>
    <row r="2680" spans="1:9" x14ac:dyDescent="0.35">
      <c r="A2680" t="s">
        <v>2346</v>
      </c>
      <c r="B2680" t="s">
        <v>8</v>
      </c>
      <c r="C2680">
        <v>32</v>
      </c>
      <c r="D2680">
        <v>188</v>
      </c>
      <c r="E2680">
        <v>69</v>
      </c>
      <c r="F2680" t="s">
        <v>18</v>
      </c>
      <c r="G2680">
        <v>2016</v>
      </c>
      <c r="H2680" t="s">
        <v>222</v>
      </c>
      <c r="I2680" t="s">
        <v>10</v>
      </c>
    </row>
    <row r="2681" spans="1:9" x14ac:dyDescent="0.35">
      <c r="A2681" t="s">
        <v>2396</v>
      </c>
      <c r="B2681" t="s">
        <v>13</v>
      </c>
      <c r="C2681">
        <v>27</v>
      </c>
      <c r="D2681">
        <v>173</v>
      </c>
      <c r="E2681">
        <v>77</v>
      </c>
      <c r="F2681" t="s">
        <v>213</v>
      </c>
      <c r="G2681">
        <v>2008</v>
      </c>
      <c r="H2681" t="s">
        <v>34</v>
      </c>
      <c r="I2681" t="s">
        <v>10</v>
      </c>
    </row>
    <row r="2682" spans="1:9" x14ac:dyDescent="0.35">
      <c r="A2682" t="s">
        <v>2396</v>
      </c>
      <c r="B2682" t="s">
        <v>13</v>
      </c>
      <c r="C2682">
        <v>31</v>
      </c>
      <c r="D2682">
        <v>173</v>
      </c>
      <c r="E2682">
        <v>77</v>
      </c>
      <c r="F2682" t="s">
        <v>213</v>
      </c>
      <c r="G2682">
        <v>2012</v>
      </c>
      <c r="H2682" t="s">
        <v>34</v>
      </c>
      <c r="I2682" t="s">
        <v>10</v>
      </c>
    </row>
    <row r="2683" spans="1:9" x14ac:dyDescent="0.35">
      <c r="A2683" t="s">
        <v>560</v>
      </c>
      <c r="B2683" t="s">
        <v>8</v>
      </c>
      <c r="C2683">
        <v>23</v>
      </c>
      <c r="D2683">
        <v>199</v>
      </c>
      <c r="E2683">
        <v>86</v>
      </c>
      <c r="F2683" t="s">
        <v>213</v>
      </c>
      <c r="G2683">
        <v>2008</v>
      </c>
      <c r="H2683" t="s">
        <v>26</v>
      </c>
      <c r="I2683" t="s">
        <v>10</v>
      </c>
    </row>
    <row r="2684" spans="1:9" x14ac:dyDescent="0.35">
      <c r="A2684" t="s">
        <v>560</v>
      </c>
      <c r="B2684" t="s">
        <v>8</v>
      </c>
      <c r="C2684">
        <v>27</v>
      </c>
      <c r="D2684">
        <v>199</v>
      </c>
      <c r="E2684">
        <v>86</v>
      </c>
      <c r="F2684" t="s">
        <v>213</v>
      </c>
      <c r="G2684">
        <v>2012</v>
      </c>
      <c r="H2684" t="s">
        <v>26</v>
      </c>
      <c r="I2684" t="s">
        <v>10</v>
      </c>
    </row>
    <row r="2685" spans="1:9" x14ac:dyDescent="0.35">
      <c r="A2685" t="s">
        <v>560</v>
      </c>
      <c r="B2685" t="s">
        <v>8</v>
      </c>
      <c r="C2685">
        <v>31</v>
      </c>
      <c r="D2685">
        <v>199</v>
      </c>
      <c r="E2685">
        <v>86</v>
      </c>
      <c r="F2685" t="s">
        <v>213</v>
      </c>
      <c r="G2685">
        <v>2016</v>
      </c>
      <c r="H2685" t="s">
        <v>26</v>
      </c>
      <c r="I2685" t="s">
        <v>10</v>
      </c>
    </row>
    <row r="2686" spans="1:9" x14ac:dyDescent="0.35">
      <c r="A2686" t="s">
        <v>3818</v>
      </c>
      <c r="B2686" t="s">
        <v>8</v>
      </c>
      <c r="C2686">
        <v>35</v>
      </c>
      <c r="D2686">
        <v>193</v>
      </c>
      <c r="E2686">
        <v>136</v>
      </c>
      <c r="F2686" t="s">
        <v>15</v>
      </c>
      <c r="G2686">
        <v>2012</v>
      </c>
      <c r="H2686" t="s">
        <v>124</v>
      </c>
      <c r="I2686" t="s">
        <v>10</v>
      </c>
    </row>
    <row r="2687" spans="1:9" x14ac:dyDescent="0.35">
      <c r="A2687" t="s">
        <v>4191</v>
      </c>
      <c r="B2687" t="s">
        <v>8</v>
      </c>
      <c r="C2687">
        <v>26</v>
      </c>
      <c r="D2687">
        <v>165</v>
      </c>
      <c r="E2687">
        <v>73</v>
      </c>
      <c r="F2687" t="s">
        <v>217</v>
      </c>
      <c r="G2687">
        <v>2012</v>
      </c>
      <c r="H2687" t="s">
        <v>86</v>
      </c>
      <c r="I2687" t="s">
        <v>19</v>
      </c>
    </row>
    <row r="2688" spans="1:9" x14ac:dyDescent="0.35">
      <c r="A2688" t="s">
        <v>4191</v>
      </c>
      <c r="B2688" t="s">
        <v>8</v>
      </c>
      <c r="C2688">
        <v>30</v>
      </c>
      <c r="D2688">
        <v>165</v>
      </c>
      <c r="E2688">
        <v>73</v>
      </c>
      <c r="F2688" t="s">
        <v>217</v>
      </c>
      <c r="G2688">
        <v>2016</v>
      </c>
      <c r="H2688" t="s">
        <v>86</v>
      </c>
      <c r="I2688" t="s">
        <v>10</v>
      </c>
    </row>
    <row r="2689" spans="1:9" x14ac:dyDescent="0.35">
      <c r="A2689" t="s">
        <v>2602</v>
      </c>
      <c r="B2689" t="s">
        <v>8</v>
      </c>
      <c r="C2689">
        <v>22</v>
      </c>
      <c r="D2689">
        <v>188</v>
      </c>
      <c r="E2689">
        <v>78</v>
      </c>
      <c r="F2689" t="s">
        <v>15</v>
      </c>
      <c r="G2689">
        <v>2016</v>
      </c>
      <c r="H2689" t="s">
        <v>30</v>
      </c>
      <c r="I2689" t="s">
        <v>10</v>
      </c>
    </row>
    <row r="2690" spans="1:9" x14ac:dyDescent="0.35">
      <c r="A2690" t="s">
        <v>2602</v>
      </c>
      <c r="B2690" t="s">
        <v>8</v>
      </c>
      <c r="C2690">
        <v>22</v>
      </c>
      <c r="D2690">
        <v>188</v>
      </c>
      <c r="E2690">
        <v>78</v>
      </c>
      <c r="F2690" t="s">
        <v>15</v>
      </c>
      <c r="G2690">
        <v>2016</v>
      </c>
      <c r="H2690" t="s">
        <v>31</v>
      </c>
      <c r="I2690" t="s">
        <v>10</v>
      </c>
    </row>
    <row r="2691" spans="1:9" x14ac:dyDescent="0.35">
      <c r="A2691" t="s">
        <v>611</v>
      </c>
      <c r="B2691" t="s">
        <v>8</v>
      </c>
      <c r="C2691">
        <v>23</v>
      </c>
      <c r="D2691">
        <v>190</v>
      </c>
      <c r="E2691">
        <v>100</v>
      </c>
      <c r="F2691" t="s">
        <v>80</v>
      </c>
      <c r="G2691">
        <v>2008</v>
      </c>
      <c r="H2691" t="s">
        <v>94</v>
      </c>
      <c r="I2691" t="s">
        <v>10</v>
      </c>
    </row>
    <row r="2692" spans="1:9" x14ac:dyDescent="0.35">
      <c r="A2692" t="s">
        <v>611</v>
      </c>
      <c r="B2692" t="s">
        <v>8</v>
      </c>
      <c r="C2692">
        <v>27</v>
      </c>
      <c r="D2692">
        <v>190</v>
      </c>
      <c r="E2692">
        <v>100</v>
      </c>
      <c r="F2692" t="s">
        <v>80</v>
      </c>
      <c r="G2692">
        <v>2012</v>
      </c>
      <c r="H2692" t="s">
        <v>94</v>
      </c>
      <c r="I2692" t="s">
        <v>10</v>
      </c>
    </row>
    <row r="2693" spans="1:9" x14ac:dyDescent="0.35">
      <c r="A2693" t="s">
        <v>3652</v>
      </c>
      <c r="B2693" t="s">
        <v>13</v>
      </c>
      <c r="C2693">
        <v>19</v>
      </c>
      <c r="D2693">
        <v>180</v>
      </c>
      <c r="E2693">
        <v>73</v>
      </c>
      <c r="F2693" t="s">
        <v>197</v>
      </c>
      <c r="G2693">
        <v>2016</v>
      </c>
      <c r="H2693" t="s">
        <v>224</v>
      </c>
      <c r="I2693" t="s">
        <v>10</v>
      </c>
    </row>
    <row r="2694" spans="1:9" x14ac:dyDescent="0.35">
      <c r="A2694" t="s">
        <v>3742</v>
      </c>
      <c r="B2694" t="s">
        <v>8</v>
      </c>
      <c r="C2694">
        <v>26</v>
      </c>
      <c r="D2694">
        <v>188</v>
      </c>
      <c r="E2694">
        <v>77</v>
      </c>
      <c r="F2694" t="s">
        <v>15</v>
      </c>
      <c r="G2694">
        <v>2012</v>
      </c>
      <c r="H2694" t="s">
        <v>57</v>
      </c>
      <c r="I2694" t="s">
        <v>22</v>
      </c>
    </row>
    <row r="2695" spans="1:9" x14ac:dyDescent="0.35">
      <c r="A2695" t="s">
        <v>3801</v>
      </c>
      <c r="B2695" t="s">
        <v>8</v>
      </c>
      <c r="C2695">
        <v>20</v>
      </c>
      <c r="D2695">
        <v>173</v>
      </c>
      <c r="E2695">
        <v>69</v>
      </c>
      <c r="F2695" t="s">
        <v>215</v>
      </c>
      <c r="G2695">
        <v>2012</v>
      </c>
      <c r="H2695" t="s">
        <v>60</v>
      </c>
      <c r="I2695" t="s">
        <v>10</v>
      </c>
    </row>
    <row r="2696" spans="1:9" x14ac:dyDescent="0.35">
      <c r="A2696" t="s">
        <v>3801</v>
      </c>
      <c r="B2696" t="s">
        <v>8</v>
      </c>
      <c r="C2696">
        <v>20</v>
      </c>
      <c r="D2696">
        <v>173</v>
      </c>
      <c r="E2696">
        <v>69</v>
      </c>
      <c r="F2696" t="s">
        <v>215</v>
      </c>
      <c r="G2696">
        <v>2012</v>
      </c>
      <c r="H2696" t="s">
        <v>30</v>
      </c>
      <c r="I2696" t="s">
        <v>10</v>
      </c>
    </row>
    <row r="2697" spans="1:9" x14ac:dyDescent="0.35">
      <c r="A2697" t="s">
        <v>3801</v>
      </c>
      <c r="B2697" t="s">
        <v>8</v>
      </c>
      <c r="C2697">
        <v>24</v>
      </c>
      <c r="D2697">
        <v>173</v>
      </c>
      <c r="E2697">
        <v>69</v>
      </c>
      <c r="F2697" t="s">
        <v>215</v>
      </c>
      <c r="G2697">
        <v>2016</v>
      </c>
      <c r="H2697" t="s">
        <v>30</v>
      </c>
      <c r="I2697" t="s">
        <v>10</v>
      </c>
    </row>
    <row r="2698" spans="1:9" x14ac:dyDescent="0.35">
      <c r="A2698" t="s">
        <v>4863</v>
      </c>
      <c r="B2698" t="s">
        <v>8</v>
      </c>
      <c r="C2698">
        <v>31</v>
      </c>
      <c r="D2698">
        <v>185</v>
      </c>
      <c r="E2698">
        <v>118</v>
      </c>
      <c r="F2698" t="s">
        <v>15</v>
      </c>
      <c r="G2698">
        <v>2012</v>
      </c>
      <c r="H2698" t="s">
        <v>124</v>
      </c>
      <c r="I2698" t="s">
        <v>10</v>
      </c>
    </row>
    <row r="2699" spans="1:9" x14ac:dyDescent="0.35">
      <c r="A2699" t="s">
        <v>3096</v>
      </c>
      <c r="B2699" t="s">
        <v>8</v>
      </c>
      <c r="C2699">
        <v>29</v>
      </c>
      <c r="D2699">
        <v>183</v>
      </c>
      <c r="E2699">
        <v>79</v>
      </c>
      <c r="F2699" t="s">
        <v>226</v>
      </c>
      <c r="G2699">
        <v>2012</v>
      </c>
      <c r="H2699" t="s">
        <v>124</v>
      </c>
      <c r="I2699" t="s">
        <v>10</v>
      </c>
    </row>
    <row r="2700" spans="1:9" x14ac:dyDescent="0.35">
      <c r="A2700" t="s">
        <v>955</v>
      </c>
      <c r="B2700" t="s">
        <v>8</v>
      </c>
      <c r="C2700">
        <v>29</v>
      </c>
      <c r="D2700">
        <v>175</v>
      </c>
      <c r="E2700">
        <v>61</v>
      </c>
      <c r="F2700" t="s">
        <v>47</v>
      </c>
      <c r="G2700">
        <v>2008</v>
      </c>
      <c r="H2700" t="s">
        <v>29</v>
      </c>
      <c r="I2700" t="s">
        <v>10</v>
      </c>
    </row>
    <row r="2701" spans="1:9" x14ac:dyDescent="0.35">
      <c r="A2701" t="s">
        <v>955</v>
      </c>
      <c r="B2701" t="s">
        <v>8</v>
      </c>
      <c r="C2701">
        <v>33</v>
      </c>
      <c r="D2701">
        <v>175</v>
      </c>
      <c r="E2701">
        <v>61</v>
      </c>
      <c r="F2701" t="s">
        <v>47</v>
      </c>
      <c r="G2701">
        <v>2012</v>
      </c>
      <c r="H2701" t="s">
        <v>39</v>
      </c>
      <c r="I2701" t="s">
        <v>10</v>
      </c>
    </row>
    <row r="2702" spans="1:9" x14ac:dyDescent="0.35">
      <c r="A2702" t="s">
        <v>713</v>
      </c>
      <c r="B2702" t="s">
        <v>8</v>
      </c>
      <c r="C2702">
        <v>29</v>
      </c>
      <c r="D2702">
        <v>190</v>
      </c>
      <c r="E2702">
        <v>77</v>
      </c>
      <c r="F2702" t="s">
        <v>35</v>
      </c>
      <c r="G2702">
        <v>2008</v>
      </c>
      <c r="H2702" t="s">
        <v>26</v>
      </c>
      <c r="I2702" t="s">
        <v>10</v>
      </c>
    </row>
    <row r="2703" spans="1:9" x14ac:dyDescent="0.35">
      <c r="A2703" t="s">
        <v>1076</v>
      </c>
      <c r="B2703" t="s">
        <v>8</v>
      </c>
      <c r="C2703">
        <v>22</v>
      </c>
      <c r="D2703">
        <v>187</v>
      </c>
      <c r="E2703">
        <v>110</v>
      </c>
      <c r="F2703" t="s">
        <v>35</v>
      </c>
      <c r="G2703">
        <v>2012</v>
      </c>
      <c r="H2703" t="s">
        <v>70</v>
      </c>
      <c r="I2703" t="s">
        <v>10</v>
      </c>
    </row>
    <row r="2704" spans="1:9" x14ac:dyDescent="0.35">
      <c r="A2704" t="s">
        <v>1076</v>
      </c>
      <c r="B2704" t="s">
        <v>8</v>
      </c>
      <c r="C2704">
        <v>26</v>
      </c>
      <c r="D2704">
        <v>187</v>
      </c>
      <c r="E2704">
        <v>110</v>
      </c>
      <c r="F2704" t="s">
        <v>35</v>
      </c>
      <c r="G2704">
        <v>2016</v>
      </c>
      <c r="H2704" t="s">
        <v>70</v>
      </c>
      <c r="I2704" t="s">
        <v>10</v>
      </c>
    </row>
    <row r="2705" spans="1:9" x14ac:dyDescent="0.35">
      <c r="A2705" t="s">
        <v>1173</v>
      </c>
      <c r="B2705" t="s">
        <v>8</v>
      </c>
      <c r="C2705">
        <v>24</v>
      </c>
      <c r="D2705">
        <v>200</v>
      </c>
      <c r="E2705">
        <v>82</v>
      </c>
      <c r="F2705" t="s">
        <v>197</v>
      </c>
      <c r="G2705">
        <v>2008</v>
      </c>
      <c r="H2705" t="s">
        <v>65</v>
      </c>
      <c r="I2705" t="s">
        <v>10</v>
      </c>
    </row>
    <row r="2706" spans="1:9" x14ac:dyDescent="0.35">
      <c r="A2706" t="s">
        <v>1173</v>
      </c>
      <c r="B2706" t="s">
        <v>8</v>
      </c>
      <c r="C2706">
        <v>28</v>
      </c>
      <c r="D2706">
        <v>200</v>
      </c>
      <c r="E2706">
        <v>82</v>
      </c>
      <c r="F2706" t="s">
        <v>197</v>
      </c>
      <c r="G2706">
        <v>2012</v>
      </c>
      <c r="H2706" t="s">
        <v>65</v>
      </c>
      <c r="I2706" t="s">
        <v>19</v>
      </c>
    </row>
    <row r="2707" spans="1:9" x14ac:dyDescent="0.35">
      <c r="A2707" t="s">
        <v>1173</v>
      </c>
      <c r="B2707" t="s">
        <v>8</v>
      </c>
      <c r="C2707">
        <v>32</v>
      </c>
      <c r="D2707">
        <v>200</v>
      </c>
      <c r="E2707">
        <v>82</v>
      </c>
      <c r="F2707" t="s">
        <v>197</v>
      </c>
      <c r="G2707">
        <v>2016</v>
      </c>
      <c r="H2707" t="s">
        <v>65</v>
      </c>
      <c r="I2707" t="s">
        <v>10</v>
      </c>
    </row>
    <row r="2708" spans="1:9" x14ac:dyDescent="0.35">
      <c r="A2708" t="s">
        <v>1591</v>
      </c>
      <c r="B2708" t="s">
        <v>8</v>
      </c>
      <c r="C2708">
        <v>21</v>
      </c>
      <c r="D2708">
        <v>183</v>
      </c>
      <c r="E2708">
        <v>68</v>
      </c>
      <c r="F2708" t="s">
        <v>226</v>
      </c>
      <c r="G2708">
        <v>2016</v>
      </c>
      <c r="H2708" t="s">
        <v>86</v>
      </c>
      <c r="I2708" t="s">
        <v>22</v>
      </c>
    </row>
    <row r="2709" spans="1:9" x14ac:dyDescent="0.35">
      <c r="A2709" t="s">
        <v>1591</v>
      </c>
      <c r="B2709" t="s">
        <v>8</v>
      </c>
      <c r="C2709">
        <v>21</v>
      </c>
      <c r="D2709">
        <v>183</v>
      </c>
      <c r="E2709">
        <v>68</v>
      </c>
      <c r="F2709" t="s">
        <v>226</v>
      </c>
      <c r="G2709">
        <v>2016</v>
      </c>
      <c r="H2709" t="s">
        <v>68</v>
      </c>
      <c r="I2709" t="s">
        <v>10</v>
      </c>
    </row>
    <row r="2710" spans="1:9" x14ac:dyDescent="0.35">
      <c r="A2710" t="s">
        <v>4074</v>
      </c>
      <c r="B2710" t="s">
        <v>13</v>
      </c>
      <c r="C2710">
        <v>30</v>
      </c>
      <c r="D2710">
        <v>167</v>
      </c>
      <c r="E2710">
        <v>60</v>
      </c>
      <c r="F2710" t="s">
        <v>107</v>
      </c>
      <c r="G2710">
        <v>2008</v>
      </c>
      <c r="H2710" t="s">
        <v>248</v>
      </c>
      <c r="I2710" t="s">
        <v>10</v>
      </c>
    </row>
    <row r="2711" spans="1:9" x14ac:dyDescent="0.35">
      <c r="A2711" t="s">
        <v>2173</v>
      </c>
      <c r="B2711" t="s">
        <v>8</v>
      </c>
      <c r="C2711">
        <v>30</v>
      </c>
      <c r="D2711">
        <v>180</v>
      </c>
      <c r="E2711">
        <v>85</v>
      </c>
      <c r="F2711" t="s">
        <v>262</v>
      </c>
      <c r="G2711">
        <v>2008</v>
      </c>
      <c r="H2711" t="s">
        <v>89</v>
      </c>
      <c r="I2711" t="s">
        <v>10</v>
      </c>
    </row>
    <row r="2712" spans="1:9" x14ac:dyDescent="0.35">
      <c r="A2712" t="s">
        <v>3895</v>
      </c>
      <c r="B2712" t="s">
        <v>8</v>
      </c>
      <c r="C2712">
        <v>24</v>
      </c>
      <c r="D2712">
        <v>191</v>
      </c>
      <c r="E2712">
        <v>73</v>
      </c>
      <c r="F2712" t="s">
        <v>21</v>
      </c>
      <c r="G2712">
        <v>2008</v>
      </c>
      <c r="H2712" t="s">
        <v>60</v>
      </c>
      <c r="I2712" t="s">
        <v>10</v>
      </c>
    </row>
    <row r="2713" spans="1:9" x14ac:dyDescent="0.35">
      <c r="A2713" t="s">
        <v>3895</v>
      </c>
      <c r="B2713" t="s">
        <v>8</v>
      </c>
      <c r="C2713">
        <v>24</v>
      </c>
      <c r="D2713">
        <v>191</v>
      </c>
      <c r="E2713">
        <v>73</v>
      </c>
      <c r="F2713" t="s">
        <v>21</v>
      </c>
      <c r="G2713">
        <v>2008</v>
      </c>
      <c r="H2713" t="s">
        <v>89</v>
      </c>
      <c r="I2713" t="s">
        <v>10</v>
      </c>
    </row>
    <row r="2714" spans="1:9" x14ac:dyDescent="0.35">
      <c r="A2714" t="s">
        <v>3895</v>
      </c>
      <c r="B2714" t="s">
        <v>8</v>
      </c>
      <c r="C2714">
        <v>28</v>
      </c>
      <c r="D2714">
        <v>191</v>
      </c>
      <c r="E2714">
        <v>73</v>
      </c>
      <c r="F2714" t="s">
        <v>21</v>
      </c>
      <c r="G2714">
        <v>2012</v>
      </c>
      <c r="H2714" t="s">
        <v>60</v>
      </c>
      <c r="I2714" t="s">
        <v>10</v>
      </c>
    </row>
    <row r="2715" spans="1:9" x14ac:dyDescent="0.35">
      <c r="A2715" t="s">
        <v>3895</v>
      </c>
      <c r="B2715" t="s">
        <v>8</v>
      </c>
      <c r="C2715">
        <v>28</v>
      </c>
      <c r="D2715">
        <v>191</v>
      </c>
      <c r="E2715">
        <v>73</v>
      </c>
      <c r="F2715" t="s">
        <v>21</v>
      </c>
      <c r="G2715">
        <v>2012</v>
      </c>
      <c r="H2715" t="s">
        <v>89</v>
      </c>
      <c r="I2715" t="s">
        <v>10</v>
      </c>
    </row>
    <row r="2716" spans="1:9" x14ac:dyDescent="0.35">
      <c r="A2716" t="s">
        <v>3895</v>
      </c>
      <c r="B2716" t="s">
        <v>8</v>
      </c>
      <c r="C2716">
        <v>32</v>
      </c>
      <c r="D2716">
        <v>191</v>
      </c>
      <c r="E2716">
        <v>73</v>
      </c>
      <c r="F2716" t="s">
        <v>21</v>
      </c>
      <c r="G2716">
        <v>2016</v>
      </c>
      <c r="H2716" t="s">
        <v>89</v>
      </c>
      <c r="I2716" t="s">
        <v>10</v>
      </c>
    </row>
    <row r="2717" spans="1:9" x14ac:dyDescent="0.35">
      <c r="A2717" t="s">
        <v>3972</v>
      </c>
      <c r="B2717" t="s">
        <v>13</v>
      </c>
      <c r="C2717">
        <v>22</v>
      </c>
      <c r="D2717">
        <v>160</v>
      </c>
      <c r="E2717">
        <v>61</v>
      </c>
      <c r="F2717" t="s">
        <v>154</v>
      </c>
      <c r="G2717">
        <v>2016</v>
      </c>
      <c r="H2717" t="s">
        <v>117</v>
      </c>
      <c r="I2717" t="s">
        <v>10</v>
      </c>
    </row>
    <row r="2718" spans="1:9" x14ac:dyDescent="0.35">
      <c r="A2718" t="s">
        <v>3343</v>
      </c>
      <c r="B2718" t="s">
        <v>8</v>
      </c>
      <c r="C2718">
        <v>27</v>
      </c>
      <c r="D2718">
        <v>178</v>
      </c>
      <c r="E2718">
        <v>70</v>
      </c>
      <c r="F2718" t="s">
        <v>35</v>
      </c>
      <c r="G2718">
        <v>2016</v>
      </c>
      <c r="H2718" t="s">
        <v>31</v>
      </c>
      <c r="I2718" t="s">
        <v>10</v>
      </c>
    </row>
    <row r="2719" spans="1:9" x14ac:dyDescent="0.35">
      <c r="A2719" t="s">
        <v>3021</v>
      </c>
      <c r="B2719" t="s">
        <v>8</v>
      </c>
      <c r="C2719">
        <v>33</v>
      </c>
      <c r="D2719">
        <v>190</v>
      </c>
      <c r="E2719">
        <v>80</v>
      </c>
      <c r="F2719" t="s">
        <v>208</v>
      </c>
      <c r="G2719">
        <v>2008</v>
      </c>
      <c r="H2719" t="s">
        <v>68</v>
      </c>
      <c r="I2719" t="s">
        <v>10</v>
      </c>
    </row>
    <row r="2720" spans="1:9" x14ac:dyDescent="0.35">
      <c r="A2720" t="s">
        <v>3266</v>
      </c>
      <c r="B2720" t="s">
        <v>8</v>
      </c>
      <c r="C2720">
        <v>26</v>
      </c>
      <c r="D2720">
        <v>172</v>
      </c>
      <c r="E2720">
        <v>56</v>
      </c>
      <c r="F2720" t="s">
        <v>41</v>
      </c>
      <c r="G2720">
        <v>2008</v>
      </c>
      <c r="H2720" t="s">
        <v>216</v>
      </c>
      <c r="I2720" t="s">
        <v>10</v>
      </c>
    </row>
    <row r="2721" spans="1:9" x14ac:dyDescent="0.35">
      <c r="A2721" t="s">
        <v>3165</v>
      </c>
      <c r="B2721" t="s">
        <v>8</v>
      </c>
      <c r="C2721">
        <v>27</v>
      </c>
      <c r="D2721">
        <v>158</v>
      </c>
      <c r="E2721">
        <v>54</v>
      </c>
      <c r="F2721" t="s">
        <v>250</v>
      </c>
      <c r="G2721">
        <v>2012</v>
      </c>
      <c r="H2721" t="s">
        <v>85</v>
      </c>
      <c r="I2721" t="s">
        <v>10</v>
      </c>
    </row>
    <row r="2722" spans="1:9" x14ac:dyDescent="0.35">
      <c r="A2722" t="s">
        <v>3980</v>
      </c>
      <c r="B2722" t="s">
        <v>13</v>
      </c>
      <c r="C2722">
        <v>21</v>
      </c>
      <c r="D2722">
        <v>177</v>
      </c>
      <c r="E2722">
        <v>60</v>
      </c>
      <c r="F2722" t="s">
        <v>529</v>
      </c>
      <c r="G2722">
        <v>2016</v>
      </c>
      <c r="H2722" t="s">
        <v>206</v>
      </c>
      <c r="I2722" t="s">
        <v>10</v>
      </c>
    </row>
    <row r="2723" spans="1:9" x14ac:dyDescent="0.35">
      <c r="A2723" t="s">
        <v>512</v>
      </c>
      <c r="B2723" t="s">
        <v>13</v>
      </c>
      <c r="C2723">
        <v>23</v>
      </c>
      <c r="D2723">
        <v>170</v>
      </c>
      <c r="E2723">
        <v>53</v>
      </c>
      <c r="F2723" t="s">
        <v>28</v>
      </c>
      <c r="G2723">
        <v>2016</v>
      </c>
      <c r="H2723" t="s">
        <v>341</v>
      </c>
      <c r="I2723" t="s">
        <v>10</v>
      </c>
    </row>
    <row r="2724" spans="1:9" x14ac:dyDescent="0.35">
      <c r="A2724" t="s">
        <v>2544</v>
      </c>
      <c r="B2724" t="s">
        <v>13</v>
      </c>
      <c r="C2724">
        <v>25</v>
      </c>
      <c r="D2724">
        <v>163</v>
      </c>
      <c r="E2724">
        <v>60</v>
      </c>
      <c r="F2724" t="s">
        <v>154</v>
      </c>
      <c r="G2724">
        <v>2008</v>
      </c>
      <c r="H2724" t="s">
        <v>16</v>
      </c>
      <c r="I2724" t="s">
        <v>10</v>
      </c>
    </row>
    <row r="2725" spans="1:9" x14ac:dyDescent="0.35">
      <c r="A2725" t="s">
        <v>2544</v>
      </c>
      <c r="B2725" t="s">
        <v>13</v>
      </c>
      <c r="C2725">
        <v>25</v>
      </c>
      <c r="D2725">
        <v>163</v>
      </c>
      <c r="E2725">
        <v>60</v>
      </c>
      <c r="F2725" t="s">
        <v>154</v>
      </c>
      <c r="G2725">
        <v>2008</v>
      </c>
      <c r="H2725" t="s">
        <v>17</v>
      </c>
      <c r="I2725" t="s">
        <v>10</v>
      </c>
    </row>
    <row r="2726" spans="1:9" x14ac:dyDescent="0.35">
      <c r="A2726" t="s">
        <v>983</v>
      </c>
      <c r="B2726" t="s">
        <v>13</v>
      </c>
      <c r="C2726">
        <v>39</v>
      </c>
      <c r="D2726">
        <v>168</v>
      </c>
      <c r="E2726">
        <v>52</v>
      </c>
      <c r="F2726" t="s">
        <v>159</v>
      </c>
      <c r="G2726">
        <v>2016</v>
      </c>
      <c r="H2726" t="s">
        <v>58</v>
      </c>
      <c r="I2726" t="s">
        <v>10</v>
      </c>
    </row>
    <row r="2727" spans="1:9" x14ac:dyDescent="0.35">
      <c r="A2727" t="s">
        <v>3499</v>
      </c>
      <c r="B2727" t="s">
        <v>8</v>
      </c>
      <c r="C2727">
        <v>34</v>
      </c>
      <c r="D2727">
        <v>167</v>
      </c>
      <c r="E2727">
        <v>60</v>
      </c>
      <c r="F2727" t="s">
        <v>204</v>
      </c>
      <c r="G2727">
        <v>2008</v>
      </c>
      <c r="H2727" t="s">
        <v>216</v>
      </c>
      <c r="I2727" t="s">
        <v>22</v>
      </c>
    </row>
    <row r="2728" spans="1:9" x14ac:dyDescent="0.35">
      <c r="A2728" t="s">
        <v>1276</v>
      </c>
      <c r="B2728" t="s">
        <v>8</v>
      </c>
      <c r="C2728">
        <v>22</v>
      </c>
      <c r="D2728">
        <v>175</v>
      </c>
      <c r="E2728">
        <v>82</v>
      </c>
      <c r="F2728" t="s">
        <v>15</v>
      </c>
      <c r="G2728">
        <v>2012</v>
      </c>
      <c r="H2728" t="s">
        <v>30</v>
      </c>
      <c r="I2728" t="s">
        <v>10</v>
      </c>
    </row>
    <row r="2729" spans="1:9" x14ac:dyDescent="0.35">
      <c r="A2729" t="s">
        <v>1903</v>
      </c>
      <c r="B2729" t="s">
        <v>8</v>
      </c>
      <c r="C2729">
        <v>27</v>
      </c>
      <c r="D2729">
        <v>183</v>
      </c>
      <c r="E2729">
        <v>86</v>
      </c>
      <c r="F2729" t="s">
        <v>15</v>
      </c>
      <c r="G2729">
        <v>2016</v>
      </c>
      <c r="H2729" t="s">
        <v>31</v>
      </c>
      <c r="I2729" t="s">
        <v>12</v>
      </c>
    </row>
    <row r="2730" spans="1:9" x14ac:dyDescent="0.35">
      <c r="A2730" t="s">
        <v>2011</v>
      </c>
      <c r="B2730" t="s">
        <v>8</v>
      </c>
      <c r="C2730">
        <v>30</v>
      </c>
      <c r="D2730">
        <v>172</v>
      </c>
      <c r="E2730">
        <v>58</v>
      </c>
      <c r="F2730" t="s">
        <v>80</v>
      </c>
      <c r="G2730">
        <v>2012</v>
      </c>
      <c r="H2730" t="s">
        <v>85</v>
      </c>
      <c r="I2730" t="s">
        <v>10</v>
      </c>
    </row>
    <row r="2731" spans="1:9" x14ac:dyDescent="0.35">
      <c r="A2731" t="s">
        <v>3756</v>
      </c>
      <c r="B2731" t="s">
        <v>8</v>
      </c>
      <c r="C2731">
        <v>21</v>
      </c>
      <c r="D2731">
        <v>192</v>
      </c>
      <c r="E2731">
        <v>74</v>
      </c>
      <c r="F2731" t="s">
        <v>80</v>
      </c>
      <c r="G2731">
        <v>2008</v>
      </c>
      <c r="H2731" t="s">
        <v>29</v>
      </c>
      <c r="I2731" t="s">
        <v>10</v>
      </c>
    </row>
    <row r="2732" spans="1:9" x14ac:dyDescent="0.35">
      <c r="A2732" t="s">
        <v>3756</v>
      </c>
      <c r="B2732" t="s">
        <v>8</v>
      </c>
      <c r="C2732">
        <v>25</v>
      </c>
      <c r="D2732">
        <v>192</v>
      </c>
      <c r="E2732">
        <v>74</v>
      </c>
      <c r="F2732" t="s">
        <v>80</v>
      </c>
      <c r="G2732">
        <v>2012</v>
      </c>
      <c r="H2732" t="s">
        <v>73</v>
      </c>
      <c r="I2732" t="s">
        <v>10</v>
      </c>
    </row>
    <row r="2733" spans="1:9" x14ac:dyDescent="0.35">
      <c r="A2733" t="s">
        <v>3756</v>
      </c>
      <c r="B2733" t="s">
        <v>8</v>
      </c>
      <c r="C2733">
        <v>29</v>
      </c>
      <c r="D2733">
        <v>192</v>
      </c>
      <c r="E2733">
        <v>74</v>
      </c>
      <c r="F2733" t="s">
        <v>80</v>
      </c>
      <c r="G2733">
        <v>2016</v>
      </c>
      <c r="H2733" t="s">
        <v>73</v>
      </c>
      <c r="I2733" t="s">
        <v>10</v>
      </c>
    </row>
    <row r="2734" spans="1:9" x14ac:dyDescent="0.35">
      <c r="A2734" t="s">
        <v>3587</v>
      </c>
      <c r="B2734" t="s">
        <v>8</v>
      </c>
      <c r="C2734">
        <v>26</v>
      </c>
      <c r="D2734">
        <v>183</v>
      </c>
      <c r="E2734">
        <v>86</v>
      </c>
      <c r="F2734" t="s">
        <v>15</v>
      </c>
      <c r="G2734">
        <v>2012</v>
      </c>
      <c r="H2734" t="s">
        <v>57</v>
      </c>
      <c r="I2734" t="s">
        <v>10</v>
      </c>
    </row>
    <row r="2735" spans="1:9" x14ac:dyDescent="0.35">
      <c r="A2735" t="s">
        <v>3587</v>
      </c>
      <c r="B2735" t="s">
        <v>8</v>
      </c>
      <c r="C2735">
        <v>30</v>
      </c>
      <c r="D2735">
        <v>183</v>
      </c>
      <c r="E2735">
        <v>86</v>
      </c>
      <c r="F2735" t="s">
        <v>15</v>
      </c>
      <c r="G2735">
        <v>2016</v>
      </c>
      <c r="H2735" t="s">
        <v>57</v>
      </c>
      <c r="I2735" t="s">
        <v>10</v>
      </c>
    </row>
    <row r="2736" spans="1:9" x14ac:dyDescent="0.35">
      <c r="A2736" t="s">
        <v>2189</v>
      </c>
      <c r="B2736" t="s">
        <v>8</v>
      </c>
      <c r="C2736">
        <v>24</v>
      </c>
      <c r="D2736">
        <v>185</v>
      </c>
      <c r="E2736">
        <v>79</v>
      </c>
      <c r="F2736" t="s">
        <v>252</v>
      </c>
      <c r="G2736">
        <v>2012</v>
      </c>
      <c r="H2736" t="s">
        <v>57</v>
      </c>
      <c r="I2736" t="s">
        <v>10</v>
      </c>
    </row>
    <row r="2737" spans="1:9" x14ac:dyDescent="0.35">
      <c r="A2737" t="s">
        <v>2189</v>
      </c>
      <c r="B2737" t="s">
        <v>8</v>
      </c>
      <c r="C2737">
        <v>28</v>
      </c>
      <c r="D2737">
        <v>185</v>
      </c>
      <c r="E2737">
        <v>79</v>
      </c>
      <c r="F2737" t="s">
        <v>252</v>
      </c>
      <c r="G2737">
        <v>2016</v>
      </c>
      <c r="H2737" t="s">
        <v>57</v>
      </c>
      <c r="I2737" t="s">
        <v>10</v>
      </c>
    </row>
    <row r="2738" spans="1:9" x14ac:dyDescent="0.35">
      <c r="A2738" t="s">
        <v>1867</v>
      </c>
      <c r="B2738" t="s">
        <v>8</v>
      </c>
      <c r="C2738">
        <v>40</v>
      </c>
      <c r="D2738">
        <v>190</v>
      </c>
      <c r="E2738">
        <v>82</v>
      </c>
      <c r="F2738" t="s">
        <v>15</v>
      </c>
      <c r="G2738">
        <v>2008</v>
      </c>
      <c r="H2738" t="s">
        <v>25</v>
      </c>
      <c r="I2738" t="s">
        <v>10</v>
      </c>
    </row>
    <row r="2739" spans="1:9" x14ac:dyDescent="0.35">
      <c r="A2739" t="s">
        <v>3877</v>
      </c>
      <c r="B2739" t="s">
        <v>8</v>
      </c>
      <c r="C2739">
        <v>25</v>
      </c>
      <c r="D2739">
        <v>192</v>
      </c>
      <c r="E2739">
        <v>94</v>
      </c>
      <c r="F2739" t="s">
        <v>130</v>
      </c>
      <c r="G2739">
        <v>2008</v>
      </c>
      <c r="H2739" t="s">
        <v>113</v>
      </c>
      <c r="I2739" t="s">
        <v>10</v>
      </c>
    </row>
    <row r="2740" spans="1:9" x14ac:dyDescent="0.35">
      <c r="A2740" t="s">
        <v>1759</v>
      </c>
      <c r="B2740" t="s">
        <v>8</v>
      </c>
      <c r="C2740">
        <v>20</v>
      </c>
      <c r="D2740">
        <v>188</v>
      </c>
      <c r="E2740">
        <v>81</v>
      </c>
      <c r="F2740" t="s">
        <v>217</v>
      </c>
      <c r="G2740">
        <v>2012</v>
      </c>
      <c r="H2740" t="s">
        <v>65</v>
      </c>
      <c r="I2740" t="s">
        <v>10</v>
      </c>
    </row>
    <row r="2741" spans="1:9" x14ac:dyDescent="0.35">
      <c r="A2741" t="s">
        <v>1759</v>
      </c>
      <c r="B2741" t="s">
        <v>8</v>
      </c>
      <c r="C2741">
        <v>24</v>
      </c>
      <c r="D2741">
        <v>188</v>
      </c>
      <c r="E2741">
        <v>81</v>
      </c>
      <c r="F2741" t="s">
        <v>217</v>
      </c>
      <c r="G2741">
        <v>2016</v>
      </c>
      <c r="H2741" t="s">
        <v>65</v>
      </c>
      <c r="I2741" t="s">
        <v>10</v>
      </c>
    </row>
    <row r="2742" spans="1:9" x14ac:dyDescent="0.35">
      <c r="A2742" t="s">
        <v>718</v>
      </c>
      <c r="B2742" t="s">
        <v>13</v>
      </c>
      <c r="C2742">
        <v>21</v>
      </c>
      <c r="D2742">
        <v>167</v>
      </c>
      <c r="E2742">
        <v>59</v>
      </c>
      <c r="F2742" t="s">
        <v>203</v>
      </c>
      <c r="G2742">
        <v>2008</v>
      </c>
      <c r="H2742" t="s">
        <v>224</v>
      </c>
      <c r="I2742" t="s">
        <v>10</v>
      </c>
    </row>
    <row r="2743" spans="1:9" x14ac:dyDescent="0.35">
      <c r="A2743" t="s">
        <v>718</v>
      </c>
      <c r="B2743" t="s">
        <v>13</v>
      </c>
      <c r="C2743">
        <v>25</v>
      </c>
      <c r="D2743">
        <v>167</v>
      </c>
      <c r="E2743">
        <v>59</v>
      </c>
      <c r="F2743" t="s">
        <v>203</v>
      </c>
      <c r="G2743">
        <v>2012</v>
      </c>
      <c r="H2743" t="s">
        <v>224</v>
      </c>
      <c r="I2743" t="s">
        <v>10</v>
      </c>
    </row>
    <row r="2744" spans="1:9" x14ac:dyDescent="0.35">
      <c r="A2744" t="s">
        <v>4305</v>
      </c>
      <c r="B2744" t="s">
        <v>13</v>
      </c>
      <c r="C2744">
        <v>31</v>
      </c>
      <c r="D2744">
        <v>160</v>
      </c>
      <c r="E2744">
        <v>45</v>
      </c>
      <c r="F2744" t="s">
        <v>149</v>
      </c>
      <c r="G2744">
        <v>2016</v>
      </c>
      <c r="H2744" t="s">
        <v>58</v>
      </c>
      <c r="I2744" t="s">
        <v>12</v>
      </c>
    </row>
    <row r="2745" spans="1:9" x14ac:dyDescent="0.35">
      <c r="A2745" t="s">
        <v>4111</v>
      </c>
      <c r="B2745" t="s">
        <v>13</v>
      </c>
      <c r="C2745">
        <v>24</v>
      </c>
      <c r="D2745">
        <v>168</v>
      </c>
      <c r="E2745">
        <v>56</v>
      </c>
      <c r="F2745" t="s">
        <v>154</v>
      </c>
      <c r="G2745">
        <v>2008</v>
      </c>
      <c r="H2745" t="s">
        <v>166</v>
      </c>
      <c r="I2745" t="s">
        <v>10</v>
      </c>
    </row>
    <row r="2746" spans="1:9" x14ac:dyDescent="0.35">
      <c r="A2746" t="s">
        <v>4391</v>
      </c>
      <c r="B2746" t="s">
        <v>13</v>
      </c>
      <c r="C2746">
        <v>22</v>
      </c>
      <c r="D2746">
        <v>165</v>
      </c>
      <c r="E2746">
        <v>59</v>
      </c>
      <c r="F2746" t="s">
        <v>15</v>
      </c>
      <c r="G2746">
        <v>2012</v>
      </c>
      <c r="H2746" t="s">
        <v>17</v>
      </c>
      <c r="I2746" t="s">
        <v>12</v>
      </c>
    </row>
    <row r="2747" spans="1:9" x14ac:dyDescent="0.35">
      <c r="A2747" t="s">
        <v>2847</v>
      </c>
      <c r="B2747" t="s">
        <v>13</v>
      </c>
      <c r="C2747">
        <v>24</v>
      </c>
      <c r="D2747">
        <v>173</v>
      </c>
      <c r="E2747">
        <v>65</v>
      </c>
      <c r="F2747" t="s">
        <v>78</v>
      </c>
      <c r="G2747">
        <v>2012</v>
      </c>
      <c r="H2747" t="s">
        <v>176</v>
      </c>
      <c r="I2747" t="s">
        <v>10</v>
      </c>
    </row>
    <row r="2748" spans="1:9" x14ac:dyDescent="0.35">
      <c r="A2748" t="s">
        <v>3606</v>
      </c>
      <c r="B2748" t="s">
        <v>13</v>
      </c>
      <c r="C2748">
        <v>23</v>
      </c>
      <c r="D2748">
        <v>173</v>
      </c>
      <c r="E2748">
        <v>60</v>
      </c>
      <c r="F2748" t="s">
        <v>15</v>
      </c>
      <c r="G2748">
        <v>2016</v>
      </c>
      <c r="H2748" t="s">
        <v>106</v>
      </c>
      <c r="I2748" t="s">
        <v>10</v>
      </c>
    </row>
    <row r="2749" spans="1:9" x14ac:dyDescent="0.35">
      <c r="A2749" t="s">
        <v>4287</v>
      </c>
      <c r="B2749" t="s">
        <v>13</v>
      </c>
      <c r="C2749">
        <v>26</v>
      </c>
      <c r="D2749">
        <v>183</v>
      </c>
      <c r="E2749">
        <v>66</v>
      </c>
      <c r="F2749" t="s">
        <v>15</v>
      </c>
      <c r="G2749">
        <v>2008</v>
      </c>
      <c r="H2749" t="s">
        <v>148</v>
      </c>
      <c r="I2749" t="s">
        <v>22</v>
      </c>
    </row>
    <row r="2750" spans="1:9" x14ac:dyDescent="0.35">
      <c r="A2750" t="s">
        <v>4287</v>
      </c>
      <c r="B2750" t="s">
        <v>13</v>
      </c>
      <c r="C2750">
        <v>30</v>
      </c>
      <c r="D2750">
        <v>183</v>
      </c>
      <c r="E2750">
        <v>66</v>
      </c>
      <c r="F2750" t="s">
        <v>15</v>
      </c>
      <c r="G2750">
        <v>2012</v>
      </c>
      <c r="H2750" t="s">
        <v>148</v>
      </c>
      <c r="I2750" t="s">
        <v>12</v>
      </c>
    </row>
    <row r="2751" spans="1:9" x14ac:dyDescent="0.35">
      <c r="A2751" t="s">
        <v>4287</v>
      </c>
      <c r="B2751" t="s">
        <v>13</v>
      </c>
      <c r="C2751">
        <v>34</v>
      </c>
      <c r="D2751">
        <v>183</v>
      </c>
      <c r="E2751">
        <v>66</v>
      </c>
      <c r="F2751" t="s">
        <v>15</v>
      </c>
      <c r="G2751">
        <v>2016</v>
      </c>
      <c r="H2751" t="s">
        <v>148</v>
      </c>
      <c r="I2751" t="s">
        <v>10</v>
      </c>
    </row>
    <row r="2752" spans="1:9" x14ac:dyDescent="0.35">
      <c r="A2752" t="s">
        <v>770</v>
      </c>
      <c r="B2752" t="s">
        <v>13</v>
      </c>
      <c r="C2752">
        <v>22</v>
      </c>
      <c r="D2752">
        <v>163</v>
      </c>
      <c r="E2752">
        <v>49</v>
      </c>
      <c r="F2752" t="s">
        <v>80</v>
      </c>
      <c r="G2752">
        <v>2016</v>
      </c>
      <c r="H2752" t="s">
        <v>142</v>
      </c>
      <c r="I2752" t="s">
        <v>10</v>
      </c>
    </row>
    <row r="2753" spans="1:9" x14ac:dyDescent="0.35">
      <c r="A2753" t="s">
        <v>1201</v>
      </c>
      <c r="B2753" t="s">
        <v>13</v>
      </c>
      <c r="C2753">
        <v>24</v>
      </c>
      <c r="D2753">
        <v>180</v>
      </c>
      <c r="E2753">
        <v>110</v>
      </c>
      <c r="F2753" t="s">
        <v>47</v>
      </c>
      <c r="G2753">
        <v>2008</v>
      </c>
      <c r="H2753" t="s">
        <v>590</v>
      </c>
      <c r="I2753" t="s">
        <v>10</v>
      </c>
    </row>
    <row r="2754" spans="1:9" x14ac:dyDescent="0.35">
      <c r="A2754" t="s">
        <v>1201</v>
      </c>
      <c r="B2754" t="s">
        <v>13</v>
      </c>
      <c r="C2754">
        <v>28</v>
      </c>
      <c r="D2754">
        <v>180</v>
      </c>
      <c r="E2754">
        <v>110</v>
      </c>
      <c r="F2754" t="s">
        <v>47</v>
      </c>
      <c r="G2754">
        <v>2012</v>
      </c>
      <c r="H2754" t="s">
        <v>590</v>
      </c>
      <c r="I2754" t="s">
        <v>10</v>
      </c>
    </row>
    <row r="2755" spans="1:9" x14ac:dyDescent="0.35">
      <c r="A2755" t="s">
        <v>1201</v>
      </c>
      <c r="B2755" t="s">
        <v>13</v>
      </c>
      <c r="C2755">
        <v>32</v>
      </c>
      <c r="D2755">
        <v>180</v>
      </c>
      <c r="E2755">
        <v>110</v>
      </c>
      <c r="F2755" t="s">
        <v>47</v>
      </c>
      <c r="G2755">
        <v>2016</v>
      </c>
      <c r="H2755" t="s">
        <v>590</v>
      </c>
      <c r="I2755" t="s">
        <v>10</v>
      </c>
    </row>
    <row r="2756" spans="1:9" x14ac:dyDescent="0.35">
      <c r="A2756" t="s">
        <v>2952</v>
      </c>
      <c r="B2756" t="s">
        <v>13</v>
      </c>
      <c r="C2756">
        <v>27</v>
      </c>
      <c r="D2756">
        <v>156</v>
      </c>
      <c r="E2756">
        <v>48</v>
      </c>
      <c r="F2756" t="s">
        <v>154</v>
      </c>
      <c r="G2756">
        <v>2008</v>
      </c>
      <c r="H2756" t="s">
        <v>166</v>
      </c>
      <c r="I2756" t="s">
        <v>10</v>
      </c>
    </row>
    <row r="2757" spans="1:9" x14ac:dyDescent="0.35">
      <c r="A2757" t="s">
        <v>1636</v>
      </c>
      <c r="B2757" t="s">
        <v>13</v>
      </c>
      <c r="C2757">
        <v>24</v>
      </c>
      <c r="D2757">
        <v>169</v>
      </c>
      <c r="E2757">
        <v>59</v>
      </c>
      <c r="F2757" t="s">
        <v>28</v>
      </c>
      <c r="G2757">
        <v>2016</v>
      </c>
      <c r="H2757" t="s">
        <v>17</v>
      </c>
      <c r="I2757" t="s">
        <v>10</v>
      </c>
    </row>
    <row r="2758" spans="1:9" x14ac:dyDescent="0.35">
      <c r="A2758" t="s">
        <v>3737</v>
      </c>
      <c r="B2758" t="s">
        <v>13</v>
      </c>
      <c r="C2758">
        <v>34</v>
      </c>
      <c r="D2758">
        <v>160</v>
      </c>
      <c r="E2758">
        <v>48</v>
      </c>
      <c r="F2758" t="s">
        <v>15</v>
      </c>
      <c r="G2758">
        <v>2008</v>
      </c>
      <c r="H2758" t="s">
        <v>123</v>
      </c>
      <c r="I2758" t="s">
        <v>10</v>
      </c>
    </row>
    <row r="2759" spans="1:9" x14ac:dyDescent="0.35">
      <c r="A2759" t="s">
        <v>2770</v>
      </c>
      <c r="B2759" t="s">
        <v>13</v>
      </c>
      <c r="C2759">
        <v>21</v>
      </c>
      <c r="D2759">
        <v>168</v>
      </c>
      <c r="E2759">
        <v>65</v>
      </c>
      <c r="F2759" t="s">
        <v>62</v>
      </c>
      <c r="G2759">
        <v>2016</v>
      </c>
      <c r="H2759" t="s">
        <v>16</v>
      </c>
      <c r="I2759" t="s">
        <v>10</v>
      </c>
    </row>
    <row r="2760" spans="1:9" x14ac:dyDescent="0.35">
      <c r="A2760" t="s">
        <v>2770</v>
      </c>
      <c r="B2760" t="s">
        <v>13</v>
      </c>
      <c r="C2760">
        <v>21</v>
      </c>
      <c r="D2760">
        <v>168</v>
      </c>
      <c r="E2760">
        <v>65</v>
      </c>
      <c r="F2760" t="s">
        <v>62</v>
      </c>
      <c r="G2760">
        <v>2016</v>
      </c>
      <c r="H2760" t="s">
        <v>17</v>
      </c>
      <c r="I2760" t="s">
        <v>10</v>
      </c>
    </row>
    <row r="2761" spans="1:9" x14ac:dyDescent="0.35">
      <c r="A2761" t="s">
        <v>628</v>
      </c>
      <c r="B2761" t="s">
        <v>13</v>
      </c>
      <c r="C2761">
        <v>21</v>
      </c>
      <c r="D2761">
        <v>166</v>
      </c>
      <c r="E2761">
        <v>53</v>
      </c>
      <c r="F2761" t="s">
        <v>15</v>
      </c>
      <c r="G2761">
        <v>2008</v>
      </c>
      <c r="H2761" t="s">
        <v>270</v>
      </c>
      <c r="I2761" t="s">
        <v>10</v>
      </c>
    </row>
    <row r="2762" spans="1:9" x14ac:dyDescent="0.35">
      <c r="A2762" t="s">
        <v>628</v>
      </c>
      <c r="B2762" t="s">
        <v>13</v>
      </c>
      <c r="C2762">
        <v>25</v>
      </c>
      <c r="D2762">
        <v>166</v>
      </c>
      <c r="E2762">
        <v>53</v>
      </c>
      <c r="F2762" t="s">
        <v>15</v>
      </c>
      <c r="G2762">
        <v>2012</v>
      </c>
      <c r="H2762" t="s">
        <v>142</v>
      </c>
      <c r="I2762" t="s">
        <v>10</v>
      </c>
    </row>
    <row r="2763" spans="1:9" x14ac:dyDescent="0.35">
      <c r="A2763" t="s">
        <v>628</v>
      </c>
      <c r="B2763" t="s">
        <v>13</v>
      </c>
      <c r="C2763">
        <v>29</v>
      </c>
      <c r="D2763">
        <v>166</v>
      </c>
      <c r="E2763">
        <v>53</v>
      </c>
      <c r="F2763" t="s">
        <v>15</v>
      </c>
      <c r="G2763">
        <v>2016</v>
      </c>
      <c r="H2763" t="s">
        <v>142</v>
      </c>
      <c r="I2763" t="s">
        <v>19</v>
      </c>
    </row>
    <row r="2764" spans="1:9" x14ac:dyDescent="0.35">
      <c r="A2764" t="s">
        <v>3315</v>
      </c>
      <c r="B2764" t="s">
        <v>13</v>
      </c>
      <c r="C2764">
        <v>24</v>
      </c>
      <c r="D2764">
        <v>175</v>
      </c>
      <c r="E2764">
        <v>68</v>
      </c>
      <c r="F2764" t="s">
        <v>77</v>
      </c>
      <c r="G2764">
        <v>2008</v>
      </c>
      <c r="H2764" t="s">
        <v>248</v>
      </c>
      <c r="I2764" t="s">
        <v>10</v>
      </c>
    </row>
    <row r="2765" spans="1:9" x14ac:dyDescent="0.35">
      <c r="A2765" t="s">
        <v>3315</v>
      </c>
      <c r="B2765" t="s">
        <v>13</v>
      </c>
      <c r="C2765">
        <v>28</v>
      </c>
      <c r="D2765">
        <v>175</v>
      </c>
      <c r="E2765">
        <v>68</v>
      </c>
      <c r="F2765" t="s">
        <v>77</v>
      </c>
      <c r="G2765">
        <v>2012</v>
      </c>
      <c r="H2765" t="s">
        <v>248</v>
      </c>
      <c r="I2765" t="s">
        <v>10</v>
      </c>
    </row>
    <row r="2766" spans="1:9" x14ac:dyDescent="0.35">
      <c r="A2766" t="s">
        <v>3315</v>
      </c>
      <c r="B2766" t="s">
        <v>13</v>
      </c>
      <c r="C2766">
        <v>32</v>
      </c>
      <c r="D2766">
        <v>175</v>
      </c>
      <c r="E2766">
        <v>68</v>
      </c>
      <c r="F2766" t="s">
        <v>77</v>
      </c>
      <c r="G2766">
        <v>2016</v>
      </c>
      <c r="H2766" t="s">
        <v>248</v>
      </c>
      <c r="I2766" t="s">
        <v>10</v>
      </c>
    </row>
    <row r="2767" spans="1:9" x14ac:dyDescent="0.35">
      <c r="A2767" t="s">
        <v>4738</v>
      </c>
      <c r="B2767" t="s">
        <v>13</v>
      </c>
      <c r="C2767">
        <v>25</v>
      </c>
      <c r="D2767">
        <v>166</v>
      </c>
      <c r="E2767">
        <v>47</v>
      </c>
      <c r="F2767" t="s">
        <v>238</v>
      </c>
      <c r="G2767">
        <v>2016</v>
      </c>
      <c r="H2767" t="s">
        <v>123</v>
      </c>
      <c r="I2767" t="s">
        <v>10</v>
      </c>
    </row>
    <row r="2768" spans="1:9" x14ac:dyDescent="0.35">
      <c r="A2768" t="s">
        <v>1444</v>
      </c>
      <c r="B2768" t="s">
        <v>13</v>
      </c>
      <c r="C2768">
        <v>26</v>
      </c>
      <c r="D2768">
        <v>180</v>
      </c>
      <c r="E2768">
        <v>64</v>
      </c>
      <c r="F2768" t="s">
        <v>77</v>
      </c>
      <c r="G2768">
        <v>2016</v>
      </c>
      <c r="H2768" t="s">
        <v>341</v>
      </c>
      <c r="I2768" t="s">
        <v>10</v>
      </c>
    </row>
    <row r="2769" spans="1:9" x14ac:dyDescent="0.35">
      <c r="A2769" t="s">
        <v>2135</v>
      </c>
      <c r="B2769" t="s">
        <v>13</v>
      </c>
      <c r="C2769">
        <v>24</v>
      </c>
      <c r="D2769">
        <v>158</v>
      </c>
      <c r="E2769">
        <v>43</v>
      </c>
      <c r="F2769" t="s">
        <v>271</v>
      </c>
      <c r="G2769">
        <v>2012</v>
      </c>
      <c r="H2769" t="s">
        <v>276</v>
      </c>
      <c r="I2769" t="s">
        <v>10</v>
      </c>
    </row>
    <row r="2770" spans="1:9" x14ac:dyDescent="0.35">
      <c r="A2770" t="s">
        <v>2135</v>
      </c>
      <c r="B2770" t="s">
        <v>13</v>
      </c>
      <c r="C2770">
        <v>28</v>
      </c>
      <c r="D2770">
        <v>158</v>
      </c>
      <c r="E2770">
        <v>43</v>
      </c>
      <c r="F2770" t="s">
        <v>271</v>
      </c>
      <c r="G2770">
        <v>2016</v>
      </c>
      <c r="H2770" t="s">
        <v>276</v>
      </c>
      <c r="I2770" t="s">
        <v>10</v>
      </c>
    </row>
    <row r="2771" spans="1:9" x14ac:dyDescent="0.35">
      <c r="A2771" t="s">
        <v>2136</v>
      </c>
      <c r="B2771" t="s">
        <v>13</v>
      </c>
      <c r="C2771">
        <v>25</v>
      </c>
      <c r="D2771">
        <v>168</v>
      </c>
      <c r="E2771">
        <v>52</v>
      </c>
      <c r="F2771" t="s">
        <v>271</v>
      </c>
      <c r="G2771">
        <v>2012</v>
      </c>
      <c r="H2771" t="s">
        <v>224</v>
      </c>
      <c r="I2771" t="s">
        <v>10</v>
      </c>
    </row>
    <row r="2772" spans="1:9" x14ac:dyDescent="0.35">
      <c r="A2772" t="s">
        <v>2137</v>
      </c>
      <c r="B2772" t="s">
        <v>8</v>
      </c>
      <c r="C2772">
        <v>22</v>
      </c>
      <c r="D2772">
        <v>170</v>
      </c>
      <c r="E2772">
        <v>58</v>
      </c>
      <c r="F2772" t="s">
        <v>271</v>
      </c>
      <c r="G2772">
        <v>2012</v>
      </c>
      <c r="H2772" t="s">
        <v>85</v>
      </c>
      <c r="I2772" t="s">
        <v>10</v>
      </c>
    </row>
    <row r="2773" spans="1:9" x14ac:dyDescent="0.35">
      <c r="A2773" t="s">
        <v>2138</v>
      </c>
      <c r="B2773" t="s">
        <v>8</v>
      </c>
      <c r="C2773">
        <v>28</v>
      </c>
      <c r="D2773">
        <v>188</v>
      </c>
      <c r="E2773">
        <v>103</v>
      </c>
      <c r="F2773" t="s">
        <v>271</v>
      </c>
      <c r="G2773">
        <v>2012</v>
      </c>
      <c r="H2773" t="s">
        <v>94</v>
      </c>
      <c r="I2773" t="s">
        <v>10</v>
      </c>
    </row>
    <row r="2774" spans="1:9" x14ac:dyDescent="0.35">
      <c r="A2774" t="s">
        <v>2139</v>
      </c>
      <c r="B2774" t="s">
        <v>13</v>
      </c>
      <c r="C2774">
        <v>25</v>
      </c>
      <c r="D2774">
        <v>168</v>
      </c>
      <c r="E2774">
        <v>58</v>
      </c>
      <c r="F2774" t="s">
        <v>271</v>
      </c>
      <c r="G2774">
        <v>2008</v>
      </c>
      <c r="H2774" t="s">
        <v>117</v>
      </c>
      <c r="I2774" t="s">
        <v>10</v>
      </c>
    </row>
    <row r="2775" spans="1:9" x14ac:dyDescent="0.35">
      <c r="A2775" t="s">
        <v>2140</v>
      </c>
      <c r="B2775" t="s">
        <v>13</v>
      </c>
      <c r="C2775">
        <v>29</v>
      </c>
      <c r="D2775">
        <v>159</v>
      </c>
      <c r="E2775">
        <v>45</v>
      </c>
      <c r="F2775" t="s">
        <v>271</v>
      </c>
      <c r="G2775">
        <v>2012</v>
      </c>
      <c r="H2775" t="s">
        <v>58</v>
      </c>
      <c r="I2775" t="s">
        <v>10</v>
      </c>
    </row>
    <row r="2776" spans="1:9" x14ac:dyDescent="0.35">
      <c r="A2776" t="s">
        <v>708</v>
      </c>
      <c r="B2776" t="s">
        <v>8</v>
      </c>
      <c r="C2776">
        <v>25</v>
      </c>
      <c r="D2776">
        <v>184</v>
      </c>
      <c r="E2776">
        <v>76</v>
      </c>
      <c r="F2776" t="s">
        <v>18</v>
      </c>
      <c r="G2776">
        <v>2012</v>
      </c>
      <c r="H2776" t="s">
        <v>25</v>
      </c>
      <c r="I2776" t="s">
        <v>10</v>
      </c>
    </row>
    <row r="2777" spans="1:9" x14ac:dyDescent="0.35">
      <c r="A2777" t="s">
        <v>643</v>
      </c>
      <c r="B2777" t="s">
        <v>8</v>
      </c>
      <c r="C2777">
        <v>28</v>
      </c>
      <c r="D2777">
        <v>170</v>
      </c>
      <c r="E2777">
        <v>73</v>
      </c>
      <c r="F2777" t="s">
        <v>175</v>
      </c>
      <c r="G2777">
        <v>2012</v>
      </c>
      <c r="H2777" t="s">
        <v>60</v>
      </c>
      <c r="I2777" t="s">
        <v>10</v>
      </c>
    </row>
    <row r="2778" spans="1:9" x14ac:dyDescent="0.35">
      <c r="A2778" t="s">
        <v>1335</v>
      </c>
      <c r="B2778" t="s">
        <v>8</v>
      </c>
      <c r="C2778">
        <v>28</v>
      </c>
      <c r="D2778">
        <v>180</v>
      </c>
      <c r="E2778">
        <v>72</v>
      </c>
      <c r="F2778" t="s">
        <v>249</v>
      </c>
      <c r="G2778">
        <v>2016</v>
      </c>
      <c r="H2778" t="s">
        <v>89</v>
      </c>
      <c r="I2778" t="s">
        <v>10</v>
      </c>
    </row>
    <row r="2779" spans="1:9" x14ac:dyDescent="0.35">
      <c r="A2779" t="s">
        <v>4713</v>
      </c>
      <c r="B2779" t="s">
        <v>8</v>
      </c>
      <c r="C2779">
        <v>24</v>
      </c>
      <c r="D2779">
        <v>188</v>
      </c>
      <c r="E2779">
        <v>71</v>
      </c>
      <c r="F2779" t="s">
        <v>15</v>
      </c>
      <c r="G2779">
        <v>2008</v>
      </c>
      <c r="H2779" t="s">
        <v>86</v>
      </c>
      <c r="I2779" t="s">
        <v>12</v>
      </c>
    </row>
    <row r="2780" spans="1:9" x14ac:dyDescent="0.35">
      <c r="A2780" t="s">
        <v>4713</v>
      </c>
      <c r="B2780" t="s">
        <v>8</v>
      </c>
      <c r="C2780">
        <v>24</v>
      </c>
      <c r="D2780">
        <v>188</v>
      </c>
      <c r="E2780">
        <v>71</v>
      </c>
      <c r="F2780" t="s">
        <v>15</v>
      </c>
      <c r="G2780">
        <v>2008</v>
      </c>
      <c r="H2780" t="s">
        <v>68</v>
      </c>
      <c r="I2780" t="s">
        <v>22</v>
      </c>
    </row>
    <row r="2781" spans="1:9" x14ac:dyDescent="0.35">
      <c r="A2781" t="s">
        <v>4002</v>
      </c>
      <c r="B2781" t="s">
        <v>8</v>
      </c>
      <c r="C2781">
        <v>31</v>
      </c>
      <c r="D2781">
        <v>206</v>
      </c>
      <c r="E2781">
        <v>93</v>
      </c>
      <c r="F2781" t="s">
        <v>15</v>
      </c>
      <c r="G2781">
        <v>2012</v>
      </c>
      <c r="H2781" t="s">
        <v>25</v>
      </c>
      <c r="I2781" t="s">
        <v>10</v>
      </c>
    </row>
    <row r="2782" spans="1:9" x14ac:dyDescent="0.35">
      <c r="A2782" t="s">
        <v>4349</v>
      </c>
      <c r="B2782" t="s">
        <v>8</v>
      </c>
      <c r="C2782">
        <v>26</v>
      </c>
      <c r="D2782">
        <v>193</v>
      </c>
      <c r="E2782">
        <v>91</v>
      </c>
      <c r="F2782" t="s">
        <v>15</v>
      </c>
      <c r="G2782">
        <v>2016</v>
      </c>
      <c r="H2782" t="s">
        <v>134</v>
      </c>
      <c r="I2782" t="s">
        <v>10</v>
      </c>
    </row>
    <row r="2783" spans="1:9" x14ac:dyDescent="0.35">
      <c r="A2783" t="s">
        <v>1748</v>
      </c>
      <c r="B2783" t="s">
        <v>8</v>
      </c>
      <c r="C2783">
        <v>29</v>
      </c>
      <c r="D2783">
        <v>185</v>
      </c>
      <c r="E2783">
        <v>82</v>
      </c>
      <c r="F2783" t="s">
        <v>226</v>
      </c>
      <c r="G2783">
        <v>2012</v>
      </c>
      <c r="H2783" t="s">
        <v>86</v>
      </c>
      <c r="I2783" t="s">
        <v>10</v>
      </c>
    </row>
    <row r="2784" spans="1:9" x14ac:dyDescent="0.35">
      <c r="A2784" t="s">
        <v>1748</v>
      </c>
      <c r="B2784" t="s">
        <v>8</v>
      </c>
      <c r="C2784">
        <v>29</v>
      </c>
      <c r="D2784">
        <v>185</v>
      </c>
      <c r="E2784">
        <v>82</v>
      </c>
      <c r="F2784" t="s">
        <v>226</v>
      </c>
      <c r="G2784">
        <v>2012</v>
      </c>
      <c r="H2784" t="s">
        <v>68</v>
      </c>
      <c r="I2784" t="s">
        <v>10</v>
      </c>
    </row>
    <row r="2785" spans="1:9" x14ac:dyDescent="0.35">
      <c r="A2785" t="s">
        <v>1296</v>
      </c>
      <c r="B2785" t="s">
        <v>8</v>
      </c>
      <c r="C2785">
        <v>26</v>
      </c>
      <c r="D2785">
        <v>183</v>
      </c>
      <c r="E2785">
        <v>63</v>
      </c>
      <c r="F2785" t="s">
        <v>96</v>
      </c>
      <c r="G2785">
        <v>2016</v>
      </c>
      <c r="H2785" t="s">
        <v>98</v>
      </c>
      <c r="I2785" t="s">
        <v>10</v>
      </c>
    </row>
    <row r="2786" spans="1:9" x14ac:dyDescent="0.35">
      <c r="A2786" t="s">
        <v>1514</v>
      </c>
      <c r="B2786" t="s">
        <v>8</v>
      </c>
      <c r="C2786">
        <v>29</v>
      </c>
      <c r="D2786">
        <v>183</v>
      </c>
      <c r="E2786">
        <v>63</v>
      </c>
      <c r="F2786" t="s">
        <v>11</v>
      </c>
      <c r="G2786">
        <v>2012</v>
      </c>
      <c r="H2786" t="s">
        <v>85</v>
      </c>
      <c r="I2786" t="s">
        <v>10</v>
      </c>
    </row>
    <row r="2787" spans="1:9" x14ac:dyDescent="0.35">
      <c r="A2787" t="s">
        <v>1476</v>
      </c>
      <c r="B2787" t="s">
        <v>8</v>
      </c>
      <c r="C2787">
        <v>29</v>
      </c>
      <c r="D2787">
        <v>168</v>
      </c>
      <c r="E2787">
        <v>59</v>
      </c>
      <c r="F2787" t="s">
        <v>35</v>
      </c>
      <c r="G2787">
        <v>2008</v>
      </c>
      <c r="H2787" t="s">
        <v>39</v>
      </c>
      <c r="I2787" t="s">
        <v>10</v>
      </c>
    </row>
    <row r="2788" spans="1:9" x14ac:dyDescent="0.35">
      <c r="A2788" t="s">
        <v>1476</v>
      </c>
      <c r="B2788" t="s">
        <v>8</v>
      </c>
      <c r="C2788">
        <v>37</v>
      </c>
      <c r="D2788">
        <v>168</v>
      </c>
      <c r="E2788">
        <v>59</v>
      </c>
      <c r="F2788" t="s">
        <v>35</v>
      </c>
      <c r="G2788">
        <v>2016</v>
      </c>
      <c r="H2788" t="s">
        <v>85</v>
      </c>
      <c r="I2788" t="s">
        <v>10</v>
      </c>
    </row>
    <row r="2789" spans="1:9" x14ac:dyDescent="0.35">
      <c r="A2789" t="s">
        <v>1241</v>
      </c>
      <c r="B2789" t="s">
        <v>8</v>
      </c>
      <c r="C2789">
        <v>27</v>
      </c>
      <c r="D2789">
        <v>191</v>
      </c>
      <c r="E2789">
        <v>73</v>
      </c>
      <c r="F2789" t="s">
        <v>130</v>
      </c>
      <c r="G2789">
        <v>2008</v>
      </c>
      <c r="H2789" t="s">
        <v>26</v>
      </c>
      <c r="I2789" t="s">
        <v>10</v>
      </c>
    </row>
    <row r="2790" spans="1:9" x14ac:dyDescent="0.35">
      <c r="A2790" t="s">
        <v>1655</v>
      </c>
      <c r="B2790" t="s">
        <v>8</v>
      </c>
      <c r="C2790">
        <v>38</v>
      </c>
      <c r="D2790">
        <v>172</v>
      </c>
      <c r="E2790">
        <v>64</v>
      </c>
      <c r="F2790" t="s">
        <v>35</v>
      </c>
      <c r="G2790">
        <v>2008</v>
      </c>
      <c r="H2790" t="s">
        <v>222</v>
      </c>
      <c r="I2790" t="s">
        <v>10</v>
      </c>
    </row>
    <row r="2791" spans="1:9" x14ac:dyDescent="0.35">
      <c r="A2791" t="s">
        <v>1655</v>
      </c>
      <c r="B2791" t="s">
        <v>8</v>
      </c>
      <c r="C2791">
        <v>42</v>
      </c>
      <c r="D2791">
        <v>172</v>
      </c>
      <c r="E2791">
        <v>64</v>
      </c>
      <c r="F2791" t="s">
        <v>35</v>
      </c>
      <c r="G2791">
        <v>2012</v>
      </c>
      <c r="H2791" t="s">
        <v>222</v>
      </c>
      <c r="I2791" t="s">
        <v>10</v>
      </c>
    </row>
    <row r="2792" spans="1:9" x14ac:dyDescent="0.35">
      <c r="A2792" t="s">
        <v>1655</v>
      </c>
      <c r="B2792" t="s">
        <v>8</v>
      </c>
      <c r="C2792">
        <v>46</v>
      </c>
      <c r="D2792">
        <v>172</v>
      </c>
      <c r="E2792">
        <v>64</v>
      </c>
      <c r="F2792" t="s">
        <v>35</v>
      </c>
      <c r="G2792">
        <v>2016</v>
      </c>
      <c r="H2792" t="s">
        <v>222</v>
      </c>
      <c r="I2792" t="s">
        <v>10</v>
      </c>
    </row>
    <row r="2793" spans="1:9" x14ac:dyDescent="0.35">
      <c r="A2793" t="s">
        <v>3929</v>
      </c>
      <c r="B2793" t="s">
        <v>8</v>
      </c>
      <c r="C2793">
        <v>32</v>
      </c>
      <c r="D2793">
        <v>166</v>
      </c>
      <c r="E2793">
        <v>59</v>
      </c>
      <c r="F2793" t="s">
        <v>54</v>
      </c>
      <c r="G2793">
        <v>2008</v>
      </c>
      <c r="H2793" t="s">
        <v>222</v>
      </c>
      <c r="I2793" t="s">
        <v>10</v>
      </c>
    </row>
    <row r="2794" spans="1:9" x14ac:dyDescent="0.35">
      <c r="A2794" t="s">
        <v>4764</v>
      </c>
      <c r="B2794" t="s">
        <v>8</v>
      </c>
      <c r="C2794">
        <v>24</v>
      </c>
      <c r="D2794">
        <v>184</v>
      </c>
      <c r="E2794">
        <v>80</v>
      </c>
      <c r="F2794" t="s">
        <v>15</v>
      </c>
      <c r="G2794">
        <v>2008</v>
      </c>
      <c r="H2794" t="s">
        <v>26</v>
      </c>
      <c r="I2794" t="s">
        <v>10</v>
      </c>
    </row>
    <row r="2795" spans="1:9" x14ac:dyDescent="0.35">
      <c r="A2795" t="s">
        <v>4764</v>
      </c>
      <c r="B2795" t="s">
        <v>8</v>
      </c>
      <c r="C2795">
        <v>28</v>
      </c>
      <c r="D2795">
        <v>184</v>
      </c>
      <c r="E2795">
        <v>80</v>
      </c>
      <c r="F2795" t="s">
        <v>15</v>
      </c>
      <c r="G2795">
        <v>2012</v>
      </c>
      <c r="H2795" t="s">
        <v>26</v>
      </c>
      <c r="I2795" t="s">
        <v>10</v>
      </c>
    </row>
    <row r="2796" spans="1:9" x14ac:dyDescent="0.35">
      <c r="A2796" t="s">
        <v>4368</v>
      </c>
      <c r="B2796" t="s">
        <v>8</v>
      </c>
      <c r="C2796">
        <v>26</v>
      </c>
      <c r="D2796">
        <v>163</v>
      </c>
      <c r="E2796">
        <v>67</v>
      </c>
      <c r="F2796" t="s">
        <v>239</v>
      </c>
      <c r="G2796">
        <v>2008</v>
      </c>
      <c r="H2796" t="s">
        <v>60</v>
      </c>
      <c r="I2796" t="s">
        <v>10</v>
      </c>
    </row>
    <row r="2797" spans="1:9" x14ac:dyDescent="0.35">
      <c r="A2797" t="s">
        <v>427</v>
      </c>
      <c r="B2797" t="s">
        <v>13</v>
      </c>
      <c r="C2797">
        <v>23</v>
      </c>
      <c r="D2797">
        <v>168</v>
      </c>
      <c r="E2797">
        <v>52</v>
      </c>
      <c r="F2797" t="s">
        <v>154</v>
      </c>
      <c r="G2797">
        <v>2016</v>
      </c>
      <c r="H2797" t="s">
        <v>131</v>
      </c>
      <c r="I2797" t="s">
        <v>10</v>
      </c>
    </row>
    <row r="2798" spans="1:9" x14ac:dyDescent="0.35">
      <c r="A2798" t="s">
        <v>4457</v>
      </c>
      <c r="B2798" t="s">
        <v>13</v>
      </c>
      <c r="C2798">
        <v>18</v>
      </c>
      <c r="D2798">
        <v>170</v>
      </c>
      <c r="E2798">
        <v>59</v>
      </c>
      <c r="F2798" t="s">
        <v>80</v>
      </c>
      <c r="G2798">
        <v>2016</v>
      </c>
      <c r="H2798" t="s">
        <v>157</v>
      </c>
      <c r="I2798" t="s">
        <v>10</v>
      </c>
    </row>
    <row r="2799" spans="1:9" x14ac:dyDescent="0.35">
      <c r="A2799" t="s">
        <v>4902</v>
      </c>
      <c r="B2799" t="s">
        <v>13</v>
      </c>
      <c r="C2799">
        <v>26</v>
      </c>
      <c r="D2799">
        <v>176</v>
      </c>
      <c r="E2799">
        <v>63</v>
      </c>
      <c r="F2799" t="s">
        <v>78</v>
      </c>
      <c r="G2799">
        <v>2008</v>
      </c>
      <c r="H2799" t="s">
        <v>248</v>
      </c>
      <c r="I2799" t="s">
        <v>10</v>
      </c>
    </row>
    <row r="2800" spans="1:9" x14ac:dyDescent="0.35">
      <c r="A2800" t="s">
        <v>4902</v>
      </c>
      <c r="B2800" t="s">
        <v>13</v>
      </c>
      <c r="C2800">
        <v>30</v>
      </c>
      <c r="D2800">
        <v>176</v>
      </c>
      <c r="E2800">
        <v>63</v>
      </c>
      <c r="F2800" t="s">
        <v>78</v>
      </c>
      <c r="G2800">
        <v>2012</v>
      </c>
      <c r="H2800" t="s">
        <v>224</v>
      </c>
      <c r="I2800" t="s">
        <v>10</v>
      </c>
    </row>
    <row r="2801" spans="1:9" x14ac:dyDescent="0.35">
      <c r="A2801" t="s">
        <v>4902</v>
      </c>
      <c r="B2801" t="s">
        <v>13</v>
      </c>
      <c r="C2801">
        <v>30</v>
      </c>
      <c r="D2801">
        <v>176</v>
      </c>
      <c r="E2801">
        <v>63</v>
      </c>
      <c r="F2801" t="s">
        <v>78</v>
      </c>
      <c r="G2801">
        <v>2012</v>
      </c>
      <c r="H2801" t="s">
        <v>248</v>
      </c>
      <c r="I2801" t="s">
        <v>10</v>
      </c>
    </row>
    <row r="2802" spans="1:9" x14ac:dyDescent="0.35">
      <c r="A2802" t="s">
        <v>264</v>
      </c>
      <c r="B2802" t="s">
        <v>13</v>
      </c>
      <c r="C2802">
        <v>23</v>
      </c>
      <c r="D2802">
        <v>167</v>
      </c>
      <c r="E2802">
        <v>57</v>
      </c>
      <c r="F2802" t="s">
        <v>59</v>
      </c>
      <c r="G2802">
        <v>2008</v>
      </c>
      <c r="H2802" t="s">
        <v>16</v>
      </c>
      <c r="I2802" t="s">
        <v>10</v>
      </c>
    </row>
    <row r="2803" spans="1:9" x14ac:dyDescent="0.35">
      <c r="A2803" t="s">
        <v>1135</v>
      </c>
      <c r="B2803" t="s">
        <v>13</v>
      </c>
      <c r="C2803">
        <v>26</v>
      </c>
      <c r="D2803">
        <v>173</v>
      </c>
      <c r="E2803">
        <v>79</v>
      </c>
      <c r="F2803" t="s">
        <v>15</v>
      </c>
      <c r="G2803">
        <v>2008</v>
      </c>
      <c r="H2803" t="s">
        <v>590</v>
      </c>
      <c r="I2803" t="s">
        <v>10</v>
      </c>
    </row>
    <row r="2804" spans="1:9" x14ac:dyDescent="0.35">
      <c r="A2804" t="s">
        <v>1135</v>
      </c>
      <c r="B2804" t="s">
        <v>13</v>
      </c>
      <c r="C2804">
        <v>30</v>
      </c>
      <c r="D2804">
        <v>173</v>
      </c>
      <c r="E2804">
        <v>79</v>
      </c>
      <c r="F2804" t="s">
        <v>15</v>
      </c>
      <c r="G2804">
        <v>2012</v>
      </c>
      <c r="H2804" t="s">
        <v>590</v>
      </c>
      <c r="I2804" t="s">
        <v>10</v>
      </c>
    </row>
    <row r="2805" spans="1:9" x14ac:dyDescent="0.35">
      <c r="A2805" t="s">
        <v>3922</v>
      </c>
      <c r="B2805" t="s">
        <v>13</v>
      </c>
      <c r="C2805">
        <v>27</v>
      </c>
      <c r="D2805">
        <v>176</v>
      </c>
      <c r="E2805">
        <v>67</v>
      </c>
      <c r="F2805" t="s">
        <v>138</v>
      </c>
      <c r="G2805">
        <v>2012</v>
      </c>
      <c r="H2805" t="s">
        <v>248</v>
      </c>
      <c r="I2805" t="s">
        <v>10</v>
      </c>
    </row>
    <row r="2806" spans="1:9" x14ac:dyDescent="0.35">
      <c r="A2806" t="s">
        <v>1848</v>
      </c>
      <c r="B2806" t="s">
        <v>13</v>
      </c>
      <c r="C2806">
        <v>20</v>
      </c>
      <c r="D2806">
        <v>153</v>
      </c>
      <c r="E2806">
        <v>44</v>
      </c>
      <c r="F2806" t="s">
        <v>193</v>
      </c>
      <c r="G2806">
        <v>2016</v>
      </c>
      <c r="H2806" t="s">
        <v>276</v>
      </c>
      <c r="I2806" t="s">
        <v>10</v>
      </c>
    </row>
    <row r="2807" spans="1:9" x14ac:dyDescent="0.35">
      <c r="A2807" t="s">
        <v>2049</v>
      </c>
      <c r="B2807" t="s">
        <v>13</v>
      </c>
      <c r="C2807">
        <v>20</v>
      </c>
      <c r="D2807">
        <v>175</v>
      </c>
      <c r="E2807">
        <v>81</v>
      </c>
      <c r="F2807" t="s">
        <v>381</v>
      </c>
      <c r="G2807">
        <v>2016</v>
      </c>
      <c r="H2807" t="s">
        <v>55</v>
      </c>
      <c r="I2807" t="s">
        <v>10</v>
      </c>
    </row>
    <row r="2808" spans="1:9" x14ac:dyDescent="0.35">
      <c r="A2808" t="s">
        <v>4158</v>
      </c>
      <c r="B2808" t="s">
        <v>13</v>
      </c>
      <c r="C2808">
        <v>22</v>
      </c>
      <c r="D2808">
        <v>174</v>
      </c>
      <c r="E2808">
        <v>52</v>
      </c>
      <c r="F2808" t="s">
        <v>78</v>
      </c>
      <c r="G2808">
        <v>2012</v>
      </c>
      <c r="H2808" t="s">
        <v>166</v>
      </c>
      <c r="I2808" t="s">
        <v>10</v>
      </c>
    </row>
    <row r="2809" spans="1:9" x14ac:dyDescent="0.35">
      <c r="A2809" t="s">
        <v>1374</v>
      </c>
      <c r="B2809" t="s">
        <v>13</v>
      </c>
      <c r="C2809">
        <v>34</v>
      </c>
      <c r="D2809">
        <v>170</v>
      </c>
      <c r="E2809">
        <v>62</v>
      </c>
      <c r="F2809" t="s">
        <v>11</v>
      </c>
      <c r="G2809">
        <v>2012</v>
      </c>
      <c r="H2809" t="s">
        <v>58</v>
      </c>
      <c r="I2809" t="s">
        <v>10</v>
      </c>
    </row>
    <row r="2810" spans="1:9" x14ac:dyDescent="0.35">
      <c r="A2810" t="s">
        <v>1374</v>
      </c>
      <c r="B2810" t="s">
        <v>13</v>
      </c>
      <c r="C2810">
        <v>38</v>
      </c>
      <c r="D2810">
        <v>170</v>
      </c>
      <c r="E2810">
        <v>62</v>
      </c>
      <c r="F2810" t="s">
        <v>11</v>
      </c>
      <c r="G2810">
        <v>2016</v>
      </c>
      <c r="H2810" t="s">
        <v>58</v>
      </c>
      <c r="I2810" t="s">
        <v>10</v>
      </c>
    </row>
    <row r="2811" spans="1:9" x14ac:dyDescent="0.35">
      <c r="A2811" t="s">
        <v>3310</v>
      </c>
      <c r="B2811" t="s">
        <v>13</v>
      </c>
      <c r="C2811">
        <v>27</v>
      </c>
      <c r="D2811">
        <v>158</v>
      </c>
      <c r="E2811">
        <v>48</v>
      </c>
      <c r="F2811" t="s">
        <v>78</v>
      </c>
      <c r="G2811">
        <v>2016</v>
      </c>
      <c r="H2811" t="s">
        <v>123</v>
      </c>
      <c r="I2811" t="s">
        <v>10</v>
      </c>
    </row>
    <row r="2812" spans="1:9" x14ac:dyDescent="0.35">
      <c r="A2812" t="s">
        <v>1458</v>
      </c>
      <c r="B2812" t="s">
        <v>13</v>
      </c>
      <c r="C2812">
        <v>26</v>
      </c>
      <c r="D2812">
        <v>165</v>
      </c>
      <c r="E2812">
        <v>57</v>
      </c>
      <c r="F2812" t="s">
        <v>154</v>
      </c>
      <c r="G2812">
        <v>2012</v>
      </c>
      <c r="H2812" t="s">
        <v>248</v>
      </c>
      <c r="I2812" t="s">
        <v>12</v>
      </c>
    </row>
    <row r="2813" spans="1:9" x14ac:dyDescent="0.35">
      <c r="A2813" t="s">
        <v>1458</v>
      </c>
      <c r="B2813" t="s">
        <v>13</v>
      </c>
      <c r="C2813">
        <v>30</v>
      </c>
      <c r="D2813">
        <v>165</v>
      </c>
      <c r="E2813">
        <v>57</v>
      </c>
      <c r="F2813" t="s">
        <v>154</v>
      </c>
      <c r="G2813">
        <v>2016</v>
      </c>
      <c r="H2813" t="s">
        <v>248</v>
      </c>
      <c r="I2813" t="s">
        <v>22</v>
      </c>
    </row>
    <row r="2814" spans="1:9" x14ac:dyDescent="0.35">
      <c r="A2814" t="s">
        <v>4511</v>
      </c>
      <c r="B2814" t="s">
        <v>13</v>
      </c>
      <c r="C2814">
        <v>24</v>
      </c>
      <c r="D2814">
        <v>166</v>
      </c>
      <c r="E2814">
        <v>52</v>
      </c>
      <c r="F2814" t="s">
        <v>80</v>
      </c>
      <c r="G2814">
        <v>2012</v>
      </c>
      <c r="H2814" t="s">
        <v>58</v>
      </c>
      <c r="I2814" t="s">
        <v>10</v>
      </c>
    </row>
    <row r="2815" spans="1:9" x14ac:dyDescent="0.35">
      <c r="A2815" t="s">
        <v>4511</v>
      </c>
      <c r="B2815" t="s">
        <v>13</v>
      </c>
      <c r="C2815">
        <v>28</v>
      </c>
      <c r="D2815">
        <v>166</v>
      </c>
      <c r="E2815">
        <v>52</v>
      </c>
      <c r="F2815" t="s">
        <v>80</v>
      </c>
      <c r="G2815">
        <v>2016</v>
      </c>
      <c r="H2815" t="s">
        <v>58</v>
      </c>
      <c r="I2815" t="s">
        <v>10</v>
      </c>
    </row>
    <row r="2816" spans="1:9" x14ac:dyDescent="0.35">
      <c r="A2816" t="s">
        <v>624</v>
      </c>
      <c r="B2816" t="s">
        <v>13</v>
      </c>
      <c r="C2816">
        <v>23</v>
      </c>
      <c r="D2816">
        <v>175</v>
      </c>
      <c r="E2816">
        <v>58</v>
      </c>
      <c r="F2816" t="s">
        <v>79</v>
      </c>
      <c r="G2816">
        <v>2012</v>
      </c>
      <c r="H2816" t="s">
        <v>157</v>
      </c>
      <c r="I2816" t="s">
        <v>10</v>
      </c>
    </row>
    <row r="2817" spans="1:9" x14ac:dyDescent="0.35">
      <c r="A2817" t="s">
        <v>3037</v>
      </c>
      <c r="B2817" t="s">
        <v>8</v>
      </c>
      <c r="C2817">
        <v>21</v>
      </c>
      <c r="D2817">
        <v>178</v>
      </c>
      <c r="E2817">
        <v>85</v>
      </c>
      <c r="F2817" t="s">
        <v>226</v>
      </c>
      <c r="G2817">
        <v>2016</v>
      </c>
      <c r="H2817" t="s">
        <v>30</v>
      </c>
      <c r="I2817" t="s">
        <v>12</v>
      </c>
    </row>
    <row r="2818" spans="1:9" x14ac:dyDescent="0.35">
      <c r="A2818" t="s">
        <v>3589</v>
      </c>
      <c r="B2818" t="s">
        <v>8</v>
      </c>
      <c r="C2818">
        <v>26</v>
      </c>
      <c r="D2818">
        <v>182</v>
      </c>
      <c r="E2818">
        <v>76</v>
      </c>
      <c r="F2818" t="s">
        <v>48</v>
      </c>
      <c r="G2818">
        <v>2016</v>
      </c>
      <c r="H2818" t="s">
        <v>57</v>
      </c>
      <c r="I2818" t="s">
        <v>10</v>
      </c>
    </row>
    <row r="2819" spans="1:9" x14ac:dyDescent="0.35">
      <c r="A2819" t="s">
        <v>3510</v>
      </c>
      <c r="B2819" t="s">
        <v>8</v>
      </c>
      <c r="C2819">
        <v>21</v>
      </c>
      <c r="D2819">
        <v>180</v>
      </c>
      <c r="E2819">
        <v>62</v>
      </c>
      <c r="F2819" t="s">
        <v>185</v>
      </c>
      <c r="G2819">
        <v>2016</v>
      </c>
      <c r="H2819" t="s">
        <v>86</v>
      </c>
      <c r="I2819" t="s">
        <v>10</v>
      </c>
    </row>
    <row r="2820" spans="1:9" x14ac:dyDescent="0.35">
      <c r="A2820" t="s">
        <v>3149</v>
      </c>
      <c r="B2820" t="s">
        <v>8</v>
      </c>
      <c r="C2820">
        <v>32</v>
      </c>
      <c r="D2820">
        <v>183</v>
      </c>
      <c r="E2820">
        <v>84</v>
      </c>
      <c r="F2820" t="s">
        <v>185</v>
      </c>
      <c r="G2820">
        <v>2016</v>
      </c>
      <c r="H2820" t="s">
        <v>113</v>
      </c>
      <c r="I2820" t="s">
        <v>10</v>
      </c>
    </row>
    <row r="2821" spans="1:9" x14ac:dyDescent="0.35">
      <c r="A2821" t="s">
        <v>4324</v>
      </c>
      <c r="B2821" t="s">
        <v>8</v>
      </c>
      <c r="C2821">
        <v>21</v>
      </c>
      <c r="D2821">
        <v>190</v>
      </c>
      <c r="E2821">
        <v>91</v>
      </c>
      <c r="F2821" t="s">
        <v>213</v>
      </c>
      <c r="G2821">
        <v>2016</v>
      </c>
      <c r="H2821" t="s">
        <v>134</v>
      </c>
      <c r="I2821" t="s">
        <v>10</v>
      </c>
    </row>
    <row r="2822" spans="1:9" x14ac:dyDescent="0.35">
      <c r="A2822" t="s">
        <v>4666</v>
      </c>
      <c r="B2822" t="s">
        <v>8</v>
      </c>
      <c r="C2822">
        <v>27</v>
      </c>
      <c r="D2822">
        <v>187</v>
      </c>
      <c r="E2822">
        <v>85</v>
      </c>
      <c r="F2822" t="s">
        <v>213</v>
      </c>
      <c r="G2822">
        <v>2008</v>
      </c>
      <c r="H2822" t="s">
        <v>89</v>
      </c>
      <c r="I2822" t="s">
        <v>10</v>
      </c>
    </row>
    <row r="2823" spans="1:9" x14ac:dyDescent="0.35">
      <c r="A2823" t="s">
        <v>2150</v>
      </c>
      <c r="B2823" t="s">
        <v>8</v>
      </c>
      <c r="C2823">
        <v>24</v>
      </c>
      <c r="D2823">
        <v>191</v>
      </c>
      <c r="E2823">
        <v>85</v>
      </c>
      <c r="F2823" t="s">
        <v>9</v>
      </c>
      <c r="G2823">
        <v>2008</v>
      </c>
      <c r="H2823" t="s">
        <v>57</v>
      </c>
      <c r="I2823" t="s">
        <v>10</v>
      </c>
    </row>
    <row r="2824" spans="1:9" x14ac:dyDescent="0.35">
      <c r="A2824" t="s">
        <v>2151</v>
      </c>
      <c r="B2824" t="s">
        <v>13</v>
      </c>
      <c r="C2824">
        <v>19</v>
      </c>
      <c r="D2824">
        <v>168</v>
      </c>
      <c r="E2824">
        <v>67</v>
      </c>
      <c r="F2824" t="s">
        <v>9</v>
      </c>
      <c r="G2824">
        <v>2008</v>
      </c>
      <c r="H2824" t="s">
        <v>17</v>
      </c>
      <c r="I2824" t="s">
        <v>10</v>
      </c>
    </row>
    <row r="2825" spans="1:9" x14ac:dyDescent="0.35">
      <c r="A2825" t="s">
        <v>1441</v>
      </c>
      <c r="B2825" t="s">
        <v>8</v>
      </c>
      <c r="C2825">
        <v>27</v>
      </c>
      <c r="D2825">
        <v>171</v>
      </c>
      <c r="E2825">
        <v>72</v>
      </c>
      <c r="F2825" t="s">
        <v>212</v>
      </c>
      <c r="G2825">
        <v>2012</v>
      </c>
      <c r="H2825" t="s">
        <v>89</v>
      </c>
      <c r="I2825" t="s">
        <v>10</v>
      </c>
    </row>
    <row r="2826" spans="1:9" x14ac:dyDescent="0.35">
      <c r="A2826" t="s">
        <v>1441</v>
      </c>
      <c r="B2826" t="s">
        <v>8</v>
      </c>
      <c r="C2826">
        <v>31</v>
      </c>
      <c r="D2826">
        <v>171</v>
      </c>
      <c r="E2826">
        <v>72</v>
      </c>
      <c r="F2826" t="s">
        <v>212</v>
      </c>
      <c r="G2826">
        <v>2016</v>
      </c>
      <c r="H2826" t="s">
        <v>60</v>
      </c>
      <c r="I2826" t="s">
        <v>10</v>
      </c>
    </row>
    <row r="2827" spans="1:9" x14ac:dyDescent="0.35">
      <c r="A2827" t="s">
        <v>3629</v>
      </c>
      <c r="B2827" t="s">
        <v>13</v>
      </c>
      <c r="C2827">
        <v>26</v>
      </c>
      <c r="D2827">
        <v>173</v>
      </c>
      <c r="E2827">
        <v>68</v>
      </c>
      <c r="F2827" t="s">
        <v>213</v>
      </c>
      <c r="G2827">
        <v>2012</v>
      </c>
      <c r="H2827" t="s">
        <v>148</v>
      </c>
      <c r="I2827" t="s">
        <v>10</v>
      </c>
    </row>
    <row r="2828" spans="1:9" x14ac:dyDescent="0.35">
      <c r="A2828" t="s">
        <v>3629</v>
      </c>
      <c r="B2828" t="s">
        <v>13</v>
      </c>
      <c r="C2828">
        <v>30</v>
      </c>
      <c r="D2828">
        <v>173</v>
      </c>
      <c r="E2828">
        <v>68</v>
      </c>
      <c r="F2828" t="s">
        <v>213</v>
      </c>
      <c r="G2828">
        <v>2016</v>
      </c>
      <c r="H2828" t="s">
        <v>148</v>
      </c>
      <c r="I2828" t="s">
        <v>10</v>
      </c>
    </row>
    <row r="2829" spans="1:9" x14ac:dyDescent="0.35">
      <c r="A2829" t="s">
        <v>930</v>
      </c>
      <c r="B2829" t="s">
        <v>13</v>
      </c>
      <c r="C2829">
        <v>26</v>
      </c>
      <c r="D2829">
        <v>178</v>
      </c>
      <c r="E2829">
        <v>113</v>
      </c>
      <c r="F2829" t="s">
        <v>15</v>
      </c>
      <c r="G2829">
        <v>2008</v>
      </c>
      <c r="H2829" t="s">
        <v>55</v>
      </c>
      <c r="I2829" t="s">
        <v>10</v>
      </c>
    </row>
    <row r="2830" spans="1:9" x14ac:dyDescent="0.35">
      <c r="A2830" t="s">
        <v>930</v>
      </c>
      <c r="B2830" t="s">
        <v>13</v>
      </c>
      <c r="C2830">
        <v>30</v>
      </c>
      <c r="D2830">
        <v>178</v>
      </c>
      <c r="E2830">
        <v>113</v>
      </c>
      <c r="F2830" t="s">
        <v>15</v>
      </c>
      <c r="G2830">
        <v>2012</v>
      </c>
      <c r="H2830" t="s">
        <v>55</v>
      </c>
      <c r="I2830" t="s">
        <v>10</v>
      </c>
    </row>
    <row r="2831" spans="1:9" x14ac:dyDescent="0.35">
      <c r="A2831" t="s">
        <v>3995</v>
      </c>
      <c r="B2831" t="s">
        <v>13</v>
      </c>
      <c r="C2831">
        <v>32</v>
      </c>
      <c r="D2831">
        <v>172</v>
      </c>
      <c r="E2831">
        <v>61</v>
      </c>
      <c r="F2831" t="s">
        <v>135</v>
      </c>
      <c r="G2831">
        <v>2012</v>
      </c>
      <c r="H2831" t="s">
        <v>148</v>
      </c>
      <c r="I2831" t="s">
        <v>10</v>
      </c>
    </row>
    <row r="2832" spans="1:9" x14ac:dyDescent="0.35">
      <c r="A2832" t="s">
        <v>4643</v>
      </c>
      <c r="B2832" t="s">
        <v>8</v>
      </c>
      <c r="C2832">
        <v>20</v>
      </c>
      <c r="D2832">
        <v>188</v>
      </c>
      <c r="E2832">
        <v>83</v>
      </c>
      <c r="F2832" t="s">
        <v>28</v>
      </c>
      <c r="G2832">
        <v>2012</v>
      </c>
      <c r="H2832" t="s">
        <v>60</v>
      </c>
      <c r="I2832" t="s">
        <v>10</v>
      </c>
    </row>
    <row r="2833" spans="1:9" x14ac:dyDescent="0.35">
      <c r="A2833" t="s">
        <v>4643</v>
      </c>
      <c r="B2833" t="s">
        <v>8</v>
      </c>
      <c r="C2833">
        <v>20</v>
      </c>
      <c r="D2833">
        <v>188</v>
      </c>
      <c r="E2833">
        <v>83</v>
      </c>
      <c r="F2833" t="s">
        <v>28</v>
      </c>
      <c r="G2833">
        <v>2012</v>
      </c>
      <c r="H2833" t="s">
        <v>30</v>
      </c>
      <c r="I2833" t="s">
        <v>19</v>
      </c>
    </row>
    <row r="2834" spans="1:9" x14ac:dyDescent="0.35">
      <c r="A2834" t="s">
        <v>4643</v>
      </c>
      <c r="B2834" t="s">
        <v>8</v>
      </c>
      <c r="C2834">
        <v>24</v>
      </c>
      <c r="D2834">
        <v>188</v>
      </c>
      <c r="E2834">
        <v>83</v>
      </c>
      <c r="F2834" t="s">
        <v>28</v>
      </c>
      <c r="G2834">
        <v>2016</v>
      </c>
      <c r="H2834" t="s">
        <v>60</v>
      </c>
      <c r="I2834" t="s">
        <v>10</v>
      </c>
    </row>
    <row r="2835" spans="1:9" x14ac:dyDescent="0.35">
      <c r="A2835" t="s">
        <v>4643</v>
      </c>
      <c r="B2835" t="s">
        <v>8</v>
      </c>
      <c r="C2835">
        <v>24</v>
      </c>
      <c r="D2835">
        <v>188</v>
      </c>
      <c r="E2835">
        <v>83</v>
      </c>
      <c r="F2835" t="s">
        <v>28</v>
      </c>
      <c r="G2835">
        <v>2016</v>
      </c>
      <c r="H2835" t="s">
        <v>30</v>
      </c>
      <c r="I2835" t="s">
        <v>10</v>
      </c>
    </row>
    <row r="2836" spans="1:9" x14ac:dyDescent="0.35">
      <c r="A2836" t="s">
        <v>4839</v>
      </c>
      <c r="B2836" t="s">
        <v>8</v>
      </c>
      <c r="C2836">
        <v>21</v>
      </c>
      <c r="D2836">
        <v>178</v>
      </c>
      <c r="E2836">
        <v>66</v>
      </c>
      <c r="F2836" t="s">
        <v>120</v>
      </c>
      <c r="G2836">
        <v>2016</v>
      </c>
      <c r="H2836" t="s">
        <v>60</v>
      </c>
      <c r="I2836" t="s">
        <v>10</v>
      </c>
    </row>
    <row r="2837" spans="1:9" x14ac:dyDescent="0.35">
      <c r="A2837" t="s">
        <v>4619</v>
      </c>
      <c r="B2837" t="s">
        <v>13</v>
      </c>
      <c r="C2837">
        <v>22</v>
      </c>
      <c r="D2837">
        <v>181</v>
      </c>
      <c r="E2837">
        <v>59</v>
      </c>
      <c r="F2837" t="s">
        <v>14</v>
      </c>
      <c r="G2837">
        <v>2016</v>
      </c>
      <c r="H2837" t="s">
        <v>131</v>
      </c>
      <c r="I2837" t="s">
        <v>10</v>
      </c>
    </row>
    <row r="2838" spans="1:9" x14ac:dyDescent="0.35">
      <c r="A2838" t="s">
        <v>641</v>
      </c>
      <c r="B2838" t="s">
        <v>13</v>
      </c>
      <c r="C2838">
        <v>26</v>
      </c>
      <c r="D2838">
        <v>175</v>
      </c>
      <c r="E2838">
        <v>56</v>
      </c>
      <c r="F2838" t="s">
        <v>213</v>
      </c>
      <c r="G2838">
        <v>2012</v>
      </c>
      <c r="H2838" t="s">
        <v>157</v>
      </c>
      <c r="I2838" t="s">
        <v>10</v>
      </c>
    </row>
    <row r="2839" spans="1:9" x14ac:dyDescent="0.35">
      <c r="A2839" t="s">
        <v>4351</v>
      </c>
      <c r="B2839" t="s">
        <v>13</v>
      </c>
      <c r="C2839">
        <v>27</v>
      </c>
      <c r="D2839">
        <v>171</v>
      </c>
      <c r="E2839">
        <v>53</v>
      </c>
      <c r="F2839" t="s">
        <v>35</v>
      </c>
      <c r="G2839">
        <v>2016</v>
      </c>
      <c r="H2839" t="s">
        <v>276</v>
      </c>
      <c r="I2839" t="s">
        <v>10</v>
      </c>
    </row>
    <row r="2840" spans="1:9" x14ac:dyDescent="0.35">
      <c r="A2840" t="s">
        <v>1249</v>
      </c>
      <c r="B2840" t="s">
        <v>8</v>
      </c>
      <c r="C2840">
        <v>30</v>
      </c>
      <c r="D2840">
        <v>185</v>
      </c>
      <c r="E2840">
        <v>95</v>
      </c>
      <c r="F2840" t="s">
        <v>130</v>
      </c>
      <c r="G2840">
        <v>2016</v>
      </c>
      <c r="H2840" t="s">
        <v>94</v>
      </c>
      <c r="I2840" t="s">
        <v>10</v>
      </c>
    </row>
    <row r="2841" spans="1:9" x14ac:dyDescent="0.35">
      <c r="A2841" t="s">
        <v>2239</v>
      </c>
      <c r="B2841" t="s">
        <v>8</v>
      </c>
      <c r="C2841">
        <v>26</v>
      </c>
      <c r="D2841">
        <v>195</v>
      </c>
      <c r="E2841">
        <v>91</v>
      </c>
      <c r="F2841" t="s">
        <v>159</v>
      </c>
      <c r="G2841">
        <v>2008</v>
      </c>
      <c r="H2841" t="s">
        <v>134</v>
      </c>
      <c r="I2841" t="s">
        <v>10</v>
      </c>
    </row>
    <row r="2842" spans="1:9" x14ac:dyDescent="0.35">
      <c r="A2842" t="s">
        <v>2630</v>
      </c>
      <c r="B2842" t="s">
        <v>8</v>
      </c>
      <c r="C2842">
        <v>23</v>
      </c>
      <c r="D2842">
        <v>190</v>
      </c>
      <c r="E2842">
        <v>75</v>
      </c>
      <c r="F2842" t="s">
        <v>159</v>
      </c>
      <c r="G2842">
        <v>2012</v>
      </c>
      <c r="H2842" t="s">
        <v>68</v>
      </c>
      <c r="I2842" t="s">
        <v>10</v>
      </c>
    </row>
    <row r="2843" spans="1:9" x14ac:dyDescent="0.35">
      <c r="A2843" t="s">
        <v>2154</v>
      </c>
      <c r="B2843" t="s">
        <v>13</v>
      </c>
      <c r="C2843">
        <v>28</v>
      </c>
      <c r="D2843">
        <v>163</v>
      </c>
      <c r="E2843">
        <v>49</v>
      </c>
      <c r="F2843" t="s">
        <v>408</v>
      </c>
      <c r="G2843">
        <v>2008</v>
      </c>
      <c r="H2843" t="s">
        <v>58</v>
      </c>
      <c r="I2843" t="s">
        <v>10</v>
      </c>
    </row>
    <row r="2844" spans="1:9" x14ac:dyDescent="0.35">
      <c r="A2844" t="s">
        <v>3359</v>
      </c>
      <c r="B2844" t="s">
        <v>8</v>
      </c>
      <c r="C2844">
        <v>31</v>
      </c>
      <c r="D2844">
        <v>184</v>
      </c>
      <c r="E2844">
        <v>142</v>
      </c>
      <c r="F2844" t="s">
        <v>11</v>
      </c>
      <c r="G2844">
        <v>2008</v>
      </c>
      <c r="H2844" t="s">
        <v>20</v>
      </c>
      <c r="I2844" t="s">
        <v>10</v>
      </c>
    </row>
    <row r="2845" spans="1:9" x14ac:dyDescent="0.35">
      <c r="A2845" t="s">
        <v>3281</v>
      </c>
      <c r="B2845" t="s">
        <v>8</v>
      </c>
      <c r="C2845">
        <v>35</v>
      </c>
      <c r="D2845">
        <v>168</v>
      </c>
      <c r="E2845">
        <v>53</v>
      </c>
      <c r="F2845" t="s">
        <v>751</v>
      </c>
      <c r="G2845">
        <v>2008</v>
      </c>
      <c r="H2845" t="s">
        <v>85</v>
      </c>
      <c r="I2845" t="s">
        <v>10</v>
      </c>
    </row>
    <row r="2846" spans="1:9" x14ac:dyDescent="0.35">
      <c r="A2846" t="s">
        <v>1136</v>
      </c>
      <c r="B2846" t="s">
        <v>13</v>
      </c>
      <c r="C2846">
        <v>35</v>
      </c>
      <c r="D2846">
        <v>173</v>
      </c>
      <c r="E2846">
        <v>60</v>
      </c>
      <c r="F2846" t="s">
        <v>130</v>
      </c>
      <c r="G2846">
        <v>2016</v>
      </c>
      <c r="H2846" t="s">
        <v>148</v>
      </c>
      <c r="I2846" t="s">
        <v>10</v>
      </c>
    </row>
    <row r="2847" spans="1:9" x14ac:dyDescent="0.35">
      <c r="A2847" t="s">
        <v>3559</v>
      </c>
      <c r="B2847" t="s">
        <v>13</v>
      </c>
      <c r="C2847">
        <v>24</v>
      </c>
      <c r="D2847">
        <v>172</v>
      </c>
      <c r="E2847">
        <v>56</v>
      </c>
      <c r="F2847" t="s">
        <v>167</v>
      </c>
      <c r="G2847">
        <v>2008</v>
      </c>
      <c r="H2847" t="s">
        <v>148</v>
      </c>
      <c r="I2847" t="s">
        <v>10</v>
      </c>
    </row>
    <row r="2848" spans="1:9" x14ac:dyDescent="0.35">
      <c r="A2848" t="s">
        <v>1553</v>
      </c>
      <c r="B2848" t="s">
        <v>13</v>
      </c>
      <c r="C2848">
        <v>23</v>
      </c>
      <c r="D2848">
        <v>169</v>
      </c>
      <c r="E2848">
        <v>94</v>
      </c>
      <c r="F2848" t="s">
        <v>167</v>
      </c>
      <c r="G2848">
        <v>2012</v>
      </c>
      <c r="H2848" t="s">
        <v>590</v>
      </c>
      <c r="I2848" t="s">
        <v>10</v>
      </c>
    </row>
    <row r="2849" spans="1:9" x14ac:dyDescent="0.35">
      <c r="A2849" t="s">
        <v>1553</v>
      </c>
      <c r="B2849" t="s">
        <v>13</v>
      </c>
      <c r="C2849">
        <v>27</v>
      </c>
      <c r="D2849">
        <v>169</v>
      </c>
      <c r="E2849">
        <v>94</v>
      </c>
      <c r="F2849" t="s">
        <v>167</v>
      </c>
      <c r="G2849">
        <v>2016</v>
      </c>
      <c r="H2849" t="s">
        <v>590</v>
      </c>
      <c r="I2849" t="s">
        <v>10</v>
      </c>
    </row>
    <row r="2850" spans="1:9" x14ac:dyDescent="0.35">
      <c r="A2850" t="s">
        <v>2088</v>
      </c>
      <c r="B2850" t="s">
        <v>13</v>
      </c>
      <c r="C2850">
        <v>23</v>
      </c>
      <c r="D2850">
        <v>168</v>
      </c>
      <c r="E2850">
        <v>54</v>
      </c>
      <c r="F2850" t="s">
        <v>154</v>
      </c>
      <c r="G2850">
        <v>2008</v>
      </c>
      <c r="H2850" t="s">
        <v>276</v>
      </c>
      <c r="I2850" t="s">
        <v>10</v>
      </c>
    </row>
    <row r="2851" spans="1:9" x14ac:dyDescent="0.35">
      <c r="A2851" t="s">
        <v>2088</v>
      </c>
      <c r="B2851" t="s">
        <v>13</v>
      </c>
      <c r="C2851">
        <v>27</v>
      </c>
      <c r="D2851">
        <v>168</v>
      </c>
      <c r="E2851">
        <v>54</v>
      </c>
      <c r="F2851" t="s">
        <v>154</v>
      </c>
      <c r="G2851">
        <v>2012</v>
      </c>
      <c r="H2851" t="s">
        <v>276</v>
      </c>
      <c r="I2851" t="s">
        <v>10</v>
      </c>
    </row>
    <row r="2852" spans="1:9" x14ac:dyDescent="0.35">
      <c r="A2852" t="s">
        <v>2416</v>
      </c>
      <c r="B2852" t="s">
        <v>13</v>
      </c>
      <c r="C2852">
        <v>25</v>
      </c>
      <c r="D2852">
        <v>179</v>
      </c>
      <c r="E2852">
        <v>63</v>
      </c>
      <c r="F2852" t="s">
        <v>167</v>
      </c>
      <c r="G2852">
        <v>2008</v>
      </c>
      <c r="H2852" t="s">
        <v>17</v>
      </c>
      <c r="I2852" t="s">
        <v>10</v>
      </c>
    </row>
    <row r="2853" spans="1:9" x14ac:dyDescent="0.35">
      <c r="A2853" t="s">
        <v>2185</v>
      </c>
      <c r="B2853" t="s">
        <v>13</v>
      </c>
      <c r="C2853">
        <v>25</v>
      </c>
      <c r="D2853">
        <v>169</v>
      </c>
      <c r="E2853">
        <v>53</v>
      </c>
      <c r="F2853" t="s">
        <v>167</v>
      </c>
      <c r="G2853">
        <v>2016</v>
      </c>
      <c r="H2853" t="s">
        <v>166</v>
      </c>
      <c r="I2853" t="s">
        <v>10</v>
      </c>
    </row>
    <row r="2854" spans="1:9" x14ac:dyDescent="0.35">
      <c r="A2854" t="s">
        <v>2690</v>
      </c>
      <c r="B2854" t="s">
        <v>13</v>
      </c>
      <c r="C2854">
        <v>26</v>
      </c>
      <c r="D2854">
        <v>168</v>
      </c>
      <c r="E2854">
        <v>55</v>
      </c>
      <c r="F2854" t="s">
        <v>167</v>
      </c>
      <c r="G2854">
        <v>2016</v>
      </c>
      <c r="H2854" t="s">
        <v>187</v>
      </c>
      <c r="I2854" t="s">
        <v>10</v>
      </c>
    </row>
    <row r="2855" spans="1:9" x14ac:dyDescent="0.35">
      <c r="A2855" t="s">
        <v>4792</v>
      </c>
      <c r="B2855" t="s">
        <v>13</v>
      </c>
      <c r="C2855">
        <v>36</v>
      </c>
      <c r="D2855">
        <v>178</v>
      </c>
      <c r="E2855">
        <v>88</v>
      </c>
      <c r="F2855" t="s">
        <v>167</v>
      </c>
      <c r="G2855">
        <v>2008</v>
      </c>
      <c r="H2855" t="s">
        <v>139</v>
      </c>
      <c r="I2855" t="s">
        <v>10</v>
      </c>
    </row>
    <row r="2856" spans="1:9" x14ac:dyDescent="0.35">
      <c r="A2856" t="s">
        <v>1166</v>
      </c>
      <c r="B2856" t="s">
        <v>13</v>
      </c>
      <c r="C2856">
        <v>24</v>
      </c>
      <c r="D2856">
        <v>184</v>
      </c>
      <c r="E2856">
        <v>64</v>
      </c>
      <c r="F2856" t="s">
        <v>79</v>
      </c>
      <c r="G2856">
        <v>2008</v>
      </c>
      <c r="H2856" t="s">
        <v>176</v>
      </c>
      <c r="I2856" t="s">
        <v>10</v>
      </c>
    </row>
    <row r="2857" spans="1:9" x14ac:dyDescent="0.35">
      <c r="A2857" t="s">
        <v>1166</v>
      </c>
      <c r="B2857" t="s">
        <v>13</v>
      </c>
      <c r="C2857">
        <v>28</v>
      </c>
      <c r="D2857">
        <v>184</v>
      </c>
      <c r="E2857">
        <v>64</v>
      </c>
      <c r="F2857" t="s">
        <v>79</v>
      </c>
      <c r="G2857">
        <v>2012</v>
      </c>
      <c r="H2857" t="s">
        <v>157</v>
      </c>
      <c r="I2857" t="s">
        <v>10</v>
      </c>
    </row>
    <row r="2858" spans="1:9" x14ac:dyDescent="0.35">
      <c r="A2858" t="s">
        <v>1166</v>
      </c>
      <c r="B2858" t="s">
        <v>13</v>
      </c>
      <c r="C2858">
        <v>28</v>
      </c>
      <c r="D2858">
        <v>184</v>
      </c>
      <c r="E2858">
        <v>64</v>
      </c>
      <c r="F2858" t="s">
        <v>79</v>
      </c>
      <c r="G2858">
        <v>2012</v>
      </c>
      <c r="H2858" t="s">
        <v>176</v>
      </c>
      <c r="I2858" t="s">
        <v>10</v>
      </c>
    </row>
    <row r="2859" spans="1:9" x14ac:dyDescent="0.35">
      <c r="A2859" t="s">
        <v>1368</v>
      </c>
      <c r="B2859" t="s">
        <v>13</v>
      </c>
      <c r="C2859">
        <v>44</v>
      </c>
      <c r="D2859">
        <v>173</v>
      </c>
      <c r="E2859">
        <v>58</v>
      </c>
      <c r="F2859" t="s">
        <v>15</v>
      </c>
      <c r="G2859">
        <v>2008</v>
      </c>
      <c r="H2859" t="s">
        <v>276</v>
      </c>
      <c r="I2859" t="s">
        <v>10</v>
      </c>
    </row>
    <row r="2860" spans="1:9" x14ac:dyDescent="0.35">
      <c r="A2860" t="s">
        <v>3481</v>
      </c>
      <c r="B2860" t="s">
        <v>13</v>
      </c>
      <c r="C2860">
        <v>34</v>
      </c>
      <c r="D2860">
        <v>163</v>
      </c>
      <c r="E2860">
        <v>50</v>
      </c>
      <c r="F2860" t="s">
        <v>154</v>
      </c>
      <c r="G2860">
        <v>2008</v>
      </c>
      <c r="H2860" t="s">
        <v>131</v>
      </c>
      <c r="I2860" t="s">
        <v>10</v>
      </c>
    </row>
    <row r="2861" spans="1:9" x14ac:dyDescent="0.35">
      <c r="A2861" t="s">
        <v>3481</v>
      </c>
      <c r="B2861" t="s">
        <v>13</v>
      </c>
      <c r="C2861">
        <v>38</v>
      </c>
      <c r="D2861">
        <v>163</v>
      </c>
      <c r="E2861">
        <v>50</v>
      </c>
      <c r="F2861" t="s">
        <v>154</v>
      </c>
      <c r="G2861">
        <v>2012</v>
      </c>
      <c r="H2861" t="s">
        <v>131</v>
      </c>
      <c r="I2861" t="s">
        <v>10</v>
      </c>
    </row>
    <row r="2862" spans="1:9" x14ac:dyDescent="0.35">
      <c r="A2862" t="s">
        <v>3481</v>
      </c>
      <c r="B2862" t="s">
        <v>13</v>
      </c>
      <c r="C2862">
        <v>38</v>
      </c>
      <c r="D2862">
        <v>163</v>
      </c>
      <c r="E2862">
        <v>50</v>
      </c>
      <c r="F2862" t="s">
        <v>154</v>
      </c>
      <c r="G2862">
        <v>2012</v>
      </c>
      <c r="H2862" t="s">
        <v>123</v>
      </c>
      <c r="I2862" t="s">
        <v>10</v>
      </c>
    </row>
    <row r="2863" spans="1:9" x14ac:dyDescent="0.35">
      <c r="A2863" t="s">
        <v>3481</v>
      </c>
      <c r="B2863" t="s">
        <v>13</v>
      </c>
      <c r="C2863">
        <v>42</v>
      </c>
      <c r="D2863">
        <v>163</v>
      </c>
      <c r="E2863">
        <v>50</v>
      </c>
      <c r="F2863" t="s">
        <v>154</v>
      </c>
      <c r="G2863">
        <v>2016</v>
      </c>
      <c r="H2863" t="s">
        <v>131</v>
      </c>
      <c r="I2863" t="s">
        <v>10</v>
      </c>
    </row>
    <row r="2864" spans="1:9" x14ac:dyDescent="0.35">
      <c r="A2864" t="s">
        <v>4765</v>
      </c>
      <c r="B2864" t="s">
        <v>13</v>
      </c>
      <c r="C2864">
        <v>22</v>
      </c>
      <c r="D2864">
        <v>174</v>
      </c>
      <c r="E2864">
        <v>60</v>
      </c>
      <c r="F2864" t="s">
        <v>154</v>
      </c>
      <c r="G2864">
        <v>2016</v>
      </c>
      <c r="H2864" t="s">
        <v>106</v>
      </c>
      <c r="I2864" t="s">
        <v>10</v>
      </c>
    </row>
    <row r="2865" spans="1:9" x14ac:dyDescent="0.35">
      <c r="A2865" t="s">
        <v>567</v>
      </c>
      <c r="B2865" t="s">
        <v>8</v>
      </c>
      <c r="C2865">
        <v>20</v>
      </c>
      <c r="D2865">
        <v>190</v>
      </c>
      <c r="E2865">
        <v>70</v>
      </c>
      <c r="F2865" t="s">
        <v>80</v>
      </c>
      <c r="G2865">
        <v>2016</v>
      </c>
      <c r="H2865" t="s">
        <v>26</v>
      </c>
      <c r="I2865" t="s">
        <v>10</v>
      </c>
    </row>
    <row r="2866" spans="1:9" x14ac:dyDescent="0.35">
      <c r="A2866" t="s">
        <v>2962</v>
      </c>
      <c r="B2866" t="s">
        <v>8</v>
      </c>
      <c r="C2866">
        <v>21</v>
      </c>
      <c r="D2866">
        <v>178</v>
      </c>
      <c r="E2866">
        <v>65</v>
      </c>
      <c r="F2866" t="s">
        <v>218</v>
      </c>
      <c r="G2866">
        <v>2012</v>
      </c>
      <c r="H2866" t="s">
        <v>86</v>
      </c>
      <c r="I2866" t="s">
        <v>10</v>
      </c>
    </row>
    <row r="2867" spans="1:9" x14ac:dyDescent="0.35">
      <c r="A2867" t="s">
        <v>3534</v>
      </c>
      <c r="B2867" t="s">
        <v>8</v>
      </c>
      <c r="C2867">
        <v>20</v>
      </c>
      <c r="D2867">
        <v>188</v>
      </c>
      <c r="E2867">
        <v>75</v>
      </c>
      <c r="F2867" t="s">
        <v>505</v>
      </c>
      <c r="G2867">
        <v>2008</v>
      </c>
      <c r="H2867" t="s">
        <v>68</v>
      </c>
      <c r="I2867" t="s">
        <v>10</v>
      </c>
    </row>
    <row r="2868" spans="1:9" x14ac:dyDescent="0.35">
      <c r="A2868" t="s">
        <v>3703</v>
      </c>
      <c r="B2868" t="s">
        <v>8</v>
      </c>
      <c r="C2868">
        <v>26</v>
      </c>
      <c r="D2868">
        <v>187</v>
      </c>
      <c r="E2868">
        <v>60</v>
      </c>
      <c r="F2868" t="s">
        <v>505</v>
      </c>
      <c r="G2868">
        <v>2012</v>
      </c>
      <c r="H2868" t="s">
        <v>89</v>
      </c>
      <c r="I2868" t="s">
        <v>10</v>
      </c>
    </row>
    <row r="2869" spans="1:9" x14ac:dyDescent="0.35">
      <c r="A2869" t="s">
        <v>3022</v>
      </c>
      <c r="B2869" t="s">
        <v>8</v>
      </c>
      <c r="C2869">
        <v>22</v>
      </c>
      <c r="D2869">
        <v>182</v>
      </c>
      <c r="E2869">
        <v>75</v>
      </c>
      <c r="F2869" t="s">
        <v>80</v>
      </c>
      <c r="G2869">
        <v>2008</v>
      </c>
      <c r="H2869" t="s">
        <v>86</v>
      </c>
      <c r="I2869" t="s">
        <v>10</v>
      </c>
    </row>
    <row r="2870" spans="1:9" x14ac:dyDescent="0.35">
      <c r="A2870" t="s">
        <v>3022</v>
      </c>
      <c r="B2870" t="s">
        <v>8</v>
      </c>
      <c r="C2870">
        <v>22</v>
      </c>
      <c r="D2870">
        <v>182</v>
      </c>
      <c r="E2870">
        <v>75</v>
      </c>
      <c r="F2870" t="s">
        <v>80</v>
      </c>
      <c r="G2870">
        <v>2008</v>
      </c>
      <c r="H2870" t="s">
        <v>68</v>
      </c>
      <c r="I2870" t="s">
        <v>10</v>
      </c>
    </row>
    <row r="2871" spans="1:9" x14ac:dyDescent="0.35">
      <c r="A2871" t="s">
        <v>4211</v>
      </c>
      <c r="B2871" t="s">
        <v>13</v>
      </c>
      <c r="C2871">
        <v>28</v>
      </c>
      <c r="D2871">
        <v>172</v>
      </c>
      <c r="E2871">
        <v>49</v>
      </c>
      <c r="F2871" t="s">
        <v>130</v>
      </c>
      <c r="G2871">
        <v>2012</v>
      </c>
      <c r="H2871" t="s">
        <v>157</v>
      </c>
      <c r="I2871" t="s">
        <v>10</v>
      </c>
    </row>
    <row r="2872" spans="1:9" x14ac:dyDescent="0.35">
      <c r="A2872" t="s">
        <v>4211</v>
      </c>
      <c r="B2872" t="s">
        <v>13</v>
      </c>
      <c r="C2872">
        <v>28</v>
      </c>
      <c r="D2872">
        <v>172</v>
      </c>
      <c r="E2872">
        <v>49</v>
      </c>
      <c r="F2872" t="s">
        <v>130</v>
      </c>
      <c r="G2872">
        <v>2012</v>
      </c>
      <c r="H2872" t="s">
        <v>176</v>
      </c>
      <c r="I2872" t="s">
        <v>10</v>
      </c>
    </row>
    <row r="2873" spans="1:9" x14ac:dyDescent="0.35">
      <c r="A2873" t="s">
        <v>4211</v>
      </c>
      <c r="B2873" t="s">
        <v>13</v>
      </c>
      <c r="C2873">
        <v>32</v>
      </c>
      <c r="D2873">
        <v>172</v>
      </c>
      <c r="E2873">
        <v>49</v>
      </c>
      <c r="F2873" t="s">
        <v>130</v>
      </c>
      <c r="G2873">
        <v>2016</v>
      </c>
      <c r="H2873" t="s">
        <v>157</v>
      </c>
      <c r="I2873" t="s">
        <v>10</v>
      </c>
    </row>
    <row r="2874" spans="1:9" x14ac:dyDescent="0.35">
      <c r="A2874" t="s">
        <v>4793</v>
      </c>
      <c r="B2874" t="s">
        <v>8</v>
      </c>
      <c r="C2874">
        <v>25</v>
      </c>
      <c r="D2874">
        <v>167</v>
      </c>
      <c r="E2874">
        <v>75</v>
      </c>
      <c r="F2874" t="s">
        <v>138</v>
      </c>
      <c r="G2874">
        <v>2008</v>
      </c>
      <c r="H2874" t="s">
        <v>68</v>
      </c>
      <c r="I2874" t="s">
        <v>10</v>
      </c>
    </row>
    <row r="2875" spans="1:9" x14ac:dyDescent="0.35">
      <c r="A2875" t="s">
        <v>3375</v>
      </c>
      <c r="B2875" t="s">
        <v>13</v>
      </c>
      <c r="C2875">
        <v>20</v>
      </c>
      <c r="D2875">
        <v>166</v>
      </c>
      <c r="E2875">
        <v>52</v>
      </c>
      <c r="F2875" t="s">
        <v>204</v>
      </c>
      <c r="G2875">
        <v>2008</v>
      </c>
      <c r="H2875" t="s">
        <v>276</v>
      </c>
      <c r="I2875" t="s">
        <v>10</v>
      </c>
    </row>
    <row r="2876" spans="1:9" x14ac:dyDescent="0.35">
      <c r="A2876" t="s">
        <v>1209</v>
      </c>
      <c r="B2876" t="s">
        <v>13</v>
      </c>
      <c r="C2876">
        <v>25</v>
      </c>
      <c r="D2876">
        <v>169</v>
      </c>
      <c r="E2876">
        <v>53</v>
      </c>
      <c r="F2876" t="s">
        <v>28</v>
      </c>
      <c r="G2876">
        <v>2012</v>
      </c>
      <c r="H2876" t="s">
        <v>17</v>
      </c>
      <c r="I2876" t="s">
        <v>10</v>
      </c>
    </row>
    <row r="2877" spans="1:9" x14ac:dyDescent="0.35">
      <c r="A2877" t="s">
        <v>1377</v>
      </c>
      <c r="B2877" t="s">
        <v>8</v>
      </c>
      <c r="C2877">
        <v>23</v>
      </c>
      <c r="D2877">
        <v>178</v>
      </c>
      <c r="E2877">
        <v>74</v>
      </c>
      <c r="F2877" t="s">
        <v>81</v>
      </c>
      <c r="G2877">
        <v>2008</v>
      </c>
      <c r="H2877" t="s">
        <v>30</v>
      </c>
      <c r="I2877" t="s">
        <v>10</v>
      </c>
    </row>
    <row r="2878" spans="1:9" x14ac:dyDescent="0.35">
      <c r="A2878" t="s">
        <v>4640</v>
      </c>
      <c r="B2878" t="s">
        <v>8</v>
      </c>
      <c r="C2878">
        <v>23</v>
      </c>
      <c r="D2878">
        <v>188</v>
      </c>
      <c r="E2878">
        <v>103</v>
      </c>
      <c r="F2878" t="s">
        <v>77</v>
      </c>
      <c r="G2878">
        <v>2016</v>
      </c>
      <c r="H2878" t="s">
        <v>94</v>
      </c>
      <c r="I2878" t="s">
        <v>10</v>
      </c>
    </row>
    <row r="2879" spans="1:9" x14ac:dyDescent="0.35">
      <c r="A2879" t="s">
        <v>405</v>
      </c>
      <c r="B2879" t="s">
        <v>8</v>
      </c>
      <c r="C2879">
        <v>26</v>
      </c>
      <c r="D2879">
        <v>191</v>
      </c>
      <c r="E2879">
        <v>100</v>
      </c>
      <c r="F2879" t="s">
        <v>155</v>
      </c>
      <c r="G2879">
        <v>2016</v>
      </c>
      <c r="H2879" t="s">
        <v>94</v>
      </c>
      <c r="I2879" t="s">
        <v>10</v>
      </c>
    </row>
    <row r="2880" spans="1:9" x14ac:dyDescent="0.35">
      <c r="A2880" t="s">
        <v>3289</v>
      </c>
      <c r="B2880" t="s">
        <v>8</v>
      </c>
      <c r="C2880">
        <v>34</v>
      </c>
      <c r="D2880">
        <v>188</v>
      </c>
      <c r="E2880">
        <v>78</v>
      </c>
      <c r="F2880" t="s">
        <v>15</v>
      </c>
      <c r="G2880">
        <v>2012</v>
      </c>
      <c r="H2880" t="s">
        <v>222</v>
      </c>
      <c r="I2880" t="s">
        <v>10</v>
      </c>
    </row>
    <row r="2881" spans="1:9" x14ac:dyDescent="0.35">
      <c r="A2881" t="s">
        <v>3289</v>
      </c>
      <c r="B2881" t="s">
        <v>8</v>
      </c>
      <c r="C2881">
        <v>38</v>
      </c>
      <c r="D2881">
        <v>188</v>
      </c>
      <c r="E2881">
        <v>78</v>
      </c>
      <c r="F2881" t="s">
        <v>15</v>
      </c>
      <c r="G2881">
        <v>2016</v>
      </c>
      <c r="H2881" t="s">
        <v>222</v>
      </c>
      <c r="I2881" t="s">
        <v>10</v>
      </c>
    </row>
    <row r="2882" spans="1:9" x14ac:dyDescent="0.35">
      <c r="A2882" t="s">
        <v>1990</v>
      </c>
      <c r="B2882" t="s">
        <v>8</v>
      </c>
      <c r="C2882">
        <v>31</v>
      </c>
      <c r="D2882">
        <v>178</v>
      </c>
      <c r="E2882">
        <v>67</v>
      </c>
      <c r="F2882" t="s">
        <v>530</v>
      </c>
      <c r="G2882">
        <v>2012</v>
      </c>
      <c r="H2882" t="s">
        <v>60</v>
      </c>
      <c r="I2882" t="s">
        <v>10</v>
      </c>
    </row>
    <row r="2883" spans="1:9" x14ac:dyDescent="0.35">
      <c r="A2883" t="s">
        <v>2420</v>
      </c>
      <c r="B2883" t="s">
        <v>8</v>
      </c>
      <c r="C2883">
        <v>20</v>
      </c>
      <c r="D2883">
        <v>168</v>
      </c>
      <c r="E2883">
        <v>53</v>
      </c>
      <c r="F2883" t="s">
        <v>67</v>
      </c>
      <c r="G2883">
        <v>2016</v>
      </c>
      <c r="H2883" t="s">
        <v>98</v>
      </c>
      <c r="I2883" t="s">
        <v>10</v>
      </c>
    </row>
    <row r="2884" spans="1:9" x14ac:dyDescent="0.35">
      <c r="A2884" t="s">
        <v>3371</v>
      </c>
      <c r="B2884" t="s">
        <v>8</v>
      </c>
      <c r="C2884">
        <v>21</v>
      </c>
      <c r="D2884">
        <v>188</v>
      </c>
      <c r="E2884">
        <v>101</v>
      </c>
      <c r="F2884" t="s">
        <v>81</v>
      </c>
      <c r="G2884">
        <v>2008</v>
      </c>
      <c r="H2884" t="s">
        <v>94</v>
      </c>
      <c r="I2884" t="s">
        <v>10</v>
      </c>
    </row>
    <row r="2885" spans="1:9" x14ac:dyDescent="0.35">
      <c r="A2885" t="s">
        <v>3866</v>
      </c>
      <c r="B2885" t="s">
        <v>8</v>
      </c>
      <c r="C2885">
        <v>20</v>
      </c>
      <c r="D2885">
        <v>164</v>
      </c>
      <c r="E2885">
        <v>64</v>
      </c>
      <c r="F2885" t="s">
        <v>1221</v>
      </c>
      <c r="G2885">
        <v>2016</v>
      </c>
      <c r="H2885" t="s">
        <v>60</v>
      </c>
      <c r="I2885" t="s">
        <v>10</v>
      </c>
    </row>
    <row r="2886" spans="1:9" x14ac:dyDescent="0.35">
      <c r="A2886" t="s">
        <v>4262</v>
      </c>
      <c r="B2886" t="s">
        <v>8</v>
      </c>
      <c r="C2886">
        <v>25</v>
      </c>
      <c r="D2886">
        <v>180</v>
      </c>
      <c r="E2886">
        <v>71</v>
      </c>
      <c r="F2886" t="s">
        <v>80</v>
      </c>
      <c r="G2886">
        <v>2008</v>
      </c>
      <c r="H2886" t="s">
        <v>86</v>
      </c>
      <c r="I2886" t="s">
        <v>10</v>
      </c>
    </row>
    <row r="2887" spans="1:9" x14ac:dyDescent="0.35">
      <c r="A2887" t="s">
        <v>4262</v>
      </c>
      <c r="B2887" t="s">
        <v>8</v>
      </c>
      <c r="C2887">
        <v>29</v>
      </c>
      <c r="D2887">
        <v>180</v>
      </c>
      <c r="E2887">
        <v>71</v>
      </c>
      <c r="F2887" t="s">
        <v>80</v>
      </c>
      <c r="G2887">
        <v>2012</v>
      </c>
      <c r="H2887" t="s">
        <v>86</v>
      </c>
      <c r="I2887" t="s">
        <v>10</v>
      </c>
    </row>
    <row r="2888" spans="1:9" x14ac:dyDescent="0.35">
      <c r="A2888" t="s">
        <v>910</v>
      </c>
      <c r="B2888" t="s">
        <v>8</v>
      </c>
      <c r="C2888">
        <v>23</v>
      </c>
      <c r="D2888">
        <v>190</v>
      </c>
      <c r="E2888">
        <v>84</v>
      </c>
      <c r="F2888" t="s">
        <v>78</v>
      </c>
      <c r="G2888">
        <v>2016</v>
      </c>
      <c r="H2888" t="s">
        <v>57</v>
      </c>
      <c r="I2888" t="s">
        <v>10</v>
      </c>
    </row>
    <row r="2889" spans="1:9" x14ac:dyDescent="0.35">
      <c r="A2889" t="s">
        <v>2271</v>
      </c>
      <c r="B2889" t="s">
        <v>13</v>
      </c>
      <c r="C2889">
        <v>23</v>
      </c>
      <c r="D2889">
        <v>183</v>
      </c>
      <c r="E2889">
        <v>70</v>
      </c>
      <c r="F2889" t="s">
        <v>14</v>
      </c>
      <c r="G2889">
        <v>2008</v>
      </c>
      <c r="H2889" t="s">
        <v>248</v>
      </c>
      <c r="I2889" t="s">
        <v>10</v>
      </c>
    </row>
    <row r="2890" spans="1:9" x14ac:dyDescent="0.35">
      <c r="A2890" t="s">
        <v>1396</v>
      </c>
      <c r="B2890" t="s">
        <v>13</v>
      </c>
      <c r="C2890">
        <v>28</v>
      </c>
      <c r="D2890">
        <v>167</v>
      </c>
      <c r="E2890">
        <v>54</v>
      </c>
      <c r="F2890" t="s">
        <v>159</v>
      </c>
      <c r="G2890">
        <v>2008</v>
      </c>
      <c r="H2890" t="s">
        <v>276</v>
      </c>
      <c r="I2890" t="s">
        <v>10</v>
      </c>
    </row>
    <row r="2891" spans="1:9" x14ac:dyDescent="0.35">
      <c r="A2891" t="s">
        <v>4799</v>
      </c>
      <c r="B2891" t="s">
        <v>13</v>
      </c>
      <c r="C2891">
        <v>24</v>
      </c>
      <c r="D2891">
        <v>170</v>
      </c>
      <c r="E2891">
        <v>60</v>
      </c>
      <c r="F2891" t="s">
        <v>167</v>
      </c>
      <c r="G2891">
        <v>2008</v>
      </c>
      <c r="H2891" t="s">
        <v>157</v>
      </c>
      <c r="I2891" t="s">
        <v>10</v>
      </c>
    </row>
    <row r="2892" spans="1:9" x14ac:dyDescent="0.35">
      <c r="A2892" t="s">
        <v>2923</v>
      </c>
      <c r="B2892" t="s">
        <v>13</v>
      </c>
      <c r="C2892">
        <v>30</v>
      </c>
      <c r="D2892">
        <v>170</v>
      </c>
      <c r="E2892">
        <v>63</v>
      </c>
      <c r="F2892" t="s">
        <v>51</v>
      </c>
      <c r="G2892">
        <v>2016</v>
      </c>
      <c r="H2892" t="s">
        <v>341</v>
      </c>
      <c r="I2892" t="s">
        <v>10</v>
      </c>
    </row>
    <row r="2893" spans="1:9" x14ac:dyDescent="0.35">
      <c r="A2893" t="s">
        <v>2169</v>
      </c>
      <c r="B2893" t="s">
        <v>13</v>
      </c>
      <c r="C2893">
        <v>25</v>
      </c>
      <c r="D2893">
        <v>162</v>
      </c>
      <c r="E2893">
        <v>51</v>
      </c>
      <c r="F2893" t="s">
        <v>408</v>
      </c>
      <c r="G2893">
        <v>2012</v>
      </c>
      <c r="H2893" t="s">
        <v>58</v>
      </c>
      <c r="I2893" t="s">
        <v>10</v>
      </c>
    </row>
    <row r="2894" spans="1:9" x14ac:dyDescent="0.35">
      <c r="A2894" t="s">
        <v>3562</v>
      </c>
      <c r="B2894" t="s">
        <v>8</v>
      </c>
      <c r="C2894">
        <v>25</v>
      </c>
      <c r="D2894">
        <v>183</v>
      </c>
      <c r="E2894">
        <v>75</v>
      </c>
      <c r="F2894" t="s">
        <v>77</v>
      </c>
      <c r="G2894">
        <v>2012</v>
      </c>
      <c r="H2894" t="s">
        <v>86</v>
      </c>
      <c r="I2894" t="s">
        <v>10</v>
      </c>
    </row>
    <row r="2895" spans="1:9" x14ac:dyDescent="0.35">
      <c r="A2895" t="s">
        <v>808</v>
      </c>
      <c r="B2895" t="s">
        <v>8</v>
      </c>
      <c r="C2895">
        <v>20</v>
      </c>
      <c r="D2895">
        <v>180</v>
      </c>
      <c r="E2895">
        <v>69</v>
      </c>
      <c r="F2895" t="s">
        <v>96</v>
      </c>
      <c r="G2895">
        <v>2008</v>
      </c>
      <c r="H2895" t="s">
        <v>86</v>
      </c>
      <c r="I2895" t="s">
        <v>10</v>
      </c>
    </row>
    <row r="2896" spans="1:9" x14ac:dyDescent="0.35">
      <c r="A2896" t="s">
        <v>808</v>
      </c>
      <c r="B2896" t="s">
        <v>8</v>
      </c>
      <c r="C2896">
        <v>20</v>
      </c>
      <c r="D2896">
        <v>180</v>
      </c>
      <c r="E2896">
        <v>69</v>
      </c>
      <c r="F2896" t="s">
        <v>96</v>
      </c>
      <c r="G2896">
        <v>2008</v>
      </c>
      <c r="H2896" t="s">
        <v>68</v>
      </c>
      <c r="I2896" t="s">
        <v>10</v>
      </c>
    </row>
    <row r="2897" spans="1:9" x14ac:dyDescent="0.35">
      <c r="A2897" t="s">
        <v>808</v>
      </c>
      <c r="B2897" t="s">
        <v>8</v>
      </c>
      <c r="C2897">
        <v>24</v>
      </c>
      <c r="D2897">
        <v>180</v>
      </c>
      <c r="E2897">
        <v>69</v>
      </c>
      <c r="F2897" t="s">
        <v>96</v>
      </c>
      <c r="G2897">
        <v>2012</v>
      </c>
      <c r="H2897" t="s">
        <v>86</v>
      </c>
      <c r="I2897" t="s">
        <v>10</v>
      </c>
    </row>
    <row r="2898" spans="1:9" x14ac:dyDescent="0.35">
      <c r="A2898" t="s">
        <v>808</v>
      </c>
      <c r="B2898" t="s">
        <v>8</v>
      </c>
      <c r="C2898">
        <v>24</v>
      </c>
      <c r="D2898">
        <v>180</v>
      </c>
      <c r="E2898">
        <v>69</v>
      </c>
      <c r="F2898" t="s">
        <v>96</v>
      </c>
      <c r="G2898">
        <v>2012</v>
      </c>
      <c r="H2898" t="s">
        <v>68</v>
      </c>
      <c r="I2898" t="s">
        <v>10</v>
      </c>
    </row>
    <row r="2899" spans="1:9" x14ac:dyDescent="0.35">
      <c r="A2899" t="s">
        <v>808</v>
      </c>
      <c r="B2899" t="s">
        <v>8</v>
      </c>
      <c r="C2899">
        <v>28</v>
      </c>
      <c r="D2899">
        <v>180</v>
      </c>
      <c r="E2899">
        <v>69</v>
      </c>
      <c r="F2899" t="s">
        <v>96</v>
      </c>
      <c r="G2899">
        <v>2016</v>
      </c>
      <c r="H2899" t="s">
        <v>89</v>
      </c>
      <c r="I2899" t="s">
        <v>10</v>
      </c>
    </row>
    <row r="2900" spans="1:9" x14ac:dyDescent="0.35">
      <c r="A2900" t="s">
        <v>808</v>
      </c>
      <c r="B2900" t="s">
        <v>8</v>
      </c>
      <c r="C2900">
        <v>28</v>
      </c>
      <c r="D2900">
        <v>180</v>
      </c>
      <c r="E2900">
        <v>69</v>
      </c>
      <c r="F2900" t="s">
        <v>96</v>
      </c>
      <c r="G2900">
        <v>2016</v>
      </c>
      <c r="H2900" t="s">
        <v>86</v>
      </c>
      <c r="I2900" t="s">
        <v>10</v>
      </c>
    </row>
    <row r="2901" spans="1:9" x14ac:dyDescent="0.35">
      <c r="A2901" t="s">
        <v>808</v>
      </c>
      <c r="B2901" t="s">
        <v>8</v>
      </c>
      <c r="C2901">
        <v>28</v>
      </c>
      <c r="D2901">
        <v>180</v>
      </c>
      <c r="E2901">
        <v>69</v>
      </c>
      <c r="F2901" t="s">
        <v>96</v>
      </c>
      <c r="G2901">
        <v>2016</v>
      </c>
      <c r="H2901" t="s">
        <v>68</v>
      </c>
      <c r="I2901" t="s">
        <v>10</v>
      </c>
    </row>
    <row r="2902" spans="1:9" x14ac:dyDescent="0.35">
      <c r="A2902" t="s">
        <v>1370</v>
      </c>
      <c r="B2902" t="s">
        <v>8</v>
      </c>
      <c r="C2902">
        <v>27</v>
      </c>
      <c r="D2902">
        <v>184</v>
      </c>
      <c r="E2902">
        <v>73</v>
      </c>
      <c r="F2902" t="s">
        <v>208</v>
      </c>
      <c r="G2902">
        <v>2016</v>
      </c>
      <c r="H2902" t="s">
        <v>113</v>
      </c>
      <c r="I2902" t="s">
        <v>10</v>
      </c>
    </row>
    <row r="2903" spans="1:9" x14ac:dyDescent="0.35">
      <c r="A2903" t="s">
        <v>4099</v>
      </c>
      <c r="B2903" t="s">
        <v>8</v>
      </c>
      <c r="C2903">
        <v>21</v>
      </c>
      <c r="D2903">
        <v>188</v>
      </c>
      <c r="E2903">
        <v>84</v>
      </c>
      <c r="F2903" t="s">
        <v>130</v>
      </c>
      <c r="G2903">
        <v>2012</v>
      </c>
      <c r="H2903" t="s">
        <v>113</v>
      </c>
      <c r="I2903" t="s">
        <v>10</v>
      </c>
    </row>
    <row r="2904" spans="1:9" x14ac:dyDescent="0.35">
      <c r="A2904" t="s">
        <v>516</v>
      </c>
      <c r="B2904" t="s">
        <v>8</v>
      </c>
      <c r="C2904">
        <v>26</v>
      </c>
      <c r="D2904">
        <v>179</v>
      </c>
      <c r="E2904">
        <v>68</v>
      </c>
      <c r="F2904" t="s">
        <v>18</v>
      </c>
      <c r="G2904">
        <v>2012</v>
      </c>
      <c r="H2904" t="s">
        <v>89</v>
      </c>
      <c r="I2904" t="s">
        <v>10</v>
      </c>
    </row>
    <row r="2905" spans="1:9" x14ac:dyDescent="0.35">
      <c r="A2905" t="s">
        <v>3743</v>
      </c>
      <c r="B2905" t="s">
        <v>8</v>
      </c>
      <c r="C2905">
        <v>28</v>
      </c>
      <c r="D2905">
        <v>192</v>
      </c>
      <c r="E2905">
        <v>74</v>
      </c>
      <c r="F2905" t="s">
        <v>130</v>
      </c>
      <c r="G2905">
        <v>2016</v>
      </c>
      <c r="H2905" t="s">
        <v>222</v>
      </c>
      <c r="I2905" t="s">
        <v>10</v>
      </c>
    </row>
    <row r="2906" spans="1:9" x14ac:dyDescent="0.35">
      <c r="A2906" t="s">
        <v>4766</v>
      </c>
      <c r="B2906" t="s">
        <v>8</v>
      </c>
      <c r="C2906">
        <v>24</v>
      </c>
      <c r="D2906">
        <v>180</v>
      </c>
      <c r="E2906">
        <v>78</v>
      </c>
      <c r="F2906" t="s">
        <v>262</v>
      </c>
      <c r="G2906">
        <v>2008</v>
      </c>
      <c r="H2906" t="s">
        <v>65</v>
      </c>
      <c r="I2906" t="s">
        <v>10</v>
      </c>
    </row>
    <row r="2907" spans="1:9" x14ac:dyDescent="0.35">
      <c r="A2907" t="s">
        <v>2176</v>
      </c>
      <c r="B2907" t="s">
        <v>13</v>
      </c>
      <c r="C2907">
        <v>27</v>
      </c>
      <c r="D2907">
        <v>156</v>
      </c>
      <c r="E2907">
        <v>44</v>
      </c>
      <c r="F2907" t="s">
        <v>408</v>
      </c>
      <c r="G2907">
        <v>2008</v>
      </c>
      <c r="H2907" t="s">
        <v>58</v>
      </c>
      <c r="I2907" t="s">
        <v>10</v>
      </c>
    </row>
    <row r="2908" spans="1:9" x14ac:dyDescent="0.35">
      <c r="A2908" t="s">
        <v>4464</v>
      </c>
      <c r="B2908" t="s">
        <v>13</v>
      </c>
      <c r="C2908">
        <v>23</v>
      </c>
      <c r="D2908">
        <v>169</v>
      </c>
      <c r="E2908">
        <v>55</v>
      </c>
      <c r="F2908" t="s">
        <v>77</v>
      </c>
      <c r="G2908">
        <v>2008</v>
      </c>
      <c r="H2908" t="s">
        <v>157</v>
      </c>
      <c r="I2908" t="s">
        <v>10</v>
      </c>
    </row>
    <row r="2909" spans="1:9" x14ac:dyDescent="0.35">
      <c r="A2909" t="s">
        <v>3282</v>
      </c>
      <c r="B2909" t="s">
        <v>8</v>
      </c>
      <c r="C2909">
        <v>40</v>
      </c>
      <c r="D2909">
        <v>178</v>
      </c>
      <c r="E2909">
        <v>60</v>
      </c>
      <c r="F2909" t="s">
        <v>182</v>
      </c>
      <c r="G2909">
        <v>2008</v>
      </c>
      <c r="H2909" t="s">
        <v>85</v>
      </c>
      <c r="I2909" t="s">
        <v>10</v>
      </c>
    </row>
    <row r="2910" spans="1:9" x14ac:dyDescent="0.35">
      <c r="A2910" t="s">
        <v>382</v>
      </c>
      <c r="B2910" t="s">
        <v>8</v>
      </c>
      <c r="C2910">
        <v>24</v>
      </c>
      <c r="D2910">
        <v>185</v>
      </c>
      <c r="E2910">
        <v>88</v>
      </c>
      <c r="F2910" t="s">
        <v>179</v>
      </c>
      <c r="G2910">
        <v>2012</v>
      </c>
      <c r="H2910" t="s">
        <v>57</v>
      </c>
      <c r="I2910" t="s">
        <v>10</v>
      </c>
    </row>
    <row r="2911" spans="1:9" x14ac:dyDescent="0.35">
      <c r="A2911" t="s">
        <v>4645</v>
      </c>
      <c r="B2911" t="s">
        <v>8</v>
      </c>
      <c r="C2911">
        <v>32</v>
      </c>
      <c r="D2911">
        <v>175</v>
      </c>
      <c r="E2911">
        <v>59</v>
      </c>
      <c r="F2911" t="s">
        <v>179</v>
      </c>
      <c r="G2911">
        <v>2008</v>
      </c>
      <c r="H2911" t="s">
        <v>216</v>
      </c>
      <c r="I2911" t="s">
        <v>10</v>
      </c>
    </row>
    <row r="2912" spans="1:9" x14ac:dyDescent="0.35">
      <c r="A2912" t="s">
        <v>4645</v>
      </c>
      <c r="B2912" t="s">
        <v>8</v>
      </c>
      <c r="C2912">
        <v>36</v>
      </c>
      <c r="D2912">
        <v>175</v>
      </c>
      <c r="E2912">
        <v>59</v>
      </c>
      <c r="F2912" t="s">
        <v>179</v>
      </c>
      <c r="G2912">
        <v>2012</v>
      </c>
      <c r="H2912" t="s">
        <v>216</v>
      </c>
      <c r="I2912" t="s">
        <v>10</v>
      </c>
    </row>
    <row r="2913" spans="1:9" x14ac:dyDescent="0.35">
      <c r="A2913" t="s">
        <v>4645</v>
      </c>
      <c r="B2913" t="s">
        <v>8</v>
      </c>
      <c r="C2913">
        <v>36</v>
      </c>
      <c r="D2913">
        <v>175</v>
      </c>
      <c r="E2913">
        <v>59</v>
      </c>
      <c r="F2913" t="s">
        <v>179</v>
      </c>
      <c r="G2913">
        <v>2012</v>
      </c>
      <c r="H2913" t="s">
        <v>222</v>
      </c>
      <c r="I2913" t="s">
        <v>10</v>
      </c>
    </row>
    <row r="2914" spans="1:9" x14ac:dyDescent="0.35">
      <c r="A2914" t="s">
        <v>4645</v>
      </c>
      <c r="B2914" t="s">
        <v>8</v>
      </c>
      <c r="C2914">
        <v>40</v>
      </c>
      <c r="D2914">
        <v>175</v>
      </c>
      <c r="E2914">
        <v>59</v>
      </c>
      <c r="F2914" t="s">
        <v>179</v>
      </c>
      <c r="G2914">
        <v>2016</v>
      </c>
      <c r="H2914" t="s">
        <v>216</v>
      </c>
      <c r="I2914" t="s">
        <v>10</v>
      </c>
    </row>
    <row r="2915" spans="1:9" x14ac:dyDescent="0.35">
      <c r="A2915" t="s">
        <v>4645</v>
      </c>
      <c r="B2915" t="s">
        <v>8</v>
      </c>
      <c r="C2915">
        <v>40</v>
      </c>
      <c r="D2915">
        <v>175</v>
      </c>
      <c r="E2915">
        <v>59</v>
      </c>
      <c r="F2915" t="s">
        <v>179</v>
      </c>
      <c r="G2915">
        <v>2016</v>
      </c>
      <c r="H2915" t="s">
        <v>222</v>
      </c>
      <c r="I2915" t="s">
        <v>10</v>
      </c>
    </row>
    <row r="2916" spans="1:9" x14ac:dyDescent="0.35">
      <c r="A2916" t="s">
        <v>1248</v>
      </c>
      <c r="B2916" t="s">
        <v>8</v>
      </c>
      <c r="C2916">
        <v>24</v>
      </c>
      <c r="D2916">
        <v>190</v>
      </c>
      <c r="E2916">
        <v>87</v>
      </c>
      <c r="F2916" t="s">
        <v>130</v>
      </c>
      <c r="G2916">
        <v>2016</v>
      </c>
      <c r="H2916" t="s">
        <v>57</v>
      </c>
      <c r="I2916" t="s">
        <v>10</v>
      </c>
    </row>
    <row r="2917" spans="1:9" x14ac:dyDescent="0.35">
      <c r="A2917" t="s">
        <v>1056</v>
      </c>
      <c r="B2917" t="s">
        <v>8</v>
      </c>
      <c r="C2917">
        <v>27</v>
      </c>
      <c r="D2917">
        <v>173</v>
      </c>
      <c r="E2917">
        <v>53</v>
      </c>
      <c r="F2917" t="s">
        <v>565</v>
      </c>
      <c r="G2917">
        <v>2016</v>
      </c>
      <c r="H2917" t="s">
        <v>85</v>
      </c>
      <c r="I2917" t="s">
        <v>10</v>
      </c>
    </row>
    <row r="2918" spans="1:9" x14ac:dyDescent="0.35">
      <c r="A2918" t="s">
        <v>2772</v>
      </c>
      <c r="B2918" t="s">
        <v>13</v>
      </c>
      <c r="C2918">
        <v>19</v>
      </c>
      <c r="D2918">
        <v>172</v>
      </c>
      <c r="E2918">
        <v>68</v>
      </c>
      <c r="F2918" t="s">
        <v>246</v>
      </c>
      <c r="G2918">
        <v>2016</v>
      </c>
      <c r="H2918" t="s">
        <v>16</v>
      </c>
      <c r="I2918" t="s">
        <v>10</v>
      </c>
    </row>
    <row r="2919" spans="1:9" x14ac:dyDescent="0.35">
      <c r="A2919" t="s">
        <v>422</v>
      </c>
      <c r="B2919" t="s">
        <v>8</v>
      </c>
      <c r="C2919">
        <v>24</v>
      </c>
      <c r="D2919">
        <v>183</v>
      </c>
      <c r="E2919">
        <v>77</v>
      </c>
      <c r="F2919" t="s">
        <v>421</v>
      </c>
      <c r="G2919">
        <v>2016</v>
      </c>
      <c r="H2919" t="s">
        <v>65</v>
      </c>
      <c r="I2919" t="s">
        <v>10</v>
      </c>
    </row>
    <row r="2920" spans="1:9" x14ac:dyDescent="0.35">
      <c r="A2920" t="s">
        <v>3854</v>
      </c>
      <c r="B2920" t="s">
        <v>8</v>
      </c>
      <c r="C2920">
        <v>27</v>
      </c>
      <c r="D2920">
        <v>168</v>
      </c>
      <c r="E2920">
        <v>58</v>
      </c>
      <c r="F2920" t="s">
        <v>185</v>
      </c>
      <c r="G2920">
        <v>2016</v>
      </c>
      <c r="H2920" t="s">
        <v>222</v>
      </c>
      <c r="I2920" t="s">
        <v>10</v>
      </c>
    </row>
    <row r="2921" spans="1:9" x14ac:dyDescent="0.35">
      <c r="A2921" t="s">
        <v>970</v>
      </c>
      <c r="B2921" t="s">
        <v>8</v>
      </c>
      <c r="C2921">
        <v>28</v>
      </c>
      <c r="D2921">
        <v>169</v>
      </c>
      <c r="E2921">
        <v>58</v>
      </c>
      <c r="F2921" t="s">
        <v>169</v>
      </c>
      <c r="G2921">
        <v>2016</v>
      </c>
      <c r="H2921" t="s">
        <v>85</v>
      </c>
      <c r="I2921" t="s">
        <v>10</v>
      </c>
    </row>
    <row r="2922" spans="1:9" x14ac:dyDescent="0.35">
      <c r="A2922" t="s">
        <v>597</v>
      </c>
      <c r="B2922" t="s">
        <v>8</v>
      </c>
      <c r="C2922">
        <v>30</v>
      </c>
      <c r="D2922">
        <v>193</v>
      </c>
      <c r="E2922">
        <v>112</v>
      </c>
      <c r="F2922" t="s">
        <v>47</v>
      </c>
      <c r="G2922">
        <v>2008</v>
      </c>
      <c r="H2922" t="s">
        <v>124</v>
      </c>
      <c r="I2922" t="s">
        <v>10</v>
      </c>
    </row>
    <row r="2923" spans="1:9" x14ac:dyDescent="0.35">
      <c r="A2923" t="s">
        <v>4644</v>
      </c>
      <c r="B2923" t="s">
        <v>8</v>
      </c>
      <c r="C2923">
        <v>23</v>
      </c>
      <c r="D2923">
        <v>171</v>
      </c>
      <c r="E2923">
        <v>54</v>
      </c>
      <c r="F2923" t="s">
        <v>130</v>
      </c>
      <c r="G2923">
        <v>2016</v>
      </c>
      <c r="H2923" t="s">
        <v>89</v>
      </c>
      <c r="I2923" t="s">
        <v>10</v>
      </c>
    </row>
    <row r="2924" spans="1:9" x14ac:dyDescent="0.35">
      <c r="A2924" t="s">
        <v>4644</v>
      </c>
      <c r="B2924" t="s">
        <v>8</v>
      </c>
      <c r="C2924">
        <v>23</v>
      </c>
      <c r="D2924">
        <v>171</v>
      </c>
      <c r="E2924">
        <v>54</v>
      </c>
      <c r="F2924" t="s">
        <v>130</v>
      </c>
      <c r="G2924">
        <v>2016</v>
      </c>
      <c r="H2924" t="s">
        <v>30</v>
      </c>
      <c r="I2924" t="s">
        <v>10</v>
      </c>
    </row>
    <row r="2925" spans="1:9" x14ac:dyDescent="0.35">
      <c r="A2925" t="s">
        <v>3476</v>
      </c>
      <c r="B2925" t="s">
        <v>8</v>
      </c>
      <c r="C2925">
        <v>27</v>
      </c>
      <c r="D2925">
        <v>190</v>
      </c>
      <c r="E2925">
        <v>85</v>
      </c>
      <c r="F2925" t="s">
        <v>179</v>
      </c>
      <c r="G2925">
        <v>2012</v>
      </c>
      <c r="H2925" t="s">
        <v>65</v>
      </c>
      <c r="I2925" t="s">
        <v>10</v>
      </c>
    </row>
    <row r="2926" spans="1:9" x14ac:dyDescent="0.35">
      <c r="A2926" t="s">
        <v>4496</v>
      </c>
      <c r="B2926" t="s">
        <v>8</v>
      </c>
      <c r="C2926">
        <v>27</v>
      </c>
      <c r="D2926">
        <v>168</v>
      </c>
      <c r="E2926">
        <v>56</v>
      </c>
      <c r="F2926" t="s">
        <v>15</v>
      </c>
      <c r="G2926">
        <v>2008</v>
      </c>
      <c r="H2926" t="s">
        <v>87</v>
      </c>
      <c r="I2926" t="s">
        <v>10</v>
      </c>
    </row>
    <row r="2927" spans="1:9" x14ac:dyDescent="0.35">
      <c r="A2927" t="s">
        <v>1533</v>
      </c>
      <c r="B2927" t="s">
        <v>8</v>
      </c>
      <c r="C2927">
        <v>20</v>
      </c>
      <c r="D2927">
        <v>190</v>
      </c>
      <c r="E2927">
        <v>100</v>
      </c>
      <c r="F2927" t="s">
        <v>48</v>
      </c>
      <c r="G2927">
        <v>2008</v>
      </c>
      <c r="H2927" t="s">
        <v>124</v>
      </c>
      <c r="I2927" t="s">
        <v>10</v>
      </c>
    </row>
    <row r="2928" spans="1:9" x14ac:dyDescent="0.35">
      <c r="A2928" t="s">
        <v>1533</v>
      </c>
      <c r="B2928" t="s">
        <v>8</v>
      </c>
      <c r="C2928">
        <v>24</v>
      </c>
      <c r="D2928">
        <v>190</v>
      </c>
      <c r="E2928">
        <v>100</v>
      </c>
      <c r="F2928" t="s">
        <v>48</v>
      </c>
      <c r="G2928">
        <v>2012</v>
      </c>
      <c r="H2928" t="s">
        <v>124</v>
      </c>
      <c r="I2928" t="s">
        <v>10</v>
      </c>
    </row>
    <row r="2929" spans="1:9" x14ac:dyDescent="0.35">
      <c r="A2929" t="s">
        <v>1533</v>
      </c>
      <c r="B2929" t="s">
        <v>8</v>
      </c>
      <c r="C2929">
        <v>28</v>
      </c>
      <c r="D2929">
        <v>190</v>
      </c>
      <c r="E2929">
        <v>100</v>
      </c>
      <c r="F2929" t="s">
        <v>48</v>
      </c>
      <c r="G2929">
        <v>2016</v>
      </c>
      <c r="H2929" t="s">
        <v>124</v>
      </c>
      <c r="I2929" t="s">
        <v>10</v>
      </c>
    </row>
    <row r="2930" spans="1:9" x14ac:dyDescent="0.35">
      <c r="A2930" t="s">
        <v>4201</v>
      </c>
      <c r="B2930" t="s">
        <v>8</v>
      </c>
      <c r="C2930">
        <v>19</v>
      </c>
      <c r="D2930">
        <v>176</v>
      </c>
      <c r="E2930">
        <v>66</v>
      </c>
      <c r="F2930" t="s">
        <v>204</v>
      </c>
      <c r="G2930">
        <v>2012</v>
      </c>
      <c r="H2930" t="s">
        <v>113</v>
      </c>
      <c r="I2930" t="s">
        <v>10</v>
      </c>
    </row>
    <row r="2931" spans="1:9" x14ac:dyDescent="0.35">
      <c r="A2931" t="s">
        <v>571</v>
      </c>
      <c r="B2931" t="s">
        <v>8</v>
      </c>
      <c r="C2931">
        <v>27</v>
      </c>
      <c r="D2931">
        <v>172</v>
      </c>
      <c r="E2931">
        <v>63</v>
      </c>
      <c r="F2931" t="s">
        <v>130</v>
      </c>
      <c r="G2931">
        <v>2008</v>
      </c>
      <c r="H2931" t="s">
        <v>216</v>
      </c>
      <c r="I2931" t="s">
        <v>10</v>
      </c>
    </row>
    <row r="2932" spans="1:9" x14ac:dyDescent="0.35">
      <c r="A2932" t="s">
        <v>571</v>
      </c>
      <c r="B2932" t="s">
        <v>8</v>
      </c>
      <c r="C2932">
        <v>35</v>
      </c>
      <c r="D2932">
        <v>172</v>
      </c>
      <c r="E2932">
        <v>63</v>
      </c>
      <c r="F2932" t="s">
        <v>130</v>
      </c>
      <c r="G2932">
        <v>2016</v>
      </c>
      <c r="H2932" t="s">
        <v>216</v>
      </c>
      <c r="I2932" t="s">
        <v>10</v>
      </c>
    </row>
    <row r="2933" spans="1:9" x14ac:dyDescent="0.35">
      <c r="A2933" t="s">
        <v>1656</v>
      </c>
      <c r="B2933" t="s">
        <v>8</v>
      </c>
      <c r="C2933">
        <v>30</v>
      </c>
      <c r="D2933">
        <v>177</v>
      </c>
      <c r="E2933">
        <v>59</v>
      </c>
      <c r="F2933" t="s">
        <v>344</v>
      </c>
      <c r="G2933">
        <v>2008</v>
      </c>
      <c r="H2933" t="s">
        <v>85</v>
      </c>
      <c r="I2933" t="s">
        <v>10</v>
      </c>
    </row>
    <row r="2934" spans="1:9" x14ac:dyDescent="0.35">
      <c r="A2934" t="s">
        <v>1656</v>
      </c>
      <c r="B2934" t="s">
        <v>8</v>
      </c>
      <c r="C2934">
        <v>34</v>
      </c>
      <c r="D2934">
        <v>177</v>
      </c>
      <c r="E2934">
        <v>59</v>
      </c>
      <c r="F2934" t="s">
        <v>344</v>
      </c>
      <c r="G2934">
        <v>2012</v>
      </c>
      <c r="H2934" t="s">
        <v>85</v>
      </c>
      <c r="I2934" t="s">
        <v>10</v>
      </c>
    </row>
    <row r="2935" spans="1:9" x14ac:dyDescent="0.35">
      <c r="A2935" t="s">
        <v>1656</v>
      </c>
      <c r="B2935" t="s">
        <v>8</v>
      </c>
      <c r="C2935">
        <v>38</v>
      </c>
      <c r="D2935">
        <v>177</v>
      </c>
      <c r="E2935">
        <v>59</v>
      </c>
      <c r="F2935" t="s">
        <v>344</v>
      </c>
      <c r="G2935">
        <v>2016</v>
      </c>
      <c r="H2935" t="s">
        <v>85</v>
      </c>
      <c r="I2935" t="s">
        <v>10</v>
      </c>
    </row>
    <row r="2936" spans="1:9" x14ac:dyDescent="0.35">
      <c r="A2936" t="s">
        <v>3090</v>
      </c>
      <c r="B2936" t="s">
        <v>8</v>
      </c>
      <c r="C2936">
        <v>24</v>
      </c>
      <c r="D2936">
        <v>172</v>
      </c>
      <c r="E2936">
        <v>76</v>
      </c>
      <c r="F2936" t="s">
        <v>130</v>
      </c>
      <c r="G2936">
        <v>2008</v>
      </c>
      <c r="H2936" t="s">
        <v>60</v>
      </c>
      <c r="I2936" t="s">
        <v>10</v>
      </c>
    </row>
    <row r="2937" spans="1:9" x14ac:dyDescent="0.35">
      <c r="A2937" t="s">
        <v>3090</v>
      </c>
      <c r="B2937" t="s">
        <v>8</v>
      </c>
      <c r="C2937">
        <v>24</v>
      </c>
      <c r="D2937">
        <v>172</v>
      </c>
      <c r="E2937">
        <v>76</v>
      </c>
      <c r="F2937" t="s">
        <v>130</v>
      </c>
      <c r="G2937">
        <v>2008</v>
      </c>
      <c r="H2937" t="s">
        <v>30</v>
      </c>
      <c r="I2937" t="s">
        <v>19</v>
      </c>
    </row>
    <row r="2938" spans="1:9" x14ac:dyDescent="0.35">
      <c r="A2938" t="s">
        <v>1919</v>
      </c>
      <c r="B2938" t="s">
        <v>8</v>
      </c>
      <c r="C2938">
        <v>34</v>
      </c>
      <c r="D2938">
        <v>175</v>
      </c>
      <c r="E2938">
        <v>70</v>
      </c>
      <c r="F2938" t="s">
        <v>35</v>
      </c>
      <c r="G2938">
        <v>2012</v>
      </c>
      <c r="H2938" t="s">
        <v>85</v>
      </c>
      <c r="I2938" t="s">
        <v>10</v>
      </c>
    </row>
    <row r="2939" spans="1:9" x14ac:dyDescent="0.35">
      <c r="A2939" t="s">
        <v>1921</v>
      </c>
      <c r="B2939" t="s">
        <v>8</v>
      </c>
      <c r="C2939">
        <v>26</v>
      </c>
      <c r="D2939">
        <v>187</v>
      </c>
      <c r="E2939">
        <v>81</v>
      </c>
      <c r="F2939" t="s">
        <v>54</v>
      </c>
      <c r="G2939">
        <v>2012</v>
      </c>
      <c r="H2939" t="s">
        <v>89</v>
      </c>
      <c r="I2939" t="s">
        <v>10</v>
      </c>
    </row>
    <row r="2940" spans="1:9" x14ac:dyDescent="0.35">
      <c r="A2940" t="s">
        <v>1921</v>
      </c>
      <c r="B2940" t="s">
        <v>8</v>
      </c>
      <c r="C2940">
        <v>30</v>
      </c>
      <c r="D2940">
        <v>187</v>
      </c>
      <c r="E2940">
        <v>81</v>
      </c>
      <c r="F2940" t="s">
        <v>54</v>
      </c>
      <c r="G2940">
        <v>2016</v>
      </c>
      <c r="H2940" t="s">
        <v>89</v>
      </c>
      <c r="I2940" t="s">
        <v>10</v>
      </c>
    </row>
    <row r="2941" spans="1:9" x14ac:dyDescent="0.35">
      <c r="A2941" t="s">
        <v>2968</v>
      </c>
      <c r="B2941" t="s">
        <v>8</v>
      </c>
      <c r="C2941">
        <v>19</v>
      </c>
      <c r="D2941">
        <v>170</v>
      </c>
      <c r="E2941">
        <v>65</v>
      </c>
      <c r="F2941" t="s">
        <v>183</v>
      </c>
      <c r="G2941">
        <v>2012</v>
      </c>
      <c r="H2941" t="s">
        <v>86</v>
      </c>
      <c r="I2941" t="s">
        <v>10</v>
      </c>
    </row>
    <row r="2942" spans="1:9" x14ac:dyDescent="0.35">
      <c r="A2942" t="s">
        <v>1641</v>
      </c>
      <c r="B2942" t="s">
        <v>8</v>
      </c>
      <c r="C2942">
        <v>32</v>
      </c>
      <c r="D2942">
        <v>168</v>
      </c>
      <c r="E2942">
        <v>54</v>
      </c>
      <c r="F2942" t="s">
        <v>54</v>
      </c>
      <c r="G2942">
        <v>2008</v>
      </c>
      <c r="H2942" t="s">
        <v>87</v>
      </c>
      <c r="I2942" t="s">
        <v>10</v>
      </c>
    </row>
    <row r="2943" spans="1:9" x14ac:dyDescent="0.35">
      <c r="A2943" t="s">
        <v>198</v>
      </c>
      <c r="B2943" t="s">
        <v>8</v>
      </c>
      <c r="C2943">
        <v>22</v>
      </c>
      <c r="D2943">
        <v>179</v>
      </c>
      <c r="E2943">
        <v>65</v>
      </c>
      <c r="F2943" t="s">
        <v>183</v>
      </c>
      <c r="G2943">
        <v>2008</v>
      </c>
      <c r="H2943" t="s">
        <v>89</v>
      </c>
      <c r="I2943" t="s">
        <v>10</v>
      </c>
    </row>
    <row r="2944" spans="1:9" x14ac:dyDescent="0.35">
      <c r="A2944" t="s">
        <v>3494</v>
      </c>
      <c r="B2944" t="s">
        <v>8</v>
      </c>
      <c r="C2944">
        <v>25</v>
      </c>
      <c r="D2944">
        <v>160</v>
      </c>
      <c r="E2944">
        <v>52</v>
      </c>
      <c r="F2944" t="s">
        <v>183</v>
      </c>
      <c r="G2944">
        <v>2012</v>
      </c>
      <c r="H2944" t="s">
        <v>98</v>
      </c>
      <c r="I2944" t="s">
        <v>10</v>
      </c>
    </row>
    <row r="2945" spans="1:9" x14ac:dyDescent="0.35">
      <c r="A2945" t="s">
        <v>3494</v>
      </c>
      <c r="B2945" t="s">
        <v>8</v>
      </c>
      <c r="C2945">
        <v>29</v>
      </c>
      <c r="D2945">
        <v>160</v>
      </c>
      <c r="E2945">
        <v>52</v>
      </c>
      <c r="F2945" t="s">
        <v>183</v>
      </c>
      <c r="G2945">
        <v>2016</v>
      </c>
      <c r="H2945" t="s">
        <v>98</v>
      </c>
      <c r="I2945" t="s">
        <v>10</v>
      </c>
    </row>
    <row r="2946" spans="1:9" x14ac:dyDescent="0.35">
      <c r="A2946" t="s">
        <v>1305</v>
      </c>
      <c r="B2946" t="s">
        <v>8</v>
      </c>
      <c r="C2946">
        <v>36</v>
      </c>
      <c r="D2946">
        <v>168</v>
      </c>
      <c r="E2946">
        <v>67</v>
      </c>
      <c r="F2946" t="s">
        <v>35</v>
      </c>
      <c r="G2946">
        <v>2016</v>
      </c>
      <c r="H2946" t="s">
        <v>222</v>
      </c>
      <c r="I2946" t="s">
        <v>10</v>
      </c>
    </row>
    <row r="2947" spans="1:9" x14ac:dyDescent="0.35">
      <c r="A2947" t="s">
        <v>3075</v>
      </c>
      <c r="B2947" t="s">
        <v>8</v>
      </c>
      <c r="C2947">
        <v>24</v>
      </c>
      <c r="D2947">
        <v>174</v>
      </c>
      <c r="E2947">
        <v>65</v>
      </c>
      <c r="F2947" t="s">
        <v>185</v>
      </c>
      <c r="G2947">
        <v>2016</v>
      </c>
      <c r="H2947" t="s">
        <v>222</v>
      </c>
      <c r="I2947" t="s">
        <v>10</v>
      </c>
    </row>
    <row r="2948" spans="1:9" x14ac:dyDescent="0.35">
      <c r="A2948" t="s">
        <v>3330</v>
      </c>
      <c r="B2948" t="s">
        <v>8</v>
      </c>
      <c r="C2948">
        <v>26</v>
      </c>
      <c r="D2948">
        <v>164</v>
      </c>
      <c r="E2948">
        <v>60</v>
      </c>
      <c r="F2948" t="s">
        <v>54</v>
      </c>
      <c r="G2948">
        <v>2012</v>
      </c>
      <c r="H2948" t="s">
        <v>222</v>
      </c>
      <c r="I2948" t="s">
        <v>10</v>
      </c>
    </row>
    <row r="2949" spans="1:9" x14ac:dyDescent="0.35">
      <c r="A2949" t="s">
        <v>3330</v>
      </c>
      <c r="B2949" t="s">
        <v>8</v>
      </c>
      <c r="C2949">
        <v>30</v>
      </c>
      <c r="D2949">
        <v>164</v>
      </c>
      <c r="E2949">
        <v>60</v>
      </c>
      <c r="F2949" t="s">
        <v>54</v>
      </c>
      <c r="G2949">
        <v>2016</v>
      </c>
      <c r="H2949" t="s">
        <v>222</v>
      </c>
      <c r="I2949" t="s">
        <v>10</v>
      </c>
    </row>
    <row r="2950" spans="1:9" x14ac:dyDescent="0.35">
      <c r="A2950" t="s">
        <v>761</v>
      </c>
      <c r="B2950" t="s">
        <v>8</v>
      </c>
      <c r="C2950">
        <v>33</v>
      </c>
      <c r="D2950">
        <v>175</v>
      </c>
      <c r="E2950">
        <v>61</v>
      </c>
      <c r="F2950" t="s">
        <v>35</v>
      </c>
      <c r="G2950">
        <v>2008</v>
      </c>
      <c r="H2950" t="s">
        <v>98</v>
      </c>
      <c r="I2950" t="s">
        <v>10</v>
      </c>
    </row>
    <row r="2951" spans="1:9" x14ac:dyDescent="0.35">
      <c r="A2951" t="s">
        <v>1667</v>
      </c>
      <c r="B2951" t="s">
        <v>8</v>
      </c>
      <c r="C2951">
        <v>20</v>
      </c>
      <c r="D2951">
        <v>188</v>
      </c>
      <c r="E2951">
        <v>72</v>
      </c>
      <c r="F2951" t="s">
        <v>48</v>
      </c>
      <c r="G2951">
        <v>2016</v>
      </c>
      <c r="H2951" t="s">
        <v>65</v>
      </c>
      <c r="I2951" t="s">
        <v>10</v>
      </c>
    </row>
    <row r="2952" spans="1:9" x14ac:dyDescent="0.35">
      <c r="A2952" t="s">
        <v>2858</v>
      </c>
      <c r="B2952" t="s">
        <v>8</v>
      </c>
      <c r="C2952">
        <v>36</v>
      </c>
      <c r="D2952">
        <v>176</v>
      </c>
      <c r="E2952">
        <v>62</v>
      </c>
      <c r="F2952" t="s">
        <v>35</v>
      </c>
      <c r="G2952">
        <v>2008</v>
      </c>
      <c r="H2952" t="s">
        <v>85</v>
      </c>
      <c r="I2952" t="s">
        <v>10</v>
      </c>
    </row>
    <row r="2953" spans="1:9" x14ac:dyDescent="0.35">
      <c r="A2953" t="s">
        <v>3697</v>
      </c>
      <c r="B2953" t="s">
        <v>8</v>
      </c>
      <c r="C2953">
        <v>22</v>
      </c>
      <c r="D2953">
        <v>156</v>
      </c>
      <c r="E2953">
        <v>49</v>
      </c>
      <c r="F2953" t="s">
        <v>344</v>
      </c>
      <c r="G2953">
        <v>2016</v>
      </c>
      <c r="H2953" t="s">
        <v>216</v>
      </c>
      <c r="I2953" t="s">
        <v>10</v>
      </c>
    </row>
    <row r="2954" spans="1:9" x14ac:dyDescent="0.35">
      <c r="A2954" t="s">
        <v>700</v>
      </c>
      <c r="B2954" t="s">
        <v>8</v>
      </c>
      <c r="C2954">
        <v>20</v>
      </c>
      <c r="D2954">
        <v>185</v>
      </c>
      <c r="E2954">
        <v>73</v>
      </c>
      <c r="F2954" t="s">
        <v>41</v>
      </c>
      <c r="G2954">
        <v>2012</v>
      </c>
      <c r="H2954" t="s">
        <v>65</v>
      </c>
      <c r="I2954" t="s">
        <v>10</v>
      </c>
    </row>
    <row r="2955" spans="1:9" x14ac:dyDescent="0.35">
      <c r="A2955" t="s">
        <v>3754</v>
      </c>
      <c r="B2955" t="s">
        <v>8</v>
      </c>
      <c r="C2955">
        <v>34</v>
      </c>
      <c r="D2955">
        <v>170</v>
      </c>
      <c r="E2955">
        <v>50</v>
      </c>
      <c r="F2955" t="s">
        <v>35</v>
      </c>
      <c r="G2955">
        <v>2008</v>
      </c>
      <c r="H2955" t="s">
        <v>85</v>
      </c>
      <c r="I2955" t="s">
        <v>10</v>
      </c>
    </row>
    <row r="2956" spans="1:9" x14ac:dyDescent="0.35">
      <c r="A2956" t="s">
        <v>1252</v>
      </c>
      <c r="B2956" t="s">
        <v>8</v>
      </c>
      <c r="C2956">
        <v>37</v>
      </c>
      <c r="D2956">
        <v>163</v>
      </c>
      <c r="E2956">
        <v>58</v>
      </c>
      <c r="F2956" t="s">
        <v>130</v>
      </c>
      <c r="G2956">
        <v>2008</v>
      </c>
      <c r="H2956" t="s">
        <v>85</v>
      </c>
      <c r="I2956" t="s">
        <v>10</v>
      </c>
    </row>
    <row r="2957" spans="1:9" x14ac:dyDescent="0.35">
      <c r="A2957" t="s">
        <v>2739</v>
      </c>
      <c r="B2957" t="s">
        <v>13</v>
      </c>
      <c r="C2957">
        <v>24</v>
      </c>
      <c r="D2957">
        <v>162</v>
      </c>
      <c r="E2957">
        <v>56</v>
      </c>
      <c r="F2957" t="s">
        <v>217</v>
      </c>
      <c r="G2957">
        <v>2008</v>
      </c>
      <c r="H2957" t="s">
        <v>187</v>
      </c>
      <c r="I2957" t="s">
        <v>10</v>
      </c>
    </row>
    <row r="2958" spans="1:9" x14ac:dyDescent="0.35">
      <c r="A2958" t="s">
        <v>3623</v>
      </c>
      <c r="B2958" t="s">
        <v>8</v>
      </c>
      <c r="C2958">
        <v>24</v>
      </c>
      <c r="D2958">
        <v>190</v>
      </c>
      <c r="E2958">
        <v>81</v>
      </c>
      <c r="F2958" t="s">
        <v>213</v>
      </c>
      <c r="G2958">
        <v>2012</v>
      </c>
      <c r="H2958" t="s">
        <v>65</v>
      </c>
      <c r="I2958" t="s">
        <v>10</v>
      </c>
    </row>
    <row r="2959" spans="1:9" x14ac:dyDescent="0.35">
      <c r="A2959" t="s">
        <v>3771</v>
      </c>
      <c r="B2959" t="s">
        <v>8</v>
      </c>
      <c r="C2959">
        <v>25</v>
      </c>
      <c r="D2959">
        <v>176</v>
      </c>
      <c r="E2959">
        <v>73</v>
      </c>
      <c r="F2959" t="s">
        <v>226</v>
      </c>
      <c r="G2959">
        <v>2012</v>
      </c>
      <c r="H2959" t="s">
        <v>65</v>
      </c>
      <c r="I2959" t="s">
        <v>10</v>
      </c>
    </row>
    <row r="2960" spans="1:9" x14ac:dyDescent="0.35">
      <c r="A2960" t="s">
        <v>2472</v>
      </c>
      <c r="B2960" t="s">
        <v>8</v>
      </c>
      <c r="C2960">
        <v>27</v>
      </c>
      <c r="D2960">
        <v>183</v>
      </c>
      <c r="E2960">
        <v>134</v>
      </c>
      <c r="F2960" t="s">
        <v>15</v>
      </c>
      <c r="G2960">
        <v>2016</v>
      </c>
      <c r="H2960" t="s">
        <v>20</v>
      </c>
      <c r="I2960" t="s">
        <v>22</v>
      </c>
    </row>
    <row r="2961" spans="1:9" x14ac:dyDescent="0.35">
      <c r="A2961" t="s">
        <v>3001</v>
      </c>
      <c r="B2961" t="s">
        <v>8</v>
      </c>
      <c r="C2961">
        <v>20</v>
      </c>
      <c r="D2961">
        <v>189</v>
      </c>
      <c r="E2961">
        <v>76</v>
      </c>
      <c r="F2961" t="s">
        <v>62</v>
      </c>
      <c r="G2961">
        <v>2008</v>
      </c>
      <c r="H2961" t="s">
        <v>60</v>
      </c>
      <c r="I2961" t="s">
        <v>10</v>
      </c>
    </row>
    <row r="2962" spans="1:9" x14ac:dyDescent="0.35">
      <c r="A2962" t="s">
        <v>3001</v>
      </c>
      <c r="B2962" t="s">
        <v>8</v>
      </c>
      <c r="C2962">
        <v>20</v>
      </c>
      <c r="D2962">
        <v>189</v>
      </c>
      <c r="E2962">
        <v>76</v>
      </c>
      <c r="F2962" t="s">
        <v>62</v>
      </c>
      <c r="G2962">
        <v>2008</v>
      </c>
      <c r="H2962" t="s">
        <v>89</v>
      </c>
      <c r="I2962" t="s">
        <v>10</v>
      </c>
    </row>
    <row r="2963" spans="1:9" x14ac:dyDescent="0.35">
      <c r="A2963" t="s">
        <v>3001</v>
      </c>
      <c r="B2963" t="s">
        <v>8</v>
      </c>
      <c r="C2963">
        <v>20</v>
      </c>
      <c r="D2963">
        <v>189</v>
      </c>
      <c r="E2963">
        <v>76</v>
      </c>
      <c r="F2963" t="s">
        <v>62</v>
      </c>
      <c r="G2963">
        <v>2008</v>
      </c>
      <c r="H2963" t="s">
        <v>30</v>
      </c>
      <c r="I2963" t="s">
        <v>10</v>
      </c>
    </row>
    <row r="2964" spans="1:9" x14ac:dyDescent="0.35">
      <c r="A2964" t="s">
        <v>3001</v>
      </c>
      <c r="B2964" t="s">
        <v>8</v>
      </c>
      <c r="C2964">
        <v>24</v>
      </c>
      <c r="D2964">
        <v>189</v>
      </c>
      <c r="E2964">
        <v>76</v>
      </c>
      <c r="F2964" t="s">
        <v>62</v>
      </c>
      <c r="G2964">
        <v>2012</v>
      </c>
      <c r="H2964" t="s">
        <v>60</v>
      </c>
      <c r="I2964" t="s">
        <v>10</v>
      </c>
    </row>
    <row r="2965" spans="1:9" x14ac:dyDescent="0.35">
      <c r="A2965" t="s">
        <v>3691</v>
      </c>
      <c r="B2965" t="s">
        <v>8</v>
      </c>
      <c r="C2965">
        <v>32</v>
      </c>
      <c r="D2965">
        <v>183</v>
      </c>
      <c r="E2965">
        <v>78</v>
      </c>
      <c r="F2965" t="s">
        <v>362</v>
      </c>
      <c r="G2965">
        <v>2008</v>
      </c>
      <c r="H2965" t="s">
        <v>57</v>
      </c>
      <c r="I2965" t="s">
        <v>10</v>
      </c>
    </row>
    <row r="2966" spans="1:9" x14ac:dyDescent="0.35">
      <c r="A2966" t="s">
        <v>3369</v>
      </c>
      <c r="B2966" t="s">
        <v>13</v>
      </c>
      <c r="C2966">
        <v>22</v>
      </c>
      <c r="D2966">
        <v>162</v>
      </c>
      <c r="E2966">
        <v>53</v>
      </c>
      <c r="F2966" t="s">
        <v>35</v>
      </c>
      <c r="G2966">
        <v>2008</v>
      </c>
      <c r="H2966" t="s">
        <v>224</v>
      </c>
      <c r="I2966" t="s">
        <v>10</v>
      </c>
    </row>
    <row r="2967" spans="1:9" x14ac:dyDescent="0.35">
      <c r="A2967" t="s">
        <v>4415</v>
      </c>
      <c r="B2967" t="s">
        <v>13</v>
      </c>
      <c r="C2967">
        <v>26</v>
      </c>
      <c r="D2967">
        <v>183</v>
      </c>
      <c r="E2967">
        <v>81</v>
      </c>
      <c r="F2967" t="s">
        <v>77</v>
      </c>
      <c r="G2967">
        <v>2012</v>
      </c>
      <c r="H2967" t="s">
        <v>55</v>
      </c>
      <c r="I2967" t="s">
        <v>10</v>
      </c>
    </row>
    <row r="2968" spans="1:9" x14ac:dyDescent="0.35">
      <c r="A2968" t="s">
        <v>2045</v>
      </c>
      <c r="B2968" t="s">
        <v>8</v>
      </c>
      <c r="C2968">
        <v>22</v>
      </c>
      <c r="D2968">
        <v>178</v>
      </c>
      <c r="E2968">
        <v>70</v>
      </c>
      <c r="F2968" t="s">
        <v>370</v>
      </c>
      <c r="G2968">
        <v>2016</v>
      </c>
      <c r="H2968" t="s">
        <v>73</v>
      </c>
      <c r="I2968" t="s">
        <v>10</v>
      </c>
    </row>
    <row r="2969" spans="1:9" x14ac:dyDescent="0.35">
      <c r="A2969" t="s">
        <v>2924</v>
      </c>
      <c r="B2969" t="s">
        <v>8</v>
      </c>
      <c r="C2969">
        <v>28</v>
      </c>
      <c r="D2969">
        <v>175</v>
      </c>
      <c r="E2969">
        <v>69</v>
      </c>
      <c r="F2969" t="s">
        <v>15</v>
      </c>
      <c r="G2969">
        <v>2008</v>
      </c>
      <c r="H2969" t="s">
        <v>98</v>
      </c>
      <c r="I2969" t="s">
        <v>10</v>
      </c>
    </row>
    <row r="2970" spans="1:9" x14ac:dyDescent="0.35">
      <c r="A2970" t="s">
        <v>3778</v>
      </c>
      <c r="B2970" t="s">
        <v>8</v>
      </c>
      <c r="C2970">
        <v>30</v>
      </c>
      <c r="D2970">
        <v>187</v>
      </c>
      <c r="E2970">
        <v>92</v>
      </c>
      <c r="F2970" t="s">
        <v>80</v>
      </c>
      <c r="G2970">
        <v>2016</v>
      </c>
      <c r="H2970" t="s">
        <v>94</v>
      </c>
      <c r="I2970" t="s">
        <v>10</v>
      </c>
    </row>
    <row r="2971" spans="1:9" x14ac:dyDescent="0.35">
      <c r="A2971" t="s">
        <v>3829</v>
      </c>
      <c r="B2971" t="s">
        <v>8</v>
      </c>
      <c r="C2971">
        <v>31</v>
      </c>
      <c r="D2971">
        <v>185</v>
      </c>
      <c r="E2971">
        <v>83</v>
      </c>
      <c r="F2971" t="s">
        <v>80</v>
      </c>
      <c r="G2971">
        <v>2012</v>
      </c>
      <c r="H2971" t="s">
        <v>30</v>
      </c>
      <c r="I2971" t="s">
        <v>10</v>
      </c>
    </row>
    <row r="2972" spans="1:9" x14ac:dyDescent="0.35">
      <c r="A2972" t="s">
        <v>4470</v>
      </c>
      <c r="B2972" t="s">
        <v>13</v>
      </c>
      <c r="C2972">
        <v>28</v>
      </c>
      <c r="D2972">
        <v>167</v>
      </c>
      <c r="E2972">
        <v>55</v>
      </c>
      <c r="F2972" t="s">
        <v>130</v>
      </c>
      <c r="G2972">
        <v>2008</v>
      </c>
      <c r="H2972" t="s">
        <v>157</v>
      </c>
      <c r="I2972" t="s">
        <v>10</v>
      </c>
    </row>
    <row r="2973" spans="1:9" x14ac:dyDescent="0.35">
      <c r="A2973" t="s">
        <v>1237</v>
      </c>
      <c r="B2973" t="s">
        <v>13</v>
      </c>
      <c r="C2973">
        <v>24</v>
      </c>
      <c r="D2973">
        <v>161</v>
      </c>
      <c r="E2973">
        <v>53</v>
      </c>
      <c r="F2973" t="s">
        <v>193</v>
      </c>
      <c r="G2973">
        <v>2016</v>
      </c>
      <c r="H2973" t="s">
        <v>58</v>
      </c>
      <c r="I2973" t="s">
        <v>10</v>
      </c>
    </row>
    <row r="2974" spans="1:9" x14ac:dyDescent="0.35">
      <c r="A2974" t="s">
        <v>1494</v>
      </c>
      <c r="B2974" t="s">
        <v>13</v>
      </c>
      <c r="C2974">
        <v>20</v>
      </c>
      <c r="D2974">
        <v>165</v>
      </c>
      <c r="E2974">
        <v>64</v>
      </c>
      <c r="F2974" t="s">
        <v>62</v>
      </c>
      <c r="G2974">
        <v>2008</v>
      </c>
      <c r="H2974" t="s">
        <v>157</v>
      </c>
      <c r="I2974" t="s">
        <v>10</v>
      </c>
    </row>
    <row r="2975" spans="1:9" x14ac:dyDescent="0.35">
      <c r="A2975" t="s">
        <v>1494</v>
      </c>
      <c r="B2975" t="s">
        <v>13</v>
      </c>
      <c r="C2975">
        <v>20</v>
      </c>
      <c r="D2975">
        <v>165</v>
      </c>
      <c r="E2975">
        <v>64</v>
      </c>
      <c r="F2975" t="s">
        <v>62</v>
      </c>
      <c r="G2975">
        <v>2008</v>
      </c>
      <c r="H2975" t="s">
        <v>176</v>
      </c>
      <c r="I2975" t="s">
        <v>10</v>
      </c>
    </row>
    <row r="2976" spans="1:9" x14ac:dyDescent="0.35">
      <c r="A2976" t="s">
        <v>3903</v>
      </c>
      <c r="B2976" t="s">
        <v>13</v>
      </c>
      <c r="C2976">
        <v>26</v>
      </c>
      <c r="D2976">
        <v>170</v>
      </c>
      <c r="E2976">
        <v>60</v>
      </c>
      <c r="F2976" t="s">
        <v>149</v>
      </c>
      <c r="G2976">
        <v>2012</v>
      </c>
      <c r="H2976" t="s">
        <v>176</v>
      </c>
      <c r="I2976" t="s">
        <v>10</v>
      </c>
    </row>
    <row r="2977" spans="1:9" x14ac:dyDescent="0.35">
      <c r="A2977" t="s">
        <v>1030</v>
      </c>
      <c r="B2977" t="s">
        <v>13</v>
      </c>
      <c r="C2977">
        <v>23</v>
      </c>
      <c r="D2977">
        <v>152</v>
      </c>
      <c r="E2977">
        <v>48</v>
      </c>
      <c r="F2977" t="s">
        <v>149</v>
      </c>
      <c r="G2977">
        <v>2012</v>
      </c>
      <c r="H2977" t="s">
        <v>131</v>
      </c>
      <c r="I2977" t="s">
        <v>10</v>
      </c>
    </row>
    <row r="2978" spans="1:9" x14ac:dyDescent="0.35">
      <c r="A2978" t="s">
        <v>3724</v>
      </c>
      <c r="B2978" t="s">
        <v>8</v>
      </c>
      <c r="C2978">
        <v>22</v>
      </c>
      <c r="D2978">
        <v>190</v>
      </c>
      <c r="E2978">
        <v>72</v>
      </c>
      <c r="F2978" t="s">
        <v>373</v>
      </c>
      <c r="G2978">
        <v>2008</v>
      </c>
      <c r="H2978" t="s">
        <v>73</v>
      </c>
      <c r="I2978" t="s">
        <v>10</v>
      </c>
    </row>
    <row r="2979" spans="1:9" x14ac:dyDescent="0.35">
      <c r="A2979" t="s">
        <v>3724</v>
      </c>
      <c r="B2979" t="s">
        <v>8</v>
      </c>
      <c r="C2979">
        <v>30</v>
      </c>
      <c r="D2979">
        <v>190</v>
      </c>
      <c r="E2979">
        <v>72</v>
      </c>
      <c r="F2979" t="s">
        <v>373</v>
      </c>
      <c r="G2979">
        <v>2016</v>
      </c>
      <c r="H2979" t="s">
        <v>73</v>
      </c>
      <c r="I2979" t="s">
        <v>10</v>
      </c>
    </row>
    <row r="2980" spans="1:9" x14ac:dyDescent="0.35">
      <c r="A2980" t="s">
        <v>813</v>
      </c>
      <c r="B2980" t="s">
        <v>8</v>
      </c>
      <c r="C2980">
        <v>30</v>
      </c>
      <c r="D2980">
        <v>182</v>
      </c>
      <c r="E2980">
        <v>110</v>
      </c>
      <c r="F2980" t="s">
        <v>28</v>
      </c>
      <c r="G2980">
        <v>2012</v>
      </c>
      <c r="H2980" t="s">
        <v>70</v>
      </c>
      <c r="I2980" t="s">
        <v>10</v>
      </c>
    </row>
    <row r="2981" spans="1:9" x14ac:dyDescent="0.35">
      <c r="A2981" t="s">
        <v>1087</v>
      </c>
      <c r="B2981" t="s">
        <v>8</v>
      </c>
      <c r="C2981">
        <v>25</v>
      </c>
      <c r="D2981">
        <v>185</v>
      </c>
      <c r="E2981">
        <v>73</v>
      </c>
      <c r="F2981" t="s">
        <v>28</v>
      </c>
      <c r="G2981">
        <v>2008</v>
      </c>
      <c r="H2981" t="s">
        <v>25</v>
      </c>
      <c r="I2981" t="s">
        <v>10</v>
      </c>
    </row>
    <row r="2982" spans="1:9" x14ac:dyDescent="0.35">
      <c r="A2982" t="s">
        <v>531</v>
      </c>
      <c r="B2982" t="s">
        <v>13</v>
      </c>
      <c r="C2982">
        <v>26</v>
      </c>
      <c r="D2982">
        <v>162</v>
      </c>
      <c r="E2982">
        <v>44</v>
      </c>
      <c r="F2982" t="s">
        <v>179</v>
      </c>
      <c r="G2982">
        <v>2008</v>
      </c>
      <c r="H2982" t="s">
        <v>270</v>
      </c>
      <c r="I2982" t="s">
        <v>10</v>
      </c>
    </row>
    <row r="2983" spans="1:9" x14ac:dyDescent="0.35">
      <c r="A2983" t="s">
        <v>531</v>
      </c>
      <c r="B2983" t="s">
        <v>13</v>
      </c>
      <c r="C2983">
        <v>26</v>
      </c>
      <c r="D2983">
        <v>162</v>
      </c>
      <c r="E2983">
        <v>44</v>
      </c>
      <c r="F2983" t="s">
        <v>179</v>
      </c>
      <c r="G2983">
        <v>2008</v>
      </c>
      <c r="H2983" t="s">
        <v>123</v>
      </c>
      <c r="I2983" t="s">
        <v>10</v>
      </c>
    </row>
    <row r="2984" spans="1:9" x14ac:dyDescent="0.35">
      <c r="A2984" t="s">
        <v>531</v>
      </c>
      <c r="B2984" t="s">
        <v>13</v>
      </c>
      <c r="C2984">
        <v>30</v>
      </c>
      <c r="D2984">
        <v>162</v>
      </c>
      <c r="E2984">
        <v>44</v>
      </c>
      <c r="F2984" t="s">
        <v>179</v>
      </c>
      <c r="G2984">
        <v>2012</v>
      </c>
      <c r="H2984" t="s">
        <v>58</v>
      </c>
      <c r="I2984" t="s">
        <v>10</v>
      </c>
    </row>
    <row r="2985" spans="1:9" x14ac:dyDescent="0.35">
      <c r="A2985" t="s">
        <v>531</v>
      </c>
      <c r="B2985" t="s">
        <v>13</v>
      </c>
      <c r="C2985">
        <v>34</v>
      </c>
      <c r="D2985">
        <v>162</v>
      </c>
      <c r="E2985">
        <v>44</v>
      </c>
      <c r="F2985" t="s">
        <v>179</v>
      </c>
      <c r="G2985">
        <v>2016</v>
      </c>
      <c r="H2985" t="s">
        <v>58</v>
      </c>
      <c r="I2985" t="s">
        <v>10</v>
      </c>
    </row>
    <row r="2986" spans="1:9" x14ac:dyDescent="0.35">
      <c r="A2986" t="s">
        <v>949</v>
      </c>
      <c r="B2986" t="s">
        <v>8</v>
      </c>
      <c r="C2986">
        <v>34</v>
      </c>
      <c r="D2986">
        <v>165</v>
      </c>
      <c r="E2986">
        <v>60</v>
      </c>
      <c r="F2986" t="s">
        <v>185</v>
      </c>
      <c r="G2986">
        <v>2008</v>
      </c>
      <c r="H2986" t="s">
        <v>85</v>
      </c>
      <c r="I2986" t="s">
        <v>10</v>
      </c>
    </row>
    <row r="2987" spans="1:9" x14ac:dyDescent="0.35">
      <c r="A2987" t="s">
        <v>949</v>
      </c>
      <c r="B2987" t="s">
        <v>8</v>
      </c>
      <c r="C2987">
        <v>38</v>
      </c>
      <c r="D2987">
        <v>165</v>
      </c>
      <c r="E2987">
        <v>60</v>
      </c>
      <c r="F2987" t="s">
        <v>185</v>
      </c>
      <c r="G2987">
        <v>2012</v>
      </c>
      <c r="H2987" t="s">
        <v>85</v>
      </c>
      <c r="I2987" t="s">
        <v>10</v>
      </c>
    </row>
    <row r="2988" spans="1:9" x14ac:dyDescent="0.35">
      <c r="A2988" t="s">
        <v>1238</v>
      </c>
      <c r="B2988" t="s">
        <v>8</v>
      </c>
      <c r="C2988">
        <v>31</v>
      </c>
      <c r="D2988">
        <v>168</v>
      </c>
      <c r="E2988">
        <v>50</v>
      </c>
      <c r="F2988" t="s">
        <v>35</v>
      </c>
      <c r="G2988">
        <v>2008</v>
      </c>
      <c r="H2988" t="s">
        <v>87</v>
      </c>
      <c r="I2988" t="s">
        <v>10</v>
      </c>
    </row>
    <row r="2989" spans="1:9" x14ac:dyDescent="0.35">
      <c r="A2989" t="s">
        <v>1932</v>
      </c>
      <c r="B2989" t="s">
        <v>8</v>
      </c>
      <c r="C2989">
        <v>30</v>
      </c>
      <c r="D2989">
        <v>180</v>
      </c>
      <c r="E2989">
        <v>68</v>
      </c>
      <c r="F2989" t="s">
        <v>35</v>
      </c>
      <c r="G2989">
        <v>2008</v>
      </c>
      <c r="H2989" t="s">
        <v>29</v>
      </c>
      <c r="I2989" t="s">
        <v>10</v>
      </c>
    </row>
    <row r="2990" spans="1:9" x14ac:dyDescent="0.35">
      <c r="A2990" t="s">
        <v>3819</v>
      </c>
      <c r="B2990" t="s">
        <v>8</v>
      </c>
      <c r="C2990">
        <v>30</v>
      </c>
      <c r="D2990">
        <v>177</v>
      </c>
      <c r="E2990">
        <v>62</v>
      </c>
      <c r="F2990" t="s">
        <v>54</v>
      </c>
      <c r="G2990">
        <v>2008</v>
      </c>
      <c r="H2990" t="s">
        <v>87</v>
      </c>
      <c r="I2990" t="s">
        <v>10</v>
      </c>
    </row>
    <row r="2991" spans="1:9" x14ac:dyDescent="0.35">
      <c r="A2991" t="s">
        <v>4522</v>
      </c>
      <c r="B2991" t="s">
        <v>8</v>
      </c>
      <c r="C2991">
        <v>31</v>
      </c>
      <c r="D2991">
        <v>175</v>
      </c>
      <c r="E2991">
        <v>58</v>
      </c>
      <c r="F2991" t="s">
        <v>344</v>
      </c>
      <c r="G2991">
        <v>2016</v>
      </c>
      <c r="H2991" t="s">
        <v>85</v>
      </c>
      <c r="I2991" t="s">
        <v>10</v>
      </c>
    </row>
    <row r="2992" spans="1:9" x14ac:dyDescent="0.35">
      <c r="A2992" t="s">
        <v>1483</v>
      </c>
      <c r="B2992" t="s">
        <v>8</v>
      </c>
      <c r="C2992">
        <v>22</v>
      </c>
      <c r="D2992">
        <v>180</v>
      </c>
      <c r="E2992">
        <v>61</v>
      </c>
      <c r="F2992" t="s">
        <v>54</v>
      </c>
      <c r="G2992">
        <v>2012</v>
      </c>
      <c r="H2992" t="s">
        <v>87</v>
      </c>
      <c r="I2992" t="s">
        <v>10</v>
      </c>
    </row>
    <row r="2993" spans="1:9" x14ac:dyDescent="0.35">
      <c r="A2993" t="s">
        <v>988</v>
      </c>
      <c r="B2993" t="s">
        <v>8</v>
      </c>
      <c r="C2993">
        <v>31</v>
      </c>
      <c r="D2993">
        <v>180</v>
      </c>
      <c r="E2993">
        <v>100</v>
      </c>
      <c r="F2993" t="s">
        <v>47</v>
      </c>
      <c r="G2993">
        <v>2008</v>
      </c>
      <c r="H2993" t="s">
        <v>70</v>
      </c>
      <c r="I2993" t="s">
        <v>10</v>
      </c>
    </row>
    <row r="2994" spans="1:9" x14ac:dyDescent="0.35">
      <c r="A2994" t="s">
        <v>988</v>
      </c>
      <c r="B2994" t="s">
        <v>8</v>
      </c>
      <c r="C2994">
        <v>35</v>
      </c>
      <c r="D2994">
        <v>180</v>
      </c>
      <c r="E2994">
        <v>100</v>
      </c>
      <c r="F2994" t="s">
        <v>47</v>
      </c>
      <c r="G2994">
        <v>2012</v>
      </c>
      <c r="H2994" t="s">
        <v>70</v>
      </c>
      <c r="I2994" t="s">
        <v>10</v>
      </c>
    </row>
    <row r="2995" spans="1:9" x14ac:dyDescent="0.35">
      <c r="A2995" t="s">
        <v>629</v>
      </c>
      <c r="B2995" t="s">
        <v>8</v>
      </c>
      <c r="C2995">
        <v>25</v>
      </c>
      <c r="D2995">
        <v>173</v>
      </c>
      <c r="E2995">
        <v>65</v>
      </c>
      <c r="F2995" t="s">
        <v>54</v>
      </c>
      <c r="G2995">
        <v>2008</v>
      </c>
      <c r="H2995" t="s">
        <v>39</v>
      </c>
      <c r="I2995" t="s">
        <v>10</v>
      </c>
    </row>
    <row r="2996" spans="1:9" x14ac:dyDescent="0.35">
      <c r="A2996" t="s">
        <v>629</v>
      </c>
      <c r="B2996" t="s">
        <v>8</v>
      </c>
      <c r="C2996">
        <v>29</v>
      </c>
      <c r="D2996">
        <v>173</v>
      </c>
      <c r="E2996">
        <v>65</v>
      </c>
      <c r="F2996" t="s">
        <v>54</v>
      </c>
      <c r="G2996">
        <v>2012</v>
      </c>
      <c r="H2996" t="s">
        <v>39</v>
      </c>
      <c r="I2996" t="s">
        <v>10</v>
      </c>
    </row>
    <row r="2997" spans="1:9" x14ac:dyDescent="0.35">
      <c r="A2997" t="s">
        <v>941</v>
      </c>
      <c r="B2997" t="s">
        <v>8</v>
      </c>
      <c r="C2997">
        <v>20</v>
      </c>
      <c r="D2997">
        <v>168</v>
      </c>
      <c r="E2997">
        <v>60</v>
      </c>
      <c r="F2997" t="s">
        <v>47</v>
      </c>
      <c r="G2997">
        <v>2008</v>
      </c>
      <c r="H2997" t="s">
        <v>216</v>
      </c>
      <c r="I2997" t="s">
        <v>10</v>
      </c>
    </row>
    <row r="2998" spans="1:9" x14ac:dyDescent="0.35">
      <c r="A2998" t="s">
        <v>941</v>
      </c>
      <c r="B2998" t="s">
        <v>8</v>
      </c>
      <c r="C2998">
        <v>24</v>
      </c>
      <c r="D2998">
        <v>168</v>
      </c>
      <c r="E2998">
        <v>60</v>
      </c>
      <c r="F2998" t="s">
        <v>47</v>
      </c>
      <c r="G2998">
        <v>2012</v>
      </c>
      <c r="H2998" t="s">
        <v>216</v>
      </c>
      <c r="I2998" t="s">
        <v>10</v>
      </c>
    </row>
    <row r="2999" spans="1:9" x14ac:dyDescent="0.35">
      <c r="A2999" t="s">
        <v>941</v>
      </c>
      <c r="B2999" t="s">
        <v>8</v>
      </c>
      <c r="C2999">
        <v>28</v>
      </c>
      <c r="D2999">
        <v>168</v>
      </c>
      <c r="E2999">
        <v>60</v>
      </c>
      <c r="F2999" t="s">
        <v>47</v>
      </c>
      <c r="G2999">
        <v>2016</v>
      </c>
      <c r="H2999" t="s">
        <v>216</v>
      </c>
      <c r="I2999" t="s">
        <v>10</v>
      </c>
    </row>
    <row r="3000" spans="1:9" x14ac:dyDescent="0.35">
      <c r="A3000" t="s">
        <v>3068</v>
      </c>
      <c r="B3000" t="s">
        <v>8</v>
      </c>
      <c r="C3000">
        <v>29</v>
      </c>
      <c r="D3000">
        <v>173</v>
      </c>
      <c r="E3000">
        <v>67</v>
      </c>
      <c r="F3000" t="s">
        <v>35</v>
      </c>
      <c r="G3000">
        <v>2008</v>
      </c>
      <c r="H3000" t="s">
        <v>216</v>
      </c>
      <c r="I3000" t="s">
        <v>10</v>
      </c>
    </row>
    <row r="3001" spans="1:9" x14ac:dyDescent="0.35">
      <c r="A3001" t="s">
        <v>4599</v>
      </c>
      <c r="B3001" t="s">
        <v>8</v>
      </c>
      <c r="C3001">
        <v>25</v>
      </c>
      <c r="D3001">
        <v>184</v>
      </c>
      <c r="E3001">
        <v>70</v>
      </c>
      <c r="F3001" t="s">
        <v>81</v>
      </c>
      <c r="G3001">
        <v>2008</v>
      </c>
      <c r="H3001" t="s">
        <v>29</v>
      </c>
      <c r="I3001" t="s">
        <v>10</v>
      </c>
    </row>
    <row r="3002" spans="1:9" x14ac:dyDescent="0.35">
      <c r="A3002" t="s">
        <v>3560</v>
      </c>
      <c r="B3002" t="s">
        <v>13</v>
      </c>
      <c r="C3002">
        <v>34</v>
      </c>
      <c r="D3002">
        <v>168</v>
      </c>
      <c r="E3002">
        <v>53</v>
      </c>
      <c r="F3002" t="s">
        <v>35</v>
      </c>
      <c r="G3002">
        <v>2012</v>
      </c>
      <c r="H3002" t="s">
        <v>123</v>
      </c>
      <c r="I3002" t="s">
        <v>10</v>
      </c>
    </row>
    <row r="3003" spans="1:9" x14ac:dyDescent="0.35">
      <c r="A3003" t="s">
        <v>2285</v>
      </c>
      <c r="B3003" t="s">
        <v>8</v>
      </c>
      <c r="C3003">
        <v>31</v>
      </c>
      <c r="D3003">
        <v>185</v>
      </c>
      <c r="E3003">
        <v>66</v>
      </c>
      <c r="F3003" t="s">
        <v>18</v>
      </c>
      <c r="G3003">
        <v>2012</v>
      </c>
      <c r="H3003" t="s">
        <v>98</v>
      </c>
      <c r="I3003" t="s">
        <v>10</v>
      </c>
    </row>
    <row r="3004" spans="1:9" x14ac:dyDescent="0.35">
      <c r="A3004" t="s">
        <v>1555</v>
      </c>
      <c r="B3004" t="s">
        <v>13</v>
      </c>
      <c r="C3004">
        <v>22</v>
      </c>
      <c r="D3004">
        <v>192</v>
      </c>
      <c r="E3004">
        <v>98</v>
      </c>
      <c r="F3004" t="s">
        <v>77</v>
      </c>
      <c r="G3004">
        <v>2012</v>
      </c>
      <c r="H3004" t="s">
        <v>139</v>
      </c>
      <c r="I3004" t="s">
        <v>10</v>
      </c>
    </row>
    <row r="3005" spans="1:9" x14ac:dyDescent="0.35">
      <c r="A3005" t="s">
        <v>1555</v>
      </c>
      <c r="B3005" t="s">
        <v>13</v>
      </c>
      <c r="C3005">
        <v>26</v>
      </c>
      <c r="D3005">
        <v>192</v>
      </c>
      <c r="E3005">
        <v>98</v>
      </c>
      <c r="F3005" t="s">
        <v>77</v>
      </c>
      <c r="G3005">
        <v>2016</v>
      </c>
      <c r="H3005" t="s">
        <v>139</v>
      </c>
      <c r="I3005" t="s">
        <v>10</v>
      </c>
    </row>
    <row r="3006" spans="1:9" x14ac:dyDescent="0.35">
      <c r="A3006" t="s">
        <v>763</v>
      </c>
      <c r="B3006" t="s">
        <v>13</v>
      </c>
      <c r="C3006">
        <v>30</v>
      </c>
      <c r="D3006">
        <v>167</v>
      </c>
      <c r="E3006">
        <v>46</v>
      </c>
      <c r="F3006" t="s">
        <v>154</v>
      </c>
      <c r="G3006">
        <v>2012</v>
      </c>
      <c r="H3006" t="s">
        <v>131</v>
      </c>
      <c r="I3006" t="s">
        <v>10</v>
      </c>
    </row>
    <row r="3007" spans="1:9" x14ac:dyDescent="0.35">
      <c r="A3007" t="s">
        <v>763</v>
      </c>
      <c r="B3007" t="s">
        <v>13</v>
      </c>
      <c r="C3007">
        <v>30</v>
      </c>
      <c r="D3007">
        <v>167</v>
      </c>
      <c r="E3007">
        <v>46</v>
      </c>
      <c r="F3007" t="s">
        <v>154</v>
      </c>
      <c r="G3007">
        <v>2012</v>
      </c>
      <c r="H3007" t="s">
        <v>123</v>
      </c>
      <c r="I3007" t="s">
        <v>10</v>
      </c>
    </row>
    <row r="3008" spans="1:9" x14ac:dyDescent="0.35">
      <c r="A3008" t="s">
        <v>2764</v>
      </c>
      <c r="B3008" t="s">
        <v>13</v>
      </c>
      <c r="C3008">
        <v>26</v>
      </c>
      <c r="D3008">
        <v>187</v>
      </c>
      <c r="E3008">
        <v>80</v>
      </c>
      <c r="F3008" t="s">
        <v>77</v>
      </c>
      <c r="G3008">
        <v>2012</v>
      </c>
      <c r="H3008" t="s">
        <v>248</v>
      </c>
      <c r="I3008" t="s">
        <v>10</v>
      </c>
    </row>
    <row r="3009" spans="1:9" x14ac:dyDescent="0.35">
      <c r="A3009" t="s">
        <v>1567</v>
      </c>
      <c r="B3009" t="s">
        <v>8</v>
      </c>
      <c r="C3009">
        <v>30</v>
      </c>
      <c r="D3009">
        <v>183</v>
      </c>
      <c r="E3009">
        <v>64</v>
      </c>
      <c r="F3009" t="s">
        <v>77</v>
      </c>
      <c r="G3009">
        <v>2016</v>
      </c>
      <c r="H3009" t="s">
        <v>85</v>
      </c>
      <c r="I3009" t="s">
        <v>10</v>
      </c>
    </row>
    <row r="3010" spans="1:9" x14ac:dyDescent="0.35">
      <c r="A3010" t="s">
        <v>2905</v>
      </c>
      <c r="B3010" t="s">
        <v>8</v>
      </c>
      <c r="C3010">
        <v>28</v>
      </c>
      <c r="D3010">
        <v>184</v>
      </c>
      <c r="E3010">
        <v>73</v>
      </c>
      <c r="F3010" t="s">
        <v>177</v>
      </c>
      <c r="G3010">
        <v>2016</v>
      </c>
      <c r="H3010" t="s">
        <v>29</v>
      </c>
      <c r="I3010" t="s">
        <v>10</v>
      </c>
    </row>
    <row r="3011" spans="1:9" x14ac:dyDescent="0.35">
      <c r="A3011" t="s">
        <v>4688</v>
      </c>
      <c r="B3011" t="s">
        <v>8</v>
      </c>
      <c r="C3011">
        <v>19</v>
      </c>
      <c r="D3011">
        <v>175</v>
      </c>
      <c r="E3011">
        <v>75</v>
      </c>
      <c r="F3011" t="s">
        <v>127</v>
      </c>
      <c r="G3011">
        <v>2016</v>
      </c>
      <c r="H3011" t="s">
        <v>86</v>
      </c>
      <c r="I3011" t="s">
        <v>10</v>
      </c>
    </row>
    <row r="3012" spans="1:9" x14ac:dyDescent="0.35">
      <c r="A3012" t="s">
        <v>4688</v>
      </c>
      <c r="B3012" t="s">
        <v>8</v>
      </c>
      <c r="C3012">
        <v>19</v>
      </c>
      <c r="D3012">
        <v>175</v>
      </c>
      <c r="E3012">
        <v>75</v>
      </c>
      <c r="F3012" t="s">
        <v>127</v>
      </c>
      <c r="G3012">
        <v>2016</v>
      </c>
      <c r="H3012" t="s">
        <v>68</v>
      </c>
      <c r="I3012" t="s">
        <v>10</v>
      </c>
    </row>
    <row r="3013" spans="1:9" x14ac:dyDescent="0.35">
      <c r="A3013" t="s">
        <v>3729</v>
      </c>
      <c r="B3013" t="s">
        <v>8</v>
      </c>
      <c r="C3013">
        <v>24</v>
      </c>
      <c r="D3013">
        <v>176</v>
      </c>
      <c r="E3013">
        <v>76</v>
      </c>
      <c r="F3013" t="s">
        <v>77</v>
      </c>
      <c r="G3013">
        <v>2012</v>
      </c>
      <c r="H3013" t="s">
        <v>30</v>
      </c>
      <c r="I3013" t="s">
        <v>10</v>
      </c>
    </row>
    <row r="3014" spans="1:9" x14ac:dyDescent="0.35">
      <c r="A3014" t="s">
        <v>3729</v>
      </c>
      <c r="B3014" t="s">
        <v>8</v>
      </c>
      <c r="C3014">
        <v>28</v>
      </c>
      <c r="D3014">
        <v>176</v>
      </c>
      <c r="E3014">
        <v>76</v>
      </c>
      <c r="F3014" t="s">
        <v>77</v>
      </c>
      <c r="G3014">
        <v>2016</v>
      </c>
      <c r="H3014" t="s">
        <v>60</v>
      </c>
      <c r="I3014" t="s">
        <v>10</v>
      </c>
    </row>
    <row r="3015" spans="1:9" x14ac:dyDescent="0.35">
      <c r="A3015" t="s">
        <v>3729</v>
      </c>
      <c r="B3015" t="s">
        <v>8</v>
      </c>
      <c r="C3015">
        <v>28</v>
      </c>
      <c r="D3015">
        <v>176</v>
      </c>
      <c r="E3015">
        <v>76</v>
      </c>
      <c r="F3015" t="s">
        <v>77</v>
      </c>
      <c r="G3015">
        <v>2016</v>
      </c>
      <c r="H3015" t="s">
        <v>89</v>
      </c>
      <c r="I3015" t="s">
        <v>10</v>
      </c>
    </row>
    <row r="3016" spans="1:9" x14ac:dyDescent="0.35">
      <c r="A3016" t="s">
        <v>3729</v>
      </c>
      <c r="B3016" t="s">
        <v>8</v>
      </c>
      <c r="C3016">
        <v>28</v>
      </c>
      <c r="D3016">
        <v>176</v>
      </c>
      <c r="E3016">
        <v>76</v>
      </c>
      <c r="F3016" t="s">
        <v>77</v>
      </c>
      <c r="G3016">
        <v>2016</v>
      </c>
      <c r="H3016" t="s">
        <v>30</v>
      </c>
      <c r="I3016" t="s">
        <v>10</v>
      </c>
    </row>
    <row r="3017" spans="1:9" x14ac:dyDescent="0.35">
      <c r="A3017" t="s">
        <v>4721</v>
      </c>
      <c r="B3017" t="s">
        <v>8</v>
      </c>
      <c r="C3017">
        <v>21</v>
      </c>
      <c r="D3017">
        <v>191</v>
      </c>
      <c r="E3017">
        <v>98</v>
      </c>
      <c r="F3017" t="s">
        <v>77</v>
      </c>
      <c r="G3017">
        <v>2016</v>
      </c>
      <c r="H3017" t="s">
        <v>94</v>
      </c>
      <c r="I3017" t="s">
        <v>10</v>
      </c>
    </row>
    <row r="3018" spans="1:9" x14ac:dyDescent="0.35">
      <c r="A3018" t="s">
        <v>4806</v>
      </c>
      <c r="B3018" t="s">
        <v>8</v>
      </c>
      <c r="C3018">
        <v>21</v>
      </c>
      <c r="D3018">
        <v>198</v>
      </c>
      <c r="E3018">
        <v>116</v>
      </c>
      <c r="F3018" t="s">
        <v>80</v>
      </c>
      <c r="G3018">
        <v>2012</v>
      </c>
      <c r="H3018" t="s">
        <v>124</v>
      </c>
      <c r="I3018" t="s">
        <v>10</v>
      </c>
    </row>
    <row r="3019" spans="1:9" x14ac:dyDescent="0.35">
      <c r="A3019" t="s">
        <v>3947</v>
      </c>
      <c r="B3019" t="s">
        <v>13</v>
      </c>
      <c r="C3019">
        <v>33</v>
      </c>
      <c r="D3019">
        <v>165</v>
      </c>
      <c r="E3019">
        <v>50</v>
      </c>
      <c r="F3019" t="s">
        <v>130</v>
      </c>
      <c r="G3019">
        <v>2016</v>
      </c>
      <c r="H3019" t="s">
        <v>270</v>
      </c>
      <c r="I3019" t="s">
        <v>10</v>
      </c>
    </row>
    <row r="3020" spans="1:9" x14ac:dyDescent="0.35">
      <c r="A3020" t="s">
        <v>1963</v>
      </c>
      <c r="B3020" t="s">
        <v>13</v>
      </c>
      <c r="C3020">
        <v>31</v>
      </c>
      <c r="D3020">
        <v>177</v>
      </c>
      <c r="E3020">
        <v>70</v>
      </c>
      <c r="F3020" t="s">
        <v>154</v>
      </c>
      <c r="G3020">
        <v>2008</v>
      </c>
      <c r="H3020" t="s">
        <v>248</v>
      </c>
      <c r="I3020" t="s">
        <v>10</v>
      </c>
    </row>
    <row r="3021" spans="1:9" x14ac:dyDescent="0.35">
      <c r="A3021" t="s">
        <v>1172</v>
      </c>
      <c r="B3021" t="s">
        <v>13</v>
      </c>
      <c r="C3021">
        <v>30</v>
      </c>
      <c r="D3021">
        <v>173</v>
      </c>
      <c r="E3021">
        <v>58</v>
      </c>
      <c r="F3021" t="s">
        <v>15</v>
      </c>
      <c r="G3021">
        <v>2012</v>
      </c>
      <c r="H3021" t="s">
        <v>123</v>
      </c>
      <c r="I3021" t="s">
        <v>10</v>
      </c>
    </row>
    <row r="3022" spans="1:9" x14ac:dyDescent="0.35">
      <c r="A3022" t="s">
        <v>2558</v>
      </c>
      <c r="B3022" t="s">
        <v>13</v>
      </c>
      <c r="C3022">
        <v>22</v>
      </c>
      <c r="D3022">
        <v>182</v>
      </c>
      <c r="E3022">
        <v>90</v>
      </c>
      <c r="F3022" t="s">
        <v>78</v>
      </c>
      <c r="G3022">
        <v>2012</v>
      </c>
      <c r="H3022" t="s">
        <v>55</v>
      </c>
      <c r="I3022" t="s">
        <v>10</v>
      </c>
    </row>
    <row r="3023" spans="1:9" x14ac:dyDescent="0.35">
      <c r="A3023" t="s">
        <v>1558</v>
      </c>
      <c r="B3023" t="s">
        <v>8</v>
      </c>
      <c r="C3023">
        <v>29</v>
      </c>
      <c r="D3023">
        <v>178</v>
      </c>
      <c r="E3023">
        <v>74</v>
      </c>
      <c r="F3023" t="s">
        <v>129</v>
      </c>
      <c r="G3023">
        <v>2008</v>
      </c>
      <c r="H3023" t="s">
        <v>31</v>
      </c>
      <c r="I3023" t="s">
        <v>10</v>
      </c>
    </row>
    <row r="3024" spans="1:9" x14ac:dyDescent="0.35">
      <c r="A3024" t="s">
        <v>4717</v>
      </c>
      <c r="B3024" t="s">
        <v>8</v>
      </c>
      <c r="C3024">
        <v>24</v>
      </c>
      <c r="D3024">
        <v>185</v>
      </c>
      <c r="E3024">
        <v>74</v>
      </c>
      <c r="F3024" t="s">
        <v>96</v>
      </c>
      <c r="G3024">
        <v>2016</v>
      </c>
      <c r="H3024" t="s">
        <v>86</v>
      </c>
      <c r="I3024" t="s">
        <v>10</v>
      </c>
    </row>
    <row r="3025" spans="1:9" x14ac:dyDescent="0.35">
      <c r="A3025" t="s">
        <v>2072</v>
      </c>
      <c r="B3025" t="s">
        <v>13</v>
      </c>
      <c r="C3025">
        <v>29</v>
      </c>
      <c r="D3025">
        <v>169</v>
      </c>
      <c r="E3025">
        <v>58</v>
      </c>
      <c r="F3025" t="s">
        <v>35</v>
      </c>
      <c r="G3025">
        <v>2016</v>
      </c>
      <c r="H3025" t="s">
        <v>117</v>
      </c>
      <c r="I3025" t="s">
        <v>10</v>
      </c>
    </row>
    <row r="3026" spans="1:9" x14ac:dyDescent="0.35">
      <c r="A3026" t="s">
        <v>3908</v>
      </c>
      <c r="B3026" t="s">
        <v>8</v>
      </c>
      <c r="C3026">
        <v>23</v>
      </c>
      <c r="D3026">
        <v>176</v>
      </c>
      <c r="E3026">
        <v>60</v>
      </c>
      <c r="F3026" t="s">
        <v>54</v>
      </c>
      <c r="G3026">
        <v>2016</v>
      </c>
      <c r="H3026" t="s">
        <v>216</v>
      </c>
      <c r="I3026" t="s">
        <v>10</v>
      </c>
    </row>
    <row r="3027" spans="1:9" x14ac:dyDescent="0.35">
      <c r="A3027" t="s">
        <v>3733</v>
      </c>
      <c r="B3027" t="s">
        <v>8</v>
      </c>
      <c r="C3027">
        <v>36</v>
      </c>
      <c r="D3027">
        <v>166</v>
      </c>
      <c r="E3027">
        <v>54</v>
      </c>
      <c r="F3027" t="s">
        <v>35</v>
      </c>
      <c r="G3027">
        <v>2008</v>
      </c>
      <c r="H3027" t="s">
        <v>85</v>
      </c>
      <c r="I3027" t="s">
        <v>10</v>
      </c>
    </row>
    <row r="3028" spans="1:9" x14ac:dyDescent="0.35">
      <c r="A3028" t="s">
        <v>4850</v>
      </c>
      <c r="B3028" t="s">
        <v>8</v>
      </c>
      <c r="C3028">
        <v>23</v>
      </c>
      <c r="D3028">
        <v>175</v>
      </c>
      <c r="E3028">
        <v>94</v>
      </c>
      <c r="F3028" t="s">
        <v>149</v>
      </c>
      <c r="G3028">
        <v>2012</v>
      </c>
      <c r="H3028" t="s">
        <v>94</v>
      </c>
      <c r="I3028" t="s">
        <v>10</v>
      </c>
    </row>
    <row r="3029" spans="1:9" x14ac:dyDescent="0.35">
      <c r="A3029" t="s">
        <v>4850</v>
      </c>
      <c r="B3029" t="s">
        <v>8</v>
      </c>
      <c r="C3029">
        <v>27</v>
      </c>
      <c r="D3029">
        <v>175</v>
      </c>
      <c r="E3029">
        <v>94</v>
      </c>
      <c r="F3029" t="s">
        <v>149</v>
      </c>
      <c r="G3029">
        <v>2016</v>
      </c>
      <c r="H3029" t="s">
        <v>94</v>
      </c>
      <c r="I3029" t="s">
        <v>22</v>
      </c>
    </row>
    <row r="3030" spans="1:9" x14ac:dyDescent="0.35">
      <c r="A3030" t="s">
        <v>3160</v>
      </c>
      <c r="B3030" t="s">
        <v>8</v>
      </c>
      <c r="C3030">
        <v>24</v>
      </c>
      <c r="D3030">
        <v>176</v>
      </c>
      <c r="E3030">
        <v>76</v>
      </c>
      <c r="F3030" t="s">
        <v>200</v>
      </c>
      <c r="G3030">
        <v>2012</v>
      </c>
      <c r="H3030" t="s">
        <v>73</v>
      </c>
      <c r="I3030" t="s">
        <v>10</v>
      </c>
    </row>
    <row r="3031" spans="1:9" x14ac:dyDescent="0.35">
      <c r="A3031" t="s">
        <v>4433</v>
      </c>
      <c r="B3031" t="s">
        <v>8</v>
      </c>
      <c r="C3031">
        <v>22</v>
      </c>
      <c r="D3031">
        <v>172</v>
      </c>
      <c r="E3031">
        <v>75</v>
      </c>
      <c r="F3031" t="s">
        <v>230</v>
      </c>
      <c r="G3031">
        <v>2008</v>
      </c>
      <c r="H3031" t="s">
        <v>60</v>
      </c>
      <c r="I3031" t="s">
        <v>10</v>
      </c>
    </row>
    <row r="3032" spans="1:9" x14ac:dyDescent="0.35">
      <c r="A3032" t="s">
        <v>4433</v>
      </c>
      <c r="B3032" t="s">
        <v>8</v>
      </c>
      <c r="C3032">
        <v>26</v>
      </c>
      <c r="D3032">
        <v>172</v>
      </c>
      <c r="E3032">
        <v>75</v>
      </c>
      <c r="F3032" t="s">
        <v>230</v>
      </c>
      <c r="G3032">
        <v>2012</v>
      </c>
      <c r="H3032" t="s">
        <v>60</v>
      </c>
      <c r="I3032" t="s">
        <v>10</v>
      </c>
    </row>
    <row r="3033" spans="1:9" x14ac:dyDescent="0.35">
      <c r="A3033" t="s">
        <v>4433</v>
      </c>
      <c r="B3033" t="s">
        <v>8</v>
      </c>
      <c r="C3033">
        <v>30</v>
      </c>
      <c r="D3033">
        <v>172</v>
      </c>
      <c r="E3033">
        <v>75</v>
      </c>
      <c r="F3033" t="s">
        <v>230</v>
      </c>
      <c r="G3033">
        <v>2016</v>
      </c>
      <c r="H3033" t="s">
        <v>60</v>
      </c>
      <c r="I3033" t="s">
        <v>10</v>
      </c>
    </row>
    <row r="3034" spans="1:9" x14ac:dyDescent="0.35">
      <c r="A3034" t="s">
        <v>1767</v>
      </c>
      <c r="B3034" t="s">
        <v>8</v>
      </c>
      <c r="C3034">
        <v>25</v>
      </c>
      <c r="D3034">
        <v>183</v>
      </c>
      <c r="E3034">
        <v>76</v>
      </c>
      <c r="F3034" t="s">
        <v>173</v>
      </c>
      <c r="G3034">
        <v>2008</v>
      </c>
      <c r="H3034" t="s">
        <v>57</v>
      </c>
      <c r="I3034" t="s">
        <v>10</v>
      </c>
    </row>
    <row r="3035" spans="1:9" x14ac:dyDescent="0.35">
      <c r="A3035" t="s">
        <v>3839</v>
      </c>
      <c r="B3035" t="s">
        <v>8</v>
      </c>
      <c r="C3035">
        <v>33</v>
      </c>
      <c r="D3035">
        <v>183</v>
      </c>
      <c r="E3035">
        <v>81</v>
      </c>
      <c r="F3035" t="s">
        <v>172</v>
      </c>
      <c r="G3035">
        <v>2008</v>
      </c>
      <c r="H3035" t="s">
        <v>25</v>
      </c>
      <c r="I3035" t="s">
        <v>10</v>
      </c>
    </row>
    <row r="3036" spans="1:9" x14ac:dyDescent="0.35">
      <c r="A3036" t="s">
        <v>4586</v>
      </c>
      <c r="B3036" t="s">
        <v>8</v>
      </c>
      <c r="C3036">
        <v>33</v>
      </c>
      <c r="D3036">
        <v>175</v>
      </c>
      <c r="E3036">
        <v>57</v>
      </c>
      <c r="F3036" t="s">
        <v>18</v>
      </c>
      <c r="G3036">
        <v>2012</v>
      </c>
      <c r="H3036" t="s">
        <v>85</v>
      </c>
      <c r="I3036" t="s">
        <v>10</v>
      </c>
    </row>
    <row r="3037" spans="1:9" x14ac:dyDescent="0.35">
      <c r="A3037" t="s">
        <v>1669</v>
      </c>
      <c r="B3037" t="s">
        <v>8</v>
      </c>
      <c r="C3037">
        <v>30</v>
      </c>
      <c r="D3037">
        <v>186</v>
      </c>
      <c r="E3037">
        <v>80</v>
      </c>
      <c r="F3037" t="s">
        <v>15</v>
      </c>
      <c r="G3037">
        <v>2012</v>
      </c>
      <c r="H3037" t="s">
        <v>60</v>
      </c>
      <c r="I3037" t="s">
        <v>19</v>
      </c>
    </row>
    <row r="3038" spans="1:9" x14ac:dyDescent="0.35">
      <c r="A3038" t="s">
        <v>1669</v>
      </c>
      <c r="B3038" t="s">
        <v>8</v>
      </c>
      <c r="C3038">
        <v>30</v>
      </c>
      <c r="D3038">
        <v>186</v>
      </c>
      <c r="E3038">
        <v>80</v>
      </c>
      <c r="F3038" t="s">
        <v>15</v>
      </c>
      <c r="G3038">
        <v>2012</v>
      </c>
      <c r="H3038" t="s">
        <v>30</v>
      </c>
      <c r="I3038" t="s">
        <v>10</v>
      </c>
    </row>
    <row r="3039" spans="1:9" x14ac:dyDescent="0.35">
      <c r="A3039" t="s">
        <v>1669</v>
      </c>
      <c r="B3039" t="s">
        <v>8</v>
      </c>
      <c r="C3039">
        <v>34</v>
      </c>
      <c r="D3039">
        <v>186</v>
      </c>
      <c r="E3039">
        <v>80</v>
      </c>
      <c r="F3039" t="s">
        <v>15</v>
      </c>
      <c r="G3039">
        <v>2016</v>
      </c>
      <c r="H3039" t="s">
        <v>60</v>
      </c>
      <c r="I3039" t="s">
        <v>22</v>
      </c>
    </row>
    <row r="3040" spans="1:9" x14ac:dyDescent="0.35">
      <c r="A3040" t="s">
        <v>1669</v>
      </c>
      <c r="B3040" t="s">
        <v>8</v>
      </c>
      <c r="C3040">
        <v>34</v>
      </c>
      <c r="D3040">
        <v>186</v>
      </c>
      <c r="E3040">
        <v>80</v>
      </c>
      <c r="F3040" t="s">
        <v>15</v>
      </c>
      <c r="G3040">
        <v>2016</v>
      </c>
      <c r="H3040" t="s">
        <v>89</v>
      </c>
      <c r="I3040" t="s">
        <v>10</v>
      </c>
    </row>
    <row r="3041" spans="1:9" x14ac:dyDescent="0.35">
      <c r="A3041" t="s">
        <v>1669</v>
      </c>
      <c r="B3041" t="s">
        <v>8</v>
      </c>
      <c r="C3041">
        <v>34</v>
      </c>
      <c r="D3041">
        <v>186</v>
      </c>
      <c r="E3041">
        <v>80</v>
      </c>
      <c r="F3041" t="s">
        <v>15</v>
      </c>
      <c r="G3041">
        <v>2016</v>
      </c>
      <c r="H3041" t="s">
        <v>30</v>
      </c>
      <c r="I3041" t="s">
        <v>10</v>
      </c>
    </row>
    <row r="3042" spans="1:9" x14ac:dyDescent="0.35">
      <c r="A3042" t="s">
        <v>442</v>
      </c>
      <c r="B3042" t="s">
        <v>8</v>
      </c>
      <c r="C3042">
        <v>30</v>
      </c>
      <c r="D3042">
        <v>188</v>
      </c>
      <c r="E3042">
        <v>127</v>
      </c>
      <c r="F3042" t="s">
        <v>80</v>
      </c>
      <c r="G3042">
        <v>2008</v>
      </c>
      <c r="H3042" t="s">
        <v>20</v>
      </c>
      <c r="I3042" t="s">
        <v>10</v>
      </c>
    </row>
    <row r="3043" spans="1:9" x14ac:dyDescent="0.35">
      <c r="A3043" t="s">
        <v>3786</v>
      </c>
      <c r="B3043" t="s">
        <v>8</v>
      </c>
      <c r="C3043">
        <v>27</v>
      </c>
      <c r="D3043">
        <v>183</v>
      </c>
      <c r="E3043">
        <v>127</v>
      </c>
      <c r="F3043" t="s">
        <v>78</v>
      </c>
      <c r="G3043">
        <v>2012</v>
      </c>
      <c r="H3043" t="s">
        <v>20</v>
      </c>
      <c r="I3043" t="s">
        <v>10</v>
      </c>
    </row>
    <row r="3044" spans="1:9" x14ac:dyDescent="0.35">
      <c r="A3044" t="s">
        <v>658</v>
      </c>
      <c r="B3044" t="s">
        <v>13</v>
      </c>
      <c r="C3044">
        <v>29</v>
      </c>
      <c r="D3044">
        <v>155</v>
      </c>
      <c r="E3044">
        <v>57</v>
      </c>
      <c r="F3044" t="s">
        <v>200</v>
      </c>
      <c r="G3044">
        <v>2008</v>
      </c>
      <c r="H3044" t="s">
        <v>176</v>
      </c>
      <c r="I3044" t="s">
        <v>10</v>
      </c>
    </row>
    <row r="3045" spans="1:9" x14ac:dyDescent="0.35">
      <c r="A3045" t="s">
        <v>1519</v>
      </c>
      <c r="B3045" t="s">
        <v>13</v>
      </c>
      <c r="C3045">
        <v>25</v>
      </c>
      <c r="D3045">
        <v>168</v>
      </c>
      <c r="E3045">
        <v>54</v>
      </c>
      <c r="F3045" t="s">
        <v>28</v>
      </c>
      <c r="G3045">
        <v>2016</v>
      </c>
      <c r="H3045" t="s">
        <v>166</v>
      </c>
      <c r="I3045" t="s">
        <v>10</v>
      </c>
    </row>
    <row r="3046" spans="1:9" x14ac:dyDescent="0.35">
      <c r="A3046" t="s">
        <v>3767</v>
      </c>
      <c r="B3046" t="s">
        <v>13</v>
      </c>
      <c r="C3046">
        <v>23</v>
      </c>
      <c r="D3046">
        <v>170</v>
      </c>
      <c r="E3046">
        <v>70</v>
      </c>
      <c r="F3046" t="s">
        <v>81</v>
      </c>
      <c r="G3046">
        <v>2008</v>
      </c>
      <c r="H3046" t="s">
        <v>34</v>
      </c>
      <c r="I3046" t="s">
        <v>10</v>
      </c>
    </row>
    <row r="3047" spans="1:9" x14ac:dyDescent="0.35">
      <c r="A3047" t="s">
        <v>3431</v>
      </c>
      <c r="B3047" t="s">
        <v>13</v>
      </c>
      <c r="C3047">
        <v>22</v>
      </c>
      <c r="D3047">
        <v>171</v>
      </c>
      <c r="E3047">
        <v>59</v>
      </c>
      <c r="F3047" t="s">
        <v>81</v>
      </c>
      <c r="G3047">
        <v>2016</v>
      </c>
      <c r="H3047" t="s">
        <v>106</v>
      </c>
      <c r="I3047" t="s">
        <v>10</v>
      </c>
    </row>
    <row r="3048" spans="1:9" x14ac:dyDescent="0.35">
      <c r="A3048" t="s">
        <v>3431</v>
      </c>
      <c r="B3048" t="s">
        <v>13</v>
      </c>
      <c r="C3048">
        <v>22</v>
      </c>
      <c r="D3048">
        <v>171</v>
      </c>
      <c r="E3048">
        <v>59</v>
      </c>
      <c r="F3048" t="s">
        <v>81</v>
      </c>
      <c r="G3048">
        <v>2016</v>
      </c>
      <c r="H3048" t="s">
        <v>176</v>
      </c>
      <c r="I3048" t="s">
        <v>10</v>
      </c>
    </row>
    <row r="3049" spans="1:9" x14ac:dyDescent="0.35">
      <c r="A3049" t="s">
        <v>4715</v>
      </c>
      <c r="B3049" t="s">
        <v>8</v>
      </c>
      <c r="C3049">
        <v>25</v>
      </c>
      <c r="D3049">
        <v>177</v>
      </c>
      <c r="E3049">
        <v>79</v>
      </c>
      <c r="F3049" t="s">
        <v>78</v>
      </c>
      <c r="G3049">
        <v>2012</v>
      </c>
      <c r="H3049" t="s">
        <v>60</v>
      </c>
      <c r="I3049" t="s">
        <v>10</v>
      </c>
    </row>
    <row r="3050" spans="1:9" x14ac:dyDescent="0.35">
      <c r="A3050" t="s">
        <v>4715</v>
      </c>
      <c r="B3050" t="s">
        <v>8</v>
      </c>
      <c r="C3050">
        <v>25</v>
      </c>
      <c r="D3050">
        <v>177</v>
      </c>
      <c r="E3050">
        <v>79</v>
      </c>
      <c r="F3050" t="s">
        <v>78</v>
      </c>
      <c r="G3050">
        <v>2012</v>
      </c>
      <c r="H3050" t="s">
        <v>30</v>
      </c>
      <c r="I3050" t="s">
        <v>10</v>
      </c>
    </row>
    <row r="3051" spans="1:9" x14ac:dyDescent="0.35">
      <c r="A3051" t="s">
        <v>4320</v>
      </c>
      <c r="B3051" t="s">
        <v>13</v>
      </c>
      <c r="C3051">
        <v>19</v>
      </c>
      <c r="D3051">
        <v>165</v>
      </c>
      <c r="E3051">
        <v>57</v>
      </c>
      <c r="F3051" t="s">
        <v>167</v>
      </c>
      <c r="G3051">
        <v>2012</v>
      </c>
      <c r="H3051" t="s">
        <v>157</v>
      </c>
      <c r="I3051" t="s">
        <v>10</v>
      </c>
    </row>
    <row r="3052" spans="1:9" x14ac:dyDescent="0.35">
      <c r="A3052" t="s">
        <v>4320</v>
      </c>
      <c r="B3052" t="s">
        <v>13</v>
      </c>
      <c r="C3052">
        <v>23</v>
      </c>
      <c r="D3052">
        <v>165</v>
      </c>
      <c r="E3052">
        <v>57</v>
      </c>
      <c r="F3052" t="s">
        <v>167</v>
      </c>
      <c r="G3052">
        <v>2016</v>
      </c>
      <c r="H3052" t="s">
        <v>157</v>
      </c>
      <c r="I3052" t="s">
        <v>10</v>
      </c>
    </row>
    <row r="3053" spans="1:9" x14ac:dyDescent="0.35">
      <c r="A3053" t="s">
        <v>4320</v>
      </c>
      <c r="B3053" t="s">
        <v>13</v>
      </c>
      <c r="C3053">
        <v>23</v>
      </c>
      <c r="D3053">
        <v>165</v>
      </c>
      <c r="E3053">
        <v>57</v>
      </c>
      <c r="F3053" t="s">
        <v>167</v>
      </c>
      <c r="G3053">
        <v>2016</v>
      </c>
      <c r="H3053" t="s">
        <v>176</v>
      </c>
      <c r="I3053" t="s">
        <v>10</v>
      </c>
    </row>
    <row r="3054" spans="1:9" x14ac:dyDescent="0.35">
      <c r="A3054" t="s">
        <v>4430</v>
      </c>
      <c r="B3054" t="s">
        <v>13</v>
      </c>
      <c r="C3054">
        <v>26</v>
      </c>
      <c r="D3054">
        <v>168</v>
      </c>
      <c r="E3054">
        <v>55</v>
      </c>
      <c r="F3054" t="s">
        <v>278</v>
      </c>
      <c r="G3054">
        <v>2008</v>
      </c>
      <c r="H3054" t="s">
        <v>16</v>
      </c>
      <c r="I3054" t="s">
        <v>10</v>
      </c>
    </row>
    <row r="3055" spans="1:9" x14ac:dyDescent="0.35">
      <c r="A3055" t="s">
        <v>4430</v>
      </c>
      <c r="B3055" t="s">
        <v>13</v>
      </c>
      <c r="C3055">
        <v>26</v>
      </c>
      <c r="D3055">
        <v>168</v>
      </c>
      <c r="E3055">
        <v>55</v>
      </c>
      <c r="F3055" t="s">
        <v>278</v>
      </c>
      <c r="G3055">
        <v>2008</v>
      </c>
      <c r="H3055" t="s">
        <v>17</v>
      </c>
      <c r="I3055" t="s">
        <v>10</v>
      </c>
    </row>
    <row r="3056" spans="1:9" x14ac:dyDescent="0.35">
      <c r="A3056" t="s">
        <v>3189</v>
      </c>
      <c r="B3056" t="s">
        <v>13</v>
      </c>
      <c r="C3056">
        <v>23</v>
      </c>
      <c r="D3056">
        <v>154</v>
      </c>
      <c r="E3056">
        <v>48</v>
      </c>
      <c r="F3056" t="s">
        <v>389</v>
      </c>
      <c r="G3056">
        <v>2012</v>
      </c>
      <c r="H3056" t="s">
        <v>58</v>
      </c>
      <c r="I3056" t="s">
        <v>10</v>
      </c>
    </row>
    <row r="3057" spans="1:9" x14ac:dyDescent="0.35">
      <c r="A3057" t="s">
        <v>3415</v>
      </c>
      <c r="B3057" t="s">
        <v>8</v>
      </c>
      <c r="C3057">
        <v>30</v>
      </c>
      <c r="D3057">
        <v>178</v>
      </c>
      <c r="E3057">
        <v>57</v>
      </c>
      <c r="F3057" t="s">
        <v>52</v>
      </c>
      <c r="G3057">
        <v>2016</v>
      </c>
      <c r="H3057" t="s">
        <v>85</v>
      </c>
      <c r="I3057" t="s">
        <v>10</v>
      </c>
    </row>
    <row r="3058" spans="1:9" x14ac:dyDescent="0.35">
      <c r="A3058" t="s">
        <v>3144</v>
      </c>
      <c r="B3058" t="s">
        <v>13</v>
      </c>
      <c r="C3058">
        <v>23</v>
      </c>
      <c r="D3058">
        <v>170</v>
      </c>
      <c r="E3058">
        <v>62</v>
      </c>
      <c r="F3058" t="s">
        <v>565</v>
      </c>
      <c r="G3058">
        <v>2016</v>
      </c>
      <c r="H3058" t="s">
        <v>176</v>
      </c>
      <c r="I3058" t="s">
        <v>10</v>
      </c>
    </row>
    <row r="3059" spans="1:9" x14ac:dyDescent="0.35">
      <c r="A3059" t="s">
        <v>2288</v>
      </c>
      <c r="B3059" t="s">
        <v>8</v>
      </c>
      <c r="C3059">
        <v>22</v>
      </c>
      <c r="D3059">
        <v>188</v>
      </c>
      <c r="E3059">
        <v>74</v>
      </c>
      <c r="F3059" t="s">
        <v>402</v>
      </c>
      <c r="G3059">
        <v>2008</v>
      </c>
      <c r="H3059" t="s">
        <v>26</v>
      </c>
      <c r="I3059" t="s">
        <v>10</v>
      </c>
    </row>
    <row r="3060" spans="1:9" x14ac:dyDescent="0.35">
      <c r="A3060" t="s">
        <v>2489</v>
      </c>
      <c r="B3060" t="s">
        <v>8</v>
      </c>
      <c r="C3060">
        <v>25</v>
      </c>
      <c r="D3060">
        <v>177</v>
      </c>
      <c r="E3060">
        <v>70</v>
      </c>
      <c r="F3060" t="s">
        <v>167</v>
      </c>
      <c r="G3060">
        <v>2012</v>
      </c>
      <c r="H3060" t="s">
        <v>86</v>
      </c>
      <c r="I3060" t="s">
        <v>10</v>
      </c>
    </row>
    <row r="3061" spans="1:9" x14ac:dyDescent="0.35">
      <c r="A3061" t="s">
        <v>929</v>
      </c>
      <c r="B3061" t="s">
        <v>13</v>
      </c>
      <c r="C3061">
        <v>27</v>
      </c>
      <c r="D3061">
        <v>182</v>
      </c>
      <c r="E3061">
        <v>60</v>
      </c>
      <c r="F3061" t="s">
        <v>163</v>
      </c>
      <c r="G3061">
        <v>2008</v>
      </c>
      <c r="H3061" t="s">
        <v>106</v>
      </c>
      <c r="I3061" t="s">
        <v>10</v>
      </c>
    </row>
    <row r="3062" spans="1:9" x14ac:dyDescent="0.35">
      <c r="A3062" t="s">
        <v>3060</v>
      </c>
      <c r="B3062" t="s">
        <v>13</v>
      </c>
      <c r="C3062">
        <v>19</v>
      </c>
      <c r="D3062">
        <v>155</v>
      </c>
      <c r="E3062">
        <v>55</v>
      </c>
      <c r="F3062" t="s">
        <v>99</v>
      </c>
      <c r="G3062">
        <v>2016</v>
      </c>
      <c r="H3062" t="s">
        <v>142</v>
      </c>
      <c r="I3062" t="s">
        <v>10</v>
      </c>
    </row>
    <row r="3063" spans="1:9" x14ac:dyDescent="0.35">
      <c r="A3063" t="s">
        <v>1742</v>
      </c>
      <c r="B3063" t="s">
        <v>8</v>
      </c>
      <c r="C3063">
        <v>36</v>
      </c>
      <c r="D3063">
        <v>185</v>
      </c>
      <c r="E3063">
        <v>70</v>
      </c>
      <c r="F3063" t="s">
        <v>28</v>
      </c>
      <c r="G3063">
        <v>2016</v>
      </c>
      <c r="H3063" t="s">
        <v>31</v>
      </c>
      <c r="I3063" t="s">
        <v>10</v>
      </c>
    </row>
    <row r="3064" spans="1:9" x14ac:dyDescent="0.35">
      <c r="A3064" t="s">
        <v>4023</v>
      </c>
      <c r="B3064" t="s">
        <v>13</v>
      </c>
      <c r="C3064">
        <v>20</v>
      </c>
      <c r="D3064">
        <v>165</v>
      </c>
      <c r="E3064">
        <v>59</v>
      </c>
      <c r="F3064" t="s">
        <v>217</v>
      </c>
      <c r="G3064">
        <v>2012</v>
      </c>
      <c r="H3064" t="s">
        <v>106</v>
      </c>
      <c r="I3064" t="s">
        <v>10</v>
      </c>
    </row>
    <row r="3065" spans="1:9" x14ac:dyDescent="0.35">
      <c r="A3065" t="s">
        <v>4023</v>
      </c>
      <c r="B3065" t="s">
        <v>13</v>
      </c>
      <c r="C3065">
        <v>20</v>
      </c>
      <c r="D3065">
        <v>165</v>
      </c>
      <c r="E3065">
        <v>59</v>
      </c>
      <c r="F3065" t="s">
        <v>217</v>
      </c>
      <c r="G3065">
        <v>2012</v>
      </c>
      <c r="H3065" t="s">
        <v>17</v>
      </c>
      <c r="I3065" t="s">
        <v>10</v>
      </c>
    </row>
    <row r="3066" spans="1:9" x14ac:dyDescent="0.35">
      <c r="A3066" t="s">
        <v>2262</v>
      </c>
      <c r="B3066" t="s">
        <v>8</v>
      </c>
      <c r="C3066">
        <v>25</v>
      </c>
      <c r="D3066">
        <v>190</v>
      </c>
      <c r="E3066">
        <v>88</v>
      </c>
      <c r="F3066" t="s">
        <v>77</v>
      </c>
      <c r="G3066">
        <v>2016</v>
      </c>
      <c r="H3066" t="s">
        <v>134</v>
      </c>
      <c r="I3066" t="s">
        <v>10</v>
      </c>
    </row>
    <row r="3067" spans="1:9" x14ac:dyDescent="0.35">
      <c r="A3067" t="s">
        <v>2222</v>
      </c>
      <c r="B3067" t="s">
        <v>13</v>
      </c>
      <c r="C3067">
        <v>24</v>
      </c>
      <c r="D3067">
        <v>175</v>
      </c>
      <c r="E3067">
        <v>62</v>
      </c>
      <c r="F3067" t="s">
        <v>24</v>
      </c>
      <c r="G3067">
        <v>2008</v>
      </c>
      <c r="H3067" t="s">
        <v>248</v>
      </c>
      <c r="I3067" t="s">
        <v>10</v>
      </c>
    </row>
    <row r="3068" spans="1:9" x14ac:dyDescent="0.35">
      <c r="A3068" t="s">
        <v>2939</v>
      </c>
      <c r="B3068" t="s">
        <v>13</v>
      </c>
      <c r="C3068">
        <v>26</v>
      </c>
      <c r="D3068">
        <v>172</v>
      </c>
      <c r="E3068">
        <v>52</v>
      </c>
      <c r="F3068" t="s">
        <v>80</v>
      </c>
      <c r="G3068">
        <v>2012</v>
      </c>
      <c r="H3068" t="s">
        <v>142</v>
      </c>
      <c r="I3068" t="s">
        <v>10</v>
      </c>
    </row>
    <row r="3069" spans="1:9" x14ac:dyDescent="0.35">
      <c r="A3069" t="s">
        <v>2859</v>
      </c>
      <c r="B3069" t="s">
        <v>13</v>
      </c>
      <c r="C3069">
        <v>26</v>
      </c>
      <c r="D3069">
        <v>157</v>
      </c>
      <c r="E3069">
        <v>59</v>
      </c>
      <c r="F3069" t="s">
        <v>262</v>
      </c>
      <c r="G3069">
        <v>2012</v>
      </c>
      <c r="H3069" t="s">
        <v>16</v>
      </c>
      <c r="I3069" t="s">
        <v>10</v>
      </c>
    </row>
    <row r="3070" spans="1:9" x14ac:dyDescent="0.35">
      <c r="A3070" t="s">
        <v>1220</v>
      </c>
      <c r="B3070" t="s">
        <v>13</v>
      </c>
      <c r="C3070">
        <v>17</v>
      </c>
      <c r="D3070">
        <v>167</v>
      </c>
      <c r="E3070">
        <v>67</v>
      </c>
      <c r="F3070" t="s">
        <v>1221</v>
      </c>
      <c r="G3070">
        <v>2012</v>
      </c>
      <c r="H3070" t="s">
        <v>16</v>
      </c>
      <c r="I3070" t="s">
        <v>10</v>
      </c>
    </row>
    <row r="3071" spans="1:9" x14ac:dyDescent="0.35">
      <c r="A3071" t="s">
        <v>2627</v>
      </c>
      <c r="B3071" t="s">
        <v>13</v>
      </c>
      <c r="C3071">
        <v>20</v>
      </c>
      <c r="D3071">
        <v>179</v>
      </c>
      <c r="E3071">
        <v>65</v>
      </c>
      <c r="F3071" t="s">
        <v>24</v>
      </c>
      <c r="G3071">
        <v>2008</v>
      </c>
      <c r="H3071" t="s">
        <v>341</v>
      </c>
      <c r="I3071" t="s">
        <v>10</v>
      </c>
    </row>
    <row r="3072" spans="1:9" x14ac:dyDescent="0.35">
      <c r="A3072" t="s">
        <v>4222</v>
      </c>
      <c r="B3072" t="s">
        <v>13</v>
      </c>
      <c r="C3072">
        <v>25</v>
      </c>
      <c r="D3072">
        <v>180</v>
      </c>
      <c r="E3072">
        <v>75</v>
      </c>
      <c r="F3072" t="s">
        <v>226</v>
      </c>
      <c r="G3072">
        <v>2012</v>
      </c>
      <c r="H3072" t="s">
        <v>187</v>
      </c>
      <c r="I3072" t="s">
        <v>10</v>
      </c>
    </row>
    <row r="3073" spans="1:9" x14ac:dyDescent="0.35">
      <c r="A3073" t="s">
        <v>820</v>
      </c>
      <c r="B3073" t="s">
        <v>13</v>
      </c>
      <c r="C3073">
        <v>29</v>
      </c>
      <c r="D3073">
        <v>157</v>
      </c>
      <c r="E3073">
        <v>46</v>
      </c>
      <c r="F3073" t="s">
        <v>32</v>
      </c>
      <c r="G3073">
        <v>2012</v>
      </c>
      <c r="H3073" t="s">
        <v>270</v>
      </c>
      <c r="I3073" t="s">
        <v>10</v>
      </c>
    </row>
    <row r="3074" spans="1:9" x14ac:dyDescent="0.35">
      <c r="A3074" t="s">
        <v>826</v>
      </c>
      <c r="B3074" t="s">
        <v>8</v>
      </c>
      <c r="C3074">
        <v>32</v>
      </c>
      <c r="D3074">
        <v>185</v>
      </c>
      <c r="E3074">
        <v>72</v>
      </c>
      <c r="F3074" t="s">
        <v>63</v>
      </c>
      <c r="G3074">
        <v>2008</v>
      </c>
      <c r="H3074" t="s">
        <v>29</v>
      </c>
      <c r="I3074" t="s">
        <v>10</v>
      </c>
    </row>
    <row r="3075" spans="1:9" x14ac:dyDescent="0.35">
      <c r="A3075" t="s">
        <v>361</v>
      </c>
      <c r="B3075" t="s">
        <v>8</v>
      </c>
      <c r="C3075">
        <v>28</v>
      </c>
      <c r="D3075">
        <v>185</v>
      </c>
      <c r="E3075">
        <v>84</v>
      </c>
      <c r="F3075" t="s">
        <v>362</v>
      </c>
      <c r="G3075">
        <v>2012</v>
      </c>
      <c r="H3075" t="s">
        <v>57</v>
      </c>
      <c r="I3075" t="s">
        <v>10</v>
      </c>
    </row>
    <row r="3076" spans="1:9" x14ac:dyDescent="0.35">
      <c r="A3076" t="s">
        <v>361</v>
      </c>
      <c r="B3076" t="s">
        <v>8</v>
      </c>
      <c r="C3076">
        <v>32</v>
      </c>
      <c r="D3076">
        <v>185</v>
      </c>
      <c r="E3076">
        <v>84</v>
      </c>
      <c r="F3076" t="s">
        <v>362</v>
      </c>
      <c r="G3076">
        <v>2016</v>
      </c>
      <c r="H3076" t="s">
        <v>57</v>
      </c>
      <c r="I3076" t="s">
        <v>10</v>
      </c>
    </row>
    <row r="3077" spans="1:9" x14ac:dyDescent="0.35">
      <c r="A3077" t="s">
        <v>2122</v>
      </c>
      <c r="B3077" t="s">
        <v>13</v>
      </c>
      <c r="C3077">
        <v>32</v>
      </c>
      <c r="D3077">
        <v>168</v>
      </c>
      <c r="E3077">
        <v>62</v>
      </c>
      <c r="F3077" t="s">
        <v>143</v>
      </c>
      <c r="G3077">
        <v>2008</v>
      </c>
      <c r="H3077" t="s">
        <v>106</v>
      </c>
      <c r="I3077" t="s">
        <v>10</v>
      </c>
    </row>
    <row r="3078" spans="1:9" x14ac:dyDescent="0.35">
      <c r="A3078" t="s">
        <v>1627</v>
      </c>
      <c r="B3078" t="s">
        <v>8</v>
      </c>
      <c r="C3078">
        <v>24</v>
      </c>
      <c r="D3078">
        <v>202</v>
      </c>
      <c r="E3078">
        <v>95</v>
      </c>
      <c r="F3078" t="s">
        <v>77</v>
      </c>
      <c r="G3078">
        <v>2008</v>
      </c>
      <c r="H3078" t="s">
        <v>86</v>
      </c>
      <c r="I3078" t="s">
        <v>10</v>
      </c>
    </row>
    <row r="3079" spans="1:9" x14ac:dyDescent="0.35">
      <c r="A3079" t="s">
        <v>1627</v>
      </c>
      <c r="B3079" t="s">
        <v>8</v>
      </c>
      <c r="C3079">
        <v>28</v>
      </c>
      <c r="D3079">
        <v>202</v>
      </c>
      <c r="E3079">
        <v>95</v>
      </c>
      <c r="F3079" t="s">
        <v>77</v>
      </c>
      <c r="G3079">
        <v>2012</v>
      </c>
      <c r="H3079" t="s">
        <v>86</v>
      </c>
      <c r="I3079" t="s">
        <v>10</v>
      </c>
    </row>
    <row r="3080" spans="1:9" x14ac:dyDescent="0.35">
      <c r="A3080" t="s">
        <v>4866</v>
      </c>
      <c r="B3080" t="s">
        <v>13</v>
      </c>
      <c r="C3080">
        <v>20</v>
      </c>
      <c r="D3080">
        <v>165</v>
      </c>
      <c r="E3080">
        <v>55</v>
      </c>
      <c r="F3080" t="s">
        <v>164</v>
      </c>
      <c r="G3080">
        <v>2016</v>
      </c>
      <c r="H3080" t="s">
        <v>16</v>
      </c>
      <c r="I3080" t="s">
        <v>10</v>
      </c>
    </row>
    <row r="3081" spans="1:9" x14ac:dyDescent="0.35">
      <c r="A3081" t="s">
        <v>2760</v>
      </c>
      <c r="B3081" t="s">
        <v>8</v>
      </c>
      <c r="C3081">
        <v>36</v>
      </c>
      <c r="D3081">
        <v>191</v>
      </c>
      <c r="E3081">
        <v>70</v>
      </c>
      <c r="F3081" t="s">
        <v>14</v>
      </c>
      <c r="G3081">
        <v>2008</v>
      </c>
      <c r="H3081" t="s">
        <v>85</v>
      </c>
      <c r="I3081" t="s">
        <v>10</v>
      </c>
    </row>
    <row r="3082" spans="1:9" x14ac:dyDescent="0.35">
      <c r="A3082" t="s">
        <v>2516</v>
      </c>
      <c r="B3082" t="s">
        <v>8</v>
      </c>
      <c r="C3082">
        <v>25</v>
      </c>
      <c r="D3082">
        <v>187</v>
      </c>
      <c r="E3082">
        <v>88</v>
      </c>
      <c r="F3082" t="s">
        <v>167</v>
      </c>
      <c r="G3082">
        <v>2012</v>
      </c>
      <c r="H3082" t="s">
        <v>89</v>
      </c>
      <c r="I3082" t="s">
        <v>10</v>
      </c>
    </row>
    <row r="3083" spans="1:9" x14ac:dyDescent="0.35">
      <c r="A3083" t="s">
        <v>2516</v>
      </c>
      <c r="B3083" t="s">
        <v>8</v>
      </c>
      <c r="C3083">
        <v>25</v>
      </c>
      <c r="D3083">
        <v>187</v>
      </c>
      <c r="E3083">
        <v>88</v>
      </c>
      <c r="F3083" t="s">
        <v>167</v>
      </c>
      <c r="G3083">
        <v>2012</v>
      </c>
      <c r="H3083" t="s">
        <v>30</v>
      </c>
      <c r="I3083" t="s">
        <v>10</v>
      </c>
    </row>
    <row r="3084" spans="1:9" x14ac:dyDescent="0.35">
      <c r="A3084" t="s">
        <v>2891</v>
      </c>
      <c r="B3084" t="s">
        <v>8</v>
      </c>
      <c r="C3084">
        <v>28</v>
      </c>
      <c r="D3084">
        <v>186</v>
      </c>
      <c r="E3084">
        <v>81</v>
      </c>
      <c r="F3084" t="s">
        <v>167</v>
      </c>
      <c r="G3084">
        <v>2012</v>
      </c>
      <c r="H3084" t="s">
        <v>30</v>
      </c>
      <c r="I3084" t="s">
        <v>10</v>
      </c>
    </row>
    <row r="3085" spans="1:9" x14ac:dyDescent="0.35">
      <c r="A3085" t="s">
        <v>1069</v>
      </c>
      <c r="B3085" t="s">
        <v>13</v>
      </c>
      <c r="C3085">
        <v>21</v>
      </c>
      <c r="D3085">
        <v>176</v>
      </c>
      <c r="E3085">
        <v>64</v>
      </c>
      <c r="F3085" t="s">
        <v>167</v>
      </c>
      <c r="G3085">
        <v>2008</v>
      </c>
      <c r="H3085" t="s">
        <v>248</v>
      </c>
      <c r="I3085" t="s">
        <v>10</v>
      </c>
    </row>
    <row r="3086" spans="1:9" x14ac:dyDescent="0.35">
      <c r="A3086" t="s">
        <v>2680</v>
      </c>
      <c r="B3086" t="s">
        <v>13</v>
      </c>
      <c r="C3086">
        <v>30</v>
      </c>
      <c r="D3086">
        <v>184</v>
      </c>
      <c r="E3086">
        <v>66</v>
      </c>
      <c r="F3086" t="s">
        <v>167</v>
      </c>
      <c r="G3086">
        <v>2016</v>
      </c>
      <c r="H3086" t="s">
        <v>206</v>
      </c>
      <c r="I3086" t="s">
        <v>10</v>
      </c>
    </row>
    <row r="3087" spans="1:9" x14ac:dyDescent="0.35">
      <c r="A3087" t="s">
        <v>4136</v>
      </c>
      <c r="B3087" t="s">
        <v>13</v>
      </c>
      <c r="C3087">
        <v>25</v>
      </c>
      <c r="D3087">
        <v>180</v>
      </c>
      <c r="E3087">
        <v>112</v>
      </c>
      <c r="F3087" t="s">
        <v>167</v>
      </c>
      <c r="G3087">
        <v>2008</v>
      </c>
      <c r="H3087" t="s">
        <v>590</v>
      </c>
      <c r="I3087" t="s">
        <v>10</v>
      </c>
    </row>
    <row r="3088" spans="1:9" x14ac:dyDescent="0.35">
      <c r="A3088" t="s">
        <v>2030</v>
      </c>
      <c r="B3088" t="s">
        <v>13</v>
      </c>
      <c r="C3088">
        <v>21</v>
      </c>
      <c r="D3088">
        <v>164</v>
      </c>
      <c r="E3088">
        <v>48</v>
      </c>
      <c r="F3088" t="s">
        <v>127</v>
      </c>
      <c r="G3088">
        <v>2012</v>
      </c>
      <c r="H3088" t="s">
        <v>17</v>
      </c>
      <c r="I3088" t="s">
        <v>10</v>
      </c>
    </row>
    <row r="3089" spans="1:9" x14ac:dyDescent="0.35">
      <c r="A3089" t="s">
        <v>3473</v>
      </c>
      <c r="B3089" t="s">
        <v>13</v>
      </c>
      <c r="C3089">
        <v>22</v>
      </c>
      <c r="D3089">
        <v>183</v>
      </c>
      <c r="E3089">
        <v>83</v>
      </c>
      <c r="F3089" t="s">
        <v>15</v>
      </c>
      <c r="G3089">
        <v>2008</v>
      </c>
      <c r="H3089" t="s">
        <v>34</v>
      </c>
      <c r="I3089" t="s">
        <v>10</v>
      </c>
    </row>
    <row r="3090" spans="1:9" x14ac:dyDescent="0.35">
      <c r="A3090" t="s">
        <v>3473</v>
      </c>
      <c r="B3090" t="s">
        <v>13</v>
      </c>
      <c r="C3090">
        <v>26</v>
      </c>
      <c r="D3090">
        <v>183</v>
      </c>
      <c r="E3090">
        <v>83</v>
      </c>
      <c r="F3090" t="s">
        <v>15</v>
      </c>
      <c r="G3090">
        <v>2012</v>
      </c>
      <c r="H3090" t="s">
        <v>34</v>
      </c>
      <c r="I3090" t="s">
        <v>10</v>
      </c>
    </row>
    <row r="3091" spans="1:9" x14ac:dyDescent="0.35">
      <c r="A3091" t="s">
        <v>3473</v>
      </c>
      <c r="B3091" t="s">
        <v>13</v>
      </c>
      <c r="C3091">
        <v>30</v>
      </c>
      <c r="D3091">
        <v>183</v>
      </c>
      <c r="E3091">
        <v>83</v>
      </c>
      <c r="F3091" t="s">
        <v>15</v>
      </c>
      <c r="G3091">
        <v>2016</v>
      </c>
      <c r="H3091" t="s">
        <v>34</v>
      </c>
      <c r="I3091" t="s">
        <v>10</v>
      </c>
    </row>
    <row r="3092" spans="1:9" x14ac:dyDescent="0.35">
      <c r="A3092" t="s">
        <v>1762</v>
      </c>
      <c r="B3092" t="s">
        <v>13</v>
      </c>
      <c r="C3092">
        <v>30</v>
      </c>
      <c r="D3092">
        <v>170</v>
      </c>
      <c r="E3092">
        <v>56</v>
      </c>
      <c r="F3092" t="s">
        <v>15</v>
      </c>
      <c r="G3092">
        <v>2008</v>
      </c>
      <c r="H3092" t="s">
        <v>131</v>
      </c>
      <c r="I3092" t="s">
        <v>10</v>
      </c>
    </row>
    <row r="3093" spans="1:9" x14ac:dyDescent="0.35">
      <c r="A3093" t="s">
        <v>1762</v>
      </c>
      <c r="B3093" t="s">
        <v>13</v>
      </c>
      <c r="C3093">
        <v>30</v>
      </c>
      <c r="D3093">
        <v>170</v>
      </c>
      <c r="E3093">
        <v>56</v>
      </c>
      <c r="F3093" t="s">
        <v>15</v>
      </c>
      <c r="G3093">
        <v>2008</v>
      </c>
      <c r="H3093" t="s">
        <v>123</v>
      </c>
      <c r="I3093" t="s">
        <v>10</v>
      </c>
    </row>
    <row r="3094" spans="1:9" x14ac:dyDescent="0.35">
      <c r="A3094" t="s">
        <v>1762</v>
      </c>
      <c r="B3094" t="s">
        <v>13</v>
      </c>
      <c r="C3094">
        <v>34</v>
      </c>
      <c r="D3094">
        <v>170</v>
      </c>
      <c r="E3094">
        <v>56</v>
      </c>
      <c r="F3094" t="s">
        <v>15</v>
      </c>
      <c r="G3094">
        <v>2012</v>
      </c>
      <c r="H3094" t="s">
        <v>58</v>
      </c>
      <c r="I3094" t="s">
        <v>10</v>
      </c>
    </row>
    <row r="3095" spans="1:9" x14ac:dyDescent="0.35">
      <c r="A3095" t="s">
        <v>4085</v>
      </c>
      <c r="B3095" t="s">
        <v>8</v>
      </c>
      <c r="C3095">
        <v>18</v>
      </c>
      <c r="D3095">
        <v>185</v>
      </c>
      <c r="E3095">
        <v>70</v>
      </c>
      <c r="F3095" t="s">
        <v>402</v>
      </c>
      <c r="G3095">
        <v>2016</v>
      </c>
      <c r="H3095" t="s">
        <v>86</v>
      </c>
      <c r="I3095" t="s">
        <v>10</v>
      </c>
    </row>
    <row r="3096" spans="1:9" x14ac:dyDescent="0.35">
      <c r="A3096" t="s">
        <v>4085</v>
      </c>
      <c r="B3096" t="s">
        <v>8</v>
      </c>
      <c r="C3096">
        <v>18</v>
      </c>
      <c r="D3096">
        <v>185</v>
      </c>
      <c r="E3096">
        <v>70</v>
      </c>
      <c r="F3096" t="s">
        <v>402</v>
      </c>
      <c r="G3096">
        <v>2016</v>
      </c>
      <c r="H3096" t="s">
        <v>68</v>
      </c>
      <c r="I3096" t="s">
        <v>10</v>
      </c>
    </row>
    <row r="3097" spans="1:9" x14ac:dyDescent="0.35">
      <c r="A3097" t="s">
        <v>1640</v>
      </c>
      <c r="B3097" t="s">
        <v>13</v>
      </c>
      <c r="C3097">
        <v>28</v>
      </c>
      <c r="D3097">
        <v>175</v>
      </c>
      <c r="E3097">
        <v>96</v>
      </c>
      <c r="F3097" t="s">
        <v>53</v>
      </c>
      <c r="G3097">
        <v>2012</v>
      </c>
      <c r="H3097" t="s">
        <v>139</v>
      </c>
      <c r="I3097" t="s">
        <v>10</v>
      </c>
    </row>
    <row r="3098" spans="1:9" x14ac:dyDescent="0.35">
      <c r="A3098" t="s">
        <v>1640</v>
      </c>
      <c r="B3098" t="s">
        <v>13</v>
      </c>
      <c r="C3098">
        <v>32</v>
      </c>
      <c r="D3098">
        <v>175</v>
      </c>
      <c r="E3098">
        <v>96</v>
      </c>
      <c r="F3098" t="s">
        <v>53</v>
      </c>
      <c r="G3098">
        <v>2016</v>
      </c>
      <c r="H3098" t="s">
        <v>139</v>
      </c>
      <c r="I3098" t="s">
        <v>10</v>
      </c>
    </row>
    <row r="3099" spans="1:9" x14ac:dyDescent="0.35">
      <c r="A3099" t="s">
        <v>2015</v>
      </c>
      <c r="B3099" t="s">
        <v>8</v>
      </c>
      <c r="C3099">
        <v>27</v>
      </c>
      <c r="D3099">
        <v>191</v>
      </c>
      <c r="E3099">
        <v>77</v>
      </c>
      <c r="F3099" t="s">
        <v>129</v>
      </c>
      <c r="G3099">
        <v>2016</v>
      </c>
      <c r="H3099" t="s">
        <v>65</v>
      </c>
      <c r="I3099" t="s">
        <v>10</v>
      </c>
    </row>
    <row r="3100" spans="1:9" x14ac:dyDescent="0.35">
      <c r="A3100" t="s">
        <v>195</v>
      </c>
      <c r="B3100" t="s">
        <v>13</v>
      </c>
      <c r="C3100">
        <v>22</v>
      </c>
      <c r="D3100">
        <v>180</v>
      </c>
      <c r="E3100">
        <v>70</v>
      </c>
      <c r="F3100" t="s">
        <v>108</v>
      </c>
      <c r="G3100">
        <v>2016</v>
      </c>
      <c r="H3100" t="s">
        <v>16</v>
      </c>
      <c r="I3100" t="s">
        <v>10</v>
      </c>
    </row>
    <row r="3101" spans="1:9" x14ac:dyDescent="0.35">
      <c r="A3101" t="s">
        <v>2971</v>
      </c>
      <c r="B3101" t="s">
        <v>13</v>
      </c>
      <c r="C3101">
        <v>25</v>
      </c>
      <c r="D3101">
        <v>171</v>
      </c>
      <c r="E3101">
        <v>55</v>
      </c>
      <c r="F3101" t="s">
        <v>52</v>
      </c>
      <c r="G3101">
        <v>2008</v>
      </c>
      <c r="H3101" t="s">
        <v>117</v>
      </c>
      <c r="I3101" t="s">
        <v>10</v>
      </c>
    </row>
    <row r="3102" spans="1:9" x14ac:dyDescent="0.35">
      <c r="A3102" t="s">
        <v>2971</v>
      </c>
      <c r="B3102" t="s">
        <v>13</v>
      </c>
      <c r="C3102">
        <v>29</v>
      </c>
      <c r="D3102">
        <v>171</v>
      </c>
      <c r="E3102">
        <v>55</v>
      </c>
      <c r="F3102" t="s">
        <v>52</v>
      </c>
      <c r="G3102">
        <v>2012</v>
      </c>
      <c r="H3102" t="s">
        <v>117</v>
      </c>
      <c r="I3102" t="s">
        <v>10</v>
      </c>
    </row>
    <row r="3103" spans="1:9" x14ac:dyDescent="0.35">
      <c r="A3103" t="s">
        <v>2971</v>
      </c>
      <c r="B3103" t="s">
        <v>13</v>
      </c>
      <c r="C3103">
        <v>33</v>
      </c>
      <c r="D3103">
        <v>171</v>
      </c>
      <c r="E3103">
        <v>55</v>
      </c>
      <c r="F3103" t="s">
        <v>52</v>
      </c>
      <c r="G3103">
        <v>2016</v>
      </c>
      <c r="H3103" t="s">
        <v>117</v>
      </c>
      <c r="I3103" t="s">
        <v>10</v>
      </c>
    </row>
    <row r="3104" spans="1:9" x14ac:dyDescent="0.35">
      <c r="A3104" t="s">
        <v>3500</v>
      </c>
      <c r="B3104" t="s">
        <v>13</v>
      </c>
      <c r="C3104">
        <v>25</v>
      </c>
      <c r="D3104">
        <v>158</v>
      </c>
      <c r="E3104">
        <v>47</v>
      </c>
      <c r="F3104" t="s">
        <v>54</v>
      </c>
      <c r="G3104">
        <v>2008</v>
      </c>
      <c r="H3104" t="s">
        <v>58</v>
      </c>
      <c r="I3104" t="s">
        <v>10</v>
      </c>
    </row>
    <row r="3105" spans="1:9" x14ac:dyDescent="0.35">
      <c r="A3105" t="s">
        <v>3500</v>
      </c>
      <c r="B3105" t="s">
        <v>13</v>
      </c>
      <c r="C3105">
        <v>29</v>
      </c>
      <c r="D3105">
        <v>158</v>
      </c>
      <c r="E3105">
        <v>47</v>
      </c>
      <c r="F3105" t="s">
        <v>54</v>
      </c>
      <c r="G3105">
        <v>2012</v>
      </c>
      <c r="H3105" t="s">
        <v>58</v>
      </c>
      <c r="I3105" t="s">
        <v>10</v>
      </c>
    </row>
    <row r="3106" spans="1:9" x14ac:dyDescent="0.35">
      <c r="A3106" t="s">
        <v>4663</v>
      </c>
      <c r="B3106" t="s">
        <v>13</v>
      </c>
      <c r="C3106">
        <v>23</v>
      </c>
      <c r="D3106">
        <v>179</v>
      </c>
      <c r="E3106">
        <v>60</v>
      </c>
      <c r="F3106" t="s">
        <v>240</v>
      </c>
      <c r="G3106">
        <v>2008</v>
      </c>
      <c r="H3106" t="s">
        <v>206</v>
      </c>
      <c r="I3106" t="s">
        <v>10</v>
      </c>
    </row>
    <row r="3107" spans="1:9" x14ac:dyDescent="0.35">
      <c r="A3107" t="s">
        <v>4424</v>
      </c>
      <c r="B3107" t="s">
        <v>13</v>
      </c>
      <c r="C3107">
        <v>18</v>
      </c>
      <c r="D3107">
        <v>155</v>
      </c>
      <c r="E3107">
        <v>52</v>
      </c>
      <c r="F3107" t="s">
        <v>1221</v>
      </c>
      <c r="G3107">
        <v>2016</v>
      </c>
      <c r="H3107" t="s">
        <v>16</v>
      </c>
      <c r="I3107" t="s">
        <v>10</v>
      </c>
    </row>
    <row r="3108" spans="1:9" x14ac:dyDescent="0.35">
      <c r="A3108" t="s">
        <v>1862</v>
      </c>
      <c r="B3108" t="s">
        <v>8</v>
      </c>
      <c r="C3108">
        <v>29</v>
      </c>
      <c r="D3108">
        <v>197</v>
      </c>
      <c r="E3108">
        <v>135</v>
      </c>
      <c r="F3108" t="s">
        <v>138</v>
      </c>
      <c r="G3108">
        <v>2016</v>
      </c>
      <c r="H3108" t="s">
        <v>124</v>
      </c>
      <c r="I3108" t="s">
        <v>10</v>
      </c>
    </row>
    <row r="3109" spans="1:9" x14ac:dyDescent="0.35">
      <c r="A3109" t="s">
        <v>4455</v>
      </c>
      <c r="B3109" t="s">
        <v>8</v>
      </c>
      <c r="C3109">
        <v>23</v>
      </c>
      <c r="D3109">
        <v>180</v>
      </c>
      <c r="E3109">
        <v>78</v>
      </c>
      <c r="F3109" t="s">
        <v>138</v>
      </c>
      <c r="G3109">
        <v>2008</v>
      </c>
      <c r="H3109" t="s">
        <v>26</v>
      </c>
      <c r="I3109" t="s">
        <v>10</v>
      </c>
    </row>
    <row r="3110" spans="1:9" x14ac:dyDescent="0.35">
      <c r="A3110" t="s">
        <v>3912</v>
      </c>
      <c r="B3110" t="s">
        <v>8</v>
      </c>
      <c r="C3110">
        <v>22</v>
      </c>
      <c r="D3110">
        <v>178</v>
      </c>
      <c r="E3110">
        <v>75</v>
      </c>
      <c r="F3110" t="s">
        <v>24</v>
      </c>
      <c r="G3110">
        <v>2016</v>
      </c>
      <c r="H3110" t="s">
        <v>134</v>
      </c>
      <c r="I3110" t="s">
        <v>10</v>
      </c>
    </row>
    <row r="3111" spans="1:9" x14ac:dyDescent="0.35">
      <c r="A3111" t="s">
        <v>1957</v>
      </c>
      <c r="B3111" t="s">
        <v>8</v>
      </c>
      <c r="C3111">
        <v>27</v>
      </c>
      <c r="D3111">
        <v>197</v>
      </c>
      <c r="E3111">
        <v>80</v>
      </c>
      <c r="F3111" t="s">
        <v>167</v>
      </c>
      <c r="G3111">
        <v>2016</v>
      </c>
      <c r="H3111" t="s">
        <v>113</v>
      </c>
      <c r="I3111" t="s">
        <v>10</v>
      </c>
    </row>
    <row r="3112" spans="1:9" x14ac:dyDescent="0.35">
      <c r="A3112" t="s">
        <v>4886</v>
      </c>
      <c r="B3112" t="s">
        <v>8</v>
      </c>
      <c r="C3112">
        <v>22</v>
      </c>
      <c r="D3112">
        <v>189</v>
      </c>
      <c r="E3112">
        <v>96</v>
      </c>
      <c r="F3112" t="s">
        <v>167</v>
      </c>
      <c r="G3112">
        <v>2016</v>
      </c>
      <c r="H3112" t="s">
        <v>89</v>
      </c>
      <c r="I3112" t="s">
        <v>10</v>
      </c>
    </row>
    <row r="3113" spans="1:9" x14ac:dyDescent="0.35">
      <c r="A3113" t="s">
        <v>2120</v>
      </c>
      <c r="B3113" t="s">
        <v>13</v>
      </c>
      <c r="C3113">
        <v>30</v>
      </c>
      <c r="D3113">
        <v>164</v>
      </c>
      <c r="E3113">
        <v>53</v>
      </c>
      <c r="F3113" t="s">
        <v>167</v>
      </c>
      <c r="G3113">
        <v>2012</v>
      </c>
      <c r="H3113" t="s">
        <v>58</v>
      </c>
      <c r="I3113" t="s">
        <v>10</v>
      </c>
    </row>
    <row r="3114" spans="1:9" x14ac:dyDescent="0.35">
      <c r="A3114" t="s">
        <v>2490</v>
      </c>
      <c r="B3114" t="s">
        <v>13</v>
      </c>
      <c r="C3114">
        <v>23</v>
      </c>
      <c r="D3114">
        <v>168</v>
      </c>
      <c r="E3114">
        <v>53</v>
      </c>
      <c r="F3114" t="s">
        <v>167</v>
      </c>
      <c r="G3114">
        <v>2016</v>
      </c>
      <c r="H3114" t="s">
        <v>224</v>
      </c>
      <c r="I3114" t="s">
        <v>10</v>
      </c>
    </row>
    <row r="3115" spans="1:9" x14ac:dyDescent="0.35">
      <c r="A3115" t="s">
        <v>4560</v>
      </c>
      <c r="B3115" t="s">
        <v>13</v>
      </c>
      <c r="C3115">
        <v>23</v>
      </c>
      <c r="D3115">
        <v>178</v>
      </c>
      <c r="E3115">
        <v>64</v>
      </c>
      <c r="F3115" t="s">
        <v>167</v>
      </c>
      <c r="G3115">
        <v>2008</v>
      </c>
      <c r="H3115" t="s">
        <v>248</v>
      </c>
      <c r="I3115" t="s">
        <v>10</v>
      </c>
    </row>
    <row r="3116" spans="1:9" x14ac:dyDescent="0.35">
      <c r="A3116" t="s">
        <v>4560</v>
      </c>
      <c r="B3116" t="s">
        <v>13</v>
      </c>
      <c r="C3116">
        <v>27</v>
      </c>
      <c r="D3116">
        <v>178</v>
      </c>
      <c r="E3116">
        <v>64</v>
      </c>
      <c r="F3116" t="s">
        <v>167</v>
      </c>
      <c r="G3116">
        <v>2012</v>
      </c>
      <c r="H3116" t="s">
        <v>248</v>
      </c>
      <c r="I3116" t="s">
        <v>10</v>
      </c>
    </row>
    <row r="3117" spans="1:9" x14ac:dyDescent="0.35">
      <c r="A3117" t="s">
        <v>1797</v>
      </c>
      <c r="B3117" t="s">
        <v>13</v>
      </c>
      <c r="C3117">
        <v>22</v>
      </c>
      <c r="D3117">
        <v>167</v>
      </c>
      <c r="E3117">
        <v>52</v>
      </c>
      <c r="F3117" t="s">
        <v>21</v>
      </c>
      <c r="G3117">
        <v>2012</v>
      </c>
      <c r="H3117" t="s">
        <v>123</v>
      </c>
      <c r="I3117" t="s">
        <v>10</v>
      </c>
    </row>
    <row r="3118" spans="1:9" x14ac:dyDescent="0.35">
      <c r="A3118" t="s">
        <v>1797</v>
      </c>
      <c r="B3118" t="s">
        <v>13</v>
      </c>
      <c r="C3118">
        <v>26</v>
      </c>
      <c r="D3118">
        <v>167</v>
      </c>
      <c r="E3118">
        <v>52</v>
      </c>
      <c r="F3118" t="s">
        <v>21</v>
      </c>
      <c r="G3118">
        <v>2016</v>
      </c>
      <c r="H3118" t="s">
        <v>131</v>
      </c>
      <c r="I3118" t="s">
        <v>10</v>
      </c>
    </row>
    <row r="3119" spans="1:9" x14ac:dyDescent="0.35">
      <c r="A3119" t="s">
        <v>1797</v>
      </c>
      <c r="B3119" t="s">
        <v>13</v>
      </c>
      <c r="C3119">
        <v>26</v>
      </c>
      <c r="D3119">
        <v>167</v>
      </c>
      <c r="E3119">
        <v>52</v>
      </c>
      <c r="F3119" t="s">
        <v>21</v>
      </c>
      <c r="G3119">
        <v>2016</v>
      </c>
      <c r="H3119" t="s">
        <v>123</v>
      </c>
      <c r="I3119" t="s">
        <v>10</v>
      </c>
    </row>
    <row r="3120" spans="1:9" x14ac:dyDescent="0.35">
      <c r="A3120" t="s">
        <v>1312</v>
      </c>
      <c r="B3120" t="s">
        <v>8</v>
      </c>
      <c r="C3120">
        <v>27</v>
      </c>
      <c r="D3120">
        <v>188</v>
      </c>
      <c r="E3120">
        <v>82</v>
      </c>
      <c r="F3120" t="s">
        <v>77</v>
      </c>
      <c r="G3120">
        <v>2016</v>
      </c>
      <c r="H3120" t="s">
        <v>25</v>
      </c>
      <c r="I3120" t="s">
        <v>10</v>
      </c>
    </row>
    <row r="3121" spans="1:9" x14ac:dyDescent="0.35">
      <c r="A3121" t="s">
        <v>4712</v>
      </c>
      <c r="B3121" t="s">
        <v>8</v>
      </c>
      <c r="C3121">
        <v>20</v>
      </c>
      <c r="D3121">
        <v>187</v>
      </c>
      <c r="E3121">
        <v>78</v>
      </c>
      <c r="F3121" t="s">
        <v>21</v>
      </c>
      <c r="G3121">
        <v>2016</v>
      </c>
      <c r="H3121" t="s">
        <v>65</v>
      </c>
      <c r="I3121" t="s">
        <v>10</v>
      </c>
    </row>
    <row r="3122" spans="1:9" x14ac:dyDescent="0.35">
      <c r="A3122" t="s">
        <v>2166</v>
      </c>
      <c r="B3122" t="s">
        <v>13</v>
      </c>
      <c r="C3122">
        <v>19</v>
      </c>
      <c r="D3122">
        <v>183</v>
      </c>
      <c r="E3122">
        <v>68</v>
      </c>
      <c r="F3122" t="s">
        <v>154</v>
      </c>
      <c r="G3122">
        <v>2012</v>
      </c>
      <c r="H3122" t="s">
        <v>248</v>
      </c>
      <c r="I3122" t="s">
        <v>10</v>
      </c>
    </row>
    <row r="3123" spans="1:9" x14ac:dyDescent="0.35">
      <c r="A3123" t="s">
        <v>2166</v>
      </c>
      <c r="B3123" t="s">
        <v>13</v>
      </c>
      <c r="C3123">
        <v>23</v>
      </c>
      <c r="D3123">
        <v>183</v>
      </c>
      <c r="E3123">
        <v>68</v>
      </c>
      <c r="F3123" t="s">
        <v>154</v>
      </c>
      <c r="G3123">
        <v>2016</v>
      </c>
      <c r="H3123" t="s">
        <v>248</v>
      </c>
      <c r="I3123" t="s">
        <v>10</v>
      </c>
    </row>
    <row r="3124" spans="1:9" x14ac:dyDescent="0.35">
      <c r="A3124" t="s">
        <v>707</v>
      </c>
      <c r="B3124" t="s">
        <v>13</v>
      </c>
      <c r="C3124">
        <v>24</v>
      </c>
      <c r="D3124">
        <v>162</v>
      </c>
      <c r="E3124">
        <v>49</v>
      </c>
      <c r="F3124" t="s">
        <v>373</v>
      </c>
      <c r="G3124">
        <v>2012</v>
      </c>
      <c r="H3124" t="s">
        <v>58</v>
      </c>
      <c r="I3124" t="s">
        <v>10</v>
      </c>
    </row>
    <row r="3125" spans="1:9" x14ac:dyDescent="0.35">
      <c r="A3125" t="s">
        <v>707</v>
      </c>
      <c r="B3125" t="s">
        <v>13</v>
      </c>
      <c r="C3125">
        <v>28</v>
      </c>
      <c r="D3125">
        <v>162</v>
      </c>
      <c r="E3125">
        <v>49</v>
      </c>
      <c r="F3125" t="s">
        <v>373</v>
      </c>
      <c r="G3125">
        <v>2016</v>
      </c>
      <c r="H3125" t="s">
        <v>58</v>
      </c>
      <c r="I3125" t="s">
        <v>10</v>
      </c>
    </row>
    <row r="3126" spans="1:9" x14ac:dyDescent="0.35">
      <c r="A3126" t="s">
        <v>2481</v>
      </c>
      <c r="B3126" t="s">
        <v>13</v>
      </c>
      <c r="C3126">
        <v>23</v>
      </c>
      <c r="D3126">
        <v>178</v>
      </c>
      <c r="E3126">
        <v>55</v>
      </c>
      <c r="F3126" t="s">
        <v>167</v>
      </c>
      <c r="G3126">
        <v>2008</v>
      </c>
      <c r="H3126" t="s">
        <v>270</v>
      </c>
      <c r="I3126" t="s">
        <v>10</v>
      </c>
    </row>
    <row r="3127" spans="1:9" x14ac:dyDescent="0.35">
      <c r="A3127" t="s">
        <v>2481</v>
      </c>
      <c r="B3127" t="s">
        <v>13</v>
      </c>
      <c r="C3127">
        <v>27</v>
      </c>
      <c r="D3127">
        <v>178</v>
      </c>
      <c r="E3127">
        <v>55</v>
      </c>
      <c r="F3127" t="s">
        <v>167</v>
      </c>
      <c r="G3127">
        <v>2012</v>
      </c>
      <c r="H3127" t="s">
        <v>270</v>
      </c>
      <c r="I3127" t="s">
        <v>10</v>
      </c>
    </row>
    <row r="3128" spans="1:9" x14ac:dyDescent="0.35">
      <c r="A3128" t="s">
        <v>2481</v>
      </c>
      <c r="B3128" t="s">
        <v>13</v>
      </c>
      <c r="C3128">
        <v>31</v>
      </c>
      <c r="D3128">
        <v>178</v>
      </c>
      <c r="E3128">
        <v>55</v>
      </c>
      <c r="F3128" t="s">
        <v>167</v>
      </c>
      <c r="G3128">
        <v>2016</v>
      </c>
      <c r="H3128" t="s">
        <v>58</v>
      </c>
      <c r="I3128" t="s">
        <v>10</v>
      </c>
    </row>
    <row r="3129" spans="1:9" x14ac:dyDescent="0.35">
      <c r="A3129" t="s">
        <v>3706</v>
      </c>
      <c r="B3129" t="s">
        <v>13</v>
      </c>
      <c r="C3129">
        <v>25</v>
      </c>
      <c r="D3129">
        <v>168</v>
      </c>
      <c r="E3129">
        <v>50</v>
      </c>
      <c r="F3129" t="s">
        <v>154</v>
      </c>
      <c r="G3129">
        <v>2008</v>
      </c>
      <c r="H3129" t="s">
        <v>131</v>
      </c>
      <c r="I3129" t="s">
        <v>10</v>
      </c>
    </row>
    <row r="3130" spans="1:9" x14ac:dyDescent="0.35">
      <c r="A3130" t="s">
        <v>1280</v>
      </c>
      <c r="B3130" t="s">
        <v>13</v>
      </c>
      <c r="C3130">
        <v>24</v>
      </c>
      <c r="D3130">
        <v>172</v>
      </c>
      <c r="E3130">
        <v>60</v>
      </c>
      <c r="F3130" t="s">
        <v>154</v>
      </c>
      <c r="G3130">
        <v>2008</v>
      </c>
      <c r="H3130" t="s">
        <v>148</v>
      </c>
      <c r="I3130" t="s">
        <v>10</v>
      </c>
    </row>
    <row r="3131" spans="1:9" x14ac:dyDescent="0.35">
      <c r="A3131" t="s">
        <v>1280</v>
      </c>
      <c r="B3131" t="s">
        <v>13</v>
      </c>
      <c r="C3131">
        <v>28</v>
      </c>
      <c r="D3131">
        <v>172</v>
      </c>
      <c r="E3131">
        <v>60</v>
      </c>
      <c r="F3131" t="s">
        <v>154</v>
      </c>
      <c r="G3131">
        <v>2012</v>
      </c>
      <c r="H3131" t="s">
        <v>148</v>
      </c>
      <c r="I3131" t="s">
        <v>10</v>
      </c>
    </row>
    <row r="3132" spans="1:9" x14ac:dyDescent="0.35">
      <c r="A3132" t="s">
        <v>1769</v>
      </c>
      <c r="B3132" t="s">
        <v>13</v>
      </c>
      <c r="C3132">
        <v>27</v>
      </c>
      <c r="D3132">
        <v>173</v>
      </c>
      <c r="E3132">
        <v>55</v>
      </c>
      <c r="F3132" t="s">
        <v>15</v>
      </c>
      <c r="G3132">
        <v>2016</v>
      </c>
      <c r="H3132" t="s">
        <v>166</v>
      </c>
      <c r="I3132" t="s">
        <v>10</v>
      </c>
    </row>
    <row r="3133" spans="1:9" x14ac:dyDescent="0.35">
      <c r="A3133" t="s">
        <v>4172</v>
      </c>
      <c r="B3133" t="s">
        <v>13</v>
      </c>
      <c r="C3133">
        <v>35</v>
      </c>
      <c r="D3133">
        <v>165</v>
      </c>
      <c r="E3133">
        <v>50</v>
      </c>
      <c r="F3133" t="s">
        <v>80</v>
      </c>
      <c r="G3133">
        <v>2008</v>
      </c>
      <c r="H3133" t="s">
        <v>58</v>
      </c>
      <c r="I3133" t="s">
        <v>10</v>
      </c>
    </row>
    <row r="3134" spans="1:9" x14ac:dyDescent="0.35">
      <c r="A3134" t="s">
        <v>3889</v>
      </c>
      <c r="B3134" t="s">
        <v>13</v>
      </c>
      <c r="C3134">
        <v>23</v>
      </c>
      <c r="D3134">
        <v>193</v>
      </c>
      <c r="E3134">
        <v>103</v>
      </c>
      <c r="F3134" t="s">
        <v>213</v>
      </c>
      <c r="G3134">
        <v>2012</v>
      </c>
      <c r="H3134" t="s">
        <v>590</v>
      </c>
      <c r="I3134" t="s">
        <v>10</v>
      </c>
    </row>
    <row r="3135" spans="1:9" x14ac:dyDescent="0.35">
      <c r="A3135" t="s">
        <v>3889</v>
      </c>
      <c r="B3135" t="s">
        <v>13</v>
      </c>
      <c r="C3135">
        <v>27</v>
      </c>
      <c r="D3135">
        <v>193</v>
      </c>
      <c r="E3135">
        <v>103</v>
      </c>
      <c r="F3135" t="s">
        <v>213</v>
      </c>
      <c r="G3135">
        <v>2016</v>
      </c>
      <c r="H3135" t="s">
        <v>590</v>
      </c>
      <c r="I3135" t="s">
        <v>10</v>
      </c>
    </row>
    <row r="3136" spans="1:9" x14ac:dyDescent="0.35">
      <c r="A3136" t="s">
        <v>570</v>
      </c>
      <c r="B3136" t="s">
        <v>13</v>
      </c>
      <c r="C3136">
        <v>25</v>
      </c>
      <c r="D3136">
        <v>168</v>
      </c>
      <c r="E3136">
        <v>54</v>
      </c>
      <c r="F3136" t="s">
        <v>213</v>
      </c>
      <c r="G3136">
        <v>2008</v>
      </c>
      <c r="H3136" t="s">
        <v>148</v>
      </c>
      <c r="I3136" t="s">
        <v>10</v>
      </c>
    </row>
    <row r="3137" spans="1:9" x14ac:dyDescent="0.35">
      <c r="A3137" t="s">
        <v>913</v>
      </c>
      <c r="B3137" t="s">
        <v>13</v>
      </c>
      <c r="C3137">
        <v>26</v>
      </c>
      <c r="D3137">
        <v>171</v>
      </c>
      <c r="E3137">
        <v>63</v>
      </c>
      <c r="F3137" t="s">
        <v>213</v>
      </c>
      <c r="G3137">
        <v>2016</v>
      </c>
      <c r="H3137" t="s">
        <v>248</v>
      </c>
      <c r="I3137" t="s">
        <v>10</v>
      </c>
    </row>
    <row r="3138" spans="1:9" x14ac:dyDescent="0.35">
      <c r="A3138" t="s">
        <v>980</v>
      </c>
      <c r="B3138" t="s">
        <v>13</v>
      </c>
      <c r="C3138">
        <v>24</v>
      </c>
      <c r="D3138">
        <v>173</v>
      </c>
      <c r="E3138">
        <v>64</v>
      </c>
      <c r="F3138" t="s">
        <v>213</v>
      </c>
      <c r="G3138">
        <v>2012</v>
      </c>
      <c r="H3138" t="s">
        <v>16</v>
      </c>
      <c r="I3138" t="s">
        <v>10</v>
      </c>
    </row>
    <row r="3139" spans="1:9" x14ac:dyDescent="0.35">
      <c r="A3139" t="s">
        <v>1287</v>
      </c>
      <c r="B3139" t="s">
        <v>13</v>
      </c>
      <c r="C3139">
        <v>22</v>
      </c>
      <c r="D3139">
        <v>167</v>
      </c>
      <c r="E3139">
        <v>75</v>
      </c>
      <c r="F3139" t="s">
        <v>153</v>
      </c>
      <c r="G3139">
        <v>2016</v>
      </c>
      <c r="H3139" t="s">
        <v>34</v>
      </c>
      <c r="I3139" t="s">
        <v>10</v>
      </c>
    </row>
    <row r="3140" spans="1:9" x14ac:dyDescent="0.35">
      <c r="A3140" t="s">
        <v>2242</v>
      </c>
      <c r="B3140" t="s">
        <v>13</v>
      </c>
      <c r="C3140">
        <v>22</v>
      </c>
      <c r="D3140">
        <v>182</v>
      </c>
      <c r="E3140">
        <v>88</v>
      </c>
      <c r="F3140" t="s">
        <v>153</v>
      </c>
      <c r="G3140">
        <v>2008</v>
      </c>
      <c r="H3140" t="s">
        <v>139</v>
      </c>
      <c r="I3140" t="s">
        <v>10</v>
      </c>
    </row>
    <row r="3141" spans="1:9" x14ac:dyDescent="0.35">
      <c r="A3141" t="s">
        <v>2242</v>
      </c>
      <c r="B3141" t="s">
        <v>13</v>
      </c>
      <c r="C3141">
        <v>26</v>
      </c>
      <c r="D3141">
        <v>182</v>
      </c>
      <c r="E3141">
        <v>88</v>
      </c>
      <c r="F3141" t="s">
        <v>153</v>
      </c>
      <c r="G3141">
        <v>2012</v>
      </c>
      <c r="H3141" t="s">
        <v>139</v>
      </c>
      <c r="I3141" t="s">
        <v>10</v>
      </c>
    </row>
    <row r="3142" spans="1:9" x14ac:dyDescent="0.35">
      <c r="A3142" t="s">
        <v>3071</v>
      </c>
      <c r="B3142" t="s">
        <v>13</v>
      </c>
      <c r="C3142">
        <v>24</v>
      </c>
      <c r="D3142">
        <v>183</v>
      </c>
      <c r="E3142">
        <v>79</v>
      </c>
      <c r="F3142" t="s">
        <v>77</v>
      </c>
      <c r="G3142">
        <v>2008</v>
      </c>
      <c r="H3142" t="s">
        <v>34</v>
      </c>
      <c r="I3142" t="s">
        <v>10</v>
      </c>
    </row>
    <row r="3143" spans="1:9" x14ac:dyDescent="0.35">
      <c r="A3143" t="s">
        <v>3071</v>
      </c>
      <c r="B3143" t="s">
        <v>13</v>
      </c>
      <c r="C3143">
        <v>28</v>
      </c>
      <c r="D3143">
        <v>183</v>
      </c>
      <c r="E3143">
        <v>79</v>
      </c>
      <c r="F3143" t="s">
        <v>77</v>
      </c>
      <c r="G3143">
        <v>2012</v>
      </c>
      <c r="H3143" t="s">
        <v>34</v>
      </c>
      <c r="I3143" t="s">
        <v>10</v>
      </c>
    </row>
    <row r="3144" spans="1:9" x14ac:dyDescent="0.35">
      <c r="A3144" t="s">
        <v>2393</v>
      </c>
      <c r="B3144" t="s">
        <v>13</v>
      </c>
      <c r="C3144">
        <v>24</v>
      </c>
      <c r="D3144">
        <v>168</v>
      </c>
      <c r="E3144">
        <v>72</v>
      </c>
      <c r="F3144" t="s">
        <v>77</v>
      </c>
      <c r="G3144">
        <v>2008</v>
      </c>
      <c r="H3144" t="s">
        <v>590</v>
      </c>
      <c r="I3144" t="s">
        <v>10</v>
      </c>
    </row>
    <row r="3145" spans="1:9" x14ac:dyDescent="0.35">
      <c r="A3145" t="s">
        <v>2393</v>
      </c>
      <c r="B3145" t="s">
        <v>13</v>
      </c>
      <c r="C3145">
        <v>28</v>
      </c>
      <c r="D3145">
        <v>168</v>
      </c>
      <c r="E3145">
        <v>72</v>
      </c>
      <c r="F3145" t="s">
        <v>77</v>
      </c>
      <c r="G3145">
        <v>2012</v>
      </c>
      <c r="H3145" t="s">
        <v>590</v>
      </c>
      <c r="I3145" t="s">
        <v>10</v>
      </c>
    </row>
    <row r="3146" spans="1:9" x14ac:dyDescent="0.35">
      <c r="A3146" t="s">
        <v>2393</v>
      </c>
      <c r="B3146" t="s">
        <v>13</v>
      </c>
      <c r="C3146">
        <v>32</v>
      </c>
      <c r="D3146">
        <v>168</v>
      </c>
      <c r="E3146">
        <v>72</v>
      </c>
      <c r="F3146" t="s">
        <v>77</v>
      </c>
      <c r="G3146">
        <v>2016</v>
      </c>
      <c r="H3146" t="s">
        <v>590</v>
      </c>
      <c r="I3146" t="s">
        <v>10</v>
      </c>
    </row>
    <row r="3147" spans="1:9" x14ac:dyDescent="0.35">
      <c r="A3147" t="s">
        <v>3043</v>
      </c>
      <c r="B3147" t="s">
        <v>13</v>
      </c>
      <c r="C3147">
        <v>30</v>
      </c>
      <c r="D3147">
        <v>168</v>
      </c>
      <c r="E3147">
        <v>72</v>
      </c>
      <c r="F3147" t="s">
        <v>80</v>
      </c>
      <c r="G3147">
        <v>2012</v>
      </c>
      <c r="H3147" t="s">
        <v>34</v>
      </c>
      <c r="I3147" t="s">
        <v>10</v>
      </c>
    </row>
    <row r="3148" spans="1:9" x14ac:dyDescent="0.35">
      <c r="A3148" t="s">
        <v>3043</v>
      </c>
      <c r="B3148" t="s">
        <v>13</v>
      </c>
      <c r="C3148">
        <v>34</v>
      </c>
      <c r="D3148">
        <v>168</v>
      </c>
      <c r="E3148">
        <v>72</v>
      </c>
      <c r="F3148" t="s">
        <v>80</v>
      </c>
      <c r="G3148">
        <v>2016</v>
      </c>
      <c r="H3148" t="s">
        <v>34</v>
      </c>
      <c r="I3148" t="s">
        <v>10</v>
      </c>
    </row>
    <row r="3149" spans="1:9" x14ac:dyDescent="0.35">
      <c r="A3149" t="s">
        <v>4006</v>
      </c>
      <c r="B3149" t="s">
        <v>13</v>
      </c>
      <c r="C3149">
        <v>25</v>
      </c>
      <c r="D3149">
        <v>172</v>
      </c>
      <c r="E3149">
        <v>61</v>
      </c>
      <c r="F3149" t="s">
        <v>262</v>
      </c>
      <c r="G3149">
        <v>2016</v>
      </c>
      <c r="H3149" t="s">
        <v>224</v>
      </c>
      <c r="I3149" t="s">
        <v>10</v>
      </c>
    </row>
    <row r="3150" spans="1:9" x14ac:dyDescent="0.35">
      <c r="A3150" t="s">
        <v>4629</v>
      </c>
      <c r="B3150" t="s">
        <v>13</v>
      </c>
      <c r="C3150">
        <v>29</v>
      </c>
      <c r="D3150">
        <v>164</v>
      </c>
      <c r="E3150">
        <v>58</v>
      </c>
      <c r="F3150" t="s">
        <v>130</v>
      </c>
      <c r="G3150">
        <v>2016</v>
      </c>
      <c r="H3150" t="s">
        <v>106</v>
      </c>
      <c r="I3150" t="s">
        <v>10</v>
      </c>
    </row>
    <row r="3151" spans="1:9" x14ac:dyDescent="0.35">
      <c r="A3151" t="s">
        <v>4629</v>
      </c>
      <c r="B3151" t="s">
        <v>13</v>
      </c>
      <c r="C3151">
        <v>29</v>
      </c>
      <c r="D3151">
        <v>164</v>
      </c>
      <c r="E3151">
        <v>58</v>
      </c>
      <c r="F3151" t="s">
        <v>130</v>
      </c>
      <c r="G3151">
        <v>2016</v>
      </c>
      <c r="H3151" t="s">
        <v>17</v>
      </c>
      <c r="I3151" t="s">
        <v>10</v>
      </c>
    </row>
    <row r="3152" spans="1:9" x14ac:dyDescent="0.35">
      <c r="A3152" t="s">
        <v>2389</v>
      </c>
      <c r="B3152" t="s">
        <v>8</v>
      </c>
      <c r="C3152">
        <v>25</v>
      </c>
      <c r="D3152">
        <v>192</v>
      </c>
      <c r="E3152">
        <v>76</v>
      </c>
      <c r="F3152" t="s">
        <v>24</v>
      </c>
      <c r="G3152">
        <v>2016</v>
      </c>
      <c r="H3152" t="s">
        <v>98</v>
      </c>
      <c r="I3152" t="s">
        <v>10</v>
      </c>
    </row>
    <row r="3153" spans="1:9" x14ac:dyDescent="0.35">
      <c r="A3153" t="s">
        <v>3114</v>
      </c>
      <c r="B3153" t="s">
        <v>8</v>
      </c>
      <c r="C3153">
        <v>27</v>
      </c>
      <c r="D3153">
        <v>203</v>
      </c>
      <c r="E3153">
        <v>120</v>
      </c>
      <c r="F3153" t="s">
        <v>37</v>
      </c>
      <c r="G3153">
        <v>2012</v>
      </c>
      <c r="H3153" t="s">
        <v>70</v>
      </c>
      <c r="I3153" t="s">
        <v>10</v>
      </c>
    </row>
    <row r="3154" spans="1:9" x14ac:dyDescent="0.35">
      <c r="A3154" t="s">
        <v>3114</v>
      </c>
      <c r="B3154" t="s">
        <v>8</v>
      </c>
      <c r="C3154">
        <v>31</v>
      </c>
      <c r="D3154">
        <v>203</v>
      </c>
      <c r="E3154">
        <v>120</v>
      </c>
      <c r="F3154" t="s">
        <v>37</v>
      </c>
      <c r="G3154">
        <v>2016</v>
      </c>
      <c r="H3154" t="s">
        <v>70</v>
      </c>
      <c r="I3154" t="s">
        <v>10</v>
      </c>
    </row>
    <row r="3155" spans="1:9" x14ac:dyDescent="0.35">
      <c r="A3155" t="s">
        <v>4552</v>
      </c>
      <c r="B3155" t="s">
        <v>13</v>
      </c>
      <c r="C3155">
        <v>31</v>
      </c>
      <c r="D3155">
        <v>157</v>
      </c>
      <c r="E3155">
        <v>45</v>
      </c>
      <c r="F3155" t="s">
        <v>107</v>
      </c>
      <c r="G3155">
        <v>2016</v>
      </c>
      <c r="H3155" t="s">
        <v>58</v>
      </c>
      <c r="I3155" t="s">
        <v>10</v>
      </c>
    </row>
    <row r="3156" spans="1:9" x14ac:dyDescent="0.35">
      <c r="A3156" t="s">
        <v>827</v>
      </c>
      <c r="B3156" t="s">
        <v>13</v>
      </c>
      <c r="C3156">
        <v>26</v>
      </c>
      <c r="D3156">
        <v>159</v>
      </c>
      <c r="E3156">
        <v>45</v>
      </c>
      <c r="F3156" t="s">
        <v>32</v>
      </c>
      <c r="G3156">
        <v>2016</v>
      </c>
      <c r="H3156" t="s">
        <v>58</v>
      </c>
      <c r="I3156" t="s">
        <v>10</v>
      </c>
    </row>
    <row r="3157" spans="1:9" x14ac:dyDescent="0.35">
      <c r="A3157" t="s">
        <v>1622</v>
      </c>
      <c r="B3157" t="s">
        <v>13</v>
      </c>
      <c r="C3157">
        <v>26</v>
      </c>
      <c r="D3157">
        <v>160</v>
      </c>
      <c r="E3157">
        <v>47</v>
      </c>
      <c r="F3157" t="s">
        <v>127</v>
      </c>
      <c r="G3157">
        <v>2008</v>
      </c>
      <c r="H3157" t="s">
        <v>131</v>
      </c>
      <c r="I3157" t="s">
        <v>10</v>
      </c>
    </row>
    <row r="3158" spans="1:9" x14ac:dyDescent="0.35">
      <c r="A3158" t="s">
        <v>1622</v>
      </c>
      <c r="B3158" t="s">
        <v>13</v>
      </c>
      <c r="C3158">
        <v>26</v>
      </c>
      <c r="D3158">
        <v>160</v>
      </c>
      <c r="E3158">
        <v>47</v>
      </c>
      <c r="F3158" t="s">
        <v>127</v>
      </c>
      <c r="G3158">
        <v>2008</v>
      </c>
      <c r="H3158" t="s">
        <v>123</v>
      </c>
      <c r="I3158" t="s">
        <v>10</v>
      </c>
    </row>
    <row r="3159" spans="1:9" x14ac:dyDescent="0.35">
      <c r="A3159" t="s">
        <v>1622</v>
      </c>
      <c r="B3159" t="s">
        <v>13</v>
      </c>
      <c r="C3159">
        <v>30</v>
      </c>
      <c r="D3159">
        <v>160</v>
      </c>
      <c r="E3159">
        <v>47</v>
      </c>
      <c r="F3159" t="s">
        <v>127</v>
      </c>
      <c r="G3159">
        <v>2012</v>
      </c>
      <c r="H3159" t="s">
        <v>131</v>
      </c>
      <c r="I3159" t="s">
        <v>10</v>
      </c>
    </row>
    <row r="3160" spans="1:9" x14ac:dyDescent="0.35">
      <c r="A3160" t="s">
        <v>1622</v>
      </c>
      <c r="B3160" t="s">
        <v>13</v>
      </c>
      <c r="C3160">
        <v>30</v>
      </c>
      <c r="D3160">
        <v>160</v>
      </c>
      <c r="E3160">
        <v>47</v>
      </c>
      <c r="F3160" t="s">
        <v>127</v>
      </c>
      <c r="G3160">
        <v>2012</v>
      </c>
      <c r="H3160" t="s">
        <v>123</v>
      </c>
      <c r="I3160" t="s">
        <v>10</v>
      </c>
    </row>
    <row r="3161" spans="1:9" x14ac:dyDescent="0.35">
      <c r="A3161" t="s">
        <v>1622</v>
      </c>
      <c r="B3161" t="s">
        <v>13</v>
      </c>
      <c r="C3161">
        <v>34</v>
      </c>
      <c r="D3161">
        <v>160</v>
      </c>
      <c r="E3161">
        <v>47</v>
      </c>
      <c r="F3161" t="s">
        <v>127</v>
      </c>
      <c r="G3161">
        <v>2016</v>
      </c>
      <c r="H3161" t="s">
        <v>58</v>
      </c>
      <c r="I3161" t="s">
        <v>10</v>
      </c>
    </row>
    <row r="3162" spans="1:9" x14ac:dyDescent="0.35">
      <c r="A3162" t="s">
        <v>4634</v>
      </c>
      <c r="B3162" t="s">
        <v>8</v>
      </c>
      <c r="C3162">
        <v>36</v>
      </c>
      <c r="D3162">
        <v>178</v>
      </c>
      <c r="E3162">
        <v>68</v>
      </c>
      <c r="F3162" t="s">
        <v>373</v>
      </c>
      <c r="G3162">
        <v>2008</v>
      </c>
      <c r="H3162" t="s">
        <v>222</v>
      </c>
      <c r="I3162" t="s">
        <v>10</v>
      </c>
    </row>
    <row r="3163" spans="1:9" x14ac:dyDescent="0.35">
      <c r="A3163" t="s">
        <v>4068</v>
      </c>
      <c r="B3163" t="s">
        <v>8</v>
      </c>
      <c r="C3163">
        <v>19</v>
      </c>
      <c r="D3163">
        <v>170</v>
      </c>
      <c r="E3163">
        <v>53</v>
      </c>
      <c r="F3163" t="s">
        <v>127</v>
      </c>
      <c r="G3163">
        <v>2016</v>
      </c>
      <c r="H3163" t="s">
        <v>98</v>
      </c>
      <c r="I3163" t="s">
        <v>10</v>
      </c>
    </row>
    <row r="3164" spans="1:9" x14ac:dyDescent="0.35">
      <c r="A3164" t="s">
        <v>1057</v>
      </c>
      <c r="B3164" t="s">
        <v>8</v>
      </c>
      <c r="C3164">
        <v>22</v>
      </c>
      <c r="D3164">
        <v>170</v>
      </c>
      <c r="E3164">
        <v>63</v>
      </c>
      <c r="F3164" t="s">
        <v>550</v>
      </c>
      <c r="G3164">
        <v>2016</v>
      </c>
      <c r="H3164" t="s">
        <v>39</v>
      </c>
      <c r="I3164" t="s">
        <v>10</v>
      </c>
    </row>
    <row r="3165" spans="1:9" x14ac:dyDescent="0.35">
      <c r="A3165" t="s">
        <v>4355</v>
      </c>
      <c r="B3165" t="s">
        <v>8</v>
      </c>
      <c r="C3165">
        <v>23</v>
      </c>
      <c r="D3165">
        <v>180</v>
      </c>
      <c r="E3165">
        <v>67</v>
      </c>
      <c r="F3165" t="s">
        <v>127</v>
      </c>
      <c r="G3165">
        <v>2012</v>
      </c>
      <c r="H3165" t="s">
        <v>89</v>
      </c>
      <c r="I3165" t="s">
        <v>10</v>
      </c>
    </row>
    <row r="3166" spans="1:9" x14ac:dyDescent="0.35">
      <c r="A3166" t="s">
        <v>4355</v>
      </c>
      <c r="B3166" t="s">
        <v>8</v>
      </c>
      <c r="C3166">
        <v>23</v>
      </c>
      <c r="D3166">
        <v>180</v>
      </c>
      <c r="E3166">
        <v>67</v>
      </c>
      <c r="F3166" t="s">
        <v>127</v>
      </c>
      <c r="G3166">
        <v>2012</v>
      </c>
      <c r="H3166" t="s">
        <v>86</v>
      </c>
      <c r="I3166" t="s">
        <v>10</v>
      </c>
    </row>
    <row r="3167" spans="1:9" x14ac:dyDescent="0.35">
      <c r="A3167" t="s">
        <v>4355</v>
      </c>
      <c r="B3167" t="s">
        <v>8</v>
      </c>
      <c r="C3167">
        <v>27</v>
      </c>
      <c r="D3167">
        <v>180</v>
      </c>
      <c r="E3167">
        <v>67</v>
      </c>
      <c r="F3167" t="s">
        <v>127</v>
      </c>
      <c r="G3167">
        <v>2016</v>
      </c>
      <c r="H3167" t="s">
        <v>89</v>
      </c>
      <c r="I3167" t="s">
        <v>10</v>
      </c>
    </row>
    <row r="3168" spans="1:9" x14ac:dyDescent="0.35">
      <c r="A3168" t="s">
        <v>1137</v>
      </c>
      <c r="B3168" t="s">
        <v>13</v>
      </c>
      <c r="C3168">
        <v>25</v>
      </c>
      <c r="D3168">
        <v>170</v>
      </c>
      <c r="E3168">
        <v>63</v>
      </c>
      <c r="F3168" t="s">
        <v>130</v>
      </c>
      <c r="G3168">
        <v>2008</v>
      </c>
      <c r="H3168" t="s">
        <v>117</v>
      </c>
      <c r="I3168" t="s">
        <v>10</v>
      </c>
    </row>
    <row r="3169" spans="1:9" x14ac:dyDescent="0.35">
      <c r="A3169" t="s">
        <v>1137</v>
      </c>
      <c r="B3169" t="s">
        <v>13</v>
      </c>
      <c r="C3169">
        <v>29</v>
      </c>
      <c r="D3169">
        <v>170</v>
      </c>
      <c r="E3169">
        <v>63</v>
      </c>
      <c r="F3169" t="s">
        <v>130</v>
      </c>
      <c r="G3169">
        <v>2012</v>
      </c>
      <c r="H3169" t="s">
        <v>341</v>
      </c>
      <c r="I3169" t="s">
        <v>10</v>
      </c>
    </row>
    <row r="3170" spans="1:9" x14ac:dyDescent="0.35">
      <c r="A3170" t="s">
        <v>1137</v>
      </c>
      <c r="B3170" t="s">
        <v>13</v>
      </c>
      <c r="C3170">
        <v>33</v>
      </c>
      <c r="D3170">
        <v>170</v>
      </c>
      <c r="E3170">
        <v>63</v>
      </c>
      <c r="F3170" t="s">
        <v>130</v>
      </c>
      <c r="G3170">
        <v>2016</v>
      </c>
      <c r="H3170" t="s">
        <v>117</v>
      </c>
      <c r="I3170" t="s">
        <v>10</v>
      </c>
    </row>
    <row r="3171" spans="1:9" x14ac:dyDescent="0.35">
      <c r="A3171" t="s">
        <v>1137</v>
      </c>
      <c r="B3171" t="s">
        <v>13</v>
      </c>
      <c r="C3171">
        <v>33</v>
      </c>
      <c r="D3171">
        <v>170</v>
      </c>
      <c r="E3171">
        <v>63</v>
      </c>
      <c r="F3171" t="s">
        <v>130</v>
      </c>
      <c r="G3171">
        <v>2016</v>
      </c>
      <c r="H3171" t="s">
        <v>341</v>
      </c>
      <c r="I3171" t="s">
        <v>10</v>
      </c>
    </row>
    <row r="3172" spans="1:9" x14ac:dyDescent="0.35">
      <c r="A3172" t="s">
        <v>3280</v>
      </c>
      <c r="B3172" t="s">
        <v>8</v>
      </c>
      <c r="C3172">
        <v>25</v>
      </c>
      <c r="D3172">
        <v>175</v>
      </c>
      <c r="E3172">
        <v>62</v>
      </c>
      <c r="F3172" t="s">
        <v>127</v>
      </c>
      <c r="G3172">
        <v>2016</v>
      </c>
      <c r="H3172" t="s">
        <v>65</v>
      </c>
      <c r="I3172" t="s">
        <v>10</v>
      </c>
    </row>
    <row r="3173" spans="1:9" x14ac:dyDescent="0.35">
      <c r="A3173" t="s">
        <v>4582</v>
      </c>
      <c r="B3173" t="s">
        <v>8</v>
      </c>
      <c r="C3173">
        <v>26</v>
      </c>
      <c r="D3173">
        <v>196</v>
      </c>
      <c r="E3173">
        <v>95</v>
      </c>
      <c r="F3173" t="s">
        <v>127</v>
      </c>
      <c r="G3173">
        <v>2012</v>
      </c>
      <c r="H3173" t="s">
        <v>134</v>
      </c>
      <c r="I3173" t="s">
        <v>10</v>
      </c>
    </row>
    <row r="3174" spans="1:9" x14ac:dyDescent="0.35">
      <c r="A3174" t="s">
        <v>4582</v>
      </c>
      <c r="B3174" t="s">
        <v>8</v>
      </c>
      <c r="C3174">
        <v>30</v>
      </c>
      <c r="D3174">
        <v>196</v>
      </c>
      <c r="E3174">
        <v>95</v>
      </c>
      <c r="F3174" t="s">
        <v>127</v>
      </c>
      <c r="G3174">
        <v>2016</v>
      </c>
      <c r="H3174" t="s">
        <v>134</v>
      </c>
      <c r="I3174" t="s">
        <v>10</v>
      </c>
    </row>
    <row r="3175" spans="1:9" x14ac:dyDescent="0.35">
      <c r="A3175" t="s">
        <v>4708</v>
      </c>
      <c r="B3175" t="s">
        <v>13</v>
      </c>
      <c r="C3175">
        <v>27</v>
      </c>
      <c r="D3175">
        <v>170</v>
      </c>
      <c r="E3175">
        <v>55</v>
      </c>
      <c r="F3175" t="s">
        <v>80</v>
      </c>
      <c r="G3175">
        <v>2008</v>
      </c>
      <c r="H3175" t="s">
        <v>276</v>
      </c>
      <c r="I3175" t="s">
        <v>10</v>
      </c>
    </row>
    <row r="3176" spans="1:9" x14ac:dyDescent="0.35">
      <c r="A3176" t="s">
        <v>4733</v>
      </c>
      <c r="B3176" t="s">
        <v>13</v>
      </c>
      <c r="C3176">
        <v>30</v>
      </c>
      <c r="D3176">
        <v>163</v>
      </c>
      <c r="E3176">
        <v>57</v>
      </c>
      <c r="F3176" t="s">
        <v>15</v>
      </c>
      <c r="G3176">
        <v>2012</v>
      </c>
      <c r="H3176" t="s">
        <v>224</v>
      </c>
      <c r="I3176" t="s">
        <v>19</v>
      </c>
    </row>
    <row r="3177" spans="1:9" x14ac:dyDescent="0.35">
      <c r="A3177" t="s">
        <v>2405</v>
      </c>
      <c r="B3177" t="s">
        <v>13</v>
      </c>
      <c r="C3177">
        <v>22</v>
      </c>
      <c r="D3177">
        <v>183</v>
      </c>
      <c r="E3177">
        <v>86</v>
      </c>
      <c r="F3177" t="s">
        <v>226</v>
      </c>
      <c r="G3177">
        <v>2016</v>
      </c>
      <c r="H3177" t="s">
        <v>139</v>
      </c>
      <c r="I3177" t="s">
        <v>10</v>
      </c>
    </row>
    <row r="3178" spans="1:9" x14ac:dyDescent="0.35">
      <c r="A3178" t="s">
        <v>4202</v>
      </c>
      <c r="B3178" t="s">
        <v>13</v>
      </c>
      <c r="C3178">
        <v>31</v>
      </c>
      <c r="D3178">
        <v>178</v>
      </c>
      <c r="E3178">
        <v>66</v>
      </c>
      <c r="F3178" t="s">
        <v>154</v>
      </c>
      <c r="G3178">
        <v>2008</v>
      </c>
      <c r="H3178" t="s">
        <v>157</v>
      </c>
      <c r="I3178" t="s">
        <v>10</v>
      </c>
    </row>
    <row r="3179" spans="1:9" x14ac:dyDescent="0.35">
      <c r="A3179" t="s">
        <v>4202</v>
      </c>
      <c r="B3179" t="s">
        <v>13</v>
      </c>
      <c r="C3179">
        <v>31</v>
      </c>
      <c r="D3179">
        <v>178</v>
      </c>
      <c r="E3179">
        <v>66</v>
      </c>
      <c r="F3179" t="s">
        <v>154</v>
      </c>
      <c r="G3179">
        <v>2008</v>
      </c>
      <c r="H3179" t="s">
        <v>248</v>
      </c>
      <c r="I3179" t="s">
        <v>10</v>
      </c>
    </row>
    <row r="3180" spans="1:9" x14ac:dyDescent="0.35">
      <c r="A3180" t="s">
        <v>2886</v>
      </c>
      <c r="B3180" t="s">
        <v>13</v>
      </c>
      <c r="C3180">
        <v>31</v>
      </c>
      <c r="D3180">
        <v>178</v>
      </c>
      <c r="E3180">
        <v>57</v>
      </c>
      <c r="F3180" t="s">
        <v>154</v>
      </c>
      <c r="G3180">
        <v>2016</v>
      </c>
      <c r="H3180" t="s">
        <v>157</v>
      </c>
      <c r="I3180" t="s">
        <v>19</v>
      </c>
    </row>
    <row r="3181" spans="1:9" x14ac:dyDescent="0.35">
      <c r="A3181" t="s">
        <v>615</v>
      </c>
      <c r="B3181" t="s">
        <v>13</v>
      </c>
      <c r="C3181">
        <v>21</v>
      </c>
      <c r="D3181">
        <v>167</v>
      </c>
      <c r="E3181">
        <v>54</v>
      </c>
      <c r="F3181" t="s">
        <v>217</v>
      </c>
      <c r="G3181">
        <v>2008</v>
      </c>
      <c r="H3181" t="s">
        <v>16</v>
      </c>
      <c r="I3181" t="s">
        <v>10</v>
      </c>
    </row>
    <row r="3182" spans="1:9" x14ac:dyDescent="0.35">
      <c r="A3182" t="s">
        <v>615</v>
      </c>
      <c r="B3182" t="s">
        <v>13</v>
      </c>
      <c r="C3182">
        <v>21</v>
      </c>
      <c r="D3182">
        <v>167</v>
      </c>
      <c r="E3182">
        <v>54</v>
      </c>
      <c r="F3182" t="s">
        <v>217</v>
      </c>
      <c r="G3182">
        <v>2008</v>
      </c>
      <c r="H3182" t="s">
        <v>17</v>
      </c>
      <c r="I3182" t="s">
        <v>10</v>
      </c>
    </row>
    <row r="3183" spans="1:9" x14ac:dyDescent="0.35">
      <c r="A3183" t="s">
        <v>615</v>
      </c>
      <c r="B3183" t="s">
        <v>13</v>
      </c>
      <c r="C3183">
        <v>25</v>
      </c>
      <c r="D3183">
        <v>167</v>
      </c>
      <c r="E3183">
        <v>54</v>
      </c>
      <c r="F3183" t="s">
        <v>217</v>
      </c>
      <c r="G3183">
        <v>2012</v>
      </c>
      <c r="H3183" t="s">
        <v>16</v>
      </c>
      <c r="I3183" t="s">
        <v>10</v>
      </c>
    </row>
    <row r="3184" spans="1:9" x14ac:dyDescent="0.35">
      <c r="A3184" t="s">
        <v>615</v>
      </c>
      <c r="B3184" t="s">
        <v>13</v>
      </c>
      <c r="C3184">
        <v>25</v>
      </c>
      <c r="D3184">
        <v>167</v>
      </c>
      <c r="E3184">
        <v>54</v>
      </c>
      <c r="F3184" t="s">
        <v>217</v>
      </c>
      <c r="G3184">
        <v>2012</v>
      </c>
      <c r="H3184" t="s">
        <v>17</v>
      </c>
      <c r="I3184" t="s">
        <v>10</v>
      </c>
    </row>
    <row r="3185" spans="1:9" x14ac:dyDescent="0.35">
      <c r="A3185" t="s">
        <v>615</v>
      </c>
      <c r="B3185" t="s">
        <v>13</v>
      </c>
      <c r="C3185">
        <v>29</v>
      </c>
      <c r="D3185">
        <v>167</v>
      </c>
      <c r="E3185">
        <v>54</v>
      </c>
      <c r="F3185" t="s">
        <v>217</v>
      </c>
      <c r="G3185">
        <v>2016</v>
      </c>
      <c r="H3185" t="s">
        <v>16</v>
      </c>
      <c r="I3185" t="s">
        <v>10</v>
      </c>
    </row>
    <row r="3186" spans="1:9" x14ac:dyDescent="0.35">
      <c r="A3186" t="s">
        <v>615</v>
      </c>
      <c r="B3186" t="s">
        <v>13</v>
      </c>
      <c r="C3186">
        <v>29</v>
      </c>
      <c r="D3186">
        <v>167</v>
      </c>
      <c r="E3186">
        <v>54</v>
      </c>
      <c r="F3186" t="s">
        <v>217</v>
      </c>
      <c r="G3186">
        <v>2016</v>
      </c>
      <c r="H3186" t="s">
        <v>17</v>
      </c>
      <c r="I3186" t="s">
        <v>10</v>
      </c>
    </row>
    <row r="3187" spans="1:9" x14ac:dyDescent="0.35">
      <c r="A3187" t="s">
        <v>477</v>
      </c>
      <c r="B3187" t="s">
        <v>13</v>
      </c>
      <c r="C3187">
        <v>27</v>
      </c>
      <c r="D3187">
        <v>150</v>
      </c>
      <c r="E3187">
        <v>47</v>
      </c>
      <c r="F3187" t="s">
        <v>185</v>
      </c>
      <c r="G3187">
        <v>2016</v>
      </c>
      <c r="H3187" t="s">
        <v>58</v>
      </c>
      <c r="I3187" t="s">
        <v>10</v>
      </c>
    </row>
    <row r="3188" spans="1:9" x14ac:dyDescent="0.35">
      <c r="A3188" t="s">
        <v>948</v>
      </c>
      <c r="B3188" t="s">
        <v>13</v>
      </c>
      <c r="C3188">
        <v>23</v>
      </c>
      <c r="D3188">
        <v>178</v>
      </c>
      <c r="E3188">
        <v>116</v>
      </c>
      <c r="F3188" t="s">
        <v>15</v>
      </c>
      <c r="G3188">
        <v>2016</v>
      </c>
      <c r="H3188" t="s">
        <v>139</v>
      </c>
      <c r="I3188" t="s">
        <v>10</v>
      </c>
    </row>
    <row r="3189" spans="1:9" x14ac:dyDescent="0.35">
      <c r="A3189" t="s">
        <v>3770</v>
      </c>
      <c r="B3189" t="s">
        <v>13</v>
      </c>
      <c r="C3189">
        <v>24</v>
      </c>
      <c r="D3189">
        <v>175</v>
      </c>
      <c r="E3189">
        <v>70</v>
      </c>
      <c r="F3189" t="s">
        <v>80</v>
      </c>
      <c r="G3189">
        <v>2016</v>
      </c>
      <c r="H3189" t="s">
        <v>34</v>
      </c>
      <c r="I3189" t="s">
        <v>10</v>
      </c>
    </row>
    <row r="3190" spans="1:9" x14ac:dyDescent="0.35">
      <c r="A3190" t="s">
        <v>266</v>
      </c>
      <c r="B3190" t="s">
        <v>13</v>
      </c>
      <c r="C3190">
        <v>25</v>
      </c>
      <c r="D3190">
        <v>170</v>
      </c>
      <c r="E3190">
        <v>63</v>
      </c>
      <c r="F3190" t="s">
        <v>78</v>
      </c>
      <c r="G3190">
        <v>2016</v>
      </c>
      <c r="H3190" t="s">
        <v>148</v>
      </c>
      <c r="I3190" t="s">
        <v>10</v>
      </c>
    </row>
    <row r="3191" spans="1:9" x14ac:dyDescent="0.35">
      <c r="A3191" t="s">
        <v>1905</v>
      </c>
      <c r="B3191" t="s">
        <v>13</v>
      </c>
      <c r="C3191">
        <v>26</v>
      </c>
      <c r="D3191">
        <v>168</v>
      </c>
      <c r="E3191">
        <v>58</v>
      </c>
      <c r="F3191" t="s">
        <v>78</v>
      </c>
      <c r="G3191">
        <v>2008</v>
      </c>
      <c r="H3191" t="s">
        <v>148</v>
      </c>
      <c r="I3191" t="s">
        <v>10</v>
      </c>
    </row>
    <row r="3192" spans="1:9" x14ac:dyDescent="0.35">
      <c r="A3192" t="s">
        <v>2998</v>
      </c>
      <c r="B3192" t="s">
        <v>8</v>
      </c>
      <c r="C3192">
        <v>26</v>
      </c>
      <c r="D3192">
        <v>196</v>
      </c>
      <c r="E3192">
        <v>120</v>
      </c>
      <c r="F3192" t="s">
        <v>368</v>
      </c>
      <c r="G3192">
        <v>2012</v>
      </c>
      <c r="H3192" t="s">
        <v>20</v>
      </c>
      <c r="I3192" t="s">
        <v>10</v>
      </c>
    </row>
    <row r="3193" spans="1:9" x14ac:dyDescent="0.35">
      <c r="A3193" t="s">
        <v>2998</v>
      </c>
      <c r="B3193" t="s">
        <v>8</v>
      </c>
      <c r="C3193">
        <v>30</v>
      </c>
      <c r="D3193">
        <v>196</v>
      </c>
      <c r="E3193">
        <v>120</v>
      </c>
      <c r="F3193" t="s">
        <v>368</v>
      </c>
      <c r="G3193">
        <v>2016</v>
      </c>
      <c r="H3193" t="s">
        <v>20</v>
      </c>
      <c r="I3193" t="s">
        <v>10</v>
      </c>
    </row>
    <row r="3194" spans="1:9" x14ac:dyDescent="0.35">
      <c r="A3194" t="s">
        <v>581</v>
      </c>
      <c r="B3194" t="s">
        <v>8</v>
      </c>
      <c r="C3194">
        <v>20</v>
      </c>
      <c r="D3194">
        <v>193</v>
      </c>
      <c r="E3194">
        <v>84</v>
      </c>
      <c r="F3194" t="s">
        <v>226</v>
      </c>
      <c r="G3194">
        <v>2012</v>
      </c>
      <c r="H3194" t="s">
        <v>30</v>
      </c>
      <c r="I3194" t="s">
        <v>12</v>
      </c>
    </row>
    <row r="3195" spans="1:9" x14ac:dyDescent="0.35">
      <c r="A3195" t="s">
        <v>581</v>
      </c>
      <c r="B3195" t="s">
        <v>8</v>
      </c>
      <c r="C3195">
        <v>24</v>
      </c>
      <c r="D3195">
        <v>193</v>
      </c>
      <c r="E3195">
        <v>84</v>
      </c>
      <c r="F3195" t="s">
        <v>226</v>
      </c>
      <c r="G3195">
        <v>2016</v>
      </c>
      <c r="H3195" t="s">
        <v>30</v>
      </c>
      <c r="I3195" t="s">
        <v>12</v>
      </c>
    </row>
    <row r="3196" spans="1:9" x14ac:dyDescent="0.35">
      <c r="A3196" t="s">
        <v>2023</v>
      </c>
      <c r="B3196" t="s">
        <v>8</v>
      </c>
      <c r="C3196">
        <v>22</v>
      </c>
      <c r="D3196">
        <v>178</v>
      </c>
      <c r="E3196">
        <v>74</v>
      </c>
      <c r="F3196" t="s">
        <v>372</v>
      </c>
      <c r="G3196">
        <v>2012</v>
      </c>
      <c r="H3196" t="s">
        <v>60</v>
      </c>
      <c r="I3196" t="s">
        <v>10</v>
      </c>
    </row>
    <row r="3197" spans="1:9" x14ac:dyDescent="0.35">
      <c r="A3197" t="s">
        <v>2023</v>
      </c>
      <c r="B3197" t="s">
        <v>8</v>
      </c>
      <c r="C3197">
        <v>26</v>
      </c>
      <c r="D3197">
        <v>178</v>
      </c>
      <c r="E3197">
        <v>74</v>
      </c>
      <c r="F3197" t="s">
        <v>372</v>
      </c>
      <c r="G3197">
        <v>2016</v>
      </c>
      <c r="H3197" t="s">
        <v>60</v>
      </c>
      <c r="I3197" t="s">
        <v>10</v>
      </c>
    </row>
    <row r="3198" spans="1:9" x14ac:dyDescent="0.35">
      <c r="A3198" t="s">
        <v>934</v>
      </c>
      <c r="B3198" t="s">
        <v>8</v>
      </c>
      <c r="C3198">
        <v>25</v>
      </c>
      <c r="D3198">
        <v>168</v>
      </c>
      <c r="E3198">
        <v>57</v>
      </c>
      <c r="F3198" t="s">
        <v>226</v>
      </c>
      <c r="G3198">
        <v>2016</v>
      </c>
      <c r="H3198" t="s">
        <v>39</v>
      </c>
      <c r="I3198" t="s">
        <v>10</v>
      </c>
    </row>
    <row r="3199" spans="1:9" x14ac:dyDescent="0.35">
      <c r="A3199" t="s">
        <v>4767</v>
      </c>
      <c r="B3199" t="s">
        <v>13</v>
      </c>
      <c r="C3199">
        <v>21</v>
      </c>
      <c r="D3199">
        <v>178</v>
      </c>
      <c r="E3199">
        <v>67</v>
      </c>
      <c r="F3199" t="s">
        <v>15</v>
      </c>
      <c r="G3199">
        <v>2016</v>
      </c>
      <c r="H3199" t="s">
        <v>248</v>
      </c>
      <c r="I3199" t="s">
        <v>10</v>
      </c>
    </row>
    <row r="3200" spans="1:9" x14ac:dyDescent="0.35">
      <c r="A3200" t="s">
        <v>1083</v>
      </c>
      <c r="B3200" t="s">
        <v>13</v>
      </c>
      <c r="C3200">
        <v>19</v>
      </c>
      <c r="D3200">
        <v>167</v>
      </c>
      <c r="E3200">
        <v>56</v>
      </c>
      <c r="F3200" t="s">
        <v>78</v>
      </c>
      <c r="G3200">
        <v>2016</v>
      </c>
      <c r="H3200" t="s">
        <v>176</v>
      </c>
      <c r="I3200" t="s">
        <v>10</v>
      </c>
    </row>
    <row r="3201" spans="1:9" x14ac:dyDescent="0.35">
      <c r="A3201" t="s">
        <v>676</v>
      </c>
      <c r="B3201" t="s">
        <v>8</v>
      </c>
      <c r="C3201">
        <v>26</v>
      </c>
      <c r="D3201">
        <v>165</v>
      </c>
      <c r="E3201">
        <v>56</v>
      </c>
      <c r="F3201" t="s">
        <v>111</v>
      </c>
      <c r="G3201">
        <v>2008</v>
      </c>
      <c r="H3201" t="s">
        <v>87</v>
      </c>
      <c r="I3201" t="s">
        <v>12</v>
      </c>
    </row>
    <row r="3202" spans="1:9" x14ac:dyDescent="0.35">
      <c r="A3202" t="s">
        <v>676</v>
      </c>
      <c r="B3202" t="s">
        <v>8</v>
      </c>
      <c r="C3202">
        <v>26</v>
      </c>
      <c r="D3202">
        <v>165</v>
      </c>
      <c r="E3202">
        <v>56</v>
      </c>
      <c r="F3202" t="s">
        <v>111</v>
      </c>
      <c r="G3202">
        <v>2008</v>
      </c>
      <c r="H3202" t="s">
        <v>39</v>
      </c>
      <c r="I3202" t="s">
        <v>12</v>
      </c>
    </row>
    <row r="3203" spans="1:9" x14ac:dyDescent="0.35">
      <c r="A3203" t="s">
        <v>676</v>
      </c>
      <c r="B3203" t="s">
        <v>8</v>
      </c>
      <c r="C3203">
        <v>30</v>
      </c>
      <c r="D3203">
        <v>165</v>
      </c>
      <c r="E3203">
        <v>56</v>
      </c>
      <c r="F3203" t="s">
        <v>111</v>
      </c>
      <c r="G3203">
        <v>2012</v>
      </c>
      <c r="H3203" t="s">
        <v>87</v>
      </c>
      <c r="I3203" t="s">
        <v>10</v>
      </c>
    </row>
    <row r="3204" spans="1:9" x14ac:dyDescent="0.35">
      <c r="A3204" t="s">
        <v>4114</v>
      </c>
      <c r="B3204" t="s">
        <v>13</v>
      </c>
      <c r="C3204">
        <v>28</v>
      </c>
      <c r="D3204">
        <v>170</v>
      </c>
      <c r="E3204">
        <v>58</v>
      </c>
      <c r="F3204" t="s">
        <v>226</v>
      </c>
      <c r="G3204">
        <v>2008</v>
      </c>
      <c r="H3204" t="s">
        <v>166</v>
      </c>
      <c r="I3204" t="s">
        <v>10</v>
      </c>
    </row>
    <row r="3205" spans="1:9" x14ac:dyDescent="0.35">
      <c r="A3205" t="s">
        <v>4114</v>
      </c>
      <c r="B3205" t="s">
        <v>13</v>
      </c>
      <c r="C3205">
        <v>36</v>
      </c>
      <c r="D3205">
        <v>170</v>
      </c>
      <c r="E3205">
        <v>58</v>
      </c>
      <c r="F3205" t="s">
        <v>226</v>
      </c>
      <c r="G3205">
        <v>2016</v>
      </c>
      <c r="H3205" t="s">
        <v>166</v>
      </c>
      <c r="I3205" t="s">
        <v>10</v>
      </c>
    </row>
    <row r="3206" spans="1:9" x14ac:dyDescent="0.35">
      <c r="A3206" t="s">
        <v>1619</v>
      </c>
      <c r="B3206" t="s">
        <v>8</v>
      </c>
      <c r="C3206">
        <v>30</v>
      </c>
      <c r="D3206">
        <v>182</v>
      </c>
      <c r="E3206">
        <v>69</v>
      </c>
      <c r="F3206" t="s">
        <v>127</v>
      </c>
      <c r="G3206">
        <v>2016</v>
      </c>
      <c r="H3206" t="s">
        <v>89</v>
      </c>
      <c r="I3206" t="s">
        <v>10</v>
      </c>
    </row>
    <row r="3207" spans="1:9" x14ac:dyDescent="0.35">
      <c r="A3207" t="s">
        <v>3190</v>
      </c>
      <c r="B3207" t="s">
        <v>8</v>
      </c>
      <c r="C3207">
        <v>24</v>
      </c>
      <c r="D3207">
        <v>185</v>
      </c>
      <c r="E3207">
        <v>74</v>
      </c>
      <c r="F3207" t="s">
        <v>127</v>
      </c>
      <c r="G3207">
        <v>2008</v>
      </c>
      <c r="H3207" t="s">
        <v>86</v>
      </c>
      <c r="I3207" t="s">
        <v>10</v>
      </c>
    </row>
    <row r="3208" spans="1:9" x14ac:dyDescent="0.35">
      <c r="A3208" t="s">
        <v>3190</v>
      </c>
      <c r="B3208" t="s">
        <v>8</v>
      </c>
      <c r="C3208">
        <v>24</v>
      </c>
      <c r="D3208">
        <v>185</v>
      </c>
      <c r="E3208">
        <v>74</v>
      </c>
      <c r="F3208" t="s">
        <v>127</v>
      </c>
      <c r="G3208">
        <v>2008</v>
      </c>
      <c r="H3208" t="s">
        <v>65</v>
      </c>
      <c r="I3208" t="s">
        <v>10</v>
      </c>
    </row>
    <row r="3209" spans="1:9" x14ac:dyDescent="0.35">
      <c r="A3209" t="s">
        <v>2956</v>
      </c>
      <c r="B3209" t="s">
        <v>8</v>
      </c>
      <c r="C3209">
        <v>24</v>
      </c>
      <c r="D3209">
        <v>178</v>
      </c>
      <c r="E3209">
        <v>75</v>
      </c>
      <c r="F3209" t="s">
        <v>262</v>
      </c>
      <c r="G3209">
        <v>2012</v>
      </c>
      <c r="H3209" t="s">
        <v>65</v>
      </c>
      <c r="I3209" t="s">
        <v>10</v>
      </c>
    </row>
    <row r="3210" spans="1:9" x14ac:dyDescent="0.35">
      <c r="A3210" t="s">
        <v>4357</v>
      </c>
      <c r="B3210" t="s">
        <v>8</v>
      </c>
      <c r="C3210">
        <v>21</v>
      </c>
      <c r="D3210">
        <v>170</v>
      </c>
      <c r="E3210">
        <v>53</v>
      </c>
      <c r="F3210" t="s">
        <v>127</v>
      </c>
      <c r="G3210">
        <v>2008</v>
      </c>
      <c r="H3210" t="s">
        <v>87</v>
      </c>
      <c r="I3210" t="s">
        <v>10</v>
      </c>
    </row>
    <row r="3211" spans="1:9" x14ac:dyDescent="0.35">
      <c r="A3211" t="s">
        <v>4357</v>
      </c>
      <c r="B3211" t="s">
        <v>8</v>
      </c>
      <c r="C3211">
        <v>21</v>
      </c>
      <c r="D3211">
        <v>170</v>
      </c>
      <c r="E3211">
        <v>53</v>
      </c>
      <c r="F3211" t="s">
        <v>127</v>
      </c>
      <c r="G3211">
        <v>2008</v>
      </c>
      <c r="H3211" t="s">
        <v>39</v>
      </c>
      <c r="I3211" t="s">
        <v>10</v>
      </c>
    </row>
    <row r="3212" spans="1:9" x14ac:dyDescent="0.35">
      <c r="A3212" t="s">
        <v>3182</v>
      </c>
      <c r="B3212" t="s">
        <v>8</v>
      </c>
      <c r="C3212">
        <v>29</v>
      </c>
      <c r="D3212">
        <v>173</v>
      </c>
      <c r="E3212">
        <v>58</v>
      </c>
      <c r="F3212" t="s">
        <v>127</v>
      </c>
      <c r="G3212">
        <v>2012</v>
      </c>
      <c r="H3212" t="s">
        <v>85</v>
      </c>
      <c r="I3212" t="s">
        <v>10</v>
      </c>
    </row>
    <row r="3213" spans="1:9" x14ac:dyDescent="0.35">
      <c r="A3213" t="s">
        <v>689</v>
      </c>
      <c r="B3213" t="s">
        <v>8</v>
      </c>
      <c r="C3213">
        <v>31</v>
      </c>
      <c r="D3213">
        <v>183</v>
      </c>
      <c r="E3213">
        <v>77</v>
      </c>
      <c r="F3213" t="s">
        <v>15</v>
      </c>
      <c r="G3213">
        <v>2008</v>
      </c>
      <c r="H3213" t="s">
        <v>113</v>
      </c>
      <c r="I3213" t="s">
        <v>10</v>
      </c>
    </row>
    <row r="3214" spans="1:9" x14ac:dyDescent="0.35">
      <c r="A3214" t="s">
        <v>1204</v>
      </c>
      <c r="B3214" t="s">
        <v>13</v>
      </c>
      <c r="C3214">
        <v>35</v>
      </c>
      <c r="D3214">
        <v>164</v>
      </c>
      <c r="E3214">
        <v>54</v>
      </c>
      <c r="F3214" t="s">
        <v>63</v>
      </c>
      <c r="G3214">
        <v>2016</v>
      </c>
      <c r="H3214" t="s">
        <v>58</v>
      </c>
      <c r="I3214" t="s">
        <v>10</v>
      </c>
    </row>
    <row r="3215" spans="1:9" x14ac:dyDescent="0.35">
      <c r="A3215" t="s">
        <v>3044</v>
      </c>
      <c r="B3215" t="s">
        <v>13</v>
      </c>
      <c r="C3215">
        <v>29</v>
      </c>
      <c r="D3215">
        <v>165</v>
      </c>
      <c r="E3215">
        <v>56</v>
      </c>
      <c r="F3215" t="s">
        <v>78</v>
      </c>
      <c r="G3215">
        <v>2012</v>
      </c>
      <c r="H3215" t="s">
        <v>16</v>
      </c>
      <c r="I3215" t="s">
        <v>10</v>
      </c>
    </row>
    <row r="3216" spans="1:9" x14ac:dyDescent="0.35">
      <c r="A3216" t="s">
        <v>1091</v>
      </c>
      <c r="B3216" t="s">
        <v>8</v>
      </c>
      <c r="C3216">
        <v>22</v>
      </c>
      <c r="D3216">
        <v>188</v>
      </c>
      <c r="E3216">
        <v>86</v>
      </c>
      <c r="F3216" t="s">
        <v>15</v>
      </c>
      <c r="G3216">
        <v>2008</v>
      </c>
      <c r="H3216" t="s">
        <v>86</v>
      </c>
      <c r="I3216" t="s">
        <v>12</v>
      </c>
    </row>
    <row r="3217" spans="1:9" x14ac:dyDescent="0.35">
      <c r="A3217" t="s">
        <v>1091</v>
      </c>
      <c r="B3217" t="s">
        <v>8</v>
      </c>
      <c r="C3217">
        <v>22</v>
      </c>
      <c r="D3217">
        <v>188</v>
      </c>
      <c r="E3217">
        <v>86</v>
      </c>
      <c r="F3217" t="s">
        <v>15</v>
      </c>
      <c r="G3217">
        <v>2008</v>
      </c>
      <c r="H3217" t="s">
        <v>65</v>
      </c>
      <c r="I3217" t="s">
        <v>22</v>
      </c>
    </row>
    <row r="3218" spans="1:9" x14ac:dyDescent="0.35">
      <c r="A3218" t="s">
        <v>1091</v>
      </c>
      <c r="B3218" t="s">
        <v>8</v>
      </c>
      <c r="C3218">
        <v>26</v>
      </c>
      <c r="D3218">
        <v>188</v>
      </c>
      <c r="E3218">
        <v>86</v>
      </c>
      <c r="F3218" t="s">
        <v>15</v>
      </c>
      <c r="G3218">
        <v>2012</v>
      </c>
      <c r="H3218" t="s">
        <v>65</v>
      </c>
      <c r="I3218" t="s">
        <v>10</v>
      </c>
    </row>
    <row r="3219" spans="1:9" x14ac:dyDescent="0.35">
      <c r="A3219" t="s">
        <v>1091</v>
      </c>
      <c r="B3219" t="s">
        <v>8</v>
      </c>
      <c r="C3219">
        <v>30</v>
      </c>
      <c r="D3219">
        <v>188</v>
      </c>
      <c r="E3219">
        <v>86</v>
      </c>
      <c r="F3219" t="s">
        <v>15</v>
      </c>
      <c r="G3219">
        <v>2016</v>
      </c>
      <c r="H3219" t="s">
        <v>65</v>
      </c>
      <c r="I3219" t="s">
        <v>12</v>
      </c>
    </row>
    <row r="3220" spans="1:9" x14ac:dyDescent="0.35">
      <c r="A3220" t="s">
        <v>4270</v>
      </c>
      <c r="B3220" t="s">
        <v>13</v>
      </c>
      <c r="C3220">
        <v>24</v>
      </c>
      <c r="D3220">
        <v>175</v>
      </c>
      <c r="E3220">
        <v>61</v>
      </c>
      <c r="F3220" t="s">
        <v>226</v>
      </c>
      <c r="G3220">
        <v>2008</v>
      </c>
      <c r="H3220" t="s">
        <v>16</v>
      </c>
      <c r="I3220" t="s">
        <v>22</v>
      </c>
    </row>
    <row r="3221" spans="1:9" x14ac:dyDescent="0.35">
      <c r="A3221" t="s">
        <v>4270</v>
      </c>
      <c r="B3221" t="s">
        <v>13</v>
      </c>
      <c r="C3221">
        <v>24</v>
      </c>
      <c r="D3221">
        <v>175</v>
      </c>
      <c r="E3221">
        <v>61</v>
      </c>
      <c r="F3221" t="s">
        <v>226</v>
      </c>
      <c r="G3221">
        <v>2008</v>
      </c>
      <c r="H3221" t="s">
        <v>106</v>
      </c>
      <c r="I3221" t="s">
        <v>19</v>
      </c>
    </row>
    <row r="3222" spans="1:9" x14ac:dyDescent="0.35">
      <c r="A3222" t="s">
        <v>4270</v>
      </c>
      <c r="B3222" t="s">
        <v>13</v>
      </c>
      <c r="C3222">
        <v>24</v>
      </c>
      <c r="D3222">
        <v>175</v>
      </c>
      <c r="E3222">
        <v>61</v>
      </c>
      <c r="F3222" t="s">
        <v>226</v>
      </c>
      <c r="G3222">
        <v>2008</v>
      </c>
      <c r="H3222" t="s">
        <v>17</v>
      </c>
      <c r="I3222" t="s">
        <v>10</v>
      </c>
    </row>
    <row r="3223" spans="1:9" x14ac:dyDescent="0.35">
      <c r="A3223" t="s">
        <v>4270</v>
      </c>
      <c r="B3223" t="s">
        <v>13</v>
      </c>
      <c r="C3223">
        <v>28</v>
      </c>
      <c r="D3223">
        <v>175</v>
      </c>
      <c r="E3223">
        <v>61</v>
      </c>
      <c r="F3223" t="s">
        <v>226</v>
      </c>
      <c r="G3223">
        <v>2012</v>
      </c>
      <c r="H3223" t="s">
        <v>16</v>
      </c>
      <c r="I3223" t="s">
        <v>10</v>
      </c>
    </row>
    <row r="3224" spans="1:9" x14ac:dyDescent="0.35">
      <c r="A3224" t="s">
        <v>4270</v>
      </c>
      <c r="B3224" t="s">
        <v>13</v>
      </c>
      <c r="C3224">
        <v>28</v>
      </c>
      <c r="D3224">
        <v>175</v>
      </c>
      <c r="E3224">
        <v>61</v>
      </c>
      <c r="F3224" t="s">
        <v>226</v>
      </c>
      <c r="G3224">
        <v>2012</v>
      </c>
      <c r="H3224" t="s">
        <v>17</v>
      </c>
      <c r="I3224" t="s">
        <v>22</v>
      </c>
    </row>
    <row r="3225" spans="1:9" x14ac:dyDescent="0.35">
      <c r="A3225" t="s">
        <v>3317</v>
      </c>
      <c r="B3225" t="s">
        <v>13</v>
      </c>
      <c r="C3225">
        <v>35</v>
      </c>
      <c r="D3225">
        <v>167</v>
      </c>
      <c r="E3225">
        <v>53</v>
      </c>
      <c r="F3225" t="s">
        <v>79</v>
      </c>
      <c r="G3225">
        <v>2016</v>
      </c>
      <c r="H3225" t="s">
        <v>270</v>
      </c>
      <c r="I3225" t="s">
        <v>10</v>
      </c>
    </row>
    <row r="3226" spans="1:9" x14ac:dyDescent="0.35">
      <c r="A3226" t="s">
        <v>585</v>
      </c>
      <c r="B3226" t="s">
        <v>13</v>
      </c>
      <c r="C3226">
        <v>24</v>
      </c>
      <c r="D3226">
        <v>170</v>
      </c>
      <c r="E3226">
        <v>62</v>
      </c>
      <c r="F3226" t="s">
        <v>15</v>
      </c>
      <c r="G3226">
        <v>2012</v>
      </c>
      <c r="H3226" t="s">
        <v>157</v>
      </c>
      <c r="I3226" t="s">
        <v>12</v>
      </c>
    </row>
    <row r="3227" spans="1:9" x14ac:dyDescent="0.35">
      <c r="A3227" t="s">
        <v>4684</v>
      </c>
      <c r="B3227" t="s">
        <v>8</v>
      </c>
      <c r="C3227">
        <v>19</v>
      </c>
      <c r="D3227">
        <v>183</v>
      </c>
      <c r="E3227">
        <v>90</v>
      </c>
      <c r="F3227" t="s">
        <v>217</v>
      </c>
      <c r="G3227">
        <v>2012</v>
      </c>
      <c r="H3227" t="s">
        <v>94</v>
      </c>
      <c r="I3227" t="s">
        <v>12</v>
      </c>
    </row>
    <row r="3228" spans="1:9" x14ac:dyDescent="0.35">
      <c r="A3228" t="s">
        <v>4684</v>
      </c>
      <c r="B3228" t="s">
        <v>8</v>
      </c>
      <c r="C3228">
        <v>23</v>
      </c>
      <c r="D3228">
        <v>183</v>
      </c>
      <c r="E3228">
        <v>90</v>
      </c>
      <c r="F3228" t="s">
        <v>217</v>
      </c>
      <c r="G3228">
        <v>2016</v>
      </c>
      <c r="H3228" t="s">
        <v>94</v>
      </c>
      <c r="I3228" t="s">
        <v>19</v>
      </c>
    </row>
    <row r="3229" spans="1:9" x14ac:dyDescent="0.35">
      <c r="A3229" t="s">
        <v>765</v>
      </c>
      <c r="B3229" t="s">
        <v>8</v>
      </c>
      <c r="C3229">
        <v>20</v>
      </c>
      <c r="D3229">
        <v>180</v>
      </c>
      <c r="E3229">
        <v>88</v>
      </c>
      <c r="F3229" t="s">
        <v>217</v>
      </c>
      <c r="G3229">
        <v>2008</v>
      </c>
      <c r="H3229" t="s">
        <v>30</v>
      </c>
      <c r="I3229" t="s">
        <v>12</v>
      </c>
    </row>
    <row r="3230" spans="1:9" x14ac:dyDescent="0.35">
      <c r="A3230" t="s">
        <v>765</v>
      </c>
      <c r="B3230" t="s">
        <v>8</v>
      </c>
      <c r="C3230">
        <v>24</v>
      </c>
      <c r="D3230">
        <v>180</v>
      </c>
      <c r="E3230">
        <v>88</v>
      </c>
      <c r="F3230" t="s">
        <v>217</v>
      </c>
      <c r="G3230">
        <v>2012</v>
      </c>
      <c r="H3230" t="s">
        <v>60</v>
      </c>
      <c r="I3230" t="s">
        <v>10</v>
      </c>
    </row>
    <row r="3231" spans="1:9" x14ac:dyDescent="0.35">
      <c r="A3231" t="s">
        <v>765</v>
      </c>
      <c r="B3231" t="s">
        <v>8</v>
      </c>
      <c r="C3231">
        <v>24</v>
      </c>
      <c r="D3231">
        <v>180</v>
      </c>
      <c r="E3231">
        <v>88</v>
      </c>
      <c r="F3231" t="s">
        <v>217</v>
      </c>
      <c r="G3231">
        <v>2012</v>
      </c>
      <c r="H3231" t="s">
        <v>30</v>
      </c>
      <c r="I3231" t="s">
        <v>22</v>
      </c>
    </row>
    <row r="3232" spans="1:9" x14ac:dyDescent="0.35">
      <c r="A3232" t="s">
        <v>765</v>
      </c>
      <c r="B3232" t="s">
        <v>8</v>
      </c>
      <c r="C3232">
        <v>28</v>
      </c>
      <c r="D3232">
        <v>180</v>
      </c>
      <c r="E3232">
        <v>88</v>
      </c>
      <c r="F3232" t="s">
        <v>217</v>
      </c>
      <c r="G3232">
        <v>2016</v>
      </c>
      <c r="H3232" t="s">
        <v>60</v>
      </c>
      <c r="I3232" t="s">
        <v>10</v>
      </c>
    </row>
    <row r="3233" spans="1:9" x14ac:dyDescent="0.35">
      <c r="A3233" t="s">
        <v>765</v>
      </c>
      <c r="B3233" t="s">
        <v>8</v>
      </c>
      <c r="C3233">
        <v>28</v>
      </c>
      <c r="D3233">
        <v>180</v>
      </c>
      <c r="E3233">
        <v>88</v>
      </c>
      <c r="F3233" t="s">
        <v>217</v>
      </c>
      <c r="G3233">
        <v>2016</v>
      </c>
      <c r="H3233" t="s">
        <v>30</v>
      </c>
      <c r="I3233" t="s">
        <v>10</v>
      </c>
    </row>
    <row r="3234" spans="1:9" x14ac:dyDescent="0.35">
      <c r="A3234" t="s">
        <v>3377</v>
      </c>
      <c r="B3234" t="s">
        <v>13</v>
      </c>
      <c r="C3234">
        <v>20</v>
      </c>
      <c r="D3234">
        <v>165</v>
      </c>
      <c r="E3234">
        <v>61</v>
      </c>
      <c r="F3234" t="s">
        <v>15</v>
      </c>
      <c r="G3234">
        <v>2016</v>
      </c>
      <c r="H3234" t="s">
        <v>341</v>
      </c>
      <c r="I3234" t="s">
        <v>10</v>
      </c>
    </row>
    <row r="3235" spans="1:9" x14ac:dyDescent="0.35">
      <c r="A3235" t="s">
        <v>2720</v>
      </c>
      <c r="B3235" t="s">
        <v>8</v>
      </c>
      <c r="C3235">
        <v>22</v>
      </c>
      <c r="D3235">
        <v>171</v>
      </c>
      <c r="E3235">
        <v>56</v>
      </c>
      <c r="F3235" t="s">
        <v>35</v>
      </c>
      <c r="G3235">
        <v>2012</v>
      </c>
      <c r="H3235" t="s">
        <v>73</v>
      </c>
      <c r="I3235" t="s">
        <v>10</v>
      </c>
    </row>
    <row r="3236" spans="1:9" x14ac:dyDescent="0.35">
      <c r="A3236" t="s">
        <v>2720</v>
      </c>
      <c r="B3236" t="s">
        <v>8</v>
      </c>
      <c r="C3236">
        <v>26</v>
      </c>
      <c r="D3236">
        <v>171</v>
      </c>
      <c r="E3236">
        <v>56</v>
      </c>
      <c r="F3236" t="s">
        <v>35</v>
      </c>
      <c r="G3236">
        <v>2016</v>
      </c>
      <c r="H3236" t="s">
        <v>73</v>
      </c>
      <c r="I3236" t="s">
        <v>10</v>
      </c>
    </row>
    <row r="3237" spans="1:9" x14ac:dyDescent="0.35">
      <c r="A3237" t="s">
        <v>4302</v>
      </c>
      <c r="B3237" t="s">
        <v>8</v>
      </c>
      <c r="C3237">
        <v>34</v>
      </c>
      <c r="D3237">
        <v>180</v>
      </c>
      <c r="E3237">
        <v>67</v>
      </c>
      <c r="F3237" t="s">
        <v>78</v>
      </c>
      <c r="G3237">
        <v>2008</v>
      </c>
      <c r="H3237" t="s">
        <v>29</v>
      </c>
      <c r="I3237" t="s">
        <v>10</v>
      </c>
    </row>
    <row r="3238" spans="1:9" x14ac:dyDescent="0.35">
      <c r="A3238" t="s">
        <v>4302</v>
      </c>
      <c r="B3238" t="s">
        <v>8</v>
      </c>
      <c r="C3238">
        <v>34</v>
      </c>
      <c r="D3238">
        <v>180</v>
      </c>
      <c r="E3238">
        <v>67</v>
      </c>
      <c r="F3238" t="s">
        <v>78</v>
      </c>
      <c r="G3238">
        <v>2008</v>
      </c>
      <c r="H3238" t="s">
        <v>39</v>
      </c>
      <c r="I3238" t="s">
        <v>10</v>
      </c>
    </row>
    <row r="3239" spans="1:9" x14ac:dyDescent="0.35">
      <c r="A3239" t="s">
        <v>1411</v>
      </c>
      <c r="B3239" t="s">
        <v>8</v>
      </c>
      <c r="C3239">
        <v>30</v>
      </c>
      <c r="D3239">
        <v>185</v>
      </c>
      <c r="E3239">
        <v>77</v>
      </c>
      <c r="F3239" t="s">
        <v>15</v>
      </c>
      <c r="G3239">
        <v>2008</v>
      </c>
      <c r="H3239" t="s">
        <v>216</v>
      </c>
      <c r="I3239" t="s">
        <v>10</v>
      </c>
    </row>
    <row r="3240" spans="1:9" x14ac:dyDescent="0.35">
      <c r="A3240" t="s">
        <v>4008</v>
      </c>
      <c r="B3240" t="s">
        <v>8</v>
      </c>
      <c r="C3240">
        <v>32</v>
      </c>
      <c r="D3240">
        <v>175</v>
      </c>
      <c r="E3240">
        <v>59</v>
      </c>
      <c r="F3240" t="s">
        <v>79</v>
      </c>
      <c r="G3240">
        <v>2016</v>
      </c>
      <c r="H3240" t="s">
        <v>85</v>
      </c>
      <c r="I3240" t="s">
        <v>10</v>
      </c>
    </row>
    <row r="3241" spans="1:9" x14ac:dyDescent="0.35">
      <c r="A3241" t="s">
        <v>3692</v>
      </c>
      <c r="B3241" t="s">
        <v>8</v>
      </c>
      <c r="C3241">
        <v>25</v>
      </c>
      <c r="D3241">
        <v>184</v>
      </c>
      <c r="E3241">
        <v>82</v>
      </c>
      <c r="F3241" t="s">
        <v>96</v>
      </c>
      <c r="G3241">
        <v>2008</v>
      </c>
      <c r="H3241" t="s">
        <v>25</v>
      </c>
      <c r="I3241" t="s">
        <v>10</v>
      </c>
    </row>
    <row r="3242" spans="1:9" x14ac:dyDescent="0.35">
      <c r="A3242" t="s">
        <v>3779</v>
      </c>
      <c r="B3242" t="s">
        <v>8</v>
      </c>
      <c r="C3242">
        <v>36</v>
      </c>
      <c r="D3242">
        <v>185</v>
      </c>
      <c r="E3242">
        <v>72</v>
      </c>
      <c r="F3242" t="s">
        <v>15</v>
      </c>
      <c r="G3242">
        <v>2012</v>
      </c>
      <c r="H3242" t="s">
        <v>73</v>
      </c>
      <c r="I3242" t="s">
        <v>10</v>
      </c>
    </row>
    <row r="3243" spans="1:9" x14ac:dyDescent="0.35">
      <c r="A3243" t="s">
        <v>3891</v>
      </c>
      <c r="B3243" t="s">
        <v>13</v>
      </c>
      <c r="C3243">
        <v>22</v>
      </c>
      <c r="D3243">
        <v>173</v>
      </c>
      <c r="E3243">
        <v>64</v>
      </c>
      <c r="F3243" t="s">
        <v>138</v>
      </c>
      <c r="G3243">
        <v>2016</v>
      </c>
      <c r="H3243" t="s">
        <v>117</v>
      </c>
      <c r="I3243" t="s">
        <v>10</v>
      </c>
    </row>
    <row r="3244" spans="1:9" x14ac:dyDescent="0.35">
      <c r="A3244" t="s">
        <v>355</v>
      </c>
      <c r="B3244" t="s">
        <v>13</v>
      </c>
      <c r="C3244">
        <v>25</v>
      </c>
      <c r="D3244">
        <v>180</v>
      </c>
      <c r="E3244">
        <v>60</v>
      </c>
      <c r="F3244" t="s">
        <v>50</v>
      </c>
      <c r="G3244">
        <v>2016</v>
      </c>
      <c r="H3244" t="s">
        <v>117</v>
      </c>
      <c r="I3244" t="s">
        <v>10</v>
      </c>
    </row>
    <row r="3245" spans="1:9" x14ac:dyDescent="0.35">
      <c r="A3245" t="s">
        <v>4235</v>
      </c>
      <c r="B3245" t="s">
        <v>13</v>
      </c>
      <c r="C3245">
        <v>18</v>
      </c>
      <c r="D3245">
        <v>165</v>
      </c>
      <c r="E3245">
        <v>50</v>
      </c>
      <c r="F3245" t="s">
        <v>217</v>
      </c>
      <c r="G3245">
        <v>2016</v>
      </c>
      <c r="H3245" t="s">
        <v>17</v>
      </c>
      <c r="I3245" t="s">
        <v>10</v>
      </c>
    </row>
    <row r="3246" spans="1:9" x14ac:dyDescent="0.35">
      <c r="A3246" t="s">
        <v>311</v>
      </c>
      <c r="B3246" t="s">
        <v>8</v>
      </c>
      <c r="C3246">
        <v>28</v>
      </c>
      <c r="D3246">
        <v>171</v>
      </c>
      <c r="E3246">
        <v>70</v>
      </c>
      <c r="F3246" t="s">
        <v>88</v>
      </c>
      <c r="G3246">
        <v>2008</v>
      </c>
      <c r="H3246" t="s">
        <v>89</v>
      </c>
      <c r="I3246" t="s">
        <v>10</v>
      </c>
    </row>
    <row r="3247" spans="1:9" x14ac:dyDescent="0.35">
      <c r="A3247" t="s">
        <v>748</v>
      </c>
      <c r="B3247" t="s">
        <v>13</v>
      </c>
      <c r="C3247">
        <v>22</v>
      </c>
      <c r="D3247">
        <v>160</v>
      </c>
      <c r="E3247">
        <v>61</v>
      </c>
      <c r="F3247" t="s">
        <v>78</v>
      </c>
      <c r="G3247">
        <v>2016</v>
      </c>
      <c r="H3247" t="s">
        <v>16</v>
      </c>
      <c r="I3247" t="s">
        <v>10</v>
      </c>
    </row>
    <row r="3248" spans="1:9" x14ac:dyDescent="0.35">
      <c r="A3248" t="s">
        <v>748</v>
      </c>
      <c r="B3248" t="s">
        <v>13</v>
      </c>
      <c r="C3248">
        <v>22</v>
      </c>
      <c r="D3248">
        <v>160</v>
      </c>
      <c r="E3248">
        <v>61</v>
      </c>
      <c r="F3248" t="s">
        <v>78</v>
      </c>
      <c r="G3248">
        <v>2016</v>
      </c>
      <c r="H3248" t="s">
        <v>17</v>
      </c>
      <c r="I3248" t="s">
        <v>10</v>
      </c>
    </row>
    <row r="3249" spans="1:9" x14ac:dyDescent="0.35">
      <c r="A3249" t="s">
        <v>3678</v>
      </c>
      <c r="B3249" t="s">
        <v>8</v>
      </c>
      <c r="C3249">
        <v>29</v>
      </c>
      <c r="D3249">
        <v>169</v>
      </c>
      <c r="E3249">
        <v>53</v>
      </c>
      <c r="F3249" t="s">
        <v>107</v>
      </c>
      <c r="G3249">
        <v>2016</v>
      </c>
      <c r="H3249" t="s">
        <v>85</v>
      </c>
      <c r="I3249" t="s">
        <v>10</v>
      </c>
    </row>
    <row r="3250" spans="1:9" x14ac:dyDescent="0.35">
      <c r="A3250" t="s">
        <v>2989</v>
      </c>
      <c r="B3250" t="s">
        <v>8</v>
      </c>
      <c r="C3250">
        <v>34</v>
      </c>
      <c r="D3250">
        <v>178</v>
      </c>
      <c r="E3250">
        <v>72</v>
      </c>
      <c r="F3250" t="s">
        <v>50</v>
      </c>
      <c r="G3250">
        <v>2016</v>
      </c>
      <c r="H3250" t="s">
        <v>85</v>
      </c>
      <c r="I3250" t="s">
        <v>10</v>
      </c>
    </row>
    <row r="3251" spans="1:9" x14ac:dyDescent="0.35">
      <c r="A3251" t="s">
        <v>1293</v>
      </c>
      <c r="B3251" t="s">
        <v>13</v>
      </c>
      <c r="C3251">
        <v>32</v>
      </c>
      <c r="D3251">
        <v>170</v>
      </c>
      <c r="E3251">
        <v>59</v>
      </c>
      <c r="F3251" t="s">
        <v>50</v>
      </c>
      <c r="G3251">
        <v>2008</v>
      </c>
      <c r="H3251" t="s">
        <v>117</v>
      </c>
      <c r="I3251" t="s">
        <v>10</v>
      </c>
    </row>
    <row r="3252" spans="1:9" x14ac:dyDescent="0.35">
      <c r="A3252" t="s">
        <v>1293</v>
      </c>
      <c r="B3252" t="s">
        <v>13</v>
      </c>
      <c r="C3252">
        <v>32</v>
      </c>
      <c r="D3252">
        <v>170</v>
      </c>
      <c r="E3252">
        <v>59</v>
      </c>
      <c r="F3252" t="s">
        <v>50</v>
      </c>
      <c r="G3252">
        <v>2008</v>
      </c>
      <c r="H3252" t="s">
        <v>341</v>
      </c>
      <c r="I3252" t="s">
        <v>19</v>
      </c>
    </row>
    <row r="3253" spans="1:9" x14ac:dyDescent="0.35">
      <c r="A3253" t="s">
        <v>411</v>
      </c>
      <c r="B3253" t="s">
        <v>13</v>
      </c>
      <c r="C3253">
        <v>24</v>
      </c>
      <c r="D3253">
        <v>175</v>
      </c>
      <c r="E3253">
        <v>85</v>
      </c>
      <c r="F3253" t="s">
        <v>50</v>
      </c>
      <c r="G3253">
        <v>2016</v>
      </c>
      <c r="H3253" t="s">
        <v>139</v>
      </c>
      <c r="I3253" t="s">
        <v>10</v>
      </c>
    </row>
    <row r="3254" spans="1:9" x14ac:dyDescent="0.35">
      <c r="A3254" t="s">
        <v>4289</v>
      </c>
      <c r="B3254" t="s">
        <v>13</v>
      </c>
      <c r="C3254">
        <v>24</v>
      </c>
      <c r="D3254">
        <v>168</v>
      </c>
      <c r="E3254">
        <v>60</v>
      </c>
      <c r="F3254" t="s">
        <v>153</v>
      </c>
      <c r="G3254">
        <v>2012</v>
      </c>
      <c r="H3254" t="s">
        <v>106</v>
      </c>
      <c r="I3254" t="s">
        <v>10</v>
      </c>
    </row>
    <row r="3255" spans="1:9" x14ac:dyDescent="0.35">
      <c r="A3255" t="s">
        <v>4289</v>
      </c>
      <c r="B3255" t="s">
        <v>13</v>
      </c>
      <c r="C3255">
        <v>24</v>
      </c>
      <c r="D3255">
        <v>168</v>
      </c>
      <c r="E3255">
        <v>60</v>
      </c>
      <c r="F3255" t="s">
        <v>153</v>
      </c>
      <c r="G3255">
        <v>2012</v>
      </c>
      <c r="H3255" t="s">
        <v>17</v>
      </c>
      <c r="I3255" t="s">
        <v>19</v>
      </c>
    </row>
    <row r="3256" spans="1:9" x14ac:dyDescent="0.35">
      <c r="A3256" t="s">
        <v>4289</v>
      </c>
      <c r="B3256" t="s">
        <v>13</v>
      </c>
      <c r="C3256">
        <v>28</v>
      </c>
      <c r="D3256">
        <v>168</v>
      </c>
      <c r="E3256">
        <v>60</v>
      </c>
      <c r="F3256" t="s">
        <v>153</v>
      </c>
      <c r="G3256">
        <v>2016</v>
      </c>
      <c r="H3256" t="s">
        <v>16</v>
      </c>
      <c r="I3256" t="s">
        <v>10</v>
      </c>
    </row>
    <row r="3257" spans="1:9" x14ac:dyDescent="0.35">
      <c r="A3257" t="s">
        <v>1224</v>
      </c>
      <c r="B3257" t="s">
        <v>13</v>
      </c>
      <c r="C3257">
        <v>32</v>
      </c>
      <c r="D3257">
        <v>170</v>
      </c>
      <c r="E3257">
        <v>54</v>
      </c>
      <c r="F3257" t="s">
        <v>228</v>
      </c>
      <c r="G3257">
        <v>2008</v>
      </c>
      <c r="H3257" t="s">
        <v>106</v>
      </c>
      <c r="I3257" t="s">
        <v>10</v>
      </c>
    </row>
    <row r="3258" spans="1:9" x14ac:dyDescent="0.35">
      <c r="A3258" t="s">
        <v>1224</v>
      </c>
      <c r="B3258" t="s">
        <v>13</v>
      </c>
      <c r="C3258">
        <v>32</v>
      </c>
      <c r="D3258">
        <v>170</v>
      </c>
      <c r="E3258">
        <v>54</v>
      </c>
      <c r="F3258" t="s">
        <v>228</v>
      </c>
      <c r="G3258">
        <v>2008</v>
      </c>
      <c r="H3258" t="s">
        <v>176</v>
      </c>
      <c r="I3258" t="s">
        <v>10</v>
      </c>
    </row>
    <row r="3259" spans="1:9" x14ac:dyDescent="0.35">
      <c r="A3259" t="s">
        <v>2164</v>
      </c>
      <c r="B3259" t="s">
        <v>8</v>
      </c>
      <c r="C3259">
        <v>31</v>
      </c>
      <c r="D3259">
        <v>188</v>
      </c>
      <c r="E3259">
        <v>102</v>
      </c>
      <c r="F3259" t="s">
        <v>15</v>
      </c>
      <c r="G3259">
        <v>2012</v>
      </c>
      <c r="H3259" t="s">
        <v>70</v>
      </c>
      <c r="I3259" t="s">
        <v>10</v>
      </c>
    </row>
    <row r="3260" spans="1:9" x14ac:dyDescent="0.35">
      <c r="A3260" t="s">
        <v>2164</v>
      </c>
      <c r="B3260" t="s">
        <v>8</v>
      </c>
      <c r="C3260">
        <v>35</v>
      </c>
      <c r="D3260">
        <v>188</v>
      </c>
      <c r="E3260">
        <v>102</v>
      </c>
      <c r="F3260" t="s">
        <v>15</v>
      </c>
      <c r="G3260">
        <v>2016</v>
      </c>
      <c r="H3260" t="s">
        <v>70</v>
      </c>
      <c r="I3260" t="s">
        <v>10</v>
      </c>
    </row>
    <row r="3261" spans="1:9" x14ac:dyDescent="0.35">
      <c r="A3261" t="s">
        <v>4340</v>
      </c>
      <c r="B3261" t="s">
        <v>8</v>
      </c>
      <c r="C3261">
        <v>21</v>
      </c>
      <c r="D3261">
        <v>170</v>
      </c>
      <c r="E3261">
        <v>54</v>
      </c>
      <c r="F3261" t="s">
        <v>83</v>
      </c>
      <c r="G3261">
        <v>2008</v>
      </c>
      <c r="H3261" t="s">
        <v>87</v>
      </c>
      <c r="I3261" t="s">
        <v>10</v>
      </c>
    </row>
    <row r="3262" spans="1:9" x14ac:dyDescent="0.35">
      <c r="A3262" t="s">
        <v>4340</v>
      </c>
      <c r="B3262" t="s">
        <v>8</v>
      </c>
      <c r="C3262">
        <v>21</v>
      </c>
      <c r="D3262">
        <v>170</v>
      </c>
      <c r="E3262">
        <v>54</v>
      </c>
      <c r="F3262" t="s">
        <v>83</v>
      </c>
      <c r="G3262">
        <v>2008</v>
      </c>
      <c r="H3262" t="s">
        <v>39</v>
      </c>
      <c r="I3262" t="s">
        <v>10</v>
      </c>
    </row>
    <row r="3263" spans="1:9" x14ac:dyDescent="0.35">
      <c r="A3263" t="s">
        <v>2317</v>
      </c>
      <c r="B3263" t="s">
        <v>8</v>
      </c>
      <c r="C3263">
        <v>29</v>
      </c>
      <c r="D3263">
        <v>170</v>
      </c>
      <c r="E3263">
        <v>60</v>
      </c>
      <c r="F3263" t="s">
        <v>407</v>
      </c>
      <c r="G3263">
        <v>2012</v>
      </c>
      <c r="H3263" t="s">
        <v>73</v>
      </c>
      <c r="I3263" t="s">
        <v>10</v>
      </c>
    </row>
    <row r="3264" spans="1:9" x14ac:dyDescent="0.35">
      <c r="A3264" t="s">
        <v>664</v>
      </c>
      <c r="B3264" t="s">
        <v>13</v>
      </c>
      <c r="C3264">
        <v>26</v>
      </c>
      <c r="D3264">
        <v>169</v>
      </c>
      <c r="E3264">
        <v>54</v>
      </c>
      <c r="F3264" t="s">
        <v>375</v>
      </c>
      <c r="G3264">
        <v>2016</v>
      </c>
      <c r="H3264" t="s">
        <v>224</v>
      </c>
      <c r="I3264" t="s">
        <v>10</v>
      </c>
    </row>
    <row r="3265" spans="1:9" x14ac:dyDescent="0.35">
      <c r="A3265" t="s">
        <v>4123</v>
      </c>
      <c r="B3265" t="s">
        <v>8</v>
      </c>
      <c r="C3265">
        <v>23</v>
      </c>
      <c r="D3265">
        <v>168</v>
      </c>
      <c r="E3265">
        <v>63</v>
      </c>
      <c r="F3265" t="s">
        <v>399</v>
      </c>
      <c r="G3265">
        <v>2012</v>
      </c>
      <c r="H3265" t="s">
        <v>60</v>
      </c>
      <c r="I3265" t="s">
        <v>10</v>
      </c>
    </row>
    <row r="3266" spans="1:9" x14ac:dyDescent="0.35">
      <c r="A3266" t="s">
        <v>1111</v>
      </c>
      <c r="B3266" t="s">
        <v>8</v>
      </c>
      <c r="C3266">
        <v>32</v>
      </c>
      <c r="D3266">
        <v>180</v>
      </c>
      <c r="E3266">
        <v>77</v>
      </c>
      <c r="F3266" t="s">
        <v>215</v>
      </c>
      <c r="G3266">
        <v>2008</v>
      </c>
      <c r="H3266" t="s">
        <v>60</v>
      </c>
      <c r="I3266" t="s">
        <v>10</v>
      </c>
    </row>
    <row r="3267" spans="1:9" x14ac:dyDescent="0.35">
      <c r="A3267" t="s">
        <v>1111</v>
      </c>
      <c r="B3267" t="s">
        <v>8</v>
      </c>
      <c r="C3267">
        <v>32</v>
      </c>
      <c r="D3267">
        <v>180</v>
      </c>
      <c r="E3267">
        <v>77</v>
      </c>
      <c r="F3267" t="s">
        <v>215</v>
      </c>
      <c r="G3267">
        <v>2008</v>
      </c>
      <c r="H3267" t="s">
        <v>89</v>
      </c>
      <c r="I3267" t="s">
        <v>10</v>
      </c>
    </row>
    <row r="3268" spans="1:9" x14ac:dyDescent="0.35">
      <c r="A3268" t="s">
        <v>1111</v>
      </c>
      <c r="B3268" t="s">
        <v>8</v>
      </c>
      <c r="C3268">
        <v>40</v>
      </c>
      <c r="D3268">
        <v>180</v>
      </c>
      <c r="E3268">
        <v>77</v>
      </c>
      <c r="F3268" t="s">
        <v>215</v>
      </c>
      <c r="G3268">
        <v>2016</v>
      </c>
      <c r="H3268" t="s">
        <v>60</v>
      </c>
      <c r="I3268" t="s">
        <v>10</v>
      </c>
    </row>
    <row r="3269" spans="1:9" x14ac:dyDescent="0.35">
      <c r="A3269" t="s">
        <v>1111</v>
      </c>
      <c r="B3269" t="s">
        <v>8</v>
      </c>
      <c r="C3269">
        <v>40</v>
      </c>
      <c r="D3269">
        <v>180</v>
      </c>
      <c r="E3269">
        <v>77</v>
      </c>
      <c r="F3269" t="s">
        <v>215</v>
      </c>
      <c r="G3269">
        <v>2016</v>
      </c>
      <c r="H3269" t="s">
        <v>30</v>
      </c>
      <c r="I3269" t="s">
        <v>10</v>
      </c>
    </row>
    <row r="3270" spans="1:9" x14ac:dyDescent="0.35">
      <c r="A3270" t="s">
        <v>2323</v>
      </c>
      <c r="B3270" t="s">
        <v>8</v>
      </c>
      <c r="C3270">
        <v>22</v>
      </c>
      <c r="D3270">
        <v>180</v>
      </c>
      <c r="E3270">
        <v>71</v>
      </c>
      <c r="F3270" t="s">
        <v>271</v>
      </c>
      <c r="G3270">
        <v>2008</v>
      </c>
      <c r="H3270" t="s">
        <v>113</v>
      </c>
      <c r="I3270" t="s">
        <v>10</v>
      </c>
    </row>
    <row r="3271" spans="1:9" x14ac:dyDescent="0.35">
      <c r="A3271" t="s">
        <v>2323</v>
      </c>
      <c r="B3271" t="s">
        <v>8</v>
      </c>
      <c r="C3271">
        <v>26</v>
      </c>
      <c r="D3271">
        <v>180</v>
      </c>
      <c r="E3271">
        <v>71</v>
      </c>
      <c r="F3271" t="s">
        <v>271</v>
      </c>
      <c r="G3271">
        <v>2012</v>
      </c>
      <c r="H3271" t="s">
        <v>113</v>
      </c>
      <c r="I3271" t="s">
        <v>10</v>
      </c>
    </row>
    <row r="3272" spans="1:9" x14ac:dyDescent="0.35">
      <c r="A3272" t="s">
        <v>2323</v>
      </c>
      <c r="B3272" t="s">
        <v>8</v>
      </c>
      <c r="C3272">
        <v>30</v>
      </c>
      <c r="D3272">
        <v>180</v>
      </c>
      <c r="E3272">
        <v>71</v>
      </c>
      <c r="F3272" t="s">
        <v>271</v>
      </c>
      <c r="G3272">
        <v>2016</v>
      </c>
      <c r="H3272" t="s">
        <v>31</v>
      </c>
      <c r="I3272" t="s">
        <v>10</v>
      </c>
    </row>
    <row r="3273" spans="1:9" x14ac:dyDescent="0.35">
      <c r="A3273" t="s">
        <v>2323</v>
      </c>
      <c r="B3273" t="s">
        <v>8</v>
      </c>
      <c r="C3273">
        <v>30</v>
      </c>
      <c r="D3273">
        <v>180</v>
      </c>
      <c r="E3273">
        <v>71</v>
      </c>
      <c r="F3273" t="s">
        <v>271</v>
      </c>
      <c r="G3273">
        <v>2016</v>
      </c>
      <c r="H3273" t="s">
        <v>113</v>
      </c>
      <c r="I3273" t="s">
        <v>10</v>
      </c>
    </row>
    <row r="3274" spans="1:9" x14ac:dyDescent="0.35">
      <c r="A3274" t="s">
        <v>2324</v>
      </c>
      <c r="B3274" t="s">
        <v>8</v>
      </c>
      <c r="C3274">
        <v>28</v>
      </c>
      <c r="D3274">
        <v>176</v>
      </c>
      <c r="E3274">
        <v>62</v>
      </c>
      <c r="F3274" t="s">
        <v>271</v>
      </c>
      <c r="G3274">
        <v>2008</v>
      </c>
      <c r="H3274" t="s">
        <v>222</v>
      </c>
      <c r="I3274" t="s">
        <v>10</v>
      </c>
    </row>
    <row r="3275" spans="1:9" x14ac:dyDescent="0.35">
      <c r="A3275" t="s">
        <v>2324</v>
      </c>
      <c r="B3275" t="s">
        <v>8</v>
      </c>
      <c r="C3275">
        <v>32</v>
      </c>
      <c r="D3275">
        <v>176</v>
      </c>
      <c r="E3275">
        <v>62</v>
      </c>
      <c r="F3275" t="s">
        <v>271</v>
      </c>
      <c r="G3275">
        <v>2012</v>
      </c>
      <c r="H3275" t="s">
        <v>222</v>
      </c>
      <c r="I3275" t="s">
        <v>10</v>
      </c>
    </row>
    <row r="3276" spans="1:9" x14ac:dyDescent="0.35">
      <c r="A3276" t="s">
        <v>1700</v>
      </c>
      <c r="B3276" t="s">
        <v>13</v>
      </c>
      <c r="C3276">
        <v>30</v>
      </c>
      <c r="D3276">
        <v>170</v>
      </c>
      <c r="E3276">
        <v>60</v>
      </c>
      <c r="F3276" t="s">
        <v>96</v>
      </c>
      <c r="G3276">
        <v>2008</v>
      </c>
      <c r="H3276" t="s">
        <v>16</v>
      </c>
      <c r="I3276" t="s">
        <v>10</v>
      </c>
    </row>
    <row r="3277" spans="1:9" x14ac:dyDescent="0.35">
      <c r="A3277" t="s">
        <v>1700</v>
      </c>
      <c r="B3277" t="s">
        <v>13</v>
      </c>
      <c r="C3277">
        <v>30</v>
      </c>
      <c r="D3277">
        <v>170</v>
      </c>
      <c r="E3277">
        <v>60</v>
      </c>
      <c r="F3277" t="s">
        <v>96</v>
      </c>
      <c r="G3277">
        <v>2008</v>
      </c>
      <c r="H3277" t="s">
        <v>17</v>
      </c>
      <c r="I3277" t="s">
        <v>22</v>
      </c>
    </row>
    <row r="3278" spans="1:9" x14ac:dyDescent="0.35">
      <c r="A3278" t="s">
        <v>2325</v>
      </c>
      <c r="B3278" t="s">
        <v>13</v>
      </c>
      <c r="C3278">
        <v>20</v>
      </c>
      <c r="D3278">
        <v>163</v>
      </c>
      <c r="E3278">
        <v>62</v>
      </c>
      <c r="F3278" t="s">
        <v>271</v>
      </c>
      <c r="G3278">
        <v>2008</v>
      </c>
      <c r="H3278" t="s">
        <v>34</v>
      </c>
      <c r="I3278" t="s">
        <v>10</v>
      </c>
    </row>
    <row r="3279" spans="1:9" x14ac:dyDescent="0.35">
      <c r="A3279" t="s">
        <v>2326</v>
      </c>
      <c r="B3279" t="s">
        <v>13</v>
      </c>
      <c r="C3279">
        <v>23</v>
      </c>
      <c r="D3279">
        <v>153</v>
      </c>
      <c r="E3279">
        <v>42</v>
      </c>
      <c r="F3279" t="s">
        <v>408</v>
      </c>
      <c r="G3279">
        <v>2016</v>
      </c>
      <c r="H3279" t="s">
        <v>58</v>
      </c>
      <c r="I3279" t="s">
        <v>10</v>
      </c>
    </row>
    <row r="3280" spans="1:9" x14ac:dyDescent="0.35">
      <c r="A3280" t="s">
        <v>2327</v>
      </c>
      <c r="B3280" t="s">
        <v>13</v>
      </c>
      <c r="C3280">
        <v>23</v>
      </c>
      <c r="D3280">
        <v>153</v>
      </c>
      <c r="E3280">
        <v>42</v>
      </c>
      <c r="F3280" t="s">
        <v>408</v>
      </c>
      <c r="G3280">
        <v>2016</v>
      </c>
      <c r="H3280" t="s">
        <v>58</v>
      </c>
      <c r="I3280" t="s">
        <v>10</v>
      </c>
    </row>
    <row r="3281" spans="1:9" x14ac:dyDescent="0.35">
      <c r="A3281" t="s">
        <v>2328</v>
      </c>
      <c r="B3281" t="s">
        <v>8</v>
      </c>
      <c r="C3281">
        <v>23</v>
      </c>
      <c r="D3281">
        <v>175</v>
      </c>
      <c r="E3281">
        <v>53</v>
      </c>
      <c r="F3281" t="s">
        <v>271</v>
      </c>
      <c r="G3281">
        <v>2008</v>
      </c>
      <c r="H3281" t="s">
        <v>216</v>
      </c>
      <c r="I3281" t="s">
        <v>10</v>
      </c>
    </row>
    <row r="3282" spans="1:9" x14ac:dyDescent="0.35">
      <c r="A3282" t="s">
        <v>2328</v>
      </c>
      <c r="B3282" t="s">
        <v>8</v>
      </c>
      <c r="C3282">
        <v>27</v>
      </c>
      <c r="D3282">
        <v>175</v>
      </c>
      <c r="E3282">
        <v>53</v>
      </c>
      <c r="F3282" t="s">
        <v>271</v>
      </c>
      <c r="G3282">
        <v>2012</v>
      </c>
      <c r="H3282" t="s">
        <v>216</v>
      </c>
      <c r="I3282" t="s">
        <v>10</v>
      </c>
    </row>
    <row r="3283" spans="1:9" x14ac:dyDescent="0.35">
      <c r="A3283" t="s">
        <v>2328</v>
      </c>
      <c r="B3283" t="s">
        <v>8</v>
      </c>
      <c r="C3283">
        <v>31</v>
      </c>
      <c r="D3283">
        <v>175</v>
      </c>
      <c r="E3283">
        <v>53</v>
      </c>
      <c r="F3283" t="s">
        <v>271</v>
      </c>
      <c r="G3283">
        <v>2016</v>
      </c>
      <c r="H3283" t="s">
        <v>216</v>
      </c>
      <c r="I3283" t="s">
        <v>10</v>
      </c>
    </row>
    <row r="3284" spans="1:9" x14ac:dyDescent="0.35">
      <c r="A3284" t="s">
        <v>2328</v>
      </c>
      <c r="B3284" t="s">
        <v>8</v>
      </c>
      <c r="C3284">
        <v>31</v>
      </c>
      <c r="D3284">
        <v>175</v>
      </c>
      <c r="E3284">
        <v>53</v>
      </c>
      <c r="F3284" t="s">
        <v>271</v>
      </c>
      <c r="G3284">
        <v>2016</v>
      </c>
      <c r="H3284" t="s">
        <v>222</v>
      </c>
      <c r="I3284" t="s">
        <v>10</v>
      </c>
    </row>
    <row r="3285" spans="1:9" x14ac:dyDescent="0.35">
      <c r="A3285" t="s">
        <v>2329</v>
      </c>
      <c r="B3285" t="s">
        <v>8</v>
      </c>
      <c r="C3285">
        <v>34</v>
      </c>
      <c r="D3285">
        <v>167</v>
      </c>
      <c r="E3285">
        <v>54</v>
      </c>
      <c r="F3285" t="s">
        <v>271</v>
      </c>
      <c r="G3285">
        <v>2008</v>
      </c>
      <c r="H3285" t="s">
        <v>85</v>
      </c>
      <c r="I3285" t="s">
        <v>10</v>
      </c>
    </row>
    <row r="3286" spans="1:9" x14ac:dyDescent="0.35">
      <c r="A3286" t="s">
        <v>2330</v>
      </c>
      <c r="B3286" t="s">
        <v>8</v>
      </c>
      <c r="C3286">
        <v>28</v>
      </c>
      <c r="D3286">
        <v>166</v>
      </c>
      <c r="E3286">
        <v>54</v>
      </c>
      <c r="F3286" t="s">
        <v>408</v>
      </c>
      <c r="G3286">
        <v>2008</v>
      </c>
      <c r="H3286" t="s">
        <v>85</v>
      </c>
      <c r="I3286" t="s">
        <v>10</v>
      </c>
    </row>
    <row r="3287" spans="1:9" x14ac:dyDescent="0.35">
      <c r="A3287" t="s">
        <v>1065</v>
      </c>
      <c r="B3287" t="s">
        <v>8</v>
      </c>
      <c r="C3287">
        <v>28</v>
      </c>
      <c r="D3287">
        <v>186</v>
      </c>
      <c r="E3287">
        <v>125</v>
      </c>
      <c r="F3287" t="s">
        <v>11</v>
      </c>
      <c r="G3287">
        <v>2012</v>
      </c>
      <c r="H3287" t="s">
        <v>20</v>
      </c>
      <c r="I3287" t="s">
        <v>10</v>
      </c>
    </row>
    <row r="3288" spans="1:9" x14ac:dyDescent="0.35">
      <c r="A3288" t="s">
        <v>2331</v>
      </c>
      <c r="B3288" t="s">
        <v>8</v>
      </c>
      <c r="C3288">
        <v>25</v>
      </c>
      <c r="D3288">
        <v>176</v>
      </c>
      <c r="E3288">
        <v>73</v>
      </c>
      <c r="F3288" t="s">
        <v>271</v>
      </c>
      <c r="G3288">
        <v>2016</v>
      </c>
      <c r="H3288" t="s">
        <v>60</v>
      </c>
      <c r="I3288" t="s">
        <v>10</v>
      </c>
    </row>
    <row r="3289" spans="1:9" x14ac:dyDescent="0.35">
      <c r="A3289" t="s">
        <v>2332</v>
      </c>
      <c r="B3289" t="s">
        <v>13</v>
      </c>
      <c r="C3289">
        <v>19</v>
      </c>
      <c r="D3289">
        <v>161</v>
      </c>
      <c r="E3289">
        <v>48</v>
      </c>
      <c r="F3289" t="s">
        <v>408</v>
      </c>
      <c r="G3289">
        <v>2008</v>
      </c>
      <c r="H3289" t="s">
        <v>58</v>
      </c>
      <c r="I3289" t="s">
        <v>10</v>
      </c>
    </row>
    <row r="3290" spans="1:9" x14ac:dyDescent="0.35">
      <c r="A3290" t="s">
        <v>2332</v>
      </c>
      <c r="B3290" t="s">
        <v>13</v>
      </c>
      <c r="C3290">
        <v>23</v>
      </c>
      <c r="D3290">
        <v>161</v>
      </c>
      <c r="E3290">
        <v>48</v>
      </c>
      <c r="F3290" t="s">
        <v>408</v>
      </c>
      <c r="G3290">
        <v>2012</v>
      </c>
      <c r="H3290" t="s">
        <v>58</v>
      </c>
      <c r="I3290" t="s">
        <v>10</v>
      </c>
    </row>
    <row r="3291" spans="1:9" x14ac:dyDescent="0.35">
      <c r="A3291" t="s">
        <v>2332</v>
      </c>
      <c r="B3291" t="s">
        <v>13</v>
      </c>
      <c r="C3291">
        <v>27</v>
      </c>
      <c r="D3291">
        <v>161</v>
      </c>
      <c r="E3291">
        <v>48</v>
      </c>
      <c r="F3291" t="s">
        <v>408</v>
      </c>
      <c r="G3291">
        <v>2016</v>
      </c>
      <c r="H3291" t="s">
        <v>58</v>
      </c>
      <c r="I3291" t="s">
        <v>10</v>
      </c>
    </row>
    <row r="3292" spans="1:9" x14ac:dyDescent="0.35">
      <c r="A3292" t="s">
        <v>2333</v>
      </c>
      <c r="B3292" t="s">
        <v>8</v>
      </c>
      <c r="C3292">
        <v>24</v>
      </c>
      <c r="D3292">
        <v>165</v>
      </c>
      <c r="E3292">
        <v>53</v>
      </c>
      <c r="F3292" t="s">
        <v>408</v>
      </c>
      <c r="G3292">
        <v>2012</v>
      </c>
      <c r="H3292" t="s">
        <v>85</v>
      </c>
      <c r="I3292" t="s">
        <v>10</v>
      </c>
    </row>
    <row r="3293" spans="1:9" x14ac:dyDescent="0.35">
      <c r="A3293" t="s">
        <v>2334</v>
      </c>
      <c r="B3293" t="s">
        <v>13</v>
      </c>
      <c r="C3293">
        <v>20</v>
      </c>
      <c r="D3293">
        <v>160</v>
      </c>
      <c r="E3293">
        <v>50</v>
      </c>
      <c r="F3293" t="s">
        <v>408</v>
      </c>
      <c r="G3293">
        <v>2012</v>
      </c>
      <c r="H3293" t="s">
        <v>58</v>
      </c>
      <c r="I3293" t="s">
        <v>10</v>
      </c>
    </row>
    <row r="3294" spans="1:9" x14ac:dyDescent="0.35">
      <c r="A3294" t="s">
        <v>2335</v>
      </c>
      <c r="B3294" t="s">
        <v>13</v>
      </c>
      <c r="C3294">
        <v>29</v>
      </c>
      <c r="D3294">
        <v>165</v>
      </c>
      <c r="E3294">
        <v>55</v>
      </c>
      <c r="F3294" t="s">
        <v>271</v>
      </c>
      <c r="G3294">
        <v>2008</v>
      </c>
      <c r="H3294" t="s">
        <v>276</v>
      </c>
      <c r="I3294" t="s">
        <v>10</v>
      </c>
    </row>
    <row r="3295" spans="1:9" x14ac:dyDescent="0.35">
      <c r="A3295" t="s">
        <v>393</v>
      </c>
      <c r="B3295" t="s">
        <v>8</v>
      </c>
      <c r="C3295">
        <v>21</v>
      </c>
      <c r="D3295">
        <v>180</v>
      </c>
      <c r="E3295">
        <v>87</v>
      </c>
      <c r="F3295" t="s">
        <v>138</v>
      </c>
      <c r="G3295">
        <v>2012</v>
      </c>
      <c r="H3295" t="s">
        <v>94</v>
      </c>
      <c r="I3295" t="s">
        <v>10</v>
      </c>
    </row>
    <row r="3296" spans="1:9" x14ac:dyDescent="0.35">
      <c r="A3296" t="s">
        <v>393</v>
      </c>
      <c r="B3296" t="s">
        <v>8</v>
      </c>
      <c r="C3296">
        <v>26</v>
      </c>
      <c r="D3296">
        <v>180</v>
      </c>
      <c r="E3296">
        <v>87</v>
      </c>
      <c r="F3296" t="s">
        <v>138</v>
      </c>
      <c r="G3296">
        <v>2016</v>
      </c>
      <c r="H3296" t="s">
        <v>94</v>
      </c>
      <c r="I3296" t="s">
        <v>10</v>
      </c>
    </row>
    <row r="3297" spans="1:9" x14ac:dyDescent="0.35">
      <c r="A3297" t="s">
        <v>2336</v>
      </c>
      <c r="B3297" t="s">
        <v>13</v>
      </c>
      <c r="C3297">
        <v>23</v>
      </c>
      <c r="D3297">
        <v>164</v>
      </c>
      <c r="E3297">
        <v>47</v>
      </c>
      <c r="F3297" t="s">
        <v>271</v>
      </c>
      <c r="G3297">
        <v>2012</v>
      </c>
      <c r="H3297" t="s">
        <v>58</v>
      </c>
      <c r="I3297" t="s">
        <v>10</v>
      </c>
    </row>
    <row r="3298" spans="1:9" x14ac:dyDescent="0.35">
      <c r="A3298" t="s">
        <v>2337</v>
      </c>
      <c r="B3298" t="s">
        <v>8</v>
      </c>
      <c r="C3298">
        <v>26</v>
      </c>
      <c r="D3298">
        <v>191</v>
      </c>
      <c r="E3298">
        <v>84</v>
      </c>
      <c r="F3298" t="s">
        <v>271</v>
      </c>
      <c r="G3298">
        <v>2008</v>
      </c>
      <c r="H3298" t="s">
        <v>25</v>
      </c>
      <c r="I3298" t="s">
        <v>10</v>
      </c>
    </row>
    <row r="3299" spans="1:9" x14ac:dyDescent="0.35">
      <c r="A3299" t="s">
        <v>2337</v>
      </c>
      <c r="B3299" t="s">
        <v>8</v>
      </c>
      <c r="C3299">
        <v>30</v>
      </c>
      <c r="D3299">
        <v>191</v>
      </c>
      <c r="E3299">
        <v>84</v>
      </c>
      <c r="F3299" t="s">
        <v>271</v>
      </c>
      <c r="G3299">
        <v>2012</v>
      </c>
      <c r="H3299" t="s">
        <v>25</v>
      </c>
      <c r="I3299" t="s">
        <v>10</v>
      </c>
    </row>
    <row r="3300" spans="1:9" x14ac:dyDescent="0.35">
      <c r="A3300" t="s">
        <v>3007</v>
      </c>
      <c r="B3300" t="s">
        <v>13</v>
      </c>
      <c r="C3300">
        <v>27</v>
      </c>
      <c r="D3300">
        <v>168</v>
      </c>
      <c r="E3300">
        <v>70</v>
      </c>
      <c r="F3300" t="s">
        <v>80</v>
      </c>
      <c r="G3300">
        <v>2012</v>
      </c>
      <c r="H3300" t="s">
        <v>34</v>
      </c>
      <c r="I3300" t="s">
        <v>10</v>
      </c>
    </row>
    <row r="3301" spans="1:9" x14ac:dyDescent="0.35">
      <c r="A3301" t="s">
        <v>3007</v>
      </c>
      <c r="B3301" t="s">
        <v>13</v>
      </c>
      <c r="C3301">
        <v>31</v>
      </c>
      <c r="D3301">
        <v>168</v>
      </c>
      <c r="E3301">
        <v>70</v>
      </c>
      <c r="F3301" t="s">
        <v>80</v>
      </c>
      <c r="G3301">
        <v>2016</v>
      </c>
      <c r="H3301" t="s">
        <v>34</v>
      </c>
      <c r="I3301" t="s">
        <v>10</v>
      </c>
    </row>
    <row r="3302" spans="1:9" x14ac:dyDescent="0.35">
      <c r="A3302" t="s">
        <v>1119</v>
      </c>
      <c r="B3302" t="s">
        <v>13</v>
      </c>
      <c r="C3302">
        <v>26</v>
      </c>
      <c r="D3302">
        <v>161</v>
      </c>
      <c r="E3302">
        <v>49</v>
      </c>
      <c r="F3302" t="s">
        <v>15</v>
      </c>
      <c r="G3302">
        <v>2012</v>
      </c>
      <c r="H3302" t="s">
        <v>123</v>
      </c>
      <c r="I3302" t="s">
        <v>10</v>
      </c>
    </row>
    <row r="3303" spans="1:9" x14ac:dyDescent="0.35">
      <c r="A3303" t="s">
        <v>1119</v>
      </c>
      <c r="B3303" t="s">
        <v>13</v>
      </c>
      <c r="C3303">
        <v>30</v>
      </c>
      <c r="D3303">
        <v>161</v>
      </c>
      <c r="E3303">
        <v>49</v>
      </c>
      <c r="F3303" t="s">
        <v>15</v>
      </c>
      <c r="G3303">
        <v>2016</v>
      </c>
      <c r="H3303" t="s">
        <v>123</v>
      </c>
      <c r="I3303" t="s">
        <v>10</v>
      </c>
    </row>
    <row r="3304" spans="1:9" x14ac:dyDescent="0.35">
      <c r="A3304" t="s">
        <v>4768</v>
      </c>
      <c r="B3304" t="s">
        <v>13</v>
      </c>
      <c r="C3304">
        <v>23</v>
      </c>
      <c r="D3304">
        <v>178</v>
      </c>
      <c r="E3304">
        <v>62</v>
      </c>
      <c r="F3304" t="s">
        <v>226</v>
      </c>
      <c r="G3304">
        <v>2012</v>
      </c>
      <c r="H3304" t="s">
        <v>341</v>
      </c>
      <c r="I3304" t="s">
        <v>10</v>
      </c>
    </row>
    <row r="3305" spans="1:9" x14ac:dyDescent="0.35">
      <c r="A3305" t="s">
        <v>4768</v>
      </c>
      <c r="B3305" t="s">
        <v>13</v>
      </c>
      <c r="C3305">
        <v>27</v>
      </c>
      <c r="D3305">
        <v>178</v>
      </c>
      <c r="E3305">
        <v>62</v>
      </c>
      <c r="F3305" t="s">
        <v>226</v>
      </c>
      <c r="G3305">
        <v>2016</v>
      </c>
      <c r="H3305" t="s">
        <v>341</v>
      </c>
      <c r="I3305" t="s">
        <v>10</v>
      </c>
    </row>
    <row r="3306" spans="1:9" x14ac:dyDescent="0.35">
      <c r="A3306" t="s">
        <v>2501</v>
      </c>
      <c r="B3306" t="s">
        <v>13</v>
      </c>
      <c r="C3306">
        <v>31</v>
      </c>
      <c r="D3306">
        <v>175</v>
      </c>
      <c r="E3306">
        <v>78</v>
      </c>
      <c r="F3306" t="s">
        <v>15</v>
      </c>
      <c r="G3306">
        <v>2008</v>
      </c>
      <c r="H3306" t="s">
        <v>34</v>
      </c>
      <c r="I3306" t="s">
        <v>10</v>
      </c>
    </row>
    <row r="3307" spans="1:9" x14ac:dyDescent="0.35">
      <c r="A3307" t="s">
        <v>4159</v>
      </c>
      <c r="B3307" t="s">
        <v>13</v>
      </c>
      <c r="C3307">
        <v>26</v>
      </c>
      <c r="D3307">
        <v>166</v>
      </c>
      <c r="E3307">
        <v>49</v>
      </c>
      <c r="F3307" t="s">
        <v>177</v>
      </c>
      <c r="G3307">
        <v>2008</v>
      </c>
      <c r="H3307" t="s">
        <v>131</v>
      </c>
      <c r="I3307" t="s">
        <v>10</v>
      </c>
    </row>
    <row r="3308" spans="1:9" x14ac:dyDescent="0.35">
      <c r="A3308" t="s">
        <v>4159</v>
      </c>
      <c r="B3308" t="s">
        <v>13</v>
      </c>
      <c r="C3308">
        <v>30</v>
      </c>
      <c r="D3308">
        <v>166</v>
      </c>
      <c r="E3308">
        <v>49</v>
      </c>
      <c r="F3308" t="s">
        <v>177</v>
      </c>
      <c r="G3308">
        <v>2012</v>
      </c>
      <c r="H3308" t="s">
        <v>58</v>
      </c>
      <c r="I3308" t="s">
        <v>10</v>
      </c>
    </row>
    <row r="3309" spans="1:9" x14ac:dyDescent="0.35">
      <c r="A3309" t="s">
        <v>1657</v>
      </c>
      <c r="B3309" t="s">
        <v>13</v>
      </c>
      <c r="C3309">
        <v>22</v>
      </c>
      <c r="D3309">
        <v>164</v>
      </c>
      <c r="E3309">
        <v>51</v>
      </c>
      <c r="F3309" t="s">
        <v>193</v>
      </c>
      <c r="G3309">
        <v>2016</v>
      </c>
      <c r="H3309" t="s">
        <v>276</v>
      </c>
      <c r="I3309" t="s">
        <v>10</v>
      </c>
    </row>
    <row r="3310" spans="1:9" x14ac:dyDescent="0.35">
      <c r="A3310" t="s">
        <v>354</v>
      </c>
      <c r="B3310" t="s">
        <v>13</v>
      </c>
      <c r="C3310">
        <v>22</v>
      </c>
      <c r="D3310">
        <v>178</v>
      </c>
      <c r="E3310">
        <v>65</v>
      </c>
      <c r="F3310" t="s">
        <v>219</v>
      </c>
      <c r="G3310">
        <v>2008</v>
      </c>
      <c r="H3310" t="s">
        <v>176</v>
      </c>
      <c r="I3310" t="s">
        <v>10</v>
      </c>
    </row>
    <row r="3311" spans="1:9" x14ac:dyDescent="0.35">
      <c r="A3311" t="s">
        <v>354</v>
      </c>
      <c r="B3311" t="s">
        <v>13</v>
      </c>
      <c r="C3311">
        <v>26</v>
      </c>
      <c r="D3311">
        <v>178</v>
      </c>
      <c r="E3311">
        <v>65</v>
      </c>
      <c r="F3311" t="s">
        <v>219</v>
      </c>
      <c r="G3311">
        <v>2012</v>
      </c>
      <c r="H3311" t="s">
        <v>176</v>
      </c>
      <c r="I3311" t="s">
        <v>10</v>
      </c>
    </row>
    <row r="3312" spans="1:9" x14ac:dyDescent="0.35">
      <c r="A3312" t="s">
        <v>354</v>
      </c>
      <c r="B3312" t="s">
        <v>13</v>
      </c>
      <c r="C3312">
        <v>30</v>
      </c>
      <c r="D3312">
        <v>178</v>
      </c>
      <c r="E3312">
        <v>65</v>
      </c>
      <c r="F3312" t="s">
        <v>219</v>
      </c>
      <c r="G3312">
        <v>2016</v>
      </c>
      <c r="H3312" t="s">
        <v>176</v>
      </c>
      <c r="I3312" t="s">
        <v>10</v>
      </c>
    </row>
    <row r="3313" spans="1:9" x14ac:dyDescent="0.35">
      <c r="A3313" t="s">
        <v>2103</v>
      </c>
      <c r="B3313" t="s">
        <v>8</v>
      </c>
      <c r="C3313">
        <v>19</v>
      </c>
      <c r="D3313">
        <v>180</v>
      </c>
      <c r="E3313">
        <v>66</v>
      </c>
      <c r="F3313" t="s">
        <v>505</v>
      </c>
      <c r="G3313">
        <v>2012</v>
      </c>
      <c r="H3313" t="s">
        <v>68</v>
      </c>
      <c r="I3313" t="s">
        <v>12</v>
      </c>
    </row>
    <row r="3314" spans="1:9" x14ac:dyDescent="0.35">
      <c r="A3314" t="s">
        <v>2103</v>
      </c>
      <c r="B3314" t="s">
        <v>8</v>
      </c>
      <c r="C3314">
        <v>23</v>
      </c>
      <c r="D3314">
        <v>180</v>
      </c>
      <c r="E3314">
        <v>66</v>
      </c>
      <c r="F3314" t="s">
        <v>505</v>
      </c>
      <c r="G3314">
        <v>2016</v>
      </c>
      <c r="H3314" t="s">
        <v>68</v>
      </c>
      <c r="I3314" t="s">
        <v>22</v>
      </c>
    </row>
    <row r="3315" spans="1:9" x14ac:dyDescent="0.35">
      <c r="A3315" t="s">
        <v>2041</v>
      </c>
      <c r="B3315" t="s">
        <v>8</v>
      </c>
      <c r="C3315">
        <v>24</v>
      </c>
      <c r="D3315">
        <v>186</v>
      </c>
      <c r="E3315">
        <v>112</v>
      </c>
      <c r="F3315" t="s">
        <v>46</v>
      </c>
      <c r="G3315">
        <v>2008</v>
      </c>
      <c r="H3315" t="s">
        <v>70</v>
      </c>
      <c r="I3315" t="s">
        <v>10</v>
      </c>
    </row>
    <row r="3316" spans="1:9" x14ac:dyDescent="0.35">
      <c r="A3316" t="s">
        <v>2041</v>
      </c>
      <c r="B3316" t="s">
        <v>8</v>
      </c>
      <c r="C3316">
        <v>28</v>
      </c>
      <c r="D3316">
        <v>186</v>
      </c>
      <c r="E3316">
        <v>112</v>
      </c>
      <c r="F3316" t="s">
        <v>46</v>
      </c>
      <c r="G3316">
        <v>2012</v>
      </c>
      <c r="H3316" t="s">
        <v>70</v>
      </c>
      <c r="I3316" t="s">
        <v>10</v>
      </c>
    </row>
    <row r="3317" spans="1:9" x14ac:dyDescent="0.35">
      <c r="A3317" t="s">
        <v>3402</v>
      </c>
      <c r="B3317" t="s">
        <v>13</v>
      </c>
      <c r="C3317">
        <v>38</v>
      </c>
      <c r="D3317">
        <v>170</v>
      </c>
      <c r="E3317">
        <v>52</v>
      </c>
      <c r="F3317" t="s">
        <v>21</v>
      </c>
      <c r="G3317">
        <v>2008</v>
      </c>
      <c r="H3317" t="s">
        <v>58</v>
      </c>
      <c r="I3317" t="s">
        <v>10</v>
      </c>
    </row>
    <row r="3318" spans="1:9" x14ac:dyDescent="0.35">
      <c r="A3318" t="s">
        <v>3249</v>
      </c>
      <c r="B3318" t="s">
        <v>13</v>
      </c>
      <c r="C3318">
        <v>16</v>
      </c>
      <c r="D3318">
        <v>160</v>
      </c>
      <c r="E3318">
        <v>54</v>
      </c>
      <c r="F3318" t="s">
        <v>230</v>
      </c>
      <c r="G3318">
        <v>2008</v>
      </c>
      <c r="H3318" t="s">
        <v>106</v>
      </c>
      <c r="I3318" t="s">
        <v>10</v>
      </c>
    </row>
    <row r="3319" spans="1:9" x14ac:dyDescent="0.35">
      <c r="A3319" t="s">
        <v>3249</v>
      </c>
      <c r="B3319" t="s">
        <v>13</v>
      </c>
      <c r="C3319">
        <v>20</v>
      </c>
      <c r="D3319">
        <v>160</v>
      </c>
      <c r="E3319">
        <v>54</v>
      </c>
      <c r="F3319" t="s">
        <v>230</v>
      </c>
      <c r="G3319">
        <v>2012</v>
      </c>
      <c r="H3319" t="s">
        <v>106</v>
      </c>
      <c r="I3319" t="s">
        <v>10</v>
      </c>
    </row>
    <row r="3320" spans="1:9" x14ac:dyDescent="0.35">
      <c r="A3320" t="s">
        <v>2228</v>
      </c>
      <c r="B3320" t="s">
        <v>8</v>
      </c>
      <c r="C3320">
        <v>22</v>
      </c>
      <c r="D3320">
        <v>153</v>
      </c>
      <c r="E3320">
        <v>70</v>
      </c>
      <c r="F3320" t="s">
        <v>530</v>
      </c>
      <c r="G3320">
        <v>2016</v>
      </c>
      <c r="H3320" t="s">
        <v>60</v>
      </c>
      <c r="I3320" t="s">
        <v>10</v>
      </c>
    </row>
    <row r="3321" spans="1:9" x14ac:dyDescent="0.35">
      <c r="A3321" t="s">
        <v>4562</v>
      </c>
      <c r="B3321" t="s">
        <v>13</v>
      </c>
      <c r="C3321">
        <v>36</v>
      </c>
      <c r="D3321">
        <v>173</v>
      </c>
      <c r="E3321">
        <v>55</v>
      </c>
      <c r="F3321" t="s">
        <v>21</v>
      </c>
      <c r="G3321">
        <v>2008</v>
      </c>
      <c r="H3321" t="s">
        <v>276</v>
      </c>
      <c r="I3321" t="s">
        <v>22</v>
      </c>
    </row>
    <row r="3322" spans="1:9" x14ac:dyDescent="0.35">
      <c r="A3322" t="s">
        <v>2440</v>
      </c>
      <c r="B3322" t="s">
        <v>13</v>
      </c>
      <c r="C3322">
        <v>24</v>
      </c>
      <c r="D3322">
        <v>170</v>
      </c>
      <c r="E3322">
        <v>57</v>
      </c>
      <c r="F3322" t="s">
        <v>167</v>
      </c>
      <c r="G3322">
        <v>2016</v>
      </c>
      <c r="H3322" t="s">
        <v>17</v>
      </c>
      <c r="I3322" t="s">
        <v>10</v>
      </c>
    </row>
    <row r="3323" spans="1:9" x14ac:dyDescent="0.35">
      <c r="A3323" t="s">
        <v>1222</v>
      </c>
      <c r="B3323" t="s">
        <v>8</v>
      </c>
      <c r="C3323">
        <v>23</v>
      </c>
      <c r="D3323">
        <v>175</v>
      </c>
      <c r="E3323">
        <v>69</v>
      </c>
      <c r="F3323" t="s">
        <v>130</v>
      </c>
      <c r="G3323">
        <v>2008</v>
      </c>
      <c r="H3323" t="s">
        <v>73</v>
      </c>
      <c r="I3323" t="s">
        <v>10</v>
      </c>
    </row>
    <row r="3324" spans="1:9" x14ac:dyDescent="0.35">
      <c r="A3324" t="s">
        <v>1222</v>
      </c>
      <c r="B3324" t="s">
        <v>8</v>
      </c>
      <c r="C3324">
        <v>31</v>
      </c>
      <c r="D3324">
        <v>175</v>
      </c>
      <c r="E3324">
        <v>69</v>
      </c>
      <c r="F3324" t="s">
        <v>130</v>
      </c>
      <c r="G3324">
        <v>2016</v>
      </c>
      <c r="H3324" t="s">
        <v>73</v>
      </c>
      <c r="I3324" t="s">
        <v>10</v>
      </c>
    </row>
    <row r="3325" spans="1:9" x14ac:dyDescent="0.35">
      <c r="A3325" t="s">
        <v>4044</v>
      </c>
      <c r="B3325" t="s">
        <v>13</v>
      </c>
      <c r="C3325">
        <v>28</v>
      </c>
      <c r="D3325">
        <v>168</v>
      </c>
      <c r="E3325">
        <v>52</v>
      </c>
      <c r="F3325" t="s">
        <v>668</v>
      </c>
      <c r="G3325">
        <v>2008</v>
      </c>
      <c r="H3325" t="s">
        <v>176</v>
      </c>
      <c r="I3325" t="s">
        <v>10</v>
      </c>
    </row>
    <row r="3326" spans="1:9" x14ac:dyDescent="0.35">
      <c r="A3326" t="s">
        <v>3175</v>
      </c>
      <c r="B3326" t="s">
        <v>8</v>
      </c>
      <c r="C3326">
        <v>26</v>
      </c>
      <c r="D3326">
        <v>182</v>
      </c>
      <c r="E3326">
        <v>66</v>
      </c>
      <c r="F3326" t="s">
        <v>96</v>
      </c>
      <c r="G3326">
        <v>2016</v>
      </c>
      <c r="H3326" t="s">
        <v>85</v>
      </c>
      <c r="I3326" t="s">
        <v>10</v>
      </c>
    </row>
    <row r="3327" spans="1:9" x14ac:dyDescent="0.35">
      <c r="A3327" t="s">
        <v>4830</v>
      </c>
      <c r="B3327" t="s">
        <v>8</v>
      </c>
      <c r="C3327">
        <v>21</v>
      </c>
      <c r="D3327">
        <v>179</v>
      </c>
      <c r="E3327">
        <v>69</v>
      </c>
      <c r="F3327" t="s">
        <v>127</v>
      </c>
      <c r="G3327">
        <v>2016</v>
      </c>
      <c r="H3327" t="s">
        <v>113</v>
      </c>
      <c r="I3327" t="s">
        <v>10</v>
      </c>
    </row>
    <row r="3328" spans="1:9" x14ac:dyDescent="0.35">
      <c r="A3328" t="s">
        <v>3098</v>
      </c>
      <c r="B3328" t="s">
        <v>8</v>
      </c>
      <c r="C3328">
        <v>23</v>
      </c>
      <c r="D3328">
        <v>185</v>
      </c>
      <c r="E3328">
        <v>69</v>
      </c>
      <c r="F3328" t="s">
        <v>127</v>
      </c>
      <c r="G3328">
        <v>2008</v>
      </c>
      <c r="H3328" t="s">
        <v>216</v>
      </c>
      <c r="I3328" t="s">
        <v>10</v>
      </c>
    </row>
    <row r="3329" spans="1:9" x14ac:dyDescent="0.35">
      <c r="A3329" t="s">
        <v>3098</v>
      </c>
      <c r="B3329" t="s">
        <v>8</v>
      </c>
      <c r="C3329">
        <v>27</v>
      </c>
      <c r="D3329">
        <v>185</v>
      </c>
      <c r="E3329">
        <v>69</v>
      </c>
      <c r="F3329" t="s">
        <v>127</v>
      </c>
      <c r="G3329">
        <v>2012</v>
      </c>
      <c r="H3329" t="s">
        <v>222</v>
      </c>
      <c r="I3329" t="s">
        <v>10</v>
      </c>
    </row>
    <row r="3330" spans="1:9" x14ac:dyDescent="0.35">
      <c r="A3330" t="s">
        <v>3098</v>
      </c>
      <c r="B3330" t="s">
        <v>8</v>
      </c>
      <c r="C3330">
        <v>31</v>
      </c>
      <c r="D3330">
        <v>185</v>
      </c>
      <c r="E3330">
        <v>69</v>
      </c>
      <c r="F3330" t="s">
        <v>127</v>
      </c>
      <c r="G3330">
        <v>2016</v>
      </c>
      <c r="H3330" t="s">
        <v>222</v>
      </c>
      <c r="I3330" t="s">
        <v>10</v>
      </c>
    </row>
    <row r="3331" spans="1:9" x14ac:dyDescent="0.35">
      <c r="A3331" t="s">
        <v>3151</v>
      </c>
      <c r="B3331" t="s">
        <v>8</v>
      </c>
      <c r="C3331">
        <v>33</v>
      </c>
      <c r="D3331">
        <v>187</v>
      </c>
      <c r="E3331">
        <v>96</v>
      </c>
      <c r="F3331" t="s">
        <v>127</v>
      </c>
      <c r="G3331">
        <v>2008</v>
      </c>
      <c r="H3331" t="s">
        <v>70</v>
      </c>
      <c r="I3331" t="s">
        <v>10</v>
      </c>
    </row>
    <row r="3332" spans="1:9" x14ac:dyDescent="0.35">
      <c r="A3332" t="s">
        <v>3151</v>
      </c>
      <c r="B3332" t="s">
        <v>8</v>
      </c>
      <c r="C3332">
        <v>37</v>
      </c>
      <c r="D3332">
        <v>187</v>
      </c>
      <c r="E3332">
        <v>96</v>
      </c>
      <c r="F3332" t="s">
        <v>127</v>
      </c>
      <c r="G3332">
        <v>2012</v>
      </c>
      <c r="H3332" t="s">
        <v>70</v>
      </c>
      <c r="I3332" t="s">
        <v>19</v>
      </c>
    </row>
    <row r="3333" spans="1:9" x14ac:dyDescent="0.35">
      <c r="A3333" t="s">
        <v>3225</v>
      </c>
      <c r="B3333" t="s">
        <v>8</v>
      </c>
      <c r="C3333">
        <v>26</v>
      </c>
      <c r="D3333">
        <v>187</v>
      </c>
      <c r="E3333">
        <v>90</v>
      </c>
      <c r="F3333" t="s">
        <v>40</v>
      </c>
      <c r="G3333">
        <v>2008</v>
      </c>
      <c r="H3333" t="s">
        <v>94</v>
      </c>
      <c r="I3333" t="s">
        <v>10</v>
      </c>
    </row>
    <row r="3334" spans="1:9" x14ac:dyDescent="0.35">
      <c r="A3334" t="s">
        <v>2201</v>
      </c>
      <c r="B3334" t="s">
        <v>13</v>
      </c>
      <c r="C3334">
        <v>23</v>
      </c>
      <c r="D3334">
        <v>153</v>
      </c>
      <c r="E3334">
        <v>51</v>
      </c>
      <c r="F3334" t="s">
        <v>127</v>
      </c>
      <c r="G3334">
        <v>2016</v>
      </c>
      <c r="H3334" t="s">
        <v>117</v>
      </c>
      <c r="I3334" t="s">
        <v>10</v>
      </c>
    </row>
    <row r="3335" spans="1:9" x14ac:dyDescent="0.35">
      <c r="A3335" t="s">
        <v>884</v>
      </c>
      <c r="B3335" t="s">
        <v>8</v>
      </c>
      <c r="C3335">
        <v>19</v>
      </c>
      <c r="D3335">
        <v>191</v>
      </c>
      <c r="E3335">
        <v>138</v>
      </c>
      <c r="F3335" t="s">
        <v>167</v>
      </c>
      <c r="G3335">
        <v>2016</v>
      </c>
      <c r="H3335" t="s">
        <v>20</v>
      </c>
      <c r="I3335" t="s">
        <v>10</v>
      </c>
    </row>
    <row r="3336" spans="1:9" x14ac:dyDescent="0.35">
      <c r="A3336" t="s">
        <v>4039</v>
      </c>
      <c r="B3336" t="s">
        <v>8</v>
      </c>
      <c r="C3336">
        <v>22</v>
      </c>
      <c r="D3336">
        <v>184</v>
      </c>
      <c r="E3336">
        <v>75</v>
      </c>
      <c r="F3336" t="s">
        <v>46</v>
      </c>
      <c r="G3336">
        <v>2012</v>
      </c>
      <c r="H3336" t="s">
        <v>57</v>
      </c>
      <c r="I3336" t="s">
        <v>10</v>
      </c>
    </row>
    <row r="3337" spans="1:9" x14ac:dyDescent="0.35">
      <c r="A3337" t="s">
        <v>805</v>
      </c>
      <c r="B3337" t="s">
        <v>8</v>
      </c>
      <c r="C3337">
        <v>26</v>
      </c>
      <c r="D3337">
        <v>191</v>
      </c>
      <c r="E3337">
        <v>87</v>
      </c>
      <c r="F3337" t="s">
        <v>49</v>
      </c>
      <c r="G3337">
        <v>2016</v>
      </c>
      <c r="H3337" t="s">
        <v>31</v>
      </c>
      <c r="I3337" t="s">
        <v>10</v>
      </c>
    </row>
    <row r="3338" spans="1:9" x14ac:dyDescent="0.35">
      <c r="A3338" t="s">
        <v>1423</v>
      </c>
      <c r="B3338" t="s">
        <v>13</v>
      </c>
      <c r="C3338">
        <v>29</v>
      </c>
      <c r="D3338">
        <v>162</v>
      </c>
      <c r="E3338">
        <v>48</v>
      </c>
      <c r="F3338" t="s">
        <v>50</v>
      </c>
      <c r="G3338">
        <v>2008</v>
      </c>
      <c r="H3338" t="s">
        <v>142</v>
      </c>
      <c r="I3338" t="s">
        <v>10</v>
      </c>
    </row>
    <row r="3339" spans="1:9" x14ac:dyDescent="0.35">
      <c r="A3339" t="s">
        <v>2267</v>
      </c>
      <c r="B3339" t="s">
        <v>13</v>
      </c>
      <c r="C3339">
        <v>34</v>
      </c>
      <c r="D3339">
        <v>170</v>
      </c>
      <c r="E3339">
        <v>56</v>
      </c>
      <c r="F3339" t="s">
        <v>50</v>
      </c>
      <c r="G3339">
        <v>2012</v>
      </c>
      <c r="H3339" t="s">
        <v>58</v>
      </c>
      <c r="I3339" t="s">
        <v>10</v>
      </c>
    </row>
    <row r="3340" spans="1:9" x14ac:dyDescent="0.35">
      <c r="A3340" t="s">
        <v>416</v>
      </c>
      <c r="B3340" t="s">
        <v>8</v>
      </c>
      <c r="C3340">
        <v>21</v>
      </c>
      <c r="D3340">
        <v>181</v>
      </c>
      <c r="E3340">
        <v>71</v>
      </c>
      <c r="F3340" t="s">
        <v>50</v>
      </c>
      <c r="G3340">
        <v>2008</v>
      </c>
      <c r="H3340" t="s">
        <v>86</v>
      </c>
      <c r="I3340" t="s">
        <v>10</v>
      </c>
    </row>
    <row r="3341" spans="1:9" x14ac:dyDescent="0.35">
      <c r="A3341" t="s">
        <v>610</v>
      </c>
      <c r="B3341" t="s">
        <v>8</v>
      </c>
      <c r="C3341">
        <v>21</v>
      </c>
      <c r="D3341">
        <v>201</v>
      </c>
      <c r="E3341">
        <v>80</v>
      </c>
      <c r="F3341" t="s">
        <v>50</v>
      </c>
      <c r="G3341">
        <v>2008</v>
      </c>
      <c r="H3341" t="s">
        <v>26</v>
      </c>
      <c r="I3341" t="s">
        <v>10</v>
      </c>
    </row>
    <row r="3342" spans="1:9" x14ac:dyDescent="0.35">
      <c r="A3342" t="s">
        <v>610</v>
      </c>
      <c r="B3342" t="s">
        <v>8</v>
      </c>
      <c r="C3342">
        <v>25</v>
      </c>
      <c r="D3342">
        <v>201</v>
      </c>
      <c r="E3342">
        <v>80</v>
      </c>
      <c r="F3342" t="s">
        <v>50</v>
      </c>
      <c r="G3342">
        <v>2012</v>
      </c>
      <c r="H3342" t="s">
        <v>26</v>
      </c>
      <c r="I3342" t="s">
        <v>10</v>
      </c>
    </row>
    <row r="3343" spans="1:9" x14ac:dyDescent="0.35">
      <c r="A3343" t="s">
        <v>610</v>
      </c>
      <c r="B3343" t="s">
        <v>8</v>
      </c>
      <c r="C3343">
        <v>29</v>
      </c>
      <c r="D3343">
        <v>201</v>
      </c>
      <c r="E3343">
        <v>80</v>
      </c>
      <c r="F3343" t="s">
        <v>50</v>
      </c>
      <c r="G3343">
        <v>2016</v>
      </c>
      <c r="H3343" t="s">
        <v>26</v>
      </c>
      <c r="I3343" t="s">
        <v>10</v>
      </c>
    </row>
    <row r="3344" spans="1:9" x14ac:dyDescent="0.35">
      <c r="A3344" t="s">
        <v>1548</v>
      </c>
      <c r="B3344" t="s">
        <v>8</v>
      </c>
      <c r="C3344">
        <v>25</v>
      </c>
      <c r="D3344">
        <v>187</v>
      </c>
      <c r="E3344">
        <v>74</v>
      </c>
      <c r="F3344" t="s">
        <v>50</v>
      </c>
      <c r="G3344">
        <v>2012</v>
      </c>
      <c r="H3344" t="s">
        <v>25</v>
      </c>
      <c r="I3344" t="s">
        <v>10</v>
      </c>
    </row>
    <row r="3345" spans="1:9" x14ac:dyDescent="0.35">
      <c r="A3345" t="s">
        <v>1548</v>
      </c>
      <c r="B3345" t="s">
        <v>8</v>
      </c>
      <c r="C3345">
        <v>29</v>
      </c>
      <c r="D3345">
        <v>187</v>
      </c>
      <c r="E3345">
        <v>74</v>
      </c>
      <c r="F3345" t="s">
        <v>50</v>
      </c>
      <c r="G3345">
        <v>2016</v>
      </c>
      <c r="H3345" t="s">
        <v>25</v>
      </c>
      <c r="I3345" t="s">
        <v>10</v>
      </c>
    </row>
    <row r="3346" spans="1:9" x14ac:dyDescent="0.35">
      <c r="A3346" t="s">
        <v>3595</v>
      </c>
      <c r="B3346" t="s">
        <v>8</v>
      </c>
      <c r="C3346">
        <v>34</v>
      </c>
      <c r="D3346">
        <v>175</v>
      </c>
      <c r="E3346">
        <v>60</v>
      </c>
      <c r="F3346" t="s">
        <v>50</v>
      </c>
      <c r="G3346">
        <v>2012</v>
      </c>
      <c r="H3346" t="s">
        <v>85</v>
      </c>
      <c r="I3346" t="s">
        <v>10</v>
      </c>
    </row>
    <row r="3347" spans="1:9" x14ac:dyDescent="0.35">
      <c r="A3347" t="s">
        <v>1366</v>
      </c>
      <c r="B3347" t="s">
        <v>8</v>
      </c>
      <c r="C3347">
        <v>21</v>
      </c>
      <c r="D3347">
        <v>181</v>
      </c>
      <c r="E3347">
        <v>78</v>
      </c>
      <c r="F3347" t="s">
        <v>50</v>
      </c>
      <c r="G3347">
        <v>2008</v>
      </c>
      <c r="H3347" t="s">
        <v>57</v>
      </c>
      <c r="I3347" t="s">
        <v>10</v>
      </c>
    </row>
    <row r="3348" spans="1:9" x14ac:dyDescent="0.35">
      <c r="A3348" t="s">
        <v>1366</v>
      </c>
      <c r="B3348" t="s">
        <v>8</v>
      </c>
      <c r="C3348">
        <v>25</v>
      </c>
      <c r="D3348">
        <v>181</v>
      </c>
      <c r="E3348">
        <v>78</v>
      </c>
      <c r="F3348" t="s">
        <v>50</v>
      </c>
      <c r="G3348">
        <v>2012</v>
      </c>
      <c r="H3348" t="s">
        <v>57</v>
      </c>
      <c r="I3348" t="s">
        <v>10</v>
      </c>
    </row>
    <row r="3349" spans="1:9" x14ac:dyDescent="0.35">
      <c r="A3349" t="s">
        <v>1366</v>
      </c>
      <c r="B3349" t="s">
        <v>8</v>
      </c>
      <c r="C3349">
        <v>29</v>
      </c>
      <c r="D3349">
        <v>181</v>
      </c>
      <c r="E3349">
        <v>78</v>
      </c>
      <c r="F3349" t="s">
        <v>50</v>
      </c>
      <c r="G3349">
        <v>2016</v>
      </c>
      <c r="H3349" t="s">
        <v>57</v>
      </c>
      <c r="I3349" t="s">
        <v>10</v>
      </c>
    </row>
    <row r="3350" spans="1:9" x14ac:dyDescent="0.35">
      <c r="A3350" t="s">
        <v>4254</v>
      </c>
      <c r="B3350" t="s">
        <v>8</v>
      </c>
      <c r="C3350">
        <v>24</v>
      </c>
      <c r="D3350">
        <v>181</v>
      </c>
      <c r="E3350">
        <v>105</v>
      </c>
      <c r="F3350" t="s">
        <v>257</v>
      </c>
      <c r="G3350">
        <v>2012</v>
      </c>
      <c r="H3350" t="s">
        <v>70</v>
      </c>
      <c r="I3350" t="s">
        <v>10</v>
      </c>
    </row>
    <row r="3351" spans="1:9" x14ac:dyDescent="0.35">
      <c r="A3351" t="s">
        <v>4261</v>
      </c>
      <c r="B3351" t="s">
        <v>8</v>
      </c>
      <c r="C3351">
        <v>24</v>
      </c>
      <c r="D3351">
        <v>184</v>
      </c>
      <c r="E3351">
        <v>70</v>
      </c>
      <c r="F3351" t="s">
        <v>50</v>
      </c>
      <c r="G3351">
        <v>2008</v>
      </c>
      <c r="H3351" t="s">
        <v>222</v>
      </c>
      <c r="I3351" t="s">
        <v>10</v>
      </c>
    </row>
    <row r="3352" spans="1:9" x14ac:dyDescent="0.35">
      <c r="A3352" t="s">
        <v>2400</v>
      </c>
      <c r="B3352" t="s">
        <v>13</v>
      </c>
      <c r="C3352">
        <v>19</v>
      </c>
      <c r="D3352">
        <v>174</v>
      </c>
      <c r="E3352">
        <v>48</v>
      </c>
      <c r="F3352" t="s">
        <v>77</v>
      </c>
      <c r="G3352">
        <v>2016</v>
      </c>
      <c r="H3352" t="s">
        <v>142</v>
      </c>
      <c r="I3352" t="s">
        <v>10</v>
      </c>
    </row>
    <row r="3353" spans="1:9" x14ac:dyDescent="0.35">
      <c r="A3353" t="s">
        <v>1941</v>
      </c>
      <c r="B3353" t="s">
        <v>13</v>
      </c>
      <c r="C3353">
        <v>31</v>
      </c>
      <c r="D3353">
        <v>163</v>
      </c>
      <c r="E3353">
        <v>54</v>
      </c>
      <c r="F3353" t="s">
        <v>226</v>
      </c>
      <c r="G3353">
        <v>2008</v>
      </c>
      <c r="H3353" t="s">
        <v>270</v>
      </c>
      <c r="I3353" t="s">
        <v>10</v>
      </c>
    </row>
    <row r="3354" spans="1:9" x14ac:dyDescent="0.35">
      <c r="A3354" t="s">
        <v>1941</v>
      </c>
      <c r="B3354" t="s">
        <v>13</v>
      </c>
      <c r="C3354">
        <v>35</v>
      </c>
      <c r="D3354">
        <v>163</v>
      </c>
      <c r="E3354">
        <v>54</v>
      </c>
      <c r="F3354" t="s">
        <v>226</v>
      </c>
      <c r="G3354">
        <v>2012</v>
      </c>
      <c r="H3354" t="s">
        <v>270</v>
      </c>
      <c r="I3354" t="s">
        <v>10</v>
      </c>
    </row>
    <row r="3355" spans="1:9" x14ac:dyDescent="0.35">
      <c r="A3355" t="s">
        <v>3147</v>
      </c>
      <c r="B3355" t="s">
        <v>8</v>
      </c>
      <c r="C3355">
        <v>23</v>
      </c>
      <c r="D3355">
        <v>174</v>
      </c>
      <c r="E3355">
        <v>52</v>
      </c>
      <c r="F3355" t="s">
        <v>127</v>
      </c>
      <c r="G3355">
        <v>2016</v>
      </c>
      <c r="H3355" t="s">
        <v>87</v>
      </c>
      <c r="I3355" t="s">
        <v>10</v>
      </c>
    </row>
    <row r="3356" spans="1:9" x14ac:dyDescent="0.35">
      <c r="A3356" t="s">
        <v>3147</v>
      </c>
      <c r="B3356" t="s">
        <v>8</v>
      </c>
      <c r="C3356">
        <v>23</v>
      </c>
      <c r="D3356">
        <v>174</v>
      </c>
      <c r="E3356">
        <v>52</v>
      </c>
      <c r="F3356" t="s">
        <v>127</v>
      </c>
      <c r="G3356">
        <v>2016</v>
      </c>
      <c r="H3356" t="s">
        <v>39</v>
      </c>
      <c r="I3356" t="s">
        <v>10</v>
      </c>
    </row>
    <row r="3357" spans="1:9" x14ac:dyDescent="0.35">
      <c r="A3357" t="s">
        <v>3582</v>
      </c>
      <c r="B3357" t="s">
        <v>13</v>
      </c>
      <c r="C3357">
        <v>26</v>
      </c>
      <c r="D3357">
        <v>182</v>
      </c>
      <c r="E3357">
        <v>80</v>
      </c>
      <c r="F3357" t="s">
        <v>107</v>
      </c>
      <c r="G3357">
        <v>2008</v>
      </c>
      <c r="H3357" t="s">
        <v>139</v>
      </c>
      <c r="I3357" t="s">
        <v>10</v>
      </c>
    </row>
    <row r="3358" spans="1:9" x14ac:dyDescent="0.35">
      <c r="A3358" t="s">
        <v>3582</v>
      </c>
      <c r="B3358" t="s">
        <v>13</v>
      </c>
      <c r="C3358">
        <v>30</v>
      </c>
      <c r="D3358">
        <v>182</v>
      </c>
      <c r="E3358">
        <v>80</v>
      </c>
      <c r="F3358" t="s">
        <v>107</v>
      </c>
      <c r="G3358">
        <v>2012</v>
      </c>
      <c r="H3358" t="s">
        <v>139</v>
      </c>
      <c r="I3358" t="s">
        <v>10</v>
      </c>
    </row>
    <row r="3359" spans="1:9" x14ac:dyDescent="0.35">
      <c r="A3359" t="s">
        <v>1391</v>
      </c>
      <c r="B3359" t="s">
        <v>13</v>
      </c>
      <c r="C3359">
        <v>39</v>
      </c>
      <c r="D3359">
        <v>167</v>
      </c>
      <c r="E3359">
        <v>54</v>
      </c>
      <c r="F3359" t="s">
        <v>78</v>
      </c>
      <c r="G3359">
        <v>2016</v>
      </c>
      <c r="H3359" t="s">
        <v>58</v>
      </c>
      <c r="I3359" t="s">
        <v>10</v>
      </c>
    </row>
    <row r="3360" spans="1:9" x14ac:dyDescent="0.35">
      <c r="A3360" t="s">
        <v>973</v>
      </c>
      <c r="B3360" t="s">
        <v>13</v>
      </c>
      <c r="C3360">
        <v>28</v>
      </c>
      <c r="D3360">
        <v>170</v>
      </c>
      <c r="E3360">
        <v>60</v>
      </c>
      <c r="F3360" t="s">
        <v>15</v>
      </c>
      <c r="G3360">
        <v>2016</v>
      </c>
      <c r="H3360" t="s">
        <v>224</v>
      </c>
      <c r="I3360" t="s">
        <v>19</v>
      </c>
    </row>
    <row r="3361" spans="1:9" x14ac:dyDescent="0.35">
      <c r="A3361" t="s">
        <v>1425</v>
      </c>
      <c r="B3361" t="s">
        <v>8</v>
      </c>
      <c r="C3361">
        <v>21</v>
      </c>
      <c r="D3361">
        <v>184</v>
      </c>
      <c r="E3361">
        <v>72</v>
      </c>
      <c r="F3361" t="s">
        <v>589</v>
      </c>
      <c r="G3361">
        <v>2012</v>
      </c>
      <c r="H3361" t="s">
        <v>68</v>
      </c>
      <c r="I3361" t="s">
        <v>10</v>
      </c>
    </row>
    <row r="3362" spans="1:9" x14ac:dyDescent="0.35">
      <c r="A3362" t="s">
        <v>1713</v>
      </c>
      <c r="B3362" t="s">
        <v>13</v>
      </c>
      <c r="C3362">
        <v>25</v>
      </c>
      <c r="D3362">
        <v>178</v>
      </c>
      <c r="E3362">
        <v>61</v>
      </c>
      <c r="F3362" t="s">
        <v>77</v>
      </c>
      <c r="G3362">
        <v>2016</v>
      </c>
      <c r="H3362" t="s">
        <v>341</v>
      </c>
      <c r="I3362" t="s">
        <v>10</v>
      </c>
    </row>
    <row r="3363" spans="1:9" x14ac:dyDescent="0.35">
      <c r="A3363" t="s">
        <v>1890</v>
      </c>
      <c r="B3363" t="s">
        <v>13</v>
      </c>
      <c r="C3363">
        <v>32</v>
      </c>
      <c r="D3363">
        <v>183</v>
      </c>
      <c r="E3363">
        <v>125</v>
      </c>
      <c r="F3363" t="s">
        <v>15</v>
      </c>
      <c r="G3363">
        <v>2008</v>
      </c>
      <c r="H3363" t="s">
        <v>55</v>
      </c>
      <c r="I3363" t="s">
        <v>10</v>
      </c>
    </row>
    <row r="3364" spans="1:9" x14ac:dyDescent="0.35">
      <c r="A3364" t="s">
        <v>3967</v>
      </c>
      <c r="B3364" t="s">
        <v>13</v>
      </c>
      <c r="C3364">
        <v>21</v>
      </c>
      <c r="D3364">
        <v>180</v>
      </c>
      <c r="E3364">
        <v>72</v>
      </c>
      <c r="F3364" t="s">
        <v>46</v>
      </c>
      <c r="G3364">
        <v>2012</v>
      </c>
      <c r="H3364" t="s">
        <v>248</v>
      </c>
      <c r="I3364" t="s">
        <v>10</v>
      </c>
    </row>
    <row r="3365" spans="1:9" x14ac:dyDescent="0.35">
      <c r="A3365" t="s">
        <v>3622</v>
      </c>
      <c r="B3365" t="s">
        <v>13</v>
      </c>
      <c r="C3365">
        <v>27</v>
      </c>
      <c r="D3365">
        <v>172</v>
      </c>
      <c r="E3365">
        <v>60</v>
      </c>
      <c r="F3365" t="s">
        <v>126</v>
      </c>
      <c r="G3365">
        <v>2016</v>
      </c>
      <c r="H3365" t="s">
        <v>106</v>
      </c>
      <c r="I3365" t="s">
        <v>10</v>
      </c>
    </row>
    <row r="3366" spans="1:9" x14ac:dyDescent="0.35">
      <c r="A3366" t="s">
        <v>3911</v>
      </c>
      <c r="B3366" t="s">
        <v>13</v>
      </c>
      <c r="C3366">
        <v>33</v>
      </c>
      <c r="D3366">
        <v>163</v>
      </c>
      <c r="E3366">
        <v>52</v>
      </c>
      <c r="F3366" t="s">
        <v>240</v>
      </c>
      <c r="G3366">
        <v>2008</v>
      </c>
      <c r="H3366" t="s">
        <v>276</v>
      </c>
      <c r="I3366" t="s">
        <v>10</v>
      </c>
    </row>
    <row r="3367" spans="1:9" x14ac:dyDescent="0.35">
      <c r="A3367" t="s">
        <v>3911</v>
      </c>
      <c r="B3367" t="s">
        <v>13</v>
      </c>
      <c r="C3367">
        <v>37</v>
      </c>
      <c r="D3367">
        <v>163</v>
      </c>
      <c r="E3367">
        <v>52</v>
      </c>
      <c r="F3367" t="s">
        <v>240</v>
      </c>
      <c r="G3367">
        <v>2012</v>
      </c>
      <c r="H3367" t="s">
        <v>276</v>
      </c>
      <c r="I3367" t="s">
        <v>10</v>
      </c>
    </row>
    <row r="3368" spans="1:9" x14ac:dyDescent="0.35">
      <c r="A3368" t="s">
        <v>1868</v>
      </c>
      <c r="B3368" t="s">
        <v>13</v>
      </c>
      <c r="C3368">
        <v>21</v>
      </c>
      <c r="D3368">
        <v>168</v>
      </c>
      <c r="E3368">
        <v>62</v>
      </c>
      <c r="F3368" t="s">
        <v>144</v>
      </c>
      <c r="G3368">
        <v>2012</v>
      </c>
      <c r="H3368" t="s">
        <v>34</v>
      </c>
      <c r="I3368" t="s">
        <v>10</v>
      </c>
    </row>
    <row r="3369" spans="1:9" x14ac:dyDescent="0.35">
      <c r="A3369" t="s">
        <v>730</v>
      </c>
      <c r="B3369" t="s">
        <v>8</v>
      </c>
      <c r="C3369">
        <v>25</v>
      </c>
      <c r="D3369">
        <v>187</v>
      </c>
      <c r="E3369">
        <v>75</v>
      </c>
      <c r="F3369" t="s">
        <v>96</v>
      </c>
      <c r="G3369">
        <v>2008</v>
      </c>
      <c r="H3369" t="s">
        <v>89</v>
      </c>
      <c r="I3369" t="s">
        <v>10</v>
      </c>
    </row>
    <row r="3370" spans="1:9" x14ac:dyDescent="0.35">
      <c r="A3370" t="s">
        <v>3464</v>
      </c>
      <c r="B3370" t="s">
        <v>8</v>
      </c>
      <c r="C3370">
        <v>26</v>
      </c>
      <c r="D3370">
        <v>188</v>
      </c>
      <c r="E3370">
        <v>116</v>
      </c>
      <c r="F3370" t="s">
        <v>61</v>
      </c>
      <c r="G3370">
        <v>2008</v>
      </c>
      <c r="H3370" t="s">
        <v>70</v>
      </c>
      <c r="I3370" t="s">
        <v>10</v>
      </c>
    </row>
    <row r="3371" spans="1:9" x14ac:dyDescent="0.35">
      <c r="A3371" t="s">
        <v>3464</v>
      </c>
      <c r="B3371" t="s">
        <v>8</v>
      </c>
      <c r="C3371">
        <v>30</v>
      </c>
      <c r="D3371">
        <v>188</v>
      </c>
      <c r="E3371">
        <v>116</v>
      </c>
      <c r="F3371" t="s">
        <v>61</v>
      </c>
      <c r="G3371">
        <v>2012</v>
      </c>
      <c r="H3371" t="s">
        <v>70</v>
      </c>
      <c r="I3371" t="s">
        <v>12</v>
      </c>
    </row>
    <row r="3372" spans="1:9" x14ac:dyDescent="0.35">
      <c r="A3372" t="s">
        <v>3464</v>
      </c>
      <c r="B3372" t="s">
        <v>8</v>
      </c>
      <c r="C3372">
        <v>34</v>
      </c>
      <c r="D3372">
        <v>188</v>
      </c>
      <c r="E3372">
        <v>116</v>
      </c>
      <c r="F3372" t="s">
        <v>61</v>
      </c>
      <c r="G3372">
        <v>2016</v>
      </c>
      <c r="H3372" t="s">
        <v>70</v>
      </c>
      <c r="I3372" t="s">
        <v>10</v>
      </c>
    </row>
    <row r="3373" spans="1:9" x14ac:dyDescent="0.35">
      <c r="A3373" t="s">
        <v>3073</v>
      </c>
      <c r="B3373" t="s">
        <v>13</v>
      </c>
      <c r="C3373">
        <v>32</v>
      </c>
      <c r="D3373">
        <v>164</v>
      </c>
      <c r="E3373">
        <v>52</v>
      </c>
      <c r="F3373" t="s">
        <v>61</v>
      </c>
      <c r="G3373">
        <v>2008</v>
      </c>
      <c r="H3373" t="s">
        <v>148</v>
      </c>
      <c r="I3373" t="s">
        <v>10</v>
      </c>
    </row>
    <row r="3374" spans="1:9" x14ac:dyDescent="0.35">
      <c r="A3374" t="s">
        <v>3453</v>
      </c>
      <c r="B3374" t="s">
        <v>13</v>
      </c>
      <c r="C3374">
        <v>25</v>
      </c>
      <c r="D3374">
        <v>173</v>
      </c>
      <c r="E3374">
        <v>53</v>
      </c>
      <c r="F3374" t="s">
        <v>61</v>
      </c>
      <c r="G3374">
        <v>2008</v>
      </c>
      <c r="H3374" t="s">
        <v>123</v>
      </c>
      <c r="I3374" t="s">
        <v>10</v>
      </c>
    </row>
    <row r="3375" spans="1:9" x14ac:dyDescent="0.35">
      <c r="A3375" t="s">
        <v>3453</v>
      </c>
      <c r="B3375" t="s">
        <v>13</v>
      </c>
      <c r="C3375">
        <v>33</v>
      </c>
      <c r="D3375">
        <v>173</v>
      </c>
      <c r="E3375">
        <v>53</v>
      </c>
      <c r="F3375" t="s">
        <v>61</v>
      </c>
      <c r="G3375">
        <v>2016</v>
      </c>
      <c r="H3375" t="s">
        <v>58</v>
      </c>
      <c r="I3375" t="s">
        <v>10</v>
      </c>
    </row>
    <row r="3376" spans="1:9" x14ac:dyDescent="0.35">
      <c r="A3376" t="s">
        <v>4887</v>
      </c>
      <c r="B3376" t="s">
        <v>8</v>
      </c>
      <c r="C3376">
        <v>27</v>
      </c>
      <c r="D3376">
        <v>185</v>
      </c>
      <c r="E3376">
        <v>68</v>
      </c>
      <c r="F3376" t="s">
        <v>167</v>
      </c>
      <c r="G3376">
        <v>2016</v>
      </c>
      <c r="H3376" t="s">
        <v>98</v>
      </c>
      <c r="I3376" t="s">
        <v>10</v>
      </c>
    </row>
    <row r="3377" spans="1:9" x14ac:dyDescent="0.35">
      <c r="A3377" t="s">
        <v>1208</v>
      </c>
      <c r="B3377" t="s">
        <v>13</v>
      </c>
      <c r="C3377">
        <v>40</v>
      </c>
      <c r="D3377">
        <v>183</v>
      </c>
      <c r="E3377">
        <v>92</v>
      </c>
      <c r="F3377" t="s">
        <v>167</v>
      </c>
      <c r="G3377">
        <v>2008</v>
      </c>
      <c r="H3377" t="s">
        <v>55</v>
      </c>
      <c r="I3377" t="s">
        <v>10</v>
      </c>
    </row>
    <row r="3378" spans="1:9" x14ac:dyDescent="0.35">
      <c r="A3378" t="s">
        <v>602</v>
      </c>
      <c r="B3378" t="s">
        <v>13</v>
      </c>
      <c r="C3378">
        <v>21</v>
      </c>
      <c r="D3378">
        <v>169</v>
      </c>
      <c r="E3378">
        <v>51</v>
      </c>
      <c r="F3378" t="s">
        <v>24</v>
      </c>
      <c r="G3378">
        <v>2008</v>
      </c>
      <c r="H3378" t="s">
        <v>117</v>
      </c>
      <c r="I3378" t="s">
        <v>10</v>
      </c>
    </row>
    <row r="3379" spans="1:9" x14ac:dyDescent="0.35">
      <c r="A3379" t="s">
        <v>602</v>
      </c>
      <c r="B3379" t="s">
        <v>13</v>
      </c>
      <c r="C3379">
        <v>29</v>
      </c>
      <c r="D3379">
        <v>169</v>
      </c>
      <c r="E3379">
        <v>51</v>
      </c>
      <c r="F3379" t="s">
        <v>24</v>
      </c>
      <c r="G3379">
        <v>2016</v>
      </c>
      <c r="H3379" t="s">
        <v>117</v>
      </c>
      <c r="I3379" t="s">
        <v>10</v>
      </c>
    </row>
    <row r="3380" spans="1:9" x14ac:dyDescent="0.35">
      <c r="A3380" t="s">
        <v>3615</v>
      </c>
      <c r="B3380" t="s">
        <v>13</v>
      </c>
      <c r="C3380">
        <v>22</v>
      </c>
      <c r="D3380">
        <v>177</v>
      </c>
      <c r="E3380">
        <v>56</v>
      </c>
      <c r="F3380" t="s">
        <v>49</v>
      </c>
      <c r="G3380">
        <v>2008</v>
      </c>
      <c r="H3380" t="s">
        <v>341</v>
      </c>
      <c r="I3380" t="s">
        <v>10</v>
      </c>
    </row>
    <row r="3381" spans="1:9" x14ac:dyDescent="0.35">
      <c r="A3381" t="s">
        <v>3615</v>
      </c>
      <c r="B3381" t="s">
        <v>13</v>
      </c>
      <c r="C3381">
        <v>26</v>
      </c>
      <c r="D3381">
        <v>177</v>
      </c>
      <c r="E3381">
        <v>56</v>
      </c>
      <c r="F3381" t="s">
        <v>49</v>
      </c>
      <c r="G3381">
        <v>2012</v>
      </c>
      <c r="H3381" t="s">
        <v>341</v>
      </c>
      <c r="I3381" t="s">
        <v>10</v>
      </c>
    </row>
    <row r="3382" spans="1:9" x14ac:dyDescent="0.35">
      <c r="A3382" t="s">
        <v>2234</v>
      </c>
      <c r="B3382" t="s">
        <v>13</v>
      </c>
      <c r="C3382">
        <v>22</v>
      </c>
      <c r="D3382">
        <v>179</v>
      </c>
      <c r="E3382">
        <v>64</v>
      </c>
      <c r="F3382" t="s">
        <v>153</v>
      </c>
      <c r="G3382">
        <v>2008</v>
      </c>
      <c r="H3382" t="s">
        <v>157</v>
      </c>
      <c r="I3382" t="s">
        <v>10</v>
      </c>
    </row>
    <row r="3383" spans="1:9" x14ac:dyDescent="0.35">
      <c r="A3383" t="s">
        <v>3400</v>
      </c>
      <c r="B3383" t="s">
        <v>13</v>
      </c>
      <c r="C3383">
        <v>26</v>
      </c>
      <c r="D3383">
        <v>161</v>
      </c>
      <c r="E3383">
        <v>46</v>
      </c>
      <c r="F3383" t="s">
        <v>127</v>
      </c>
      <c r="G3383">
        <v>2012</v>
      </c>
      <c r="H3383" t="s">
        <v>276</v>
      </c>
      <c r="I3383" t="s">
        <v>10</v>
      </c>
    </row>
    <row r="3384" spans="1:9" x14ac:dyDescent="0.35">
      <c r="A3384" t="s">
        <v>2039</v>
      </c>
      <c r="B3384" t="s">
        <v>13</v>
      </c>
      <c r="C3384">
        <v>27</v>
      </c>
      <c r="D3384">
        <v>165</v>
      </c>
      <c r="E3384">
        <v>52</v>
      </c>
      <c r="F3384" t="s">
        <v>127</v>
      </c>
      <c r="G3384">
        <v>2008</v>
      </c>
      <c r="H3384" t="s">
        <v>117</v>
      </c>
      <c r="I3384" t="s">
        <v>10</v>
      </c>
    </row>
    <row r="3385" spans="1:9" x14ac:dyDescent="0.35">
      <c r="A3385" t="s">
        <v>3332</v>
      </c>
      <c r="B3385" t="s">
        <v>13</v>
      </c>
      <c r="C3385">
        <v>24</v>
      </c>
      <c r="D3385">
        <v>158</v>
      </c>
      <c r="E3385">
        <v>47</v>
      </c>
      <c r="F3385" t="s">
        <v>127</v>
      </c>
      <c r="G3385">
        <v>2016</v>
      </c>
      <c r="H3385" t="s">
        <v>276</v>
      </c>
      <c r="I3385" t="s">
        <v>10</v>
      </c>
    </row>
    <row r="3386" spans="1:9" x14ac:dyDescent="0.35">
      <c r="A3386" t="s">
        <v>3637</v>
      </c>
      <c r="B3386" t="s">
        <v>8</v>
      </c>
      <c r="C3386">
        <v>29</v>
      </c>
      <c r="D3386">
        <v>170</v>
      </c>
      <c r="E3386">
        <v>72</v>
      </c>
      <c r="F3386" t="s">
        <v>107</v>
      </c>
      <c r="G3386">
        <v>2016</v>
      </c>
      <c r="H3386" t="s">
        <v>86</v>
      </c>
      <c r="I3386" t="s">
        <v>10</v>
      </c>
    </row>
    <row r="3387" spans="1:9" x14ac:dyDescent="0.35">
      <c r="A3387" t="s">
        <v>4358</v>
      </c>
      <c r="B3387" t="s">
        <v>8</v>
      </c>
      <c r="C3387">
        <v>38</v>
      </c>
      <c r="D3387">
        <v>151</v>
      </c>
      <c r="E3387">
        <v>55</v>
      </c>
      <c r="F3387" t="s">
        <v>407</v>
      </c>
      <c r="G3387">
        <v>2016</v>
      </c>
      <c r="H3387" t="s">
        <v>85</v>
      </c>
      <c r="I3387" t="s">
        <v>10</v>
      </c>
    </row>
    <row r="3388" spans="1:9" x14ac:dyDescent="0.35">
      <c r="A3388" t="s">
        <v>1526</v>
      </c>
      <c r="B3388" t="s">
        <v>8</v>
      </c>
      <c r="C3388">
        <v>24</v>
      </c>
      <c r="D3388">
        <v>182</v>
      </c>
      <c r="E3388">
        <v>76</v>
      </c>
      <c r="F3388" t="s">
        <v>505</v>
      </c>
      <c r="G3388">
        <v>2012</v>
      </c>
      <c r="H3388" t="s">
        <v>134</v>
      </c>
      <c r="I3388" t="s">
        <v>10</v>
      </c>
    </row>
    <row r="3389" spans="1:9" x14ac:dyDescent="0.35">
      <c r="A3389" t="s">
        <v>1526</v>
      </c>
      <c r="B3389" t="s">
        <v>8</v>
      </c>
      <c r="C3389">
        <v>28</v>
      </c>
      <c r="D3389">
        <v>182</v>
      </c>
      <c r="E3389">
        <v>76</v>
      </c>
      <c r="F3389" t="s">
        <v>505</v>
      </c>
      <c r="G3389">
        <v>2016</v>
      </c>
      <c r="H3389" t="s">
        <v>134</v>
      </c>
      <c r="I3389" t="s">
        <v>10</v>
      </c>
    </row>
    <row r="3390" spans="1:9" x14ac:dyDescent="0.35">
      <c r="A3390" t="s">
        <v>1142</v>
      </c>
      <c r="B3390" t="s">
        <v>8</v>
      </c>
      <c r="C3390">
        <v>27</v>
      </c>
      <c r="D3390">
        <v>180</v>
      </c>
      <c r="E3390">
        <v>74</v>
      </c>
      <c r="F3390" t="s">
        <v>356</v>
      </c>
      <c r="G3390">
        <v>2012</v>
      </c>
      <c r="H3390" t="s">
        <v>65</v>
      </c>
      <c r="I3390" t="s">
        <v>10</v>
      </c>
    </row>
    <row r="3391" spans="1:9" x14ac:dyDescent="0.35">
      <c r="A3391" t="s">
        <v>1142</v>
      </c>
      <c r="B3391" t="s">
        <v>8</v>
      </c>
      <c r="C3391">
        <v>31</v>
      </c>
      <c r="D3391">
        <v>180</v>
      </c>
      <c r="E3391">
        <v>74</v>
      </c>
      <c r="F3391" t="s">
        <v>356</v>
      </c>
      <c r="G3391">
        <v>2016</v>
      </c>
      <c r="H3391" t="s">
        <v>65</v>
      </c>
      <c r="I3391" t="s">
        <v>10</v>
      </c>
    </row>
    <row r="3392" spans="1:9" x14ac:dyDescent="0.35">
      <c r="A3392" t="s">
        <v>2842</v>
      </c>
      <c r="B3392" t="s">
        <v>8</v>
      </c>
      <c r="C3392">
        <v>19</v>
      </c>
      <c r="D3392">
        <v>187</v>
      </c>
      <c r="E3392">
        <v>78</v>
      </c>
      <c r="F3392" t="s">
        <v>80</v>
      </c>
      <c r="G3392">
        <v>2016</v>
      </c>
      <c r="H3392" t="s">
        <v>25</v>
      </c>
      <c r="I3392" t="s">
        <v>10</v>
      </c>
    </row>
    <row r="3393" spans="1:9" x14ac:dyDescent="0.35">
      <c r="A3393" t="s">
        <v>809</v>
      </c>
      <c r="B3393" t="s">
        <v>8</v>
      </c>
      <c r="C3393">
        <v>20</v>
      </c>
      <c r="D3393">
        <v>180</v>
      </c>
      <c r="E3393">
        <v>67</v>
      </c>
      <c r="F3393" t="s">
        <v>96</v>
      </c>
      <c r="G3393">
        <v>2008</v>
      </c>
      <c r="H3393" t="s">
        <v>86</v>
      </c>
      <c r="I3393" t="s">
        <v>10</v>
      </c>
    </row>
    <row r="3394" spans="1:9" x14ac:dyDescent="0.35">
      <c r="A3394" t="s">
        <v>809</v>
      </c>
      <c r="B3394" t="s">
        <v>8</v>
      </c>
      <c r="C3394">
        <v>20</v>
      </c>
      <c r="D3394">
        <v>180</v>
      </c>
      <c r="E3394">
        <v>67</v>
      </c>
      <c r="F3394" t="s">
        <v>96</v>
      </c>
      <c r="G3394">
        <v>2008</v>
      </c>
      <c r="H3394" t="s">
        <v>68</v>
      </c>
      <c r="I3394" t="s">
        <v>10</v>
      </c>
    </row>
    <row r="3395" spans="1:9" x14ac:dyDescent="0.35">
      <c r="A3395" t="s">
        <v>809</v>
      </c>
      <c r="B3395" t="s">
        <v>8</v>
      </c>
      <c r="C3395">
        <v>24</v>
      </c>
      <c r="D3395">
        <v>180</v>
      </c>
      <c r="E3395">
        <v>67</v>
      </c>
      <c r="F3395" t="s">
        <v>96</v>
      </c>
      <c r="G3395">
        <v>2012</v>
      </c>
      <c r="H3395" t="s">
        <v>86</v>
      </c>
      <c r="I3395" t="s">
        <v>10</v>
      </c>
    </row>
    <row r="3396" spans="1:9" x14ac:dyDescent="0.35">
      <c r="A3396" t="s">
        <v>809</v>
      </c>
      <c r="B3396" t="s">
        <v>8</v>
      </c>
      <c r="C3396">
        <v>24</v>
      </c>
      <c r="D3396">
        <v>180</v>
      </c>
      <c r="E3396">
        <v>67</v>
      </c>
      <c r="F3396" t="s">
        <v>96</v>
      </c>
      <c r="G3396">
        <v>2012</v>
      </c>
      <c r="H3396" t="s">
        <v>68</v>
      </c>
      <c r="I3396" t="s">
        <v>10</v>
      </c>
    </row>
    <row r="3397" spans="1:9" x14ac:dyDescent="0.35">
      <c r="A3397" t="s">
        <v>809</v>
      </c>
      <c r="B3397" t="s">
        <v>8</v>
      </c>
      <c r="C3397">
        <v>28</v>
      </c>
      <c r="D3397">
        <v>180</v>
      </c>
      <c r="E3397">
        <v>67</v>
      </c>
      <c r="F3397" t="s">
        <v>96</v>
      </c>
      <c r="G3397">
        <v>2016</v>
      </c>
      <c r="H3397" t="s">
        <v>86</v>
      </c>
      <c r="I3397" t="s">
        <v>10</v>
      </c>
    </row>
    <row r="3398" spans="1:9" x14ac:dyDescent="0.35">
      <c r="A3398" t="s">
        <v>809</v>
      </c>
      <c r="B3398" t="s">
        <v>8</v>
      </c>
      <c r="C3398">
        <v>28</v>
      </c>
      <c r="D3398">
        <v>180</v>
      </c>
      <c r="E3398">
        <v>67</v>
      </c>
      <c r="F3398" t="s">
        <v>96</v>
      </c>
      <c r="G3398">
        <v>2016</v>
      </c>
      <c r="H3398" t="s">
        <v>68</v>
      </c>
      <c r="I3398" t="s">
        <v>10</v>
      </c>
    </row>
    <row r="3399" spans="1:9" x14ac:dyDescent="0.35">
      <c r="A3399" t="s">
        <v>938</v>
      </c>
      <c r="B3399" t="s">
        <v>8</v>
      </c>
      <c r="C3399">
        <v>28</v>
      </c>
      <c r="D3399">
        <v>183</v>
      </c>
      <c r="E3399">
        <v>63</v>
      </c>
      <c r="F3399" t="s">
        <v>28</v>
      </c>
      <c r="G3399">
        <v>2016</v>
      </c>
      <c r="H3399" t="s">
        <v>216</v>
      </c>
      <c r="I3399" t="s">
        <v>10</v>
      </c>
    </row>
    <row r="3400" spans="1:9" x14ac:dyDescent="0.35">
      <c r="A3400" t="s">
        <v>2913</v>
      </c>
      <c r="B3400" t="s">
        <v>8</v>
      </c>
      <c r="C3400">
        <v>20</v>
      </c>
      <c r="D3400">
        <v>186</v>
      </c>
      <c r="E3400">
        <v>77</v>
      </c>
      <c r="F3400" t="s">
        <v>28</v>
      </c>
      <c r="G3400">
        <v>2012</v>
      </c>
      <c r="H3400" t="s">
        <v>134</v>
      </c>
      <c r="I3400" t="s">
        <v>10</v>
      </c>
    </row>
    <row r="3401" spans="1:9" x14ac:dyDescent="0.35">
      <c r="A3401" t="s">
        <v>2913</v>
      </c>
      <c r="B3401" t="s">
        <v>8</v>
      </c>
      <c r="C3401">
        <v>24</v>
      </c>
      <c r="D3401">
        <v>186</v>
      </c>
      <c r="E3401">
        <v>77</v>
      </c>
      <c r="F3401" t="s">
        <v>28</v>
      </c>
      <c r="G3401">
        <v>2016</v>
      </c>
      <c r="H3401" t="s">
        <v>134</v>
      </c>
      <c r="I3401" t="s">
        <v>22</v>
      </c>
    </row>
    <row r="3402" spans="1:9" x14ac:dyDescent="0.35">
      <c r="A3402" t="s">
        <v>2979</v>
      </c>
      <c r="B3402" t="s">
        <v>8</v>
      </c>
      <c r="C3402">
        <v>24</v>
      </c>
      <c r="D3402">
        <v>176</v>
      </c>
      <c r="E3402">
        <v>66</v>
      </c>
      <c r="F3402" t="s">
        <v>28</v>
      </c>
      <c r="G3402">
        <v>2016</v>
      </c>
      <c r="H3402" t="s">
        <v>25</v>
      </c>
      <c r="I3402" t="s">
        <v>10</v>
      </c>
    </row>
    <row r="3403" spans="1:9" x14ac:dyDescent="0.35">
      <c r="A3403" t="s">
        <v>2257</v>
      </c>
      <c r="B3403" t="s">
        <v>13</v>
      </c>
      <c r="C3403">
        <v>20</v>
      </c>
      <c r="D3403">
        <v>166</v>
      </c>
      <c r="E3403">
        <v>85</v>
      </c>
      <c r="F3403" t="s">
        <v>52</v>
      </c>
      <c r="G3403">
        <v>2012</v>
      </c>
      <c r="H3403" t="s">
        <v>590</v>
      </c>
      <c r="I3403" t="s">
        <v>10</v>
      </c>
    </row>
    <row r="3404" spans="1:9" x14ac:dyDescent="0.35">
      <c r="A3404" t="s">
        <v>2257</v>
      </c>
      <c r="B3404" t="s">
        <v>13</v>
      </c>
      <c r="C3404">
        <v>24</v>
      </c>
      <c r="D3404">
        <v>166</v>
      </c>
      <c r="E3404">
        <v>85</v>
      </c>
      <c r="F3404" t="s">
        <v>52</v>
      </c>
      <c r="G3404">
        <v>2016</v>
      </c>
      <c r="H3404" t="s">
        <v>590</v>
      </c>
      <c r="I3404" t="s">
        <v>10</v>
      </c>
    </row>
    <row r="3405" spans="1:9" x14ac:dyDescent="0.35">
      <c r="A3405" t="s">
        <v>1093</v>
      </c>
      <c r="B3405" t="s">
        <v>8</v>
      </c>
      <c r="C3405">
        <v>25</v>
      </c>
      <c r="D3405">
        <v>180</v>
      </c>
      <c r="E3405">
        <v>74</v>
      </c>
      <c r="F3405" t="s">
        <v>15</v>
      </c>
      <c r="G3405">
        <v>2016</v>
      </c>
      <c r="H3405" t="s">
        <v>86</v>
      </c>
      <c r="I3405" t="s">
        <v>12</v>
      </c>
    </row>
    <row r="3406" spans="1:9" x14ac:dyDescent="0.35">
      <c r="A3406" t="s">
        <v>343</v>
      </c>
      <c r="B3406" t="s">
        <v>8</v>
      </c>
      <c r="C3406">
        <v>27</v>
      </c>
      <c r="D3406">
        <v>185</v>
      </c>
      <c r="E3406">
        <v>82</v>
      </c>
      <c r="F3406" t="s">
        <v>15</v>
      </c>
      <c r="G3406">
        <v>2012</v>
      </c>
      <c r="H3406" t="s">
        <v>98</v>
      </c>
      <c r="I3406" t="s">
        <v>10</v>
      </c>
    </row>
    <row r="3407" spans="1:9" x14ac:dyDescent="0.35">
      <c r="A3407" t="s">
        <v>4743</v>
      </c>
      <c r="B3407" t="s">
        <v>13</v>
      </c>
      <c r="C3407">
        <v>28</v>
      </c>
      <c r="D3407">
        <v>180</v>
      </c>
      <c r="E3407">
        <v>64</v>
      </c>
      <c r="F3407" t="s">
        <v>80</v>
      </c>
      <c r="G3407">
        <v>2008</v>
      </c>
      <c r="H3407" t="s">
        <v>248</v>
      </c>
      <c r="I3407" t="s">
        <v>10</v>
      </c>
    </row>
    <row r="3408" spans="1:9" x14ac:dyDescent="0.35">
      <c r="A3408" t="s">
        <v>2056</v>
      </c>
      <c r="B3408" t="s">
        <v>8</v>
      </c>
      <c r="C3408">
        <v>24</v>
      </c>
      <c r="D3408">
        <v>196</v>
      </c>
      <c r="E3408">
        <v>74</v>
      </c>
      <c r="F3408" t="s">
        <v>257</v>
      </c>
      <c r="G3408">
        <v>2008</v>
      </c>
      <c r="H3408" t="s">
        <v>26</v>
      </c>
      <c r="I3408" t="s">
        <v>10</v>
      </c>
    </row>
    <row r="3409" spans="1:9" x14ac:dyDescent="0.35">
      <c r="A3409" t="s">
        <v>2056</v>
      </c>
      <c r="B3409" t="s">
        <v>8</v>
      </c>
      <c r="C3409">
        <v>27</v>
      </c>
      <c r="D3409">
        <v>196</v>
      </c>
      <c r="E3409">
        <v>74</v>
      </c>
      <c r="F3409" t="s">
        <v>257</v>
      </c>
      <c r="G3409">
        <v>2012</v>
      </c>
      <c r="H3409" t="s">
        <v>26</v>
      </c>
      <c r="I3409" t="s">
        <v>10</v>
      </c>
    </row>
    <row r="3410" spans="1:9" x14ac:dyDescent="0.35">
      <c r="A3410" t="s">
        <v>2056</v>
      </c>
      <c r="B3410" t="s">
        <v>8</v>
      </c>
      <c r="C3410">
        <v>32</v>
      </c>
      <c r="D3410">
        <v>196</v>
      </c>
      <c r="E3410">
        <v>74</v>
      </c>
      <c r="F3410" t="s">
        <v>257</v>
      </c>
      <c r="G3410">
        <v>2016</v>
      </c>
      <c r="H3410" t="s">
        <v>26</v>
      </c>
      <c r="I3410" t="s">
        <v>10</v>
      </c>
    </row>
    <row r="3411" spans="1:9" x14ac:dyDescent="0.35">
      <c r="A3411" t="s">
        <v>4231</v>
      </c>
      <c r="B3411" t="s">
        <v>13</v>
      </c>
      <c r="C3411">
        <v>22</v>
      </c>
      <c r="D3411">
        <v>183</v>
      </c>
      <c r="E3411">
        <v>69</v>
      </c>
      <c r="F3411" t="s">
        <v>129</v>
      </c>
      <c r="G3411">
        <v>2012</v>
      </c>
      <c r="H3411" t="s">
        <v>106</v>
      </c>
      <c r="I3411" t="s">
        <v>10</v>
      </c>
    </row>
    <row r="3412" spans="1:9" x14ac:dyDescent="0.35">
      <c r="A3412" t="s">
        <v>4231</v>
      </c>
      <c r="B3412" t="s">
        <v>13</v>
      </c>
      <c r="C3412">
        <v>22</v>
      </c>
      <c r="D3412">
        <v>183</v>
      </c>
      <c r="E3412">
        <v>69</v>
      </c>
      <c r="F3412" t="s">
        <v>129</v>
      </c>
      <c r="G3412">
        <v>2012</v>
      </c>
      <c r="H3412" t="s">
        <v>17</v>
      </c>
      <c r="I3412" t="s">
        <v>10</v>
      </c>
    </row>
    <row r="3413" spans="1:9" x14ac:dyDescent="0.35">
      <c r="A3413" t="s">
        <v>4231</v>
      </c>
      <c r="B3413" t="s">
        <v>13</v>
      </c>
      <c r="C3413">
        <v>26</v>
      </c>
      <c r="D3413">
        <v>183</v>
      </c>
      <c r="E3413">
        <v>69</v>
      </c>
      <c r="F3413" t="s">
        <v>129</v>
      </c>
      <c r="G3413">
        <v>2016</v>
      </c>
      <c r="H3413" t="s">
        <v>187</v>
      </c>
      <c r="I3413" t="s">
        <v>10</v>
      </c>
    </row>
    <row r="3414" spans="1:9" x14ac:dyDescent="0.35">
      <c r="A3414" t="s">
        <v>3723</v>
      </c>
      <c r="B3414" t="s">
        <v>8</v>
      </c>
      <c r="C3414">
        <v>21</v>
      </c>
      <c r="D3414">
        <v>180</v>
      </c>
      <c r="E3414">
        <v>70</v>
      </c>
      <c r="F3414" t="s">
        <v>80</v>
      </c>
      <c r="G3414">
        <v>2008</v>
      </c>
      <c r="H3414" t="s">
        <v>73</v>
      </c>
      <c r="I3414" t="s">
        <v>10</v>
      </c>
    </row>
    <row r="3415" spans="1:9" x14ac:dyDescent="0.35">
      <c r="A3415" t="s">
        <v>2116</v>
      </c>
      <c r="B3415" t="s">
        <v>13</v>
      </c>
      <c r="C3415">
        <v>29</v>
      </c>
      <c r="D3415">
        <v>178</v>
      </c>
      <c r="E3415">
        <v>66</v>
      </c>
      <c r="F3415" t="s">
        <v>15</v>
      </c>
      <c r="G3415">
        <v>2012</v>
      </c>
      <c r="H3415" t="s">
        <v>148</v>
      </c>
      <c r="I3415" t="s">
        <v>10</v>
      </c>
    </row>
    <row r="3416" spans="1:9" x14ac:dyDescent="0.35">
      <c r="A3416" t="s">
        <v>1362</v>
      </c>
      <c r="B3416" t="s">
        <v>8</v>
      </c>
      <c r="C3416">
        <v>25</v>
      </c>
      <c r="D3416">
        <v>183</v>
      </c>
      <c r="E3416">
        <v>75</v>
      </c>
      <c r="F3416" t="s">
        <v>28</v>
      </c>
      <c r="G3416">
        <v>2008</v>
      </c>
      <c r="H3416" t="s">
        <v>57</v>
      </c>
      <c r="I3416" t="s">
        <v>10</v>
      </c>
    </row>
    <row r="3417" spans="1:9" x14ac:dyDescent="0.35">
      <c r="A3417" t="s">
        <v>1362</v>
      </c>
      <c r="B3417" t="s">
        <v>8</v>
      </c>
      <c r="C3417">
        <v>29</v>
      </c>
      <c r="D3417">
        <v>183</v>
      </c>
      <c r="E3417">
        <v>75</v>
      </c>
      <c r="F3417" t="s">
        <v>28</v>
      </c>
      <c r="G3417">
        <v>2012</v>
      </c>
      <c r="H3417" t="s">
        <v>57</v>
      </c>
      <c r="I3417" t="s">
        <v>10</v>
      </c>
    </row>
    <row r="3418" spans="1:9" x14ac:dyDescent="0.35">
      <c r="A3418" t="s">
        <v>3538</v>
      </c>
      <c r="B3418" t="s">
        <v>13</v>
      </c>
      <c r="C3418">
        <v>16</v>
      </c>
      <c r="D3418">
        <v>169</v>
      </c>
      <c r="E3418">
        <v>55</v>
      </c>
      <c r="F3418" t="s">
        <v>399</v>
      </c>
      <c r="G3418">
        <v>2012</v>
      </c>
      <c r="H3418" t="s">
        <v>16</v>
      </c>
      <c r="I3418" t="s">
        <v>10</v>
      </c>
    </row>
    <row r="3419" spans="1:9" x14ac:dyDescent="0.35">
      <c r="A3419" t="s">
        <v>3538</v>
      </c>
      <c r="B3419" t="s">
        <v>13</v>
      </c>
      <c r="C3419">
        <v>20</v>
      </c>
      <c r="D3419">
        <v>169</v>
      </c>
      <c r="E3419">
        <v>55</v>
      </c>
      <c r="F3419" t="s">
        <v>399</v>
      </c>
      <c r="G3419">
        <v>2016</v>
      </c>
      <c r="H3419" t="s">
        <v>16</v>
      </c>
      <c r="I3419" t="s">
        <v>10</v>
      </c>
    </row>
    <row r="3420" spans="1:9" x14ac:dyDescent="0.35">
      <c r="A3420" t="s">
        <v>2569</v>
      </c>
      <c r="B3420" t="s">
        <v>8</v>
      </c>
      <c r="C3420">
        <v>19</v>
      </c>
      <c r="D3420">
        <v>168</v>
      </c>
      <c r="E3420">
        <v>60</v>
      </c>
      <c r="F3420" t="s">
        <v>528</v>
      </c>
      <c r="G3420">
        <v>2008</v>
      </c>
      <c r="H3420" t="s">
        <v>60</v>
      </c>
      <c r="I3420" t="s">
        <v>10</v>
      </c>
    </row>
    <row r="3421" spans="1:9" x14ac:dyDescent="0.35">
      <c r="A3421" t="s">
        <v>2569</v>
      </c>
      <c r="B3421" t="s">
        <v>8</v>
      </c>
      <c r="C3421">
        <v>23</v>
      </c>
      <c r="D3421">
        <v>168</v>
      </c>
      <c r="E3421">
        <v>60</v>
      </c>
      <c r="F3421" t="s">
        <v>528</v>
      </c>
      <c r="G3421">
        <v>2012</v>
      </c>
      <c r="H3421" t="s">
        <v>30</v>
      </c>
      <c r="I3421" t="s">
        <v>10</v>
      </c>
    </row>
    <row r="3422" spans="1:9" x14ac:dyDescent="0.35">
      <c r="A3422" t="s">
        <v>1581</v>
      </c>
      <c r="B3422" t="s">
        <v>13</v>
      </c>
      <c r="C3422">
        <v>26</v>
      </c>
      <c r="D3422">
        <v>173</v>
      </c>
      <c r="E3422">
        <v>59</v>
      </c>
      <c r="F3422" t="s">
        <v>35</v>
      </c>
      <c r="G3422">
        <v>2008</v>
      </c>
      <c r="H3422" t="s">
        <v>187</v>
      </c>
      <c r="I3422" t="s">
        <v>10</v>
      </c>
    </row>
    <row r="3423" spans="1:9" x14ac:dyDescent="0.35">
      <c r="A3423" t="s">
        <v>1537</v>
      </c>
      <c r="B3423" t="s">
        <v>13</v>
      </c>
      <c r="C3423">
        <v>29</v>
      </c>
      <c r="D3423">
        <v>180</v>
      </c>
      <c r="E3423">
        <v>80</v>
      </c>
      <c r="F3423" t="s">
        <v>130</v>
      </c>
      <c r="G3423">
        <v>2012</v>
      </c>
      <c r="H3423" t="s">
        <v>34</v>
      </c>
      <c r="I3423" t="s">
        <v>10</v>
      </c>
    </row>
    <row r="3424" spans="1:9" x14ac:dyDescent="0.35">
      <c r="A3424" t="s">
        <v>2537</v>
      </c>
      <c r="B3424" t="s">
        <v>8</v>
      </c>
      <c r="C3424">
        <v>21</v>
      </c>
      <c r="D3424">
        <v>191</v>
      </c>
      <c r="E3424">
        <v>123</v>
      </c>
      <c r="F3424" t="s">
        <v>61</v>
      </c>
      <c r="G3424">
        <v>2008</v>
      </c>
      <c r="H3424" t="s">
        <v>20</v>
      </c>
      <c r="I3424" t="s">
        <v>10</v>
      </c>
    </row>
    <row r="3425" spans="1:9" x14ac:dyDescent="0.35">
      <c r="A3425" t="s">
        <v>2537</v>
      </c>
      <c r="B3425" t="s">
        <v>8</v>
      </c>
      <c r="C3425">
        <v>25</v>
      </c>
      <c r="D3425">
        <v>191</v>
      </c>
      <c r="E3425">
        <v>123</v>
      </c>
      <c r="F3425" t="s">
        <v>61</v>
      </c>
      <c r="G3425">
        <v>2012</v>
      </c>
      <c r="H3425" t="s">
        <v>20</v>
      </c>
      <c r="I3425" t="s">
        <v>10</v>
      </c>
    </row>
    <row r="3426" spans="1:9" x14ac:dyDescent="0.35">
      <c r="A3426" t="s">
        <v>562</v>
      </c>
      <c r="B3426" t="s">
        <v>13</v>
      </c>
      <c r="C3426">
        <v>27</v>
      </c>
      <c r="D3426">
        <v>166</v>
      </c>
      <c r="E3426">
        <v>50</v>
      </c>
      <c r="F3426" t="s">
        <v>107</v>
      </c>
      <c r="G3426">
        <v>2016</v>
      </c>
      <c r="H3426" t="s">
        <v>270</v>
      </c>
      <c r="I3426" t="s">
        <v>10</v>
      </c>
    </row>
    <row r="3427" spans="1:9" x14ac:dyDescent="0.35">
      <c r="A3427" t="s">
        <v>1760</v>
      </c>
      <c r="B3427" t="s">
        <v>8</v>
      </c>
      <c r="C3427">
        <v>23</v>
      </c>
      <c r="D3427">
        <v>179</v>
      </c>
      <c r="E3427">
        <v>83</v>
      </c>
      <c r="F3427" t="s">
        <v>217</v>
      </c>
      <c r="G3427">
        <v>2012</v>
      </c>
      <c r="H3427" t="s">
        <v>86</v>
      </c>
      <c r="I3427" t="s">
        <v>19</v>
      </c>
    </row>
    <row r="3428" spans="1:9" x14ac:dyDescent="0.35">
      <c r="A3428" t="s">
        <v>1760</v>
      </c>
      <c r="B3428" t="s">
        <v>8</v>
      </c>
      <c r="C3428">
        <v>23</v>
      </c>
      <c r="D3428">
        <v>179</v>
      </c>
      <c r="E3428">
        <v>83</v>
      </c>
      <c r="F3428" t="s">
        <v>217</v>
      </c>
      <c r="G3428">
        <v>2012</v>
      </c>
      <c r="H3428" t="s">
        <v>68</v>
      </c>
      <c r="I3428" t="s">
        <v>19</v>
      </c>
    </row>
    <row r="3429" spans="1:9" x14ac:dyDescent="0.35">
      <c r="A3429" t="s">
        <v>1760</v>
      </c>
      <c r="B3429" t="s">
        <v>8</v>
      </c>
      <c r="C3429">
        <v>27</v>
      </c>
      <c r="D3429">
        <v>179</v>
      </c>
      <c r="E3429">
        <v>83</v>
      </c>
      <c r="F3429" t="s">
        <v>217</v>
      </c>
      <c r="G3429">
        <v>2016</v>
      </c>
      <c r="H3429" t="s">
        <v>86</v>
      </c>
      <c r="I3429" t="s">
        <v>10</v>
      </c>
    </row>
    <row r="3430" spans="1:9" x14ac:dyDescent="0.35">
      <c r="A3430" t="s">
        <v>1760</v>
      </c>
      <c r="B3430" t="s">
        <v>8</v>
      </c>
      <c r="C3430">
        <v>27</v>
      </c>
      <c r="D3430">
        <v>179</v>
      </c>
      <c r="E3430">
        <v>83</v>
      </c>
      <c r="F3430" t="s">
        <v>217</v>
      </c>
      <c r="G3430">
        <v>2016</v>
      </c>
      <c r="H3430" t="s">
        <v>68</v>
      </c>
      <c r="I3430" t="s">
        <v>10</v>
      </c>
    </row>
    <row r="3431" spans="1:9" x14ac:dyDescent="0.35">
      <c r="A3431" t="s">
        <v>851</v>
      </c>
      <c r="B3431" t="s">
        <v>8</v>
      </c>
      <c r="C3431">
        <v>28</v>
      </c>
      <c r="D3431">
        <v>198</v>
      </c>
      <c r="E3431">
        <v>123</v>
      </c>
      <c r="F3431" t="s">
        <v>15</v>
      </c>
      <c r="G3431">
        <v>2012</v>
      </c>
      <c r="H3431" t="s">
        <v>124</v>
      </c>
      <c r="I3431" t="s">
        <v>10</v>
      </c>
    </row>
    <row r="3432" spans="1:9" x14ac:dyDescent="0.35">
      <c r="A3432" t="s">
        <v>1084</v>
      </c>
      <c r="B3432" t="s">
        <v>13</v>
      </c>
      <c r="C3432">
        <v>28</v>
      </c>
      <c r="D3432">
        <v>170</v>
      </c>
      <c r="E3432">
        <v>52</v>
      </c>
      <c r="F3432" t="s">
        <v>339</v>
      </c>
      <c r="G3432">
        <v>2016</v>
      </c>
      <c r="H3432" t="s">
        <v>157</v>
      </c>
      <c r="I3432" t="s">
        <v>10</v>
      </c>
    </row>
    <row r="3433" spans="1:9" x14ac:dyDescent="0.35">
      <c r="A3433" t="s">
        <v>2579</v>
      </c>
      <c r="B3433" t="s">
        <v>8</v>
      </c>
      <c r="C3433">
        <v>22</v>
      </c>
      <c r="D3433">
        <v>188</v>
      </c>
      <c r="E3433">
        <v>78</v>
      </c>
      <c r="F3433" t="s">
        <v>241</v>
      </c>
      <c r="G3433">
        <v>2012</v>
      </c>
      <c r="H3433" t="s">
        <v>65</v>
      </c>
      <c r="I3433" t="s">
        <v>10</v>
      </c>
    </row>
    <row r="3434" spans="1:9" x14ac:dyDescent="0.35">
      <c r="A3434" t="s">
        <v>2824</v>
      </c>
      <c r="B3434" t="s">
        <v>13</v>
      </c>
      <c r="C3434">
        <v>32</v>
      </c>
      <c r="D3434">
        <v>155</v>
      </c>
      <c r="E3434">
        <v>48</v>
      </c>
      <c r="F3434" t="s">
        <v>78</v>
      </c>
      <c r="G3434">
        <v>2016</v>
      </c>
      <c r="H3434" t="s">
        <v>131</v>
      </c>
      <c r="I3434" t="s">
        <v>10</v>
      </c>
    </row>
    <row r="3435" spans="1:9" x14ac:dyDescent="0.35">
      <c r="A3435" t="s">
        <v>2824</v>
      </c>
      <c r="B3435" t="s">
        <v>13</v>
      </c>
      <c r="C3435">
        <v>32</v>
      </c>
      <c r="D3435">
        <v>155</v>
      </c>
      <c r="E3435">
        <v>48</v>
      </c>
      <c r="F3435" t="s">
        <v>78</v>
      </c>
      <c r="G3435">
        <v>2016</v>
      </c>
      <c r="H3435" t="s">
        <v>58</v>
      </c>
      <c r="I3435" t="s">
        <v>10</v>
      </c>
    </row>
    <row r="3436" spans="1:9" x14ac:dyDescent="0.35">
      <c r="A3436" t="s">
        <v>4220</v>
      </c>
      <c r="B3436" t="s">
        <v>8</v>
      </c>
      <c r="C3436">
        <v>25</v>
      </c>
      <c r="D3436">
        <v>188</v>
      </c>
      <c r="E3436">
        <v>75</v>
      </c>
      <c r="F3436" t="s">
        <v>226</v>
      </c>
      <c r="G3436">
        <v>2008</v>
      </c>
      <c r="H3436" t="s">
        <v>86</v>
      </c>
      <c r="I3436" t="s">
        <v>10</v>
      </c>
    </row>
    <row r="3437" spans="1:9" x14ac:dyDescent="0.35">
      <c r="A3437" t="s">
        <v>1958</v>
      </c>
      <c r="B3437" t="s">
        <v>13</v>
      </c>
      <c r="C3437">
        <v>25</v>
      </c>
      <c r="D3437">
        <v>173</v>
      </c>
      <c r="E3437">
        <v>68</v>
      </c>
      <c r="F3437" t="s">
        <v>77</v>
      </c>
      <c r="G3437">
        <v>2016</v>
      </c>
      <c r="H3437" t="s">
        <v>157</v>
      </c>
      <c r="I3437" t="s">
        <v>10</v>
      </c>
    </row>
    <row r="3438" spans="1:9" x14ac:dyDescent="0.35">
      <c r="A3438" t="s">
        <v>830</v>
      </c>
      <c r="B3438" t="s">
        <v>8</v>
      </c>
      <c r="C3438">
        <v>28</v>
      </c>
      <c r="D3438">
        <v>188</v>
      </c>
      <c r="E3438">
        <v>88</v>
      </c>
      <c r="F3438" t="s">
        <v>63</v>
      </c>
      <c r="G3438">
        <v>2016</v>
      </c>
      <c r="H3438" t="s">
        <v>134</v>
      </c>
      <c r="I3438" t="s">
        <v>10</v>
      </c>
    </row>
    <row r="3439" spans="1:9" x14ac:dyDescent="0.35">
      <c r="A3439" t="s">
        <v>4493</v>
      </c>
      <c r="B3439" t="s">
        <v>8</v>
      </c>
      <c r="C3439">
        <v>23</v>
      </c>
      <c r="D3439">
        <v>184</v>
      </c>
      <c r="E3439">
        <v>73</v>
      </c>
      <c r="F3439" t="s">
        <v>170</v>
      </c>
      <c r="G3439">
        <v>2016</v>
      </c>
      <c r="H3439" t="s">
        <v>113</v>
      </c>
      <c r="I3439" t="s">
        <v>10</v>
      </c>
    </row>
    <row r="3440" spans="1:9" x14ac:dyDescent="0.35">
      <c r="A3440" t="s">
        <v>2993</v>
      </c>
      <c r="B3440" t="s">
        <v>8</v>
      </c>
      <c r="C3440">
        <v>22</v>
      </c>
      <c r="D3440">
        <v>191</v>
      </c>
      <c r="E3440">
        <v>86</v>
      </c>
      <c r="F3440" t="s">
        <v>15</v>
      </c>
      <c r="G3440">
        <v>2008</v>
      </c>
      <c r="H3440" t="s">
        <v>86</v>
      </c>
      <c r="I3440" t="s">
        <v>12</v>
      </c>
    </row>
    <row r="3441" spans="1:9" x14ac:dyDescent="0.35">
      <c r="A3441" t="s">
        <v>2993</v>
      </c>
      <c r="B3441" t="s">
        <v>8</v>
      </c>
      <c r="C3441">
        <v>22</v>
      </c>
      <c r="D3441">
        <v>191</v>
      </c>
      <c r="E3441">
        <v>86</v>
      </c>
      <c r="F3441" t="s">
        <v>15</v>
      </c>
      <c r="G3441">
        <v>2008</v>
      </c>
      <c r="H3441" t="s">
        <v>68</v>
      </c>
      <c r="I3441" t="s">
        <v>12</v>
      </c>
    </row>
    <row r="3442" spans="1:9" x14ac:dyDescent="0.35">
      <c r="A3442" t="s">
        <v>2993</v>
      </c>
      <c r="B3442" t="s">
        <v>8</v>
      </c>
      <c r="C3442">
        <v>26</v>
      </c>
      <c r="D3442">
        <v>191</v>
      </c>
      <c r="E3442">
        <v>86</v>
      </c>
      <c r="F3442" t="s">
        <v>15</v>
      </c>
      <c r="G3442">
        <v>2012</v>
      </c>
      <c r="H3442" t="s">
        <v>68</v>
      </c>
      <c r="I3442" t="s">
        <v>10</v>
      </c>
    </row>
    <row r="3443" spans="1:9" x14ac:dyDescent="0.35">
      <c r="A3443" t="s">
        <v>2993</v>
      </c>
      <c r="B3443" t="s">
        <v>8</v>
      </c>
      <c r="C3443">
        <v>30</v>
      </c>
      <c r="D3443">
        <v>191</v>
      </c>
      <c r="E3443">
        <v>86</v>
      </c>
      <c r="F3443" t="s">
        <v>15</v>
      </c>
      <c r="G3443">
        <v>2016</v>
      </c>
      <c r="H3443" t="s">
        <v>89</v>
      </c>
      <c r="I3443" t="s">
        <v>10</v>
      </c>
    </row>
    <row r="3444" spans="1:9" x14ac:dyDescent="0.35">
      <c r="A3444" t="s">
        <v>2993</v>
      </c>
      <c r="B3444" t="s">
        <v>8</v>
      </c>
      <c r="C3444">
        <v>30</v>
      </c>
      <c r="D3444">
        <v>191</v>
      </c>
      <c r="E3444">
        <v>86</v>
      </c>
      <c r="F3444" t="s">
        <v>15</v>
      </c>
      <c r="G3444">
        <v>2016</v>
      </c>
      <c r="H3444" t="s">
        <v>86</v>
      </c>
      <c r="I3444" t="s">
        <v>12</v>
      </c>
    </row>
    <row r="3445" spans="1:9" x14ac:dyDescent="0.35">
      <c r="A3445" t="s">
        <v>2993</v>
      </c>
      <c r="B3445" t="s">
        <v>8</v>
      </c>
      <c r="C3445">
        <v>30</v>
      </c>
      <c r="D3445">
        <v>191</v>
      </c>
      <c r="E3445">
        <v>86</v>
      </c>
      <c r="F3445" t="s">
        <v>15</v>
      </c>
      <c r="G3445">
        <v>2016</v>
      </c>
      <c r="H3445" t="s">
        <v>68</v>
      </c>
      <c r="I3445" t="s">
        <v>19</v>
      </c>
    </row>
    <row r="3446" spans="1:9" x14ac:dyDescent="0.35">
      <c r="A3446" t="s">
        <v>1277</v>
      </c>
      <c r="B3446" t="s">
        <v>13</v>
      </c>
      <c r="C3446">
        <v>29</v>
      </c>
      <c r="D3446">
        <v>170</v>
      </c>
      <c r="E3446">
        <v>60</v>
      </c>
      <c r="F3446" t="s">
        <v>15</v>
      </c>
      <c r="G3446">
        <v>2012</v>
      </c>
      <c r="H3446" t="s">
        <v>187</v>
      </c>
      <c r="I3446" t="s">
        <v>22</v>
      </c>
    </row>
    <row r="3447" spans="1:9" x14ac:dyDescent="0.35">
      <c r="A3447" t="s">
        <v>1110</v>
      </c>
      <c r="B3447" t="s">
        <v>8</v>
      </c>
      <c r="C3447">
        <v>22</v>
      </c>
      <c r="D3447">
        <v>173</v>
      </c>
      <c r="E3447">
        <v>64</v>
      </c>
      <c r="F3447" t="s">
        <v>339</v>
      </c>
      <c r="G3447">
        <v>2016</v>
      </c>
      <c r="H3447" t="s">
        <v>113</v>
      </c>
      <c r="I3447" t="s">
        <v>10</v>
      </c>
    </row>
    <row r="3448" spans="1:9" x14ac:dyDescent="0.35">
      <c r="A3448" t="s">
        <v>1792</v>
      </c>
      <c r="B3448" t="s">
        <v>13</v>
      </c>
      <c r="C3448">
        <v>27</v>
      </c>
      <c r="D3448">
        <v>181</v>
      </c>
      <c r="E3448">
        <v>62</v>
      </c>
      <c r="F3448" t="s">
        <v>159</v>
      </c>
      <c r="G3448">
        <v>2012</v>
      </c>
      <c r="H3448" t="s">
        <v>117</v>
      </c>
      <c r="I3448" t="s">
        <v>10</v>
      </c>
    </row>
    <row r="3449" spans="1:9" x14ac:dyDescent="0.35">
      <c r="A3449" t="s">
        <v>1256</v>
      </c>
      <c r="B3449" t="s">
        <v>13</v>
      </c>
      <c r="C3449">
        <v>20</v>
      </c>
      <c r="D3449">
        <v>173</v>
      </c>
      <c r="E3449">
        <v>61</v>
      </c>
      <c r="F3449" t="s">
        <v>14</v>
      </c>
      <c r="G3449">
        <v>2016</v>
      </c>
      <c r="H3449" t="s">
        <v>157</v>
      </c>
      <c r="I3449" t="s">
        <v>10</v>
      </c>
    </row>
    <row r="3450" spans="1:9" x14ac:dyDescent="0.35">
      <c r="A3450" t="s">
        <v>4725</v>
      </c>
      <c r="B3450" t="s">
        <v>13</v>
      </c>
      <c r="C3450">
        <v>21</v>
      </c>
      <c r="D3450">
        <v>172</v>
      </c>
      <c r="E3450">
        <v>56</v>
      </c>
      <c r="F3450" t="s">
        <v>154</v>
      </c>
      <c r="G3450">
        <v>2012</v>
      </c>
      <c r="H3450" t="s">
        <v>142</v>
      </c>
      <c r="I3450" t="s">
        <v>10</v>
      </c>
    </row>
    <row r="3451" spans="1:9" x14ac:dyDescent="0.35">
      <c r="A3451" t="s">
        <v>4725</v>
      </c>
      <c r="B3451" t="s">
        <v>13</v>
      </c>
      <c r="C3451">
        <v>25</v>
      </c>
      <c r="D3451">
        <v>172</v>
      </c>
      <c r="E3451">
        <v>56</v>
      </c>
      <c r="F3451" t="s">
        <v>154</v>
      </c>
      <c r="G3451">
        <v>2016</v>
      </c>
      <c r="H3451" t="s">
        <v>142</v>
      </c>
      <c r="I3451" t="s">
        <v>10</v>
      </c>
    </row>
    <row r="3452" spans="1:9" x14ac:dyDescent="0.35">
      <c r="A3452" t="s">
        <v>2038</v>
      </c>
      <c r="B3452" t="s">
        <v>13</v>
      </c>
      <c r="C3452">
        <v>20</v>
      </c>
      <c r="D3452">
        <v>179</v>
      </c>
      <c r="E3452">
        <v>63</v>
      </c>
      <c r="F3452" t="s">
        <v>159</v>
      </c>
      <c r="G3452">
        <v>2012</v>
      </c>
      <c r="H3452" t="s">
        <v>248</v>
      </c>
      <c r="I3452" t="s">
        <v>10</v>
      </c>
    </row>
    <row r="3453" spans="1:9" x14ac:dyDescent="0.35">
      <c r="A3453" t="s">
        <v>2038</v>
      </c>
      <c r="B3453" t="s">
        <v>13</v>
      </c>
      <c r="C3453">
        <v>24</v>
      </c>
      <c r="D3453">
        <v>179</v>
      </c>
      <c r="E3453">
        <v>63</v>
      </c>
      <c r="F3453" t="s">
        <v>159</v>
      </c>
      <c r="G3453">
        <v>2016</v>
      </c>
      <c r="H3453" t="s">
        <v>248</v>
      </c>
      <c r="I3453" t="s">
        <v>10</v>
      </c>
    </row>
    <row r="3454" spans="1:9" x14ac:dyDescent="0.35">
      <c r="A3454" t="s">
        <v>4555</v>
      </c>
      <c r="B3454" t="s">
        <v>13</v>
      </c>
      <c r="C3454">
        <v>25</v>
      </c>
      <c r="D3454">
        <v>168</v>
      </c>
      <c r="E3454">
        <v>57</v>
      </c>
      <c r="F3454" t="s">
        <v>154</v>
      </c>
      <c r="G3454">
        <v>2008</v>
      </c>
      <c r="H3454" t="s">
        <v>16</v>
      </c>
      <c r="I3454" t="s">
        <v>10</v>
      </c>
    </row>
    <row r="3455" spans="1:9" x14ac:dyDescent="0.35">
      <c r="A3455" t="s">
        <v>3132</v>
      </c>
      <c r="B3455" t="s">
        <v>13</v>
      </c>
      <c r="C3455">
        <v>20</v>
      </c>
      <c r="D3455">
        <v>172</v>
      </c>
      <c r="E3455">
        <v>58</v>
      </c>
      <c r="F3455" t="s">
        <v>77</v>
      </c>
      <c r="G3455">
        <v>2016</v>
      </c>
      <c r="H3455" t="s">
        <v>157</v>
      </c>
      <c r="I3455" t="s">
        <v>10</v>
      </c>
    </row>
    <row r="3456" spans="1:9" x14ac:dyDescent="0.35">
      <c r="A3456" t="s">
        <v>3127</v>
      </c>
      <c r="B3456" t="s">
        <v>13</v>
      </c>
      <c r="C3456">
        <v>23</v>
      </c>
      <c r="D3456">
        <v>161</v>
      </c>
      <c r="E3456">
        <v>49</v>
      </c>
      <c r="F3456" t="s">
        <v>154</v>
      </c>
      <c r="G3456">
        <v>2016</v>
      </c>
      <c r="H3456" t="s">
        <v>142</v>
      </c>
      <c r="I3456" t="s">
        <v>10</v>
      </c>
    </row>
    <row r="3457" spans="1:9" x14ac:dyDescent="0.35">
      <c r="A3457" t="s">
        <v>3736</v>
      </c>
      <c r="B3457" t="s">
        <v>13</v>
      </c>
      <c r="C3457">
        <v>23</v>
      </c>
      <c r="D3457">
        <v>173</v>
      </c>
      <c r="E3457">
        <v>57</v>
      </c>
      <c r="F3457" t="s">
        <v>79</v>
      </c>
      <c r="G3457">
        <v>2012</v>
      </c>
      <c r="H3457" t="s">
        <v>276</v>
      </c>
      <c r="I3457" t="s">
        <v>10</v>
      </c>
    </row>
    <row r="3458" spans="1:9" x14ac:dyDescent="0.35">
      <c r="A3458" t="s">
        <v>4745</v>
      </c>
      <c r="B3458" t="s">
        <v>13</v>
      </c>
      <c r="C3458">
        <v>31</v>
      </c>
      <c r="D3458">
        <v>175</v>
      </c>
      <c r="E3458">
        <v>69</v>
      </c>
      <c r="F3458" t="s">
        <v>154</v>
      </c>
      <c r="G3458">
        <v>2016</v>
      </c>
      <c r="H3458" t="s">
        <v>123</v>
      </c>
      <c r="I3458" t="s">
        <v>10</v>
      </c>
    </row>
    <row r="3459" spans="1:9" x14ac:dyDescent="0.35">
      <c r="A3459" t="s">
        <v>777</v>
      </c>
      <c r="B3459" t="s">
        <v>13</v>
      </c>
      <c r="C3459">
        <v>23</v>
      </c>
      <c r="D3459">
        <v>178</v>
      </c>
      <c r="E3459">
        <v>66</v>
      </c>
      <c r="F3459" t="s">
        <v>80</v>
      </c>
      <c r="G3459">
        <v>2012</v>
      </c>
      <c r="H3459" t="s">
        <v>187</v>
      </c>
      <c r="I3459" t="s">
        <v>10</v>
      </c>
    </row>
    <row r="3460" spans="1:9" x14ac:dyDescent="0.35">
      <c r="A3460" t="s">
        <v>777</v>
      </c>
      <c r="B3460" t="s">
        <v>13</v>
      </c>
      <c r="C3460">
        <v>28</v>
      </c>
      <c r="D3460">
        <v>178</v>
      </c>
      <c r="E3460">
        <v>66</v>
      </c>
      <c r="F3460" t="s">
        <v>80</v>
      </c>
      <c r="G3460">
        <v>2016</v>
      </c>
      <c r="H3460" t="s">
        <v>187</v>
      </c>
      <c r="I3460" t="s">
        <v>10</v>
      </c>
    </row>
    <row r="3461" spans="1:9" x14ac:dyDescent="0.35">
      <c r="A3461" t="s">
        <v>1976</v>
      </c>
      <c r="B3461" t="s">
        <v>13</v>
      </c>
      <c r="C3461">
        <v>24</v>
      </c>
      <c r="D3461">
        <v>180</v>
      </c>
      <c r="E3461">
        <v>66</v>
      </c>
      <c r="F3461" t="s">
        <v>14</v>
      </c>
      <c r="G3461">
        <v>2008</v>
      </c>
      <c r="H3461" t="s">
        <v>248</v>
      </c>
      <c r="I3461" t="s">
        <v>10</v>
      </c>
    </row>
    <row r="3462" spans="1:9" x14ac:dyDescent="0.35">
      <c r="A3462" t="s">
        <v>4769</v>
      </c>
      <c r="B3462" t="s">
        <v>13</v>
      </c>
      <c r="C3462">
        <v>24</v>
      </c>
      <c r="D3462">
        <v>160</v>
      </c>
      <c r="E3462">
        <v>67</v>
      </c>
      <c r="F3462" t="s">
        <v>15</v>
      </c>
      <c r="G3462">
        <v>2008</v>
      </c>
      <c r="H3462" t="s">
        <v>16</v>
      </c>
      <c r="I3462" t="s">
        <v>10</v>
      </c>
    </row>
    <row r="3463" spans="1:9" x14ac:dyDescent="0.35">
      <c r="A3463" t="s">
        <v>4769</v>
      </c>
      <c r="B3463" t="s">
        <v>13</v>
      </c>
      <c r="C3463">
        <v>24</v>
      </c>
      <c r="D3463">
        <v>160</v>
      </c>
      <c r="E3463">
        <v>67</v>
      </c>
      <c r="F3463" t="s">
        <v>15</v>
      </c>
      <c r="G3463">
        <v>2008</v>
      </c>
      <c r="H3463" t="s">
        <v>17</v>
      </c>
      <c r="I3463" t="s">
        <v>10</v>
      </c>
    </row>
    <row r="3464" spans="1:9" x14ac:dyDescent="0.35">
      <c r="A3464" t="s">
        <v>4769</v>
      </c>
      <c r="B3464" t="s">
        <v>13</v>
      </c>
      <c r="C3464">
        <v>28</v>
      </c>
      <c r="D3464">
        <v>160</v>
      </c>
      <c r="E3464">
        <v>67</v>
      </c>
      <c r="F3464" t="s">
        <v>15</v>
      </c>
      <c r="G3464">
        <v>2012</v>
      </c>
      <c r="H3464" t="s">
        <v>17</v>
      </c>
      <c r="I3464" t="s">
        <v>12</v>
      </c>
    </row>
    <row r="3465" spans="1:9" x14ac:dyDescent="0.35">
      <c r="A3465" t="s">
        <v>2174</v>
      </c>
      <c r="B3465" t="s">
        <v>13</v>
      </c>
      <c r="C3465">
        <v>26</v>
      </c>
      <c r="D3465">
        <v>173</v>
      </c>
      <c r="E3465">
        <v>68</v>
      </c>
      <c r="F3465" t="s">
        <v>140</v>
      </c>
      <c r="G3465">
        <v>2008</v>
      </c>
      <c r="H3465" t="s">
        <v>16</v>
      </c>
      <c r="I3465" t="s">
        <v>10</v>
      </c>
    </row>
    <row r="3466" spans="1:9" x14ac:dyDescent="0.35">
      <c r="A3466" t="s">
        <v>2174</v>
      </c>
      <c r="B3466" t="s">
        <v>13</v>
      </c>
      <c r="C3466">
        <v>26</v>
      </c>
      <c r="D3466">
        <v>173</v>
      </c>
      <c r="E3466">
        <v>68</v>
      </c>
      <c r="F3466" t="s">
        <v>140</v>
      </c>
      <c r="G3466">
        <v>2008</v>
      </c>
      <c r="H3466" t="s">
        <v>106</v>
      </c>
      <c r="I3466" t="s">
        <v>10</v>
      </c>
    </row>
    <row r="3467" spans="1:9" x14ac:dyDescent="0.35">
      <c r="A3467" t="s">
        <v>2174</v>
      </c>
      <c r="B3467" t="s">
        <v>13</v>
      </c>
      <c r="C3467">
        <v>30</v>
      </c>
      <c r="D3467">
        <v>173</v>
      </c>
      <c r="E3467">
        <v>68</v>
      </c>
      <c r="F3467" t="s">
        <v>140</v>
      </c>
      <c r="G3467">
        <v>2012</v>
      </c>
      <c r="H3467" t="s">
        <v>16</v>
      </c>
      <c r="I3467" t="s">
        <v>10</v>
      </c>
    </row>
    <row r="3468" spans="1:9" x14ac:dyDescent="0.35">
      <c r="A3468" t="s">
        <v>2174</v>
      </c>
      <c r="B3468" t="s">
        <v>13</v>
      </c>
      <c r="C3468">
        <v>30</v>
      </c>
      <c r="D3468">
        <v>173</v>
      </c>
      <c r="E3468">
        <v>68</v>
      </c>
      <c r="F3468" t="s">
        <v>140</v>
      </c>
      <c r="G3468">
        <v>2012</v>
      </c>
      <c r="H3468" t="s">
        <v>106</v>
      </c>
      <c r="I3468" t="s">
        <v>10</v>
      </c>
    </row>
    <row r="3469" spans="1:9" x14ac:dyDescent="0.35">
      <c r="A3469" t="s">
        <v>2174</v>
      </c>
      <c r="B3469" t="s">
        <v>13</v>
      </c>
      <c r="C3469">
        <v>34</v>
      </c>
      <c r="D3469">
        <v>173</v>
      </c>
      <c r="E3469">
        <v>68</v>
      </c>
      <c r="F3469" t="s">
        <v>140</v>
      </c>
      <c r="G3469">
        <v>2016</v>
      </c>
      <c r="H3469" t="s">
        <v>106</v>
      </c>
      <c r="I3469" t="s">
        <v>10</v>
      </c>
    </row>
    <row r="3470" spans="1:9" x14ac:dyDescent="0.35">
      <c r="A3470" t="s">
        <v>1489</v>
      </c>
      <c r="B3470" t="s">
        <v>13</v>
      </c>
      <c r="C3470">
        <v>43</v>
      </c>
      <c r="D3470">
        <v>180</v>
      </c>
      <c r="E3470">
        <v>82</v>
      </c>
      <c r="F3470" t="s">
        <v>339</v>
      </c>
      <c r="G3470">
        <v>2008</v>
      </c>
      <c r="H3470" t="s">
        <v>34</v>
      </c>
      <c r="I3470" t="s">
        <v>10</v>
      </c>
    </row>
    <row r="3471" spans="1:9" x14ac:dyDescent="0.35">
      <c r="A3471" t="s">
        <v>2031</v>
      </c>
      <c r="B3471" t="s">
        <v>13</v>
      </c>
      <c r="C3471">
        <v>26</v>
      </c>
      <c r="D3471">
        <v>167</v>
      </c>
      <c r="E3471">
        <v>54</v>
      </c>
      <c r="F3471" t="s">
        <v>218</v>
      </c>
      <c r="G3471">
        <v>2012</v>
      </c>
      <c r="H3471" t="s">
        <v>224</v>
      </c>
      <c r="I3471" t="s">
        <v>10</v>
      </c>
    </row>
    <row r="3472" spans="1:9" x14ac:dyDescent="0.35">
      <c r="A3472" t="s">
        <v>3340</v>
      </c>
      <c r="B3472" t="s">
        <v>8</v>
      </c>
      <c r="C3472">
        <v>20</v>
      </c>
      <c r="D3472">
        <v>197</v>
      </c>
      <c r="E3472">
        <v>129</v>
      </c>
      <c r="F3472" t="s">
        <v>154</v>
      </c>
      <c r="G3472">
        <v>2012</v>
      </c>
      <c r="H3472" t="s">
        <v>124</v>
      </c>
      <c r="I3472" t="s">
        <v>10</v>
      </c>
    </row>
    <row r="3473" spans="1:9" x14ac:dyDescent="0.35">
      <c r="A3473" t="s">
        <v>122</v>
      </c>
      <c r="B3473" t="s">
        <v>13</v>
      </c>
      <c r="C3473">
        <v>21</v>
      </c>
      <c r="D3473">
        <v>170</v>
      </c>
      <c r="E3473">
        <v>47</v>
      </c>
      <c r="F3473" t="s">
        <v>43</v>
      </c>
      <c r="G3473">
        <v>2012</v>
      </c>
      <c r="H3473" t="s">
        <v>123</v>
      </c>
      <c r="I3473" t="s">
        <v>10</v>
      </c>
    </row>
    <row r="3474" spans="1:9" x14ac:dyDescent="0.35">
      <c r="A3474" t="s">
        <v>1844</v>
      </c>
      <c r="B3474" t="s">
        <v>8</v>
      </c>
      <c r="C3474">
        <v>24</v>
      </c>
      <c r="D3474">
        <v>185</v>
      </c>
      <c r="E3474">
        <v>70</v>
      </c>
      <c r="F3474" t="s">
        <v>81</v>
      </c>
      <c r="G3474">
        <v>2016</v>
      </c>
      <c r="H3474" t="s">
        <v>65</v>
      </c>
      <c r="I3474" t="s">
        <v>10</v>
      </c>
    </row>
    <row r="3475" spans="1:9" x14ac:dyDescent="0.35">
      <c r="A3475" t="s">
        <v>3286</v>
      </c>
      <c r="B3475" t="s">
        <v>13</v>
      </c>
      <c r="C3475">
        <v>23</v>
      </c>
      <c r="D3475">
        <v>173</v>
      </c>
      <c r="E3475">
        <v>66</v>
      </c>
      <c r="F3475" t="s">
        <v>226</v>
      </c>
      <c r="G3475">
        <v>2016</v>
      </c>
      <c r="H3475" t="s">
        <v>187</v>
      </c>
      <c r="I3475" t="s">
        <v>10</v>
      </c>
    </row>
    <row r="3476" spans="1:9" x14ac:dyDescent="0.35">
      <c r="A3476" t="s">
        <v>4047</v>
      </c>
      <c r="B3476" t="s">
        <v>8</v>
      </c>
      <c r="C3476">
        <v>26</v>
      </c>
      <c r="D3476">
        <v>160</v>
      </c>
      <c r="E3476">
        <v>56</v>
      </c>
      <c r="F3476" t="s">
        <v>81</v>
      </c>
      <c r="G3476">
        <v>2016</v>
      </c>
      <c r="H3476" t="s">
        <v>216</v>
      </c>
      <c r="I3476" t="s">
        <v>10</v>
      </c>
    </row>
    <row r="3477" spans="1:9" x14ac:dyDescent="0.35">
      <c r="A3477" t="s">
        <v>3647</v>
      </c>
      <c r="B3477" t="s">
        <v>13</v>
      </c>
      <c r="C3477">
        <v>22</v>
      </c>
      <c r="D3477">
        <v>172</v>
      </c>
      <c r="E3477">
        <v>67</v>
      </c>
      <c r="F3477" t="s">
        <v>575</v>
      </c>
      <c r="G3477">
        <v>2012</v>
      </c>
      <c r="H3477" t="s">
        <v>224</v>
      </c>
      <c r="I3477" t="s">
        <v>10</v>
      </c>
    </row>
    <row r="3478" spans="1:9" x14ac:dyDescent="0.35">
      <c r="A3478" t="s">
        <v>2610</v>
      </c>
      <c r="B3478" t="s">
        <v>8</v>
      </c>
      <c r="C3478">
        <v>39</v>
      </c>
      <c r="D3478">
        <v>167</v>
      </c>
      <c r="E3478">
        <v>56</v>
      </c>
      <c r="F3478" t="s">
        <v>271</v>
      </c>
      <c r="G3478">
        <v>2008</v>
      </c>
      <c r="H3478" t="s">
        <v>85</v>
      </c>
      <c r="I3478" t="s">
        <v>10</v>
      </c>
    </row>
    <row r="3479" spans="1:9" x14ac:dyDescent="0.35">
      <c r="A3479" t="s">
        <v>2611</v>
      </c>
      <c r="B3479" t="s">
        <v>13</v>
      </c>
      <c r="C3479">
        <v>19</v>
      </c>
      <c r="D3479">
        <v>159</v>
      </c>
      <c r="E3479">
        <v>47</v>
      </c>
      <c r="F3479" t="s">
        <v>271</v>
      </c>
      <c r="G3479">
        <v>2016</v>
      </c>
      <c r="H3479" t="s">
        <v>276</v>
      </c>
      <c r="I3479" t="s">
        <v>10</v>
      </c>
    </row>
    <row r="3480" spans="1:9" x14ac:dyDescent="0.35">
      <c r="A3480" t="s">
        <v>2612</v>
      </c>
      <c r="B3480" t="s">
        <v>8</v>
      </c>
      <c r="C3480">
        <v>30</v>
      </c>
      <c r="D3480">
        <v>180</v>
      </c>
      <c r="E3480">
        <v>64</v>
      </c>
      <c r="F3480" t="s">
        <v>271</v>
      </c>
      <c r="G3480">
        <v>2012</v>
      </c>
      <c r="H3480" t="s">
        <v>85</v>
      </c>
      <c r="I3480" t="s">
        <v>10</v>
      </c>
    </row>
    <row r="3481" spans="1:9" x14ac:dyDescent="0.35">
      <c r="A3481" t="s">
        <v>2613</v>
      </c>
      <c r="B3481" t="s">
        <v>13</v>
      </c>
      <c r="C3481">
        <v>27</v>
      </c>
      <c r="D3481">
        <v>165</v>
      </c>
      <c r="E3481">
        <v>49</v>
      </c>
      <c r="F3481" t="s">
        <v>271</v>
      </c>
      <c r="G3481">
        <v>2008</v>
      </c>
      <c r="H3481" t="s">
        <v>58</v>
      </c>
      <c r="I3481" t="s">
        <v>10</v>
      </c>
    </row>
    <row r="3482" spans="1:9" x14ac:dyDescent="0.35">
      <c r="A3482" t="s">
        <v>2614</v>
      </c>
      <c r="B3482" t="s">
        <v>8</v>
      </c>
      <c r="C3482">
        <v>21</v>
      </c>
      <c r="D3482">
        <v>178</v>
      </c>
      <c r="E3482">
        <v>62</v>
      </c>
      <c r="F3482" t="s">
        <v>75</v>
      </c>
      <c r="G3482">
        <v>2008</v>
      </c>
      <c r="H3482" t="s">
        <v>26</v>
      </c>
      <c r="I3482" t="s">
        <v>10</v>
      </c>
    </row>
    <row r="3483" spans="1:9" x14ac:dyDescent="0.35">
      <c r="A3483" t="s">
        <v>2614</v>
      </c>
      <c r="B3483" t="s">
        <v>8</v>
      </c>
      <c r="C3483">
        <v>25</v>
      </c>
      <c r="D3483">
        <v>178</v>
      </c>
      <c r="E3483">
        <v>62</v>
      </c>
      <c r="F3483" t="s">
        <v>75</v>
      </c>
      <c r="G3483">
        <v>2012</v>
      </c>
      <c r="H3483" t="s">
        <v>26</v>
      </c>
      <c r="I3483" t="s">
        <v>10</v>
      </c>
    </row>
    <row r="3484" spans="1:9" x14ac:dyDescent="0.35">
      <c r="A3484" t="s">
        <v>2615</v>
      </c>
      <c r="B3484" t="s">
        <v>13</v>
      </c>
      <c r="C3484">
        <v>21</v>
      </c>
      <c r="D3484">
        <v>153</v>
      </c>
      <c r="E3484">
        <v>40</v>
      </c>
      <c r="F3484" t="s">
        <v>271</v>
      </c>
      <c r="G3484">
        <v>2016</v>
      </c>
      <c r="H3484" t="s">
        <v>276</v>
      </c>
      <c r="I3484" t="s">
        <v>10</v>
      </c>
    </row>
    <row r="3485" spans="1:9" x14ac:dyDescent="0.35">
      <c r="A3485" t="s">
        <v>2616</v>
      </c>
      <c r="B3485" t="s">
        <v>8</v>
      </c>
      <c r="C3485">
        <v>24</v>
      </c>
      <c r="D3485">
        <v>185</v>
      </c>
      <c r="E3485">
        <v>78</v>
      </c>
      <c r="F3485" t="s">
        <v>271</v>
      </c>
      <c r="G3485">
        <v>2008</v>
      </c>
      <c r="H3485" t="s">
        <v>57</v>
      </c>
      <c r="I3485" t="s">
        <v>10</v>
      </c>
    </row>
    <row r="3486" spans="1:9" x14ac:dyDescent="0.35">
      <c r="A3486" t="s">
        <v>4517</v>
      </c>
      <c r="B3486" t="s">
        <v>8</v>
      </c>
      <c r="C3486">
        <v>35</v>
      </c>
      <c r="D3486">
        <v>178</v>
      </c>
      <c r="E3486">
        <v>56</v>
      </c>
      <c r="F3486" t="s">
        <v>80</v>
      </c>
      <c r="G3486">
        <v>2008</v>
      </c>
      <c r="H3486" t="s">
        <v>85</v>
      </c>
      <c r="I3486" t="s">
        <v>10</v>
      </c>
    </row>
    <row r="3487" spans="1:9" x14ac:dyDescent="0.35">
      <c r="A3487" t="s">
        <v>2990</v>
      </c>
      <c r="B3487" t="s">
        <v>8</v>
      </c>
      <c r="C3487">
        <v>33</v>
      </c>
      <c r="D3487">
        <v>182</v>
      </c>
      <c r="E3487">
        <v>61</v>
      </c>
      <c r="F3487" t="s">
        <v>154</v>
      </c>
      <c r="G3487">
        <v>2012</v>
      </c>
      <c r="H3487" t="s">
        <v>85</v>
      </c>
      <c r="I3487" t="s">
        <v>10</v>
      </c>
    </row>
    <row r="3488" spans="1:9" x14ac:dyDescent="0.35">
      <c r="A3488" t="s">
        <v>2929</v>
      </c>
      <c r="B3488" t="s">
        <v>13</v>
      </c>
      <c r="C3488">
        <v>29</v>
      </c>
      <c r="D3488">
        <v>178</v>
      </c>
      <c r="E3488">
        <v>63</v>
      </c>
      <c r="F3488" t="s">
        <v>154</v>
      </c>
      <c r="G3488">
        <v>2008</v>
      </c>
      <c r="H3488" t="s">
        <v>176</v>
      </c>
      <c r="I3488" t="s">
        <v>10</v>
      </c>
    </row>
    <row r="3489" spans="1:9" x14ac:dyDescent="0.35">
      <c r="A3489" t="s">
        <v>2929</v>
      </c>
      <c r="B3489" t="s">
        <v>13</v>
      </c>
      <c r="C3489">
        <v>33</v>
      </c>
      <c r="D3489">
        <v>178</v>
      </c>
      <c r="E3489">
        <v>63</v>
      </c>
      <c r="F3489" t="s">
        <v>154</v>
      </c>
      <c r="G3489">
        <v>2012</v>
      </c>
      <c r="H3489" t="s">
        <v>157</v>
      </c>
      <c r="I3489" t="s">
        <v>10</v>
      </c>
    </row>
    <row r="3490" spans="1:9" x14ac:dyDescent="0.35">
      <c r="A3490" t="s">
        <v>2929</v>
      </c>
      <c r="B3490" t="s">
        <v>13</v>
      </c>
      <c r="C3490">
        <v>33</v>
      </c>
      <c r="D3490">
        <v>178</v>
      </c>
      <c r="E3490">
        <v>63</v>
      </c>
      <c r="F3490" t="s">
        <v>154</v>
      </c>
      <c r="G3490">
        <v>2012</v>
      </c>
      <c r="H3490" t="s">
        <v>176</v>
      </c>
      <c r="I3490" t="s">
        <v>10</v>
      </c>
    </row>
    <row r="3491" spans="1:9" x14ac:dyDescent="0.35">
      <c r="A3491" t="s">
        <v>2618</v>
      </c>
      <c r="B3491" t="s">
        <v>13</v>
      </c>
      <c r="C3491">
        <v>28</v>
      </c>
      <c r="D3491">
        <v>174</v>
      </c>
      <c r="E3491">
        <v>97</v>
      </c>
      <c r="F3491" t="s">
        <v>271</v>
      </c>
      <c r="G3491">
        <v>2008</v>
      </c>
      <c r="H3491" t="s">
        <v>55</v>
      </c>
      <c r="I3491" t="s">
        <v>10</v>
      </c>
    </row>
    <row r="3492" spans="1:9" x14ac:dyDescent="0.35">
      <c r="A3492" t="s">
        <v>2620</v>
      </c>
      <c r="B3492" t="s">
        <v>8</v>
      </c>
      <c r="C3492">
        <v>28</v>
      </c>
      <c r="D3492">
        <v>177</v>
      </c>
      <c r="E3492">
        <v>61</v>
      </c>
      <c r="F3492" t="s">
        <v>271</v>
      </c>
      <c r="G3492">
        <v>2008</v>
      </c>
      <c r="H3492" t="s">
        <v>85</v>
      </c>
      <c r="I3492" t="s">
        <v>10</v>
      </c>
    </row>
    <row r="3493" spans="1:9" x14ac:dyDescent="0.35">
      <c r="A3493" t="s">
        <v>2621</v>
      </c>
      <c r="B3493" t="s">
        <v>13</v>
      </c>
      <c r="C3493">
        <v>23</v>
      </c>
      <c r="D3493">
        <v>163</v>
      </c>
      <c r="E3493">
        <v>47</v>
      </c>
      <c r="F3493" t="s">
        <v>271</v>
      </c>
      <c r="G3493">
        <v>2008</v>
      </c>
      <c r="H3493" t="s">
        <v>58</v>
      </c>
      <c r="I3493" t="s">
        <v>10</v>
      </c>
    </row>
    <row r="3494" spans="1:9" x14ac:dyDescent="0.35">
      <c r="A3494" t="s">
        <v>1810</v>
      </c>
      <c r="B3494" t="s">
        <v>13</v>
      </c>
      <c r="C3494">
        <v>21</v>
      </c>
      <c r="D3494">
        <v>163</v>
      </c>
      <c r="E3494">
        <v>53</v>
      </c>
      <c r="F3494" t="s">
        <v>77</v>
      </c>
      <c r="G3494">
        <v>2012</v>
      </c>
      <c r="H3494" t="s">
        <v>17</v>
      </c>
      <c r="I3494" t="s">
        <v>10</v>
      </c>
    </row>
    <row r="3495" spans="1:9" x14ac:dyDescent="0.35">
      <c r="A3495" t="s">
        <v>3634</v>
      </c>
      <c r="B3495" t="s">
        <v>13</v>
      </c>
      <c r="C3495">
        <v>36</v>
      </c>
      <c r="D3495">
        <v>170</v>
      </c>
      <c r="E3495">
        <v>52</v>
      </c>
      <c r="F3495" t="s">
        <v>18</v>
      </c>
      <c r="G3495">
        <v>2012</v>
      </c>
      <c r="H3495" t="s">
        <v>58</v>
      </c>
      <c r="I3495" t="s">
        <v>10</v>
      </c>
    </row>
    <row r="3496" spans="1:9" x14ac:dyDescent="0.35">
      <c r="A3496" t="s">
        <v>3936</v>
      </c>
      <c r="B3496" t="s">
        <v>8</v>
      </c>
      <c r="C3496">
        <v>26</v>
      </c>
      <c r="D3496">
        <v>191</v>
      </c>
      <c r="E3496">
        <v>82</v>
      </c>
      <c r="F3496" t="s">
        <v>339</v>
      </c>
      <c r="G3496">
        <v>2008</v>
      </c>
      <c r="H3496" t="s">
        <v>113</v>
      </c>
      <c r="I3496" t="s">
        <v>19</v>
      </c>
    </row>
    <row r="3497" spans="1:9" x14ac:dyDescent="0.35">
      <c r="A3497" t="s">
        <v>3936</v>
      </c>
      <c r="B3497" t="s">
        <v>8</v>
      </c>
      <c r="C3497">
        <v>30</v>
      </c>
      <c r="D3497">
        <v>191</v>
      </c>
      <c r="E3497">
        <v>82</v>
      </c>
      <c r="F3497" t="s">
        <v>339</v>
      </c>
      <c r="G3497">
        <v>2012</v>
      </c>
      <c r="H3497" t="s">
        <v>113</v>
      </c>
      <c r="I3497" t="s">
        <v>10</v>
      </c>
    </row>
    <row r="3498" spans="1:9" x14ac:dyDescent="0.35">
      <c r="A3498" t="s">
        <v>3936</v>
      </c>
      <c r="B3498" t="s">
        <v>8</v>
      </c>
      <c r="C3498">
        <v>34</v>
      </c>
      <c r="D3498">
        <v>191</v>
      </c>
      <c r="E3498">
        <v>82</v>
      </c>
      <c r="F3498" t="s">
        <v>339</v>
      </c>
      <c r="G3498">
        <v>2016</v>
      </c>
      <c r="H3498" t="s">
        <v>113</v>
      </c>
      <c r="I3498" t="s">
        <v>10</v>
      </c>
    </row>
    <row r="3499" spans="1:9" x14ac:dyDescent="0.35">
      <c r="A3499" t="s">
        <v>1779</v>
      </c>
      <c r="B3499" t="s">
        <v>8</v>
      </c>
      <c r="C3499">
        <v>25</v>
      </c>
      <c r="D3499">
        <v>191</v>
      </c>
      <c r="E3499">
        <v>91</v>
      </c>
      <c r="F3499" t="s">
        <v>226</v>
      </c>
      <c r="G3499">
        <v>2012</v>
      </c>
      <c r="H3499" t="s">
        <v>65</v>
      </c>
      <c r="I3499" t="s">
        <v>10</v>
      </c>
    </row>
    <row r="3500" spans="1:9" x14ac:dyDescent="0.35">
      <c r="A3500" t="s">
        <v>1589</v>
      </c>
      <c r="B3500" t="s">
        <v>8</v>
      </c>
      <c r="C3500">
        <v>25</v>
      </c>
      <c r="D3500">
        <v>196</v>
      </c>
      <c r="E3500">
        <v>98</v>
      </c>
      <c r="F3500" t="s">
        <v>81</v>
      </c>
      <c r="G3500">
        <v>2012</v>
      </c>
      <c r="H3500" t="s">
        <v>57</v>
      </c>
      <c r="I3500" t="s">
        <v>10</v>
      </c>
    </row>
    <row r="3501" spans="1:9" x14ac:dyDescent="0.35">
      <c r="A3501" t="s">
        <v>2626</v>
      </c>
      <c r="B3501" t="s">
        <v>13</v>
      </c>
      <c r="C3501">
        <v>31</v>
      </c>
      <c r="D3501">
        <v>160</v>
      </c>
      <c r="E3501">
        <v>50</v>
      </c>
      <c r="F3501" t="s">
        <v>534</v>
      </c>
      <c r="G3501">
        <v>2008</v>
      </c>
      <c r="H3501" t="s">
        <v>106</v>
      </c>
      <c r="I3501" t="s">
        <v>10</v>
      </c>
    </row>
    <row r="3502" spans="1:9" x14ac:dyDescent="0.35">
      <c r="A3502" t="s">
        <v>2188</v>
      </c>
      <c r="B3502" t="s">
        <v>8</v>
      </c>
      <c r="C3502">
        <v>23</v>
      </c>
      <c r="D3502">
        <v>173</v>
      </c>
      <c r="E3502">
        <v>66</v>
      </c>
      <c r="F3502" t="s">
        <v>81</v>
      </c>
      <c r="G3502">
        <v>2008</v>
      </c>
      <c r="H3502" t="s">
        <v>30</v>
      </c>
      <c r="I3502" t="s">
        <v>10</v>
      </c>
    </row>
    <row r="3503" spans="1:9" x14ac:dyDescent="0.35">
      <c r="A3503" t="s">
        <v>4160</v>
      </c>
      <c r="B3503" t="s">
        <v>8</v>
      </c>
      <c r="C3503">
        <v>26</v>
      </c>
      <c r="D3503">
        <v>198</v>
      </c>
      <c r="E3503">
        <v>102</v>
      </c>
      <c r="F3503" t="s">
        <v>15</v>
      </c>
      <c r="G3503">
        <v>2008</v>
      </c>
      <c r="H3503" t="s">
        <v>94</v>
      </c>
      <c r="I3503" t="s">
        <v>10</v>
      </c>
    </row>
    <row r="3504" spans="1:9" x14ac:dyDescent="0.35">
      <c r="A3504" t="s">
        <v>2744</v>
      </c>
      <c r="B3504" t="s">
        <v>13</v>
      </c>
      <c r="C3504">
        <v>30</v>
      </c>
      <c r="D3504">
        <v>165</v>
      </c>
      <c r="E3504">
        <v>48</v>
      </c>
      <c r="F3504" t="s">
        <v>24</v>
      </c>
      <c r="G3504">
        <v>2016</v>
      </c>
      <c r="H3504" t="s">
        <v>58</v>
      </c>
      <c r="I3504" t="s">
        <v>10</v>
      </c>
    </row>
    <row r="3505" spans="1:9" x14ac:dyDescent="0.35">
      <c r="A3505" t="s">
        <v>697</v>
      </c>
      <c r="B3505" t="s">
        <v>13</v>
      </c>
      <c r="C3505">
        <v>26</v>
      </c>
      <c r="D3505">
        <v>160</v>
      </c>
      <c r="E3505">
        <v>55</v>
      </c>
      <c r="F3505" t="s">
        <v>90</v>
      </c>
      <c r="G3505">
        <v>2008</v>
      </c>
      <c r="H3505" t="s">
        <v>148</v>
      </c>
      <c r="I3505" t="s">
        <v>10</v>
      </c>
    </row>
    <row r="3506" spans="1:9" x14ac:dyDescent="0.35">
      <c r="A3506" t="s">
        <v>710</v>
      </c>
      <c r="B3506" t="s">
        <v>8</v>
      </c>
      <c r="C3506">
        <v>21</v>
      </c>
      <c r="D3506">
        <v>168</v>
      </c>
      <c r="E3506">
        <v>53</v>
      </c>
      <c r="F3506" t="s">
        <v>111</v>
      </c>
      <c r="G3506">
        <v>2016</v>
      </c>
      <c r="H3506" t="s">
        <v>85</v>
      </c>
      <c r="I3506" t="s">
        <v>10</v>
      </c>
    </row>
    <row r="3507" spans="1:9" x14ac:dyDescent="0.35">
      <c r="A3507" t="s">
        <v>4578</v>
      </c>
      <c r="B3507" t="s">
        <v>13</v>
      </c>
      <c r="C3507">
        <v>23</v>
      </c>
      <c r="D3507">
        <v>174</v>
      </c>
      <c r="E3507">
        <v>92</v>
      </c>
      <c r="F3507" t="s">
        <v>77</v>
      </c>
      <c r="G3507">
        <v>2016</v>
      </c>
      <c r="H3507" t="s">
        <v>55</v>
      </c>
      <c r="I3507" t="s">
        <v>10</v>
      </c>
    </row>
    <row r="3508" spans="1:9" x14ac:dyDescent="0.35">
      <c r="A3508" t="s">
        <v>2608</v>
      </c>
      <c r="B3508" t="s">
        <v>13</v>
      </c>
      <c r="C3508">
        <v>22</v>
      </c>
      <c r="D3508">
        <v>183</v>
      </c>
      <c r="E3508">
        <v>82</v>
      </c>
      <c r="F3508" t="s">
        <v>213</v>
      </c>
      <c r="G3508">
        <v>2008</v>
      </c>
      <c r="H3508" t="s">
        <v>590</v>
      </c>
      <c r="I3508" t="s">
        <v>10</v>
      </c>
    </row>
    <row r="3509" spans="1:9" x14ac:dyDescent="0.35">
      <c r="A3509" t="s">
        <v>2880</v>
      </c>
      <c r="B3509" t="s">
        <v>13</v>
      </c>
      <c r="C3509">
        <v>27</v>
      </c>
      <c r="D3509">
        <v>170</v>
      </c>
      <c r="E3509">
        <v>55</v>
      </c>
      <c r="F3509" t="s">
        <v>213</v>
      </c>
      <c r="G3509">
        <v>2012</v>
      </c>
      <c r="H3509" t="s">
        <v>166</v>
      </c>
      <c r="I3509" t="s">
        <v>10</v>
      </c>
    </row>
    <row r="3510" spans="1:9" x14ac:dyDescent="0.35">
      <c r="A3510" t="s">
        <v>4682</v>
      </c>
      <c r="B3510" t="s">
        <v>13</v>
      </c>
      <c r="C3510">
        <v>30</v>
      </c>
      <c r="D3510">
        <v>172</v>
      </c>
      <c r="E3510">
        <v>59</v>
      </c>
      <c r="F3510" t="s">
        <v>154</v>
      </c>
      <c r="G3510">
        <v>2016</v>
      </c>
      <c r="H3510" t="s">
        <v>270</v>
      </c>
      <c r="I3510" t="s">
        <v>10</v>
      </c>
    </row>
    <row r="3511" spans="1:9" x14ac:dyDescent="0.35">
      <c r="A3511" t="s">
        <v>1770</v>
      </c>
      <c r="B3511" t="s">
        <v>13</v>
      </c>
      <c r="C3511">
        <v>36</v>
      </c>
      <c r="D3511">
        <v>176</v>
      </c>
      <c r="E3511">
        <v>88</v>
      </c>
      <c r="F3511" t="s">
        <v>23</v>
      </c>
      <c r="G3511">
        <v>2008</v>
      </c>
      <c r="H3511" t="s">
        <v>139</v>
      </c>
      <c r="I3511" t="s">
        <v>10</v>
      </c>
    </row>
    <row r="3512" spans="1:9" x14ac:dyDescent="0.35">
      <c r="A3512" t="s">
        <v>1770</v>
      </c>
      <c r="B3512" t="s">
        <v>13</v>
      </c>
      <c r="C3512">
        <v>40</v>
      </c>
      <c r="D3512">
        <v>176</v>
      </c>
      <c r="E3512">
        <v>88</v>
      </c>
      <c r="F3512" t="s">
        <v>23</v>
      </c>
      <c r="G3512">
        <v>2012</v>
      </c>
      <c r="H3512" t="s">
        <v>139</v>
      </c>
      <c r="I3512" t="s">
        <v>10</v>
      </c>
    </row>
    <row r="3513" spans="1:9" x14ac:dyDescent="0.35">
      <c r="A3513" t="s">
        <v>2449</v>
      </c>
      <c r="B3513" t="s">
        <v>8</v>
      </c>
      <c r="C3513">
        <v>29</v>
      </c>
      <c r="D3513">
        <v>170</v>
      </c>
      <c r="E3513">
        <v>59</v>
      </c>
      <c r="F3513" t="s">
        <v>15</v>
      </c>
      <c r="G3513">
        <v>2016</v>
      </c>
      <c r="H3513" t="s">
        <v>87</v>
      </c>
      <c r="I3513" t="s">
        <v>10</v>
      </c>
    </row>
    <row r="3514" spans="1:9" x14ac:dyDescent="0.35">
      <c r="A3514" t="s">
        <v>3613</v>
      </c>
      <c r="B3514" t="s">
        <v>8</v>
      </c>
      <c r="C3514">
        <v>29</v>
      </c>
      <c r="D3514">
        <v>175</v>
      </c>
      <c r="E3514">
        <v>60</v>
      </c>
      <c r="F3514" t="s">
        <v>47</v>
      </c>
      <c r="G3514">
        <v>2008</v>
      </c>
      <c r="H3514" t="s">
        <v>73</v>
      </c>
      <c r="I3514" t="s">
        <v>10</v>
      </c>
    </row>
    <row r="3515" spans="1:9" x14ac:dyDescent="0.35">
      <c r="A3515" t="s">
        <v>2821</v>
      </c>
      <c r="B3515" t="s">
        <v>8</v>
      </c>
      <c r="C3515">
        <v>23</v>
      </c>
      <c r="D3515">
        <v>165</v>
      </c>
      <c r="E3515">
        <v>57</v>
      </c>
      <c r="F3515" t="s">
        <v>15</v>
      </c>
      <c r="G3515">
        <v>2008</v>
      </c>
      <c r="H3515" t="s">
        <v>29</v>
      </c>
      <c r="I3515" t="s">
        <v>10</v>
      </c>
    </row>
    <row r="3516" spans="1:9" x14ac:dyDescent="0.35">
      <c r="A3516" t="s">
        <v>2821</v>
      </c>
      <c r="B3516" t="s">
        <v>8</v>
      </c>
      <c r="C3516">
        <v>27</v>
      </c>
      <c r="D3516">
        <v>165</v>
      </c>
      <c r="E3516">
        <v>57</v>
      </c>
      <c r="F3516" t="s">
        <v>15</v>
      </c>
      <c r="G3516">
        <v>2012</v>
      </c>
      <c r="H3516" t="s">
        <v>29</v>
      </c>
      <c r="I3516" t="s">
        <v>22</v>
      </c>
    </row>
    <row r="3517" spans="1:9" x14ac:dyDescent="0.35">
      <c r="A3517" t="s">
        <v>4293</v>
      </c>
      <c r="B3517" t="s">
        <v>8</v>
      </c>
      <c r="C3517">
        <v>20</v>
      </c>
      <c r="D3517">
        <v>181</v>
      </c>
      <c r="E3517">
        <v>68</v>
      </c>
      <c r="F3517" t="s">
        <v>48</v>
      </c>
      <c r="G3517">
        <v>2008</v>
      </c>
      <c r="H3517" t="s">
        <v>134</v>
      </c>
      <c r="I3517" t="s">
        <v>19</v>
      </c>
    </row>
    <row r="3518" spans="1:9" x14ac:dyDescent="0.35">
      <c r="A3518" t="s">
        <v>4293</v>
      </c>
      <c r="B3518" t="s">
        <v>8</v>
      </c>
      <c r="C3518">
        <v>24</v>
      </c>
      <c r="D3518">
        <v>181</v>
      </c>
      <c r="E3518">
        <v>68</v>
      </c>
      <c r="F3518" t="s">
        <v>48</v>
      </c>
      <c r="G3518">
        <v>2012</v>
      </c>
      <c r="H3518" t="s">
        <v>134</v>
      </c>
      <c r="I3518" t="s">
        <v>19</v>
      </c>
    </row>
    <row r="3519" spans="1:9" x14ac:dyDescent="0.35">
      <c r="A3519" t="s">
        <v>4293</v>
      </c>
      <c r="B3519" t="s">
        <v>8</v>
      </c>
      <c r="C3519">
        <v>28</v>
      </c>
      <c r="D3519">
        <v>181</v>
      </c>
      <c r="E3519">
        <v>68</v>
      </c>
      <c r="F3519" t="s">
        <v>48</v>
      </c>
      <c r="G3519">
        <v>2016</v>
      </c>
      <c r="H3519" t="s">
        <v>134</v>
      </c>
      <c r="I3519" t="s">
        <v>10</v>
      </c>
    </row>
    <row r="3520" spans="1:9" x14ac:dyDescent="0.35">
      <c r="A3520" t="s">
        <v>431</v>
      </c>
      <c r="B3520" t="s">
        <v>8</v>
      </c>
      <c r="C3520">
        <v>24</v>
      </c>
      <c r="D3520">
        <v>198</v>
      </c>
      <c r="E3520">
        <v>93</v>
      </c>
      <c r="F3520" t="s">
        <v>121</v>
      </c>
      <c r="G3520">
        <v>2008</v>
      </c>
      <c r="H3520" t="s">
        <v>25</v>
      </c>
      <c r="I3520" t="s">
        <v>10</v>
      </c>
    </row>
    <row r="3521" spans="1:9" x14ac:dyDescent="0.35">
      <c r="A3521" t="s">
        <v>431</v>
      </c>
      <c r="B3521" t="s">
        <v>8</v>
      </c>
      <c r="C3521">
        <v>32</v>
      </c>
      <c r="D3521">
        <v>198</v>
      </c>
      <c r="E3521">
        <v>93</v>
      </c>
      <c r="F3521" t="s">
        <v>121</v>
      </c>
      <c r="G3521">
        <v>2016</v>
      </c>
      <c r="H3521" t="s">
        <v>134</v>
      </c>
      <c r="I3521" t="s">
        <v>10</v>
      </c>
    </row>
    <row r="3522" spans="1:9" x14ac:dyDescent="0.35">
      <c r="A3522" t="s">
        <v>2205</v>
      </c>
      <c r="B3522" t="s">
        <v>13</v>
      </c>
      <c r="C3522">
        <v>21</v>
      </c>
      <c r="D3522">
        <v>180</v>
      </c>
      <c r="E3522">
        <v>64</v>
      </c>
      <c r="F3522" t="s">
        <v>257</v>
      </c>
      <c r="G3522">
        <v>2016</v>
      </c>
      <c r="H3522" t="s">
        <v>206</v>
      </c>
      <c r="I3522" t="s">
        <v>10</v>
      </c>
    </row>
    <row r="3523" spans="1:9" x14ac:dyDescent="0.35">
      <c r="A3523" t="s">
        <v>1910</v>
      </c>
      <c r="B3523" t="s">
        <v>13</v>
      </c>
      <c r="C3523">
        <v>18</v>
      </c>
      <c r="D3523">
        <v>153</v>
      </c>
      <c r="E3523">
        <v>57</v>
      </c>
      <c r="F3523" t="s">
        <v>530</v>
      </c>
      <c r="G3523">
        <v>2016</v>
      </c>
      <c r="H3523" t="s">
        <v>16</v>
      </c>
      <c r="I3523" t="s">
        <v>10</v>
      </c>
    </row>
    <row r="3524" spans="1:9" x14ac:dyDescent="0.35">
      <c r="A3524" t="s">
        <v>1595</v>
      </c>
      <c r="B3524" t="s">
        <v>13</v>
      </c>
      <c r="C3524">
        <v>26</v>
      </c>
      <c r="D3524">
        <v>174</v>
      </c>
      <c r="E3524">
        <v>54</v>
      </c>
      <c r="F3524" t="s">
        <v>181</v>
      </c>
      <c r="G3524">
        <v>2008</v>
      </c>
      <c r="H3524" t="s">
        <v>34</v>
      </c>
      <c r="I3524" t="s">
        <v>10</v>
      </c>
    </row>
    <row r="3525" spans="1:9" x14ac:dyDescent="0.35">
      <c r="A3525" t="s">
        <v>1595</v>
      </c>
      <c r="B3525" t="s">
        <v>13</v>
      </c>
      <c r="C3525">
        <v>30</v>
      </c>
      <c r="D3525">
        <v>174</v>
      </c>
      <c r="E3525">
        <v>54</v>
      </c>
      <c r="F3525" t="s">
        <v>181</v>
      </c>
      <c r="G3525">
        <v>2012</v>
      </c>
      <c r="H3525" t="s">
        <v>34</v>
      </c>
      <c r="I3525" t="s">
        <v>10</v>
      </c>
    </row>
    <row r="3526" spans="1:9" x14ac:dyDescent="0.35">
      <c r="A3526" t="s">
        <v>1126</v>
      </c>
      <c r="B3526" t="s">
        <v>8</v>
      </c>
      <c r="C3526">
        <v>24</v>
      </c>
      <c r="D3526">
        <v>183</v>
      </c>
      <c r="E3526">
        <v>102</v>
      </c>
      <c r="F3526" t="s">
        <v>332</v>
      </c>
      <c r="G3526">
        <v>2012</v>
      </c>
      <c r="H3526" t="s">
        <v>94</v>
      </c>
      <c r="I3526" t="s">
        <v>10</v>
      </c>
    </row>
    <row r="3527" spans="1:9" x14ac:dyDescent="0.35">
      <c r="A3527" t="s">
        <v>1126</v>
      </c>
      <c r="B3527" t="s">
        <v>8</v>
      </c>
      <c r="C3527">
        <v>28</v>
      </c>
      <c r="D3527">
        <v>183</v>
      </c>
      <c r="E3527">
        <v>102</v>
      </c>
      <c r="F3527" t="s">
        <v>332</v>
      </c>
      <c r="G3527">
        <v>2016</v>
      </c>
      <c r="H3527" t="s">
        <v>94</v>
      </c>
      <c r="I3527" t="s">
        <v>10</v>
      </c>
    </row>
    <row r="3528" spans="1:9" x14ac:dyDescent="0.35">
      <c r="A3528" t="s">
        <v>1326</v>
      </c>
      <c r="B3528" t="s">
        <v>8</v>
      </c>
      <c r="C3528">
        <v>27</v>
      </c>
      <c r="D3528">
        <v>187</v>
      </c>
      <c r="E3528">
        <v>76</v>
      </c>
      <c r="F3528" t="s">
        <v>28</v>
      </c>
      <c r="G3528">
        <v>2008</v>
      </c>
      <c r="H3528" t="s">
        <v>68</v>
      </c>
      <c r="I3528" t="s">
        <v>10</v>
      </c>
    </row>
    <row r="3529" spans="1:9" x14ac:dyDescent="0.35">
      <c r="A3529" t="s">
        <v>3807</v>
      </c>
      <c r="B3529" t="s">
        <v>8</v>
      </c>
      <c r="C3529">
        <v>19</v>
      </c>
      <c r="D3529">
        <v>165</v>
      </c>
      <c r="E3529">
        <v>54</v>
      </c>
      <c r="F3529" t="s">
        <v>215</v>
      </c>
      <c r="G3529">
        <v>2012</v>
      </c>
      <c r="H3529" t="s">
        <v>30</v>
      </c>
      <c r="I3529" t="s">
        <v>10</v>
      </c>
    </row>
    <row r="3530" spans="1:9" x14ac:dyDescent="0.35">
      <c r="A3530" t="s">
        <v>1253</v>
      </c>
      <c r="B3530" t="s">
        <v>13</v>
      </c>
      <c r="C3530">
        <v>20</v>
      </c>
      <c r="D3530">
        <v>165</v>
      </c>
      <c r="E3530">
        <v>49</v>
      </c>
      <c r="F3530" t="s">
        <v>130</v>
      </c>
      <c r="G3530">
        <v>2016</v>
      </c>
      <c r="H3530" t="s">
        <v>157</v>
      </c>
      <c r="I3530" t="s">
        <v>10</v>
      </c>
    </row>
    <row r="3531" spans="1:9" x14ac:dyDescent="0.35">
      <c r="A3531" t="s">
        <v>4223</v>
      </c>
      <c r="B3531" t="s">
        <v>13</v>
      </c>
      <c r="C3531">
        <v>24</v>
      </c>
      <c r="D3531">
        <v>179</v>
      </c>
      <c r="E3531">
        <v>48</v>
      </c>
      <c r="F3531" t="s">
        <v>529</v>
      </c>
      <c r="G3531">
        <v>2008</v>
      </c>
      <c r="H3531" t="s">
        <v>206</v>
      </c>
      <c r="I3531" t="s">
        <v>10</v>
      </c>
    </row>
    <row r="3532" spans="1:9" x14ac:dyDescent="0.35">
      <c r="A3532" t="s">
        <v>4223</v>
      </c>
      <c r="B3532" t="s">
        <v>13</v>
      </c>
      <c r="C3532">
        <v>28</v>
      </c>
      <c r="D3532">
        <v>179</v>
      </c>
      <c r="E3532">
        <v>48</v>
      </c>
      <c r="F3532" t="s">
        <v>529</v>
      </c>
      <c r="G3532">
        <v>2012</v>
      </c>
      <c r="H3532" t="s">
        <v>206</v>
      </c>
      <c r="I3532" t="s">
        <v>10</v>
      </c>
    </row>
    <row r="3533" spans="1:9" x14ac:dyDescent="0.35">
      <c r="A3533" t="s">
        <v>4223</v>
      </c>
      <c r="B3533" t="s">
        <v>13</v>
      </c>
      <c r="C3533">
        <v>32</v>
      </c>
      <c r="D3533">
        <v>179</v>
      </c>
      <c r="E3533">
        <v>48</v>
      </c>
      <c r="F3533" t="s">
        <v>529</v>
      </c>
      <c r="G3533">
        <v>2016</v>
      </c>
      <c r="H3533" t="s">
        <v>206</v>
      </c>
      <c r="I3533" t="s">
        <v>10</v>
      </c>
    </row>
    <row r="3534" spans="1:9" x14ac:dyDescent="0.35">
      <c r="A3534" t="s">
        <v>915</v>
      </c>
      <c r="B3534" t="s">
        <v>8</v>
      </c>
      <c r="C3534">
        <v>20</v>
      </c>
      <c r="D3534">
        <v>181</v>
      </c>
      <c r="E3534">
        <v>78</v>
      </c>
      <c r="F3534" t="s">
        <v>375</v>
      </c>
      <c r="G3534">
        <v>2016</v>
      </c>
      <c r="H3534" t="s">
        <v>89</v>
      </c>
      <c r="I3534" t="s">
        <v>10</v>
      </c>
    </row>
    <row r="3535" spans="1:9" x14ac:dyDescent="0.35">
      <c r="A3535" t="s">
        <v>253</v>
      </c>
      <c r="B3535" t="s">
        <v>8</v>
      </c>
      <c r="C3535">
        <v>21</v>
      </c>
      <c r="D3535">
        <v>193</v>
      </c>
      <c r="E3535">
        <v>75</v>
      </c>
      <c r="F3535" t="s">
        <v>144</v>
      </c>
      <c r="G3535">
        <v>2016</v>
      </c>
      <c r="H3535" t="s">
        <v>113</v>
      </c>
      <c r="I3535" t="s">
        <v>10</v>
      </c>
    </row>
    <row r="3536" spans="1:9" x14ac:dyDescent="0.35">
      <c r="A3536" t="s">
        <v>607</v>
      </c>
      <c r="B3536" t="s">
        <v>8</v>
      </c>
      <c r="C3536">
        <v>25</v>
      </c>
      <c r="D3536">
        <v>170</v>
      </c>
      <c r="E3536">
        <v>65</v>
      </c>
      <c r="F3536" t="s">
        <v>504</v>
      </c>
      <c r="G3536">
        <v>2008</v>
      </c>
      <c r="H3536" t="s">
        <v>68</v>
      </c>
      <c r="I3536" t="s">
        <v>10</v>
      </c>
    </row>
    <row r="3537" spans="1:9" x14ac:dyDescent="0.35">
      <c r="A3537" t="s">
        <v>3672</v>
      </c>
      <c r="B3537" t="s">
        <v>13</v>
      </c>
      <c r="C3537">
        <v>29</v>
      </c>
      <c r="D3537">
        <v>187</v>
      </c>
      <c r="E3537">
        <v>100</v>
      </c>
      <c r="F3537" t="s">
        <v>37</v>
      </c>
      <c r="G3537">
        <v>2012</v>
      </c>
      <c r="H3537" t="s">
        <v>55</v>
      </c>
      <c r="I3537" t="s">
        <v>10</v>
      </c>
    </row>
    <row r="3538" spans="1:9" x14ac:dyDescent="0.35">
      <c r="A3538" t="s">
        <v>3672</v>
      </c>
      <c r="B3538" t="s">
        <v>13</v>
      </c>
      <c r="C3538">
        <v>33</v>
      </c>
      <c r="D3538">
        <v>187</v>
      </c>
      <c r="E3538">
        <v>100</v>
      </c>
      <c r="F3538" t="s">
        <v>37</v>
      </c>
      <c r="G3538">
        <v>2016</v>
      </c>
      <c r="H3538" t="s">
        <v>55</v>
      </c>
      <c r="I3538" t="s">
        <v>10</v>
      </c>
    </row>
    <row r="3539" spans="1:9" x14ac:dyDescent="0.35">
      <c r="A3539" t="s">
        <v>3414</v>
      </c>
      <c r="B3539" t="s">
        <v>8</v>
      </c>
      <c r="C3539">
        <v>22</v>
      </c>
      <c r="D3539">
        <v>177</v>
      </c>
      <c r="E3539">
        <v>60</v>
      </c>
      <c r="F3539" t="s">
        <v>52</v>
      </c>
      <c r="G3539">
        <v>2012</v>
      </c>
      <c r="H3539" t="s">
        <v>29</v>
      </c>
      <c r="I3539" t="s">
        <v>10</v>
      </c>
    </row>
    <row r="3540" spans="1:9" x14ac:dyDescent="0.35">
      <c r="A3540" t="s">
        <v>3414</v>
      </c>
      <c r="B3540" t="s">
        <v>8</v>
      </c>
      <c r="C3540">
        <v>26</v>
      </c>
      <c r="D3540">
        <v>177</v>
      </c>
      <c r="E3540">
        <v>60</v>
      </c>
      <c r="F3540" t="s">
        <v>52</v>
      </c>
      <c r="G3540">
        <v>2016</v>
      </c>
      <c r="H3540" t="s">
        <v>29</v>
      </c>
      <c r="I3540" t="s">
        <v>10</v>
      </c>
    </row>
    <row r="3541" spans="1:9" x14ac:dyDescent="0.35">
      <c r="A3541" t="s">
        <v>2658</v>
      </c>
      <c r="B3541" t="s">
        <v>8</v>
      </c>
      <c r="C3541">
        <v>21</v>
      </c>
      <c r="D3541">
        <v>176</v>
      </c>
      <c r="E3541">
        <v>57</v>
      </c>
      <c r="F3541" t="s">
        <v>9</v>
      </c>
      <c r="G3541">
        <v>2008</v>
      </c>
      <c r="H3541" t="s">
        <v>222</v>
      </c>
      <c r="I3541" t="s">
        <v>10</v>
      </c>
    </row>
    <row r="3542" spans="1:9" x14ac:dyDescent="0.35">
      <c r="A3542" t="s">
        <v>2658</v>
      </c>
      <c r="B3542" t="s">
        <v>8</v>
      </c>
      <c r="C3542">
        <v>25</v>
      </c>
      <c r="D3542">
        <v>176</v>
      </c>
      <c r="E3542">
        <v>57</v>
      </c>
      <c r="F3542" t="s">
        <v>9</v>
      </c>
      <c r="G3542">
        <v>2012</v>
      </c>
      <c r="H3542" t="s">
        <v>222</v>
      </c>
      <c r="I3542" t="s">
        <v>10</v>
      </c>
    </row>
    <row r="3543" spans="1:9" x14ac:dyDescent="0.35">
      <c r="A3543" t="s">
        <v>2659</v>
      </c>
      <c r="B3543" t="s">
        <v>8</v>
      </c>
      <c r="C3543">
        <v>22</v>
      </c>
      <c r="D3543">
        <v>192</v>
      </c>
      <c r="E3543">
        <v>78</v>
      </c>
      <c r="F3543" t="s">
        <v>9</v>
      </c>
      <c r="G3543">
        <v>2012</v>
      </c>
      <c r="H3543" t="s">
        <v>31</v>
      </c>
      <c r="I3543" t="s">
        <v>10</v>
      </c>
    </row>
    <row r="3544" spans="1:9" x14ac:dyDescent="0.35">
      <c r="A3544" t="s">
        <v>2660</v>
      </c>
      <c r="B3544" t="s">
        <v>13</v>
      </c>
      <c r="C3544">
        <v>19</v>
      </c>
      <c r="D3544">
        <v>185</v>
      </c>
      <c r="E3544">
        <v>63</v>
      </c>
      <c r="F3544" t="s">
        <v>9</v>
      </c>
      <c r="G3544">
        <v>2008</v>
      </c>
      <c r="H3544" t="s">
        <v>148</v>
      </c>
      <c r="I3544" t="s">
        <v>10</v>
      </c>
    </row>
    <row r="3545" spans="1:9" x14ac:dyDescent="0.35">
      <c r="A3545" t="s">
        <v>2660</v>
      </c>
      <c r="B3545" t="s">
        <v>13</v>
      </c>
      <c r="C3545">
        <v>23</v>
      </c>
      <c r="D3545">
        <v>179</v>
      </c>
      <c r="E3545">
        <v>110</v>
      </c>
      <c r="F3545" t="s">
        <v>9</v>
      </c>
      <c r="G3545">
        <v>2008</v>
      </c>
      <c r="H3545" t="s">
        <v>55</v>
      </c>
      <c r="I3545" t="s">
        <v>10</v>
      </c>
    </row>
    <row r="3546" spans="1:9" x14ac:dyDescent="0.35">
      <c r="A3546" t="s">
        <v>2660</v>
      </c>
      <c r="B3546" t="s">
        <v>13</v>
      </c>
      <c r="C3546">
        <v>23</v>
      </c>
      <c r="D3546">
        <v>185</v>
      </c>
      <c r="E3546">
        <v>63</v>
      </c>
      <c r="F3546" t="s">
        <v>9</v>
      </c>
      <c r="G3546">
        <v>2012</v>
      </c>
      <c r="H3546" t="s">
        <v>148</v>
      </c>
      <c r="I3546" t="s">
        <v>10</v>
      </c>
    </row>
    <row r="3547" spans="1:9" x14ac:dyDescent="0.35">
      <c r="A3547" t="s">
        <v>2660</v>
      </c>
      <c r="B3547" t="s">
        <v>13</v>
      </c>
      <c r="C3547">
        <v>27</v>
      </c>
      <c r="D3547">
        <v>179</v>
      </c>
      <c r="E3547">
        <v>110</v>
      </c>
      <c r="F3547" t="s">
        <v>9</v>
      </c>
      <c r="G3547">
        <v>2012</v>
      </c>
      <c r="H3547" t="s">
        <v>55</v>
      </c>
      <c r="I3547" t="s">
        <v>10</v>
      </c>
    </row>
    <row r="3548" spans="1:9" x14ac:dyDescent="0.35">
      <c r="A3548" t="s">
        <v>2660</v>
      </c>
      <c r="B3548" t="s">
        <v>13</v>
      </c>
      <c r="C3548">
        <v>27</v>
      </c>
      <c r="D3548">
        <v>185</v>
      </c>
      <c r="E3548">
        <v>63</v>
      </c>
      <c r="F3548" t="s">
        <v>9</v>
      </c>
      <c r="G3548">
        <v>2016</v>
      </c>
      <c r="H3548" t="s">
        <v>148</v>
      </c>
      <c r="I3548" t="s">
        <v>10</v>
      </c>
    </row>
    <row r="3549" spans="1:9" x14ac:dyDescent="0.35">
      <c r="A3549" t="s">
        <v>2661</v>
      </c>
      <c r="B3549" t="s">
        <v>13</v>
      </c>
      <c r="C3549">
        <v>23</v>
      </c>
      <c r="D3549">
        <v>174</v>
      </c>
      <c r="E3549">
        <v>72</v>
      </c>
      <c r="F3549" t="s">
        <v>9</v>
      </c>
      <c r="G3549">
        <v>2012</v>
      </c>
      <c r="H3549" t="s">
        <v>34</v>
      </c>
      <c r="I3549" t="s">
        <v>10</v>
      </c>
    </row>
    <row r="3550" spans="1:9" x14ac:dyDescent="0.35">
      <c r="A3550" t="s">
        <v>2661</v>
      </c>
      <c r="B3550" t="s">
        <v>13</v>
      </c>
      <c r="C3550">
        <v>27</v>
      </c>
      <c r="D3550">
        <v>174</v>
      </c>
      <c r="E3550">
        <v>72</v>
      </c>
      <c r="F3550" t="s">
        <v>9</v>
      </c>
      <c r="G3550">
        <v>2016</v>
      </c>
      <c r="H3550" t="s">
        <v>34</v>
      </c>
      <c r="I3550" t="s">
        <v>10</v>
      </c>
    </row>
    <row r="3551" spans="1:9" x14ac:dyDescent="0.35">
      <c r="A3551" t="s">
        <v>2224</v>
      </c>
      <c r="B3551" t="s">
        <v>8</v>
      </c>
      <c r="C3551">
        <v>18</v>
      </c>
      <c r="D3551">
        <v>175</v>
      </c>
      <c r="E3551">
        <v>62</v>
      </c>
      <c r="F3551" t="s">
        <v>120</v>
      </c>
      <c r="G3551">
        <v>2008</v>
      </c>
      <c r="H3551" t="s">
        <v>60</v>
      </c>
      <c r="I3551" t="s">
        <v>10</v>
      </c>
    </row>
    <row r="3552" spans="1:9" x14ac:dyDescent="0.35">
      <c r="A3552" t="s">
        <v>2662</v>
      </c>
      <c r="B3552" t="s">
        <v>13</v>
      </c>
      <c r="C3552">
        <v>28</v>
      </c>
      <c r="D3552">
        <v>182</v>
      </c>
      <c r="E3552">
        <v>81</v>
      </c>
      <c r="F3552" t="s">
        <v>9</v>
      </c>
      <c r="G3552">
        <v>2008</v>
      </c>
      <c r="H3552" t="s">
        <v>55</v>
      </c>
      <c r="I3552" t="s">
        <v>10</v>
      </c>
    </row>
    <row r="3553" spans="1:9" x14ac:dyDescent="0.35">
      <c r="A3553" t="s">
        <v>2663</v>
      </c>
      <c r="B3553" t="s">
        <v>8</v>
      </c>
      <c r="C3553">
        <v>25</v>
      </c>
      <c r="D3553">
        <v>183</v>
      </c>
      <c r="E3553">
        <v>86</v>
      </c>
      <c r="F3553" t="s">
        <v>9</v>
      </c>
      <c r="G3553">
        <v>2008</v>
      </c>
      <c r="H3553" t="s">
        <v>31</v>
      </c>
      <c r="I3553" t="s">
        <v>10</v>
      </c>
    </row>
    <row r="3554" spans="1:9" x14ac:dyDescent="0.35">
      <c r="A3554" t="s">
        <v>2664</v>
      </c>
      <c r="B3554" t="s">
        <v>13</v>
      </c>
      <c r="C3554">
        <v>22</v>
      </c>
      <c r="D3554">
        <v>180</v>
      </c>
      <c r="E3554">
        <v>130</v>
      </c>
      <c r="F3554" t="s">
        <v>573</v>
      </c>
      <c r="G3554">
        <v>2012</v>
      </c>
      <c r="H3554" t="s">
        <v>139</v>
      </c>
      <c r="I3554" t="s">
        <v>10</v>
      </c>
    </row>
    <row r="3555" spans="1:9" x14ac:dyDescent="0.35">
      <c r="A3555" t="s">
        <v>2665</v>
      </c>
      <c r="B3555" t="s">
        <v>8</v>
      </c>
      <c r="C3555">
        <v>22</v>
      </c>
      <c r="D3555">
        <v>178</v>
      </c>
      <c r="E3555">
        <v>65</v>
      </c>
      <c r="F3555" t="s">
        <v>9</v>
      </c>
      <c r="G3555">
        <v>2008</v>
      </c>
      <c r="H3555" t="s">
        <v>73</v>
      </c>
      <c r="I3555" t="s">
        <v>10</v>
      </c>
    </row>
    <row r="3556" spans="1:9" x14ac:dyDescent="0.35">
      <c r="A3556" t="s">
        <v>2666</v>
      </c>
      <c r="B3556" t="s">
        <v>13</v>
      </c>
      <c r="C3556">
        <v>21</v>
      </c>
      <c r="D3556">
        <v>162</v>
      </c>
      <c r="E3556">
        <v>48</v>
      </c>
      <c r="F3556" t="s">
        <v>9</v>
      </c>
      <c r="G3556">
        <v>2016</v>
      </c>
      <c r="H3556" t="s">
        <v>341</v>
      </c>
      <c r="I3556" t="s">
        <v>10</v>
      </c>
    </row>
    <row r="3557" spans="1:9" x14ac:dyDescent="0.35">
      <c r="A3557" t="s">
        <v>2667</v>
      </c>
      <c r="B3557" t="s">
        <v>13</v>
      </c>
      <c r="C3557">
        <v>29</v>
      </c>
      <c r="D3557">
        <v>179</v>
      </c>
      <c r="E3557">
        <v>85</v>
      </c>
      <c r="F3557" t="s">
        <v>9</v>
      </c>
      <c r="G3557">
        <v>2008</v>
      </c>
      <c r="H3557" t="s">
        <v>139</v>
      </c>
      <c r="I3557" t="s">
        <v>10</v>
      </c>
    </row>
    <row r="3558" spans="1:9" x14ac:dyDescent="0.35">
      <c r="A3558" t="s">
        <v>2667</v>
      </c>
      <c r="B3558" t="s">
        <v>13</v>
      </c>
      <c r="C3558">
        <v>33</v>
      </c>
      <c r="D3558">
        <v>179</v>
      </c>
      <c r="E3558">
        <v>85</v>
      </c>
      <c r="F3558" t="s">
        <v>9</v>
      </c>
      <c r="G3558">
        <v>2012</v>
      </c>
      <c r="H3558" t="s">
        <v>139</v>
      </c>
      <c r="I3558" t="s">
        <v>19</v>
      </c>
    </row>
    <row r="3559" spans="1:9" x14ac:dyDescent="0.35">
      <c r="A3559" t="s">
        <v>2668</v>
      </c>
      <c r="B3559" t="s">
        <v>13</v>
      </c>
      <c r="C3559">
        <v>22</v>
      </c>
      <c r="D3559">
        <v>172</v>
      </c>
      <c r="E3559">
        <v>56</v>
      </c>
      <c r="F3559" t="s">
        <v>9</v>
      </c>
      <c r="G3559">
        <v>2012</v>
      </c>
      <c r="H3559" t="s">
        <v>341</v>
      </c>
      <c r="I3559" t="s">
        <v>10</v>
      </c>
    </row>
    <row r="3560" spans="1:9" x14ac:dyDescent="0.35">
      <c r="A3560" t="s">
        <v>2669</v>
      </c>
      <c r="B3560" t="s">
        <v>8</v>
      </c>
      <c r="C3560">
        <v>25</v>
      </c>
      <c r="D3560">
        <v>188</v>
      </c>
      <c r="E3560">
        <v>77</v>
      </c>
      <c r="F3560" t="s">
        <v>9</v>
      </c>
      <c r="G3560">
        <v>2008</v>
      </c>
      <c r="H3560" t="s">
        <v>113</v>
      </c>
      <c r="I3560" t="s">
        <v>10</v>
      </c>
    </row>
    <row r="3561" spans="1:9" x14ac:dyDescent="0.35">
      <c r="A3561" t="s">
        <v>2670</v>
      </c>
      <c r="B3561" t="s">
        <v>13</v>
      </c>
      <c r="C3561">
        <v>22</v>
      </c>
      <c r="D3561">
        <v>170</v>
      </c>
      <c r="E3561">
        <v>55</v>
      </c>
      <c r="F3561" t="s">
        <v>9</v>
      </c>
      <c r="G3561">
        <v>2008</v>
      </c>
      <c r="H3561" t="s">
        <v>270</v>
      </c>
      <c r="I3561" t="s">
        <v>10</v>
      </c>
    </row>
    <row r="3562" spans="1:9" x14ac:dyDescent="0.35">
      <c r="A3562" t="s">
        <v>2670</v>
      </c>
      <c r="B3562" t="s">
        <v>13</v>
      </c>
      <c r="C3562">
        <v>26</v>
      </c>
      <c r="D3562">
        <v>170</v>
      </c>
      <c r="E3562">
        <v>55</v>
      </c>
      <c r="F3562" t="s">
        <v>9</v>
      </c>
      <c r="G3562">
        <v>2012</v>
      </c>
      <c r="H3562" t="s">
        <v>270</v>
      </c>
      <c r="I3562" t="s">
        <v>10</v>
      </c>
    </row>
    <row r="3563" spans="1:9" x14ac:dyDescent="0.35">
      <c r="A3563" t="s">
        <v>2671</v>
      </c>
      <c r="B3563" t="s">
        <v>8</v>
      </c>
      <c r="C3563">
        <v>24</v>
      </c>
      <c r="D3563">
        <v>180</v>
      </c>
      <c r="E3563">
        <v>70</v>
      </c>
      <c r="F3563" t="s">
        <v>9</v>
      </c>
      <c r="G3563">
        <v>2012</v>
      </c>
      <c r="H3563" t="s">
        <v>65</v>
      </c>
      <c r="I3563" t="s">
        <v>10</v>
      </c>
    </row>
    <row r="3564" spans="1:9" x14ac:dyDescent="0.35">
      <c r="A3564" t="s">
        <v>2672</v>
      </c>
      <c r="B3564" t="s">
        <v>8</v>
      </c>
      <c r="C3564">
        <v>24</v>
      </c>
      <c r="D3564">
        <v>173</v>
      </c>
      <c r="E3564">
        <v>60</v>
      </c>
      <c r="F3564" t="s">
        <v>9</v>
      </c>
      <c r="G3564">
        <v>2008</v>
      </c>
      <c r="H3564" t="s">
        <v>85</v>
      </c>
      <c r="I3564" t="s">
        <v>10</v>
      </c>
    </row>
    <row r="3565" spans="1:9" x14ac:dyDescent="0.35">
      <c r="A3565" t="s">
        <v>2673</v>
      </c>
      <c r="B3565" t="s">
        <v>8</v>
      </c>
      <c r="C3565">
        <v>22</v>
      </c>
      <c r="D3565">
        <v>172</v>
      </c>
      <c r="E3565">
        <v>55</v>
      </c>
      <c r="F3565" t="s">
        <v>9</v>
      </c>
      <c r="G3565">
        <v>2012</v>
      </c>
      <c r="H3565" t="s">
        <v>85</v>
      </c>
      <c r="I3565" t="s">
        <v>10</v>
      </c>
    </row>
    <row r="3566" spans="1:9" x14ac:dyDescent="0.35">
      <c r="A3566" t="s">
        <v>3598</v>
      </c>
      <c r="B3566" t="s">
        <v>13</v>
      </c>
      <c r="C3566">
        <v>20</v>
      </c>
      <c r="D3566">
        <v>166</v>
      </c>
      <c r="E3566">
        <v>52</v>
      </c>
      <c r="F3566" t="s">
        <v>48</v>
      </c>
      <c r="G3566">
        <v>2016</v>
      </c>
      <c r="H3566" t="s">
        <v>341</v>
      </c>
      <c r="I3566" t="s">
        <v>10</v>
      </c>
    </row>
    <row r="3567" spans="1:9" x14ac:dyDescent="0.35">
      <c r="A3567" t="s">
        <v>220</v>
      </c>
      <c r="B3567" t="s">
        <v>8</v>
      </c>
      <c r="C3567">
        <v>29</v>
      </c>
      <c r="D3567">
        <v>178</v>
      </c>
      <c r="E3567">
        <v>64</v>
      </c>
      <c r="F3567" t="s">
        <v>80</v>
      </c>
      <c r="G3567">
        <v>2016</v>
      </c>
      <c r="H3567" t="s">
        <v>85</v>
      </c>
      <c r="I3567" t="s">
        <v>10</v>
      </c>
    </row>
    <row r="3568" spans="1:9" x14ac:dyDescent="0.35">
      <c r="A3568" t="s">
        <v>2676</v>
      </c>
      <c r="B3568" t="s">
        <v>8</v>
      </c>
      <c r="C3568">
        <v>24</v>
      </c>
      <c r="D3568">
        <v>184</v>
      </c>
      <c r="E3568">
        <v>84</v>
      </c>
      <c r="F3568" t="s">
        <v>9</v>
      </c>
      <c r="G3568">
        <v>2012</v>
      </c>
      <c r="H3568" t="s">
        <v>30</v>
      </c>
      <c r="I3568" t="s">
        <v>10</v>
      </c>
    </row>
    <row r="3569" spans="1:9" x14ac:dyDescent="0.35">
      <c r="A3569" t="s">
        <v>2677</v>
      </c>
      <c r="B3569" t="s">
        <v>13</v>
      </c>
      <c r="C3569">
        <v>19</v>
      </c>
      <c r="D3569">
        <v>156</v>
      </c>
      <c r="E3569">
        <v>48</v>
      </c>
      <c r="F3569" t="s">
        <v>9</v>
      </c>
      <c r="G3569">
        <v>2016</v>
      </c>
      <c r="H3569" t="s">
        <v>17</v>
      </c>
      <c r="I3569" t="s">
        <v>10</v>
      </c>
    </row>
    <row r="3570" spans="1:9" x14ac:dyDescent="0.35">
      <c r="A3570" t="s">
        <v>1786</v>
      </c>
      <c r="B3570" t="s">
        <v>13</v>
      </c>
      <c r="C3570">
        <v>25</v>
      </c>
      <c r="D3570">
        <v>175</v>
      </c>
      <c r="E3570">
        <v>60</v>
      </c>
      <c r="F3570" t="s">
        <v>41</v>
      </c>
      <c r="G3570">
        <v>2008</v>
      </c>
      <c r="H3570" t="s">
        <v>176</v>
      </c>
      <c r="I3570" t="s">
        <v>10</v>
      </c>
    </row>
    <row r="3571" spans="1:9" x14ac:dyDescent="0.35">
      <c r="A3571" t="s">
        <v>1786</v>
      </c>
      <c r="B3571" t="s">
        <v>13</v>
      </c>
      <c r="C3571">
        <v>29</v>
      </c>
      <c r="D3571">
        <v>175</v>
      </c>
      <c r="E3571">
        <v>60</v>
      </c>
      <c r="F3571" t="s">
        <v>41</v>
      </c>
      <c r="G3571">
        <v>2012</v>
      </c>
      <c r="H3571" t="s">
        <v>157</v>
      </c>
      <c r="I3571" t="s">
        <v>10</v>
      </c>
    </row>
    <row r="3572" spans="1:9" x14ac:dyDescent="0.35">
      <c r="A3572" t="s">
        <v>1786</v>
      </c>
      <c r="B3572" t="s">
        <v>13</v>
      </c>
      <c r="C3572">
        <v>29</v>
      </c>
      <c r="D3572">
        <v>175</v>
      </c>
      <c r="E3572">
        <v>60</v>
      </c>
      <c r="F3572" t="s">
        <v>41</v>
      </c>
      <c r="G3572">
        <v>2012</v>
      </c>
      <c r="H3572" t="s">
        <v>176</v>
      </c>
      <c r="I3572" t="s">
        <v>10</v>
      </c>
    </row>
    <row r="3573" spans="1:9" x14ac:dyDescent="0.35">
      <c r="A3573" t="s">
        <v>1786</v>
      </c>
      <c r="B3573" t="s">
        <v>13</v>
      </c>
      <c r="C3573">
        <v>33</v>
      </c>
      <c r="D3573">
        <v>175</v>
      </c>
      <c r="E3573">
        <v>60</v>
      </c>
      <c r="F3573" t="s">
        <v>41</v>
      </c>
      <c r="G3573">
        <v>2016</v>
      </c>
      <c r="H3573" t="s">
        <v>157</v>
      </c>
      <c r="I3573" t="s">
        <v>10</v>
      </c>
    </row>
    <row r="3574" spans="1:9" x14ac:dyDescent="0.35">
      <c r="A3574" t="s">
        <v>1786</v>
      </c>
      <c r="B3574" t="s">
        <v>13</v>
      </c>
      <c r="C3574">
        <v>33</v>
      </c>
      <c r="D3574">
        <v>175</v>
      </c>
      <c r="E3574">
        <v>60</v>
      </c>
      <c r="F3574" t="s">
        <v>41</v>
      </c>
      <c r="G3574">
        <v>2016</v>
      </c>
      <c r="H3574" t="s">
        <v>176</v>
      </c>
      <c r="I3574" t="s">
        <v>10</v>
      </c>
    </row>
    <row r="3575" spans="1:9" x14ac:dyDescent="0.35">
      <c r="A3575" t="s">
        <v>1007</v>
      </c>
      <c r="B3575" t="s">
        <v>8</v>
      </c>
      <c r="C3575">
        <v>30</v>
      </c>
      <c r="D3575">
        <v>191</v>
      </c>
      <c r="E3575">
        <v>115</v>
      </c>
      <c r="F3575" t="s">
        <v>373</v>
      </c>
      <c r="G3575">
        <v>2008</v>
      </c>
      <c r="H3575" t="s">
        <v>70</v>
      </c>
      <c r="I3575" t="s">
        <v>10</v>
      </c>
    </row>
    <row r="3576" spans="1:9" x14ac:dyDescent="0.35">
      <c r="A3576" t="s">
        <v>1062</v>
      </c>
      <c r="B3576" t="s">
        <v>13</v>
      </c>
      <c r="C3576">
        <v>31</v>
      </c>
      <c r="D3576">
        <v>163</v>
      </c>
      <c r="E3576">
        <v>47</v>
      </c>
      <c r="F3576" t="s">
        <v>167</v>
      </c>
      <c r="G3576">
        <v>2008</v>
      </c>
      <c r="H3576" t="s">
        <v>142</v>
      </c>
      <c r="I3576" t="s">
        <v>10</v>
      </c>
    </row>
    <row r="3577" spans="1:9" x14ac:dyDescent="0.35">
      <c r="A3577" t="s">
        <v>4110</v>
      </c>
      <c r="B3577" t="s">
        <v>13</v>
      </c>
      <c r="C3577">
        <v>34</v>
      </c>
      <c r="D3577">
        <v>160</v>
      </c>
      <c r="E3577">
        <v>43</v>
      </c>
      <c r="F3577" t="s">
        <v>23</v>
      </c>
      <c r="G3577">
        <v>2008</v>
      </c>
      <c r="H3577" t="s">
        <v>58</v>
      </c>
      <c r="I3577" t="s">
        <v>10</v>
      </c>
    </row>
    <row r="3578" spans="1:9" x14ac:dyDescent="0.35">
      <c r="A3578" t="s">
        <v>4110</v>
      </c>
      <c r="B3578" t="s">
        <v>13</v>
      </c>
      <c r="C3578">
        <v>38</v>
      </c>
      <c r="D3578">
        <v>160</v>
      </c>
      <c r="E3578">
        <v>43</v>
      </c>
      <c r="F3578" t="s">
        <v>23</v>
      </c>
      <c r="G3578">
        <v>2012</v>
      </c>
      <c r="H3578" t="s">
        <v>58</v>
      </c>
      <c r="I3578" t="s">
        <v>10</v>
      </c>
    </row>
    <row r="3579" spans="1:9" x14ac:dyDescent="0.35">
      <c r="A3579" t="s">
        <v>2718</v>
      </c>
      <c r="B3579" t="s">
        <v>13</v>
      </c>
      <c r="C3579">
        <v>17</v>
      </c>
      <c r="D3579">
        <v>178</v>
      </c>
      <c r="E3579">
        <v>70</v>
      </c>
      <c r="F3579" t="s">
        <v>421</v>
      </c>
      <c r="G3579">
        <v>2012</v>
      </c>
      <c r="H3579" t="s">
        <v>16</v>
      </c>
      <c r="I3579" t="s">
        <v>10</v>
      </c>
    </row>
    <row r="3580" spans="1:9" x14ac:dyDescent="0.35">
      <c r="A3580" t="s">
        <v>2718</v>
      </c>
      <c r="B3580" t="s">
        <v>13</v>
      </c>
      <c r="C3580">
        <v>21</v>
      </c>
      <c r="D3580">
        <v>178</v>
      </c>
      <c r="E3580">
        <v>70</v>
      </c>
      <c r="F3580" t="s">
        <v>421</v>
      </c>
      <c r="G3580">
        <v>2016</v>
      </c>
      <c r="H3580" t="s">
        <v>16</v>
      </c>
      <c r="I3580" t="s">
        <v>10</v>
      </c>
    </row>
    <row r="3581" spans="1:9" x14ac:dyDescent="0.35">
      <c r="A3581" t="s">
        <v>792</v>
      </c>
      <c r="B3581" t="s">
        <v>8</v>
      </c>
      <c r="C3581">
        <v>23</v>
      </c>
      <c r="D3581">
        <v>185</v>
      </c>
      <c r="E3581">
        <v>74</v>
      </c>
      <c r="F3581" t="s">
        <v>296</v>
      </c>
      <c r="G3581">
        <v>2012</v>
      </c>
      <c r="H3581" t="s">
        <v>68</v>
      </c>
      <c r="I3581" t="s">
        <v>10</v>
      </c>
    </row>
    <row r="3582" spans="1:9" x14ac:dyDescent="0.35">
      <c r="A3582" t="s">
        <v>792</v>
      </c>
      <c r="B3582" t="s">
        <v>8</v>
      </c>
      <c r="C3582">
        <v>27</v>
      </c>
      <c r="D3582">
        <v>185</v>
      </c>
      <c r="E3582">
        <v>74</v>
      </c>
      <c r="F3582" t="s">
        <v>14</v>
      </c>
      <c r="G3582">
        <v>2016</v>
      </c>
      <c r="H3582" t="s">
        <v>30</v>
      </c>
      <c r="I3582" t="s">
        <v>10</v>
      </c>
    </row>
    <row r="3583" spans="1:9" x14ac:dyDescent="0.35">
      <c r="A3583" t="s">
        <v>792</v>
      </c>
      <c r="B3583" t="s">
        <v>8</v>
      </c>
      <c r="C3583">
        <v>27</v>
      </c>
      <c r="D3583">
        <v>185</v>
      </c>
      <c r="E3583">
        <v>74</v>
      </c>
      <c r="F3583" t="s">
        <v>14</v>
      </c>
      <c r="G3583">
        <v>2016</v>
      </c>
      <c r="H3583" t="s">
        <v>68</v>
      </c>
      <c r="I3583" t="s">
        <v>10</v>
      </c>
    </row>
    <row r="3584" spans="1:9" x14ac:dyDescent="0.35">
      <c r="A3584" t="s">
        <v>2115</v>
      </c>
      <c r="B3584" t="s">
        <v>13</v>
      </c>
      <c r="C3584">
        <v>33</v>
      </c>
      <c r="D3584">
        <v>187</v>
      </c>
      <c r="E3584">
        <v>95</v>
      </c>
      <c r="F3584" t="s">
        <v>14</v>
      </c>
      <c r="G3584">
        <v>2012</v>
      </c>
      <c r="H3584" t="s">
        <v>139</v>
      </c>
      <c r="I3584" t="s">
        <v>10</v>
      </c>
    </row>
    <row r="3585" spans="1:9" x14ac:dyDescent="0.35">
      <c r="A3585" t="s">
        <v>2555</v>
      </c>
      <c r="B3585" t="s">
        <v>13</v>
      </c>
      <c r="C3585">
        <v>24</v>
      </c>
      <c r="D3585">
        <v>174</v>
      </c>
      <c r="E3585">
        <v>67</v>
      </c>
      <c r="F3585" t="s">
        <v>24</v>
      </c>
      <c r="G3585">
        <v>2016</v>
      </c>
      <c r="H3585" t="s">
        <v>34</v>
      </c>
      <c r="I3585" t="s">
        <v>10</v>
      </c>
    </row>
    <row r="3586" spans="1:9" x14ac:dyDescent="0.35">
      <c r="A3586" t="s">
        <v>2745</v>
      </c>
      <c r="B3586" t="s">
        <v>13</v>
      </c>
      <c r="C3586">
        <v>30</v>
      </c>
      <c r="D3586">
        <v>164</v>
      </c>
      <c r="E3586">
        <v>48</v>
      </c>
      <c r="F3586" t="s">
        <v>24</v>
      </c>
      <c r="G3586">
        <v>2016</v>
      </c>
      <c r="H3586" t="s">
        <v>58</v>
      </c>
      <c r="I3586" t="s">
        <v>10</v>
      </c>
    </row>
    <row r="3587" spans="1:9" x14ac:dyDescent="0.35">
      <c r="A3587" t="s">
        <v>4524</v>
      </c>
      <c r="B3587" t="s">
        <v>8</v>
      </c>
      <c r="C3587">
        <v>22</v>
      </c>
      <c r="D3587">
        <v>185</v>
      </c>
      <c r="E3587">
        <v>80</v>
      </c>
      <c r="F3587" t="s">
        <v>50</v>
      </c>
      <c r="G3587">
        <v>2012</v>
      </c>
      <c r="H3587" t="s">
        <v>89</v>
      </c>
      <c r="I3587" t="s">
        <v>10</v>
      </c>
    </row>
    <row r="3588" spans="1:9" x14ac:dyDescent="0.35">
      <c r="A3588" t="s">
        <v>4524</v>
      </c>
      <c r="B3588" t="s">
        <v>8</v>
      </c>
      <c r="C3588">
        <v>26</v>
      </c>
      <c r="D3588">
        <v>185</v>
      </c>
      <c r="E3588">
        <v>80</v>
      </c>
      <c r="F3588" t="s">
        <v>50</v>
      </c>
      <c r="G3588">
        <v>2016</v>
      </c>
      <c r="H3588" t="s">
        <v>89</v>
      </c>
      <c r="I3588" t="s">
        <v>10</v>
      </c>
    </row>
    <row r="3589" spans="1:9" x14ac:dyDescent="0.35">
      <c r="A3589" t="s">
        <v>1557</v>
      </c>
      <c r="B3589" t="s">
        <v>13</v>
      </c>
      <c r="C3589">
        <v>27</v>
      </c>
      <c r="D3589">
        <v>170</v>
      </c>
      <c r="E3589">
        <v>52</v>
      </c>
      <c r="F3589" t="s">
        <v>338</v>
      </c>
      <c r="G3589">
        <v>2016</v>
      </c>
      <c r="H3589" t="s">
        <v>58</v>
      </c>
      <c r="I3589" t="s">
        <v>10</v>
      </c>
    </row>
    <row r="3590" spans="1:9" x14ac:dyDescent="0.35">
      <c r="A3590" t="s">
        <v>3229</v>
      </c>
      <c r="B3590" t="s">
        <v>13</v>
      </c>
      <c r="C3590">
        <v>19</v>
      </c>
      <c r="D3590">
        <v>166</v>
      </c>
      <c r="E3590">
        <v>57</v>
      </c>
      <c r="F3590" t="s">
        <v>182</v>
      </c>
      <c r="G3590">
        <v>2016</v>
      </c>
      <c r="H3590" t="s">
        <v>16</v>
      </c>
      <c r="I3590" t="s">
        <v>10</v>
      </c>
    </row>
    <row r="3591" spans="1:9" x14ac:dyDescent="0.35">
      <c r="A3591" t="s">
        <v>1869</v>
      </c>
      <c r="B3591" t="s">
        <v>13</v>
      </c>
      <c r="C3591">
        <v>23</v>
      </c>
      <c r="D3591">
        <v>164</v>
      </c>
      <c r="E3591">
        <v>55</v>
      </c>
      <c r="F3591" t="s">
        <v>144</v>
      </c>
      <c r="G3591">
        <v>2016</v>
      </c>
      <c r="H3591" t="s">
        <v>187</v>
      </c>
      <c r="I3591" t="s">
        <v>10</v>
      </c>
    </row>
    <row r="3592" spans="1:9" x14ac:dyDescent="0.35">
      <c r="A3592" t="s">
        <v>4075</v>
      </c>
      <c r="B3592" t="s">
        <v>13</v>
      </c>
      <c r="C3592">
        <v>30</v>
      </c>
      <c r="D3592">
        <v>163</v>
      </c>
      <c r="E3592">
        <v>52</v>
      </c>
      <c r="F3592" t="s">
        <v>46</v>
      </c>
      <c r="G3592">
        <v>2008</v>
      </c>
      <c r="H3592" t="s">
        <v>123</v>
      </c>
      <c r="I3592" t="s">
        <v>10</v>
      </c>
    </row>
    <row r="3593" spans="1:9" x14ac:dyDescent="0.35">
      <c r="A3593" t="s">
        <v>4075</v>
      </c>
      <c r="B3593" t="s">
        <v>13</v>
      </c>
      <c r="C3593">
        <v>34</v>
      </c>
      <c r="D3593">
        <v>163</v>
      </c>
      <c r="E3593">
        <v>52</v>
      </c>
      <c r="F3593" t="s">
        <v>46</v>
      </c>
      <c r="G3593">
        <v>2012</v>
      </c>
      <c r="H3593" t="s">
        <v>58</v>
      </c>
      <c r="I3593" t="s">
        <v>10</v>
      </c>
    </row>
    <row r="3594" spans="1:9" x14ac:dyDescent="0.35">
      <c r="A3594" t="s">
        <v>2531</v>
      </c>
      <c r="B3594" t="s">
        <v>13</v>
      </c>
      <c r="C3594">
        <v>21</v>
      </c>
      <c r="D3594">
        <v>168</v>
      </c>
      <c r="E3594">
        <v>55</v>
      </c>
      <c r="F3594" t="s">
        <v>153</v>
      </c>
      <c r="G3594">
        <v>2008</v>
      </c>
      <c r="H3594" t="s">
        <v>341</v>
      </c>
      <c r="I3594" t="s">
        <v>10</v>
      </c>
    </row>
    <row r="3595" spans="1:9" x14ac:dyDescent="0.35">
      <c r="A3595" t="s">
        <v>3996</v>
      </c>
      <c r="B3595" t="s">
        <v>13</v>
      </c>
      <c r="C3595">
        <v>24</v>
      </c>
      <c r="D3595">
        <v>174</v>
      </c>
      <c r="E3595">
        <v>65</v>
      </c>
      <c r="F3595" t="s">
        <v>77</v>
      </c>
      <c r="G3595">
        <v>2008</v>
      </c>
      <c r="H3595" t="s">
        <v>248</v>
      </c>
      <c r="I3595" t="s">
        <v>10</v>
      </c>
    </row>
    <row r="3596" spans="1:9" x14ac:dyDescent="0.35">
      <c r="A3596" t="s">
        <v>3996</v>
      </c>
      <c r="B3596" t="s">
        <v>13</v>
      </c>
      <c r="C3596">
        <v>28</v>
      </c>
      <c r="D3596">
        <v>174</v>
      </c>
      <c r="E3596">
        <v>65</v>
      </c>
      <c r="F3596" t="s">
        <v>77</v>
      </c>
      <c r="G3596">
        <v>2012</v>
      </c>
      <c r="H3596" t="s">
        <v>248</v>
      </c>
      <c r="I3596" t="s">
        <v>22</v>
      </c>
    </row>
    <row r="3597" spans="1:9" x14ac:dyDescent="0.35">
      <c r="A3597" t="s">
        <v>2746</v>
      </c>
      <c r="B3597" t="s">
        <v>13</v>
      </c>
      <c r="C3597">
        <v>30</v>
      </c>
      <c r="D3597">
        <v>163</v>
      </c>
      <c r="E3597">
        <v>48</v>
      </c>
      <c r="F3597" t="s">
        <v>24</v>
      </c>
      <c r="G3597">
        <v>2016</v>
      </c>
      <c r="H3597" t="s">
        <v>58</v>
      </c>
      <c r="I3597" t="s">
        <v>10</v>
      </c>
    </row>
    <row r="3598" spans="1:9" x14ac:dyDescent="0.35">
      <c r="A3598" t="s">
        <v>2683</v>
      </c>
      <c r="B3598" t="s">
        <v>13</v>
      </c>
      <c r="C3598">
        <v>25</v>
      </c>
      <c r="D3598">
        <v>168</v>
      </c>
      <c r="E3598">
        <v>82</v>
      </c>
      <c r="F3598" t="s">
        <v>573</v>
      </c>
      <c r="G3598">
        <v>2008</v>
      </c>
      <c r="H3598" t="s">
        <v>55</v>
      </c>
      <c r="I3598" t="s">
        <v>10</v>
      </c>
    </row>
    <row r="3599" spans="1:9" x14ac:dyDescent="0.35">
      <c r="A3599" t="s">
        <v>2683</v>
      </c>
      <c r="B3599" t="s">
        <v>13</v>
      </c>
      <c r="C3599">
        <v>29</v>
      </c>
      <c r="D3599">
        <v>168</v>
      </c>
      <c r="E3599">
        <v>82</v>
      </c>
      <c r="F3599" t="s">
        <v>573</v>
      </c>
      <c r="G3599">
        <v>2012</v>
      </c>
      <c r="H3599" t="s">
        <v>55</v>
      </c>
      <c r="I3599" t="s">
        <v>10</v>
      </c>
    </row>
    <row r="3600" spans="1:9" x14ac:dyDescent="0.35">
      <c r="A3600" t="s">
        <v>2684</v>
      </c>
      <c r="B3600" t="s">
        <v>8</v>
      </c>
      <c r="C3600">
        <v>20</v>
      </c>
      <c r="D3600">
        <v>168</v>
      </c>
      <c r="E3600">
        <v>60</v>
      </c>
      <c r="F3600" t="s">
        <v>573</v>
      </c>
      <c r="G3600">
        <v>2012</v>
      </c>
      <c r="H3600" t="s">
        <v>31</v>
      </c>
      <c r="I3600" t="s">
        <v>10</v>
      </c>
    </row>
    <row r="3601" spans="1:9" x14ac:dyDescent="0.35">
      <c r="A3601" t="s">
        <v>1791</v>
      </c>
      <c r="B3601" t="s">
        <v>13</v>
      </c>
      <c r="C3601">
        <v>21</v>
      </c>
      <c r="D3601">
        <v>167</v>
      </c>
      <c r="E3601">
        <v>62</v>
      </c>
      <c r="F3601" t="s">
        <v>240</v>
      </c>
      <c r="G3601">
        <v>2008</v>
      </c>
      <c r="H3601" t="s">
        <v>16</v>
      </c>
      <c r="I3601" t="s">
        <v>10</v>
      </c>
    </row>
    <row r="3602" spans="1:9" x14ac:dyDescent="0.35">
      <c r="A3602" t="s">
        <v>1791</v>
      </c>
      <c r="B3602" t="s">
        <v>13</v>
      </c>
      <c r="C3602">
        <v>25</v>
      </c>
      <c r="D3602">
        <v>167</v>
      </c>
      <c r="E3602">
        <v>62</v>
      </c>
      <c r="F3602" t="s">
        <v>240</v>
      </c>
      <c r="G3602">
        <v>2012</v>
      </c>
      <c r="H3602" t="s">
        <v>16</v>
      </c>
      <c r="I3602" t="s">
        <v>10</v>
      </c>
    </row>
    <row r="3603" spans="1:9" x14ac:dyDescent="0.35">
      <c r="A3603" t="s">
        <v>2091</v>
      </c>
      <c r="B3603" t="s">
        <v>13</v>
      </c>
      <c r="C3603">
        <v>23</v>
      </c>
      <c r="D3603">
        <v>174</v>
      </c>
      <c r="E3603">
        <v>62</v>
      </c>
      <c r="F3603" t="s">
        <v>28</v>
      </c>
      <c r="G3603">
        <v>2008</v>
      </c>
      <c r="H3603" t="s">
        <v>17</v>
      </c>
      <c r="I3603" t="s">
        <v>10</v>
      </c>
    </row>
    <row r="3604" spans="1:9" x14ac:dyDescent="0.35">
      <c r="A3604" t="s">
        <v>2091</v>
      </c>
      <c r="B3604" t="s">
        <v>13</v>
      </c>
      <c r="C3604">
        <v>27</v>
      </c>
      <c r="D3604">
        <v>174</v>
      </c>
      <c r="E3604">
        <v>62</v>
      </c>
      <c r="F3604" t="s">
        <v>28</v>
      </c>
      <c r="G3604">
        <v>2012</v>
      </c>
      <c r="H3604" t="s">
        <v>17</v>
      </c>
      <c r="I3604" t="s">
        <v>10</v>
      </c>
    </row>
    <row r="3605" spans="1:9" x14ac:dyDescent="0.35">
      <c r="A3605" t="s">
        <v>1565</v>
      </c>
      <c r="B3605" t="s">
        <v>13</v>
      </c>
      <c r="C3605">
        <v>27</v>
      </c>
      <c r="D3605">
        <v>170</v>
      </c>
      <c r="E3605">
        <v>59</v>
      </c>
      <c r="F3605" t="s">
        <v>185</v>
      </c>
      <c r="G3605">
        <v>2012</v>
      </c>
      <c r="H3605" t="s">
        <v>224</v>
      </c>
      <c r="I3605" t="s">
        <v>10</v>
      </c>
    </row>
    <row r="3606" spans="1:9" x14ac:dyDescent="0.35">
      <c r="A3606" t="s">
        <v>905</v>
      </c>
      <c r="B3606" t="s">
        <v>13</v>
      </c>
      <c r="C3606">
        <v>26</v>
      </c>
      <c r="D3606">
        <v>163</v>
      </c>
      <c r="E3606">
        <v>50</v>
      </c>
      <c r="F3606" t="s">
        <v>79</v>
      </c>
      <c r="G3606">
        <v>2012</v>
      </c>
      <c r="H3606" t="s">
        <v>58</v>
      </c>
      <c r="I3606" t="s">
        <v>10</v>
      </c>
    </row>
    <row r="3607" spans="1:9" x14ac:dyDescent="0.35">
      <c r="A3607" t="s">
        <v>3933</v>
      </c>
      <c r="B3607" t="s">
        <v>13</v>
      </c>
      <c r="C3607">
        <v>26</v>
      </c>
      <c r="D3607">
        <v>176</v>
      </c>
      <c r="E3607">
        <v>62</v>
      </c>
      <c r="F3607" t="s">
        <v>18</v>
      </c>
      <c r="G3607">
        <v>2016</v>
      </c>
      <c r="H3607" t="s">
        <v>206</v>
      </c>
      <c r="I3607" t="s">
        <v>10</v>
      </c>
    </row>
    <row r="3608" spans="1:9" x14ac:dyDescent="0.35">
      <c r="A3608" t="s">
        <v>4240</v>
      </c>
      <c r="B3608" t="s">
        <v>13</v>
      </c>
      <c r="C3608">
        <v>26</v>
      </c>
      <c r="D3608">
        <v>176</v>
      </c>
      <c r="E3608">
        <v>79</v>
      </c>
      <c r="F3608" t="s">
        <v>77</v>
      </c>
      <c r="G3608">
        <v>2012</v>
      </c>
      <c r="H3608" t="s">
        <v>34</v>
      </c>
      <c r="I3608" t="s">
        <v>19</v>
      </c>
    </row>
    <row r="3609" spans="1:9" x14ac:dyDescent="0.35">
      <c r="A3609" t="s">
        <v>4240</v>
      </c>
      <c r="B3609" t="s">
        <v>13</v>
      </c>
      <c r="C3609">
        <v>30</v>
      </c>
      <c r="D3609">
        <v>176</v>
      </c>
      <c r="E3609">
        <v>79</v>
      </c>
      <c r="F3609" t="s">
        <v>77</v>
      </c>
      <c r="G3609">
        <v>2016</v>
      </c>
      <c r="H3609" t="s">
        <v>34</v>
      </c>
      <c r="I3609" t="s">
        <v>10</v>
      </c>
    </row>
    <row r="3610" spans="1:9" x14ac:dyDescent="0.35">
      <c r="A3610" t="s">
        <v>4946</v>
      </c>
      <c r="B3610" t="s">
        <v>13</v>
      </c>
      <c r="C3610">
        <v>22</v>
      </c>
      <c r="D3610">
        <v>170</v>
      </c>
      <c r="E3610">
        <v>63</v>
      </c>
      <c r="F3610" t="s">
        <v>129</v>
      </c>
      <c r="G3610">
        <v>2008</v>
      </c>
      <c r="H3610" t="s">
        <v>248</v>
      </c>
      <c r="I3610" t="s">
        <v>10</v>
      </c>
    </row>
    <row r="3611" spans="1:9" x14ac:dyDescent="0.35">
      <c r="A3611" t="s">
        <v>1837</v>
      </c>
      <c r="B3611" t="s">
        <v>13</v>
      </c>
      <c r="C3611">
        <v>25</v>
      </c>
      <c r="D3611">
        <v>167</v>
      </c>
      <c r="E3611">
        <v>51</v>
      </c>
      <c r="F3611" t="s">
        <v>80</v>
      </c>
      <c r="G3611">
        <v>2016</v>
      </c>
      <c r="H3611" t="s">
        <v>142</v>
      </c>
      <c r="I3611" t="s">
        <v>10</v>
      </c>
    </row>
    <row r="3612" spans="1:9" x14ac:dyDescent="0.35">
      <c r="A3612" t="s">
        <v>1849</v>
      </c>
      <c r="B3612" t="s">
        <v>8</v>
      </c>
      <c r="C3612">
        <v>23</v>
      </c>
      <c r="D3612">
        <v>178</v>
      </c>
      <c r="E3612">
        <v>66</v>
      </c>
      <c r="F3612" t="s">
        <v>81</v>
      </c>
      <c r="G3612">
        <v>2016</v>
      </c>
      <c r="H3612" t="s">
        <v>65</v>
      </c>
      <c r="I3612" t="s">
        <v>10</v>
      </c>
    </row>
    <row r="3613" spans="1:9" x14ac:dyDescent="0.35">
      <c r="A3613" t="s">
        <v>417</v>
      </c>
      <c r="B3613" t="s">
        <v>13</v>
      </c>
      <c r="C3613">
        <v>23</v>
      </c>
      <c r="D3613">
        <v>163</v>
      </c>
      <c r="E3613">
        <v>52</v>
      </c>
      <c r="F3613" t="s">
        <v>15</v>
      </c>
      <c r="G3613">
        <v>2008</v>
      </c>
      <c r="H3613" t="s">
        <v>270</v>
      </c>
      <c r="I3613" t="s">
        <v>10</v>
      </c>
    </row>
    <row r="3614" spans="1:9" x14ac:dyDescent="0.35">
      <c r="A3614" t="s">
        <v>256</v>
      </c>
      <c r="B3614" t="s">
        <v>13</v>
      </c>
      <c r="C3614">
        <v>34</v>
      </c>
      <c r="D3614">
        <v>175</v>
      </c>
      <c r="E3614">
        <v>70</v>
      </c>
      <c r="F3614" t="s">
        <v>210</v>
      </c>
      <c r="G3614">
        <v>2008</v>
      </c>
      <c r="H3614" t="s">
        <v>34</v>
      </c>
      <c r="I3614" t="s">
        <v>10</v>
      </c>
    </row>
    <row r="3615" spans="1:9" x14ac:dyDescent="0.35">
      <c r="A3615" t="s">
        <v>4286</v>
      </c>
      <c r="B3615" t="s">
        <v>13</v>
      </c>
      <c r="C3615">
        <v>28</v>
      </c>
      <c r="D3615">
        <v>158</v>
      </c>
      <c r="E3615">
        <v>44</v>
      </c>
      <c r="F3615" t="s">
        <v>173</v>
      </c>
      <c r="G3615">
        <v>2012</v>
      </c>
      <c r="H3615" t="s">
        <v>58</v>
      </c>
      <c r="I3615" t="s">
        <v>10</v>
      </c>
    </row>
    <row r="3616" spans="1:9" x14ac:dyDescent="0.35">
      <c r="A3616" t="s">
        <v>1133</v>
      </c>
      <c r="B3616" t="s">
        <v>13</v>
      </c>
      <c r="C3616">
        <v>23</v>
      </c>
      <c r="D3616">
        <v>166</v>
      </c>
      <c r="E3616">
        <v>48</v>
      </c>
      <c r="F3616" t="s">
        <v>80</v>
      </c>
      <c r="G3616">
        <v>2008</v>
      </c>
      <c r="H3616" t="s">
        <v>142</v>
      </c>
      <c r="I3616" t="s">
        <v>10</v>
      </c>
    </row>
    <row r="3617" spans="1:9" x14ac:dyDescent="0.35">
      <c r="A3617" t="s">
        <v>1830</v>
      </c>
      <c r="B3617" t="s">
        <v>13</v>
      </c>
      <c r="C3617">
        <v>26</v>
      </c>
      <c r="D3617">
        <v>167</v>
      </c>
      <c r="E3617">
        <v>50</v>
      </c>
      <c r="F3617" t="s">
        <v>77</v>
      </c>
      <c r="G3617">
        <v>2016</v>
      </c>
      <c r="H3617" t="s">
        <v>58</v>
      </c>
      <c r="I3617" t="s">
        <v>10</v>
      </c>
    </row>
    <row r="3618" spans="1:9" x14ac:dyDescent="0.35">
      <c r="A3618" t="s">
        <v>1331</v>
      </c>
      <c r="B3618" t="s">
        <v>13</v>
      </c>
      <c r="C3618">
        <v>24</v>
      </c>
      <c r="D3618">
        <v>171</v>
      </c>
      <c r="E3618">
        <v>56</v>
      </c>
      <c r="F3618" t="s">
        <v>154</v>
      </c>
      <c r="G3618">
        <v>2008</v>
      </c>
      <c r="H3618" t="s">
        <v>142</v>
      </c>
      <c r="I3618" t="s">
        <v>10</v>
      </c>
    </row>
    <row r="3619" spans="1:9" x14ac:dyDescent="0.35">
      <c r="A3619" t="s">
        <v>1331</v>
      </c>
      <c r="B3619" t="s">
        <v>13</v>
      </c>
      <c r="C3619">
        <v>28</v>
      </c>
      <c r="D3619">
        <v>171</v>
      </c>
      <c r="E3619">
        <v>56</v>
      </c>
      <c r="F3619" t="s">
        <v>154</v>
      </c>
      <c r="G3619">
        <v>2012</v>
      </c>
      <c r="H3619" t="s">
        <v>142</v>
      </c>
      <c r="I3619" t="s">
        <v>10</v>
      </c>
    </row>
    <row r="3620" spans="1:9" x14ac:dyDescent="0.35">
      <c r="A3620" t="s">
        <v>4726</v>
      </c>
      <c r="B3620" t="s">
        <v>13</v>
      </c>
      <c r="C3620">
        <v>29</v>
      </c>
      <c r="D3620">
        <v>157</v>
      </c>
      <c r="E3620">
        <v>44</v>
      </c>
      <c r="F3620" t="s">
        <v>80</v>
      </c>
      <c r="G3620">
        <v>2008</v>
      </c>
      <c r="H3620" t="s">
        <v>58</v>
      </c>
      <c r="I3620" t="s">
        <v>10</v>
      </c>
    </row>
    <row r="3621" spans="1:9" x14ac:dyDescent="0.35">
      <c r="A3621" t="s">
        <v>4726</v>
      </c>
      <c r="B3621" t="s">
        <v>13</v>
      </c>
      <c r="C3621">
        <v>33</v>
      </c>
      <c r="D3621">
        <v>157</v>
      </c>
      <c r="E3621">
        <v>44</v>
      </c>
      <c r="F3621" t="s">
        <v>80</v>
      </c>
      <c r="G3621">
        <v>2012</v>
      </c>
      <c r="H3621" t="s">
        <v>58</v>
      </c>
      <c r="I3621" t="s">
        <v>10</v>
      </c>
    </row>
    <row r="3622" spans="1:9" x14ac:dyDescent="0.35">
      <c r="A3622" t="s">
        <v>4726</v>
      </c>
      <c r="B3622" t="s">
        <v>13</v>
      </c>
      <c r="C3622">
        <v>37</v>
      </c>
      <c r="D3622">
        <v>157</v>
      </c>
      <c r="E3622">
        <v>44</v>
      </c>
      <c r="F3622" t="s">
        <v>80</v>
      </c>
      <c r="G3622">
        <v>2016</v>
      </c>
      <c r="H3622" t="s">
        <v>58</v>
      </c>
      <c r="I3622" t="s">
        <v>10</v>
      </c>
    </row>
    <row r="3623" spans="1:9" x14ac:dyDescent="0.35">
      <c r="A3623" t="s">
        <v>2914</v>
      </c>
      <c r="B3623" t="s">
        <v>13</v>
      </c>
      <c r="C3623">
        <v>20</v>
      </c>
      <c r="D3623">
        <v>171</v>
      </c>
      <c r="E3623">
        <v>57</v>
      </c>
      <c r="F3623" t="s">
        <v>77</v>
      </c>
      <c r="G3623">
        <v>2016</v>
      </c>
      <c r="H3623" t="s">
        <v>106</v>
      </c>
      <c r="I3623" t="s">
        <v>10</v>
      </c>
    </row>
    <row r="3624" spans="1:9" x14ac:dyDescent="0.35">
      <c r="A3624" t="s">
        <v>2914</v>
      </c>
      <c r="B3624" t="s">
        <v>13</v>
      </c>
      <c r="C3624">
        <v>20</v>
      </c>
      <c r="D3624">
        <v>171</v>
      </c>
      <c r="E3624">
        <v>57</v>
      </c>
      <c r="F3624" t="s">
        <v>77</v>
      </c>
      <c r="G3624">
        <v>2016</v>
      </c>
      <c r="H3624" t="s">
        <v>17</v>
      </c>
      <c r="I3624" t="s">
        <v>10</v>
      </c>
    </row>
    <row r="3625" spans="1:9" x14ac:dyDescent="0.35">
      <c r="A3625" t="s">
        <v>4567</v>
      </c>
      <c r="B3625" t="s">
        <v>13</v>
      </c>
      <c r="C3625">
        <v>24</v>
      </c>
      <c r="D3625">
        <v>163</v>
      </c>
      <c r="E3625">
        <v>50</v>
      </c>
      <c r="F3625" t="s">
        <v>15</v>
      </c>
      <c r="G3625">
        <v>2012</v>
      </c>
      <c r="H3625" t="s">
        <v>131</v>
      </c>
      <c r="I3625" t="s">
        <v>10</v>
      </c>
    </row>
    <row r="3626" spans="1:9" x14ac:dyDescent="0.35">
      <c r="A3626" t="s">
        <v>1257</v>
      </c>
      <c r="B3626" t="s">
        <v>13</v>
      </c>
      <c r="C3626">
        <v>23</v>
      </c>
      <c r="D3626">
        <v>175</v>
      </c>
      <c r="E3626">
        <v>60</v>
      </c>
      <c r="F3626" t="s">
        <v>14</v>
      </c>
      <c r="G3626">
        <v>2016</v>
      </c>
      <c r="H3626" t="s">
        <v>157</v>
      </c>
      <c r="I3626" t="s">
        <v>10</v>
      </c>
    </row>
    <row r="3627" spans="1:9" x14ac:dyDescent="0.35">
      <c r="A3627" t="s">
        <v>1397</v>
      </c>
      <c r="B3627" t="s">
        <v>13</v>
      </c>
      <c r="C3627">
        <v>25</v>
      </c>
      <c r="D3627">
        <v>164</v>
      </c>
      <c r="E3627">
        <v>44</v>
      </c>
      <c r="F3627" t="s">
        <v>67</v>
      </c>
      <c r="G3627">
        <v>2012</v>
      </c>
      <c r="H3627" t="s">
        <v>58</v>
      </c>
      <c r="I3627" t="s">
        <v>10</v>
      </c>
    </row>
    <row r="3628" spans="1:9" x14ac:dyDescent="0.35">
      <c r="A3628" t="s">
        <v>4624</v>
      </c>
      <c r="B3628" t="s">
        <v>13</v>
      </c>
      <c r="C3628">
        <v>22</v>
      </c>
      <c r="D3628">
        <v>168</v>
      </c>
      <c r="E3628">
        <v>58</v>
      </c>
      <c r="F3628" t="s">
        <v>48</v>
      </c>
      <c r="G3628">
        <v>2016</v>
      </c>
      <c r="H3628" t="s">
        <v>157</v>
      </c>
      <c r="I3628" t="s">
        <v>10</v>
      </c>
    </row>
    <row r="3629" spans="1:9" x14ac:dyDescent="0.35">
      <c r="A3629" t="s">
        <v>4624</v>
      </c>
      <c r="B3629" t="s">
        <v>13</v>
      </c>
      <c r="C3629">
        <v>22</v>
      </c>
      <c r="D3629">
        <v>168</v>
      </c>
      <c r="E3629">
        <v>58</v>
      </c>
      <c r="F3629" t="s">
        <v>48</v>
      </c>
      <c r="G3629">
        <v>2016</v>
      </c>
      <c r="H3629" t="s">
        <v>166</v>
      </c>
      <c r="I3629" t="s">
        <v>10</v>
      </c>
    </row>
    <row r="3630" spans="1:9" x14ac:dyDescent="0.35">
      <c r="A3630" t="s">
        <v>2557</v>
      </c>
      <c r="B3630" t="s">
        <v>13</v>
      </c>
      <c r="C3630">
        <v>19</v>
      </c>
      <c r="D3630">
        <v>172</v>
      </c>
      <c r="E3630">
        <v>55</v>
      </c>
      <c r="F3630" t="s">
        <v>210</v>
      </c>
      <c r="G3630">
        <v>2012</v>
      </c>
      <c r="H3630" t="s">
        <v>206</v>
      </c>
      <c r="I3630" t="s">
        <v>10</v>
      </c>
    </row>
    <row r="3631" spans="1:9" x14ac:dyDescent="0.35">
      <c r="A3631" t="s">
        <v>2557</v>
      </c>
      <c r="B3631" t="s">
        <v>13</v>
      </c>
      <c r="C3631">
        <v>23</v>
      </c>
      <c r="D3631">
        <v>172</v>
      </c>
      <c r="E3631">
        <v>55</v>
      </c>
      <c r="F3631" t="s">
        <v>210</v>
      </c>
      <c r="G3631">
        <v>2016</v>
      </c>
      <c r="H3631" t="s">
        <v>206</v>
      </c>
      <c r="I3631" t="s">
        <v>10</v>
      </c>
    </row>
    <row r="3632" spans="1:9" x14ac:dyDescent="0.35">
      <c r="A3632" t="s">
        <v>2695</v>
      </c>
      <c r="B3632" t="s">
        <v>8</v>
      </c>
      <c r="C3632">
        <v>23</v>
      </c>
      <c r="D3632">
        <v>185</v>
      </c>
      <c r="E3632">
        <v>65</v>
      </c>
      <c r="F3632" t="s">
        <v>9</v>
      </c>
      <c r="G3632">
        <v>2008</v>
      </c>
      <c r="H3632" t="s">
        <v>25</v>
      </c>
      <c r="I3632" t="s">
        <v>10</v>
      </c>
    </row>
    <row r="3633" spans="1:9" x14ac:dyDescent="0.35">
      <c r="A3633" t="s">
        <v>2696</v>
      </c>
      <c r="B3633" t="s">
        <v>13</v>
      </c>
      <c r="C3633">
        <v>25</v>
      </c>
      <c r="D3633">
        <v>170</v>
      </c>
      <c r="E3633">
        <v>62</v>
      </c>
      <c r="F3633" t="s">
        <v>9</v>
      </c>
      <c r="G3633">
        <v>2008</v>
      </c>
      <c r="H3633" t="s">
        <v>248</v>
      </c>
      <c r="I3633" t="s">
        <v>10</v>
      </c>
    </row>
    <row r="3634" spans="1:9" x14ac:dyDescent="0.35">
      <c r="A3634" t="s">
        <v>2697</v>
      </c>
      <c r="B3634" t="s">
        <v>13</v>
      </c>
      <c r="C3634">
        <v>21</v>
      </c>
      <c r="D3634">
        <v>160</v>
      </c>
      <c r="E3634">
        <v>50</v>
      </c>
      <c r="F3634" t="s">
        <v>9</v>
      </c>
      <c r="G3634">
        <v>2008</v>
      </c>
      <c r="H3634" t="s">
        <v>276</v>
      </c>
      <c r="I3634" t="s">
        <v>10</v>
      </c>
    </row>
    <row r="3635" spans="1:9" x14ac:dyDescent="0.35">
      <c r="A3635" t="s">
        <v>2697</v>
      </c>
      <c r="B3635" t="s">
        <v>13</v>
      </c>
      <c r="C3635">
        <v>25</v>
      </c>
      <c r="D3635">
        <v>160</v>
      </c>
      <c r="E3635">
        <v>50</v>
      </c>
      <c r="F3635" t="s">
        <v>9</v>
      </c>
      <c r="G3635">
        <v>2012</v>
      </c>
      <c r="H3635" t="s">
        <v>276</v>
      </c>
      <c r="I3635" t="s">
        <v>10</v>
      </c>
    </row>
    <row r="3636" spans="1:9" x14ac:dyDescent="0.35">
      <c r="A3636" t="s">
        <v>2697</v>
      </c>
      <c r="B3636" t="s">
        <v>13</v>
      </c>
      <c r="C3636">
        <v>29</v>
      </c>
      <c r="D3636">
        <v>160</v>
      </c>
      <c r="E3636">
        <v>50</v>
      </c>
      <c r="F3636" t="s">
        <v>9</v>
      </c>
      <c r="G3636">
        <v>2016</v>
      </c>
      <c r="H3636" t="s">
        <v>276</v>
      </c>
      <c r="I3636" t="s">
        <v>12</v>
      </c>
    </row>
    <row r="3637" spans="1:9" x14ac:dyDescent="0.35">
      <c r="A3637" t="s">
        <v>2698</v>
      </c>
      <c r="B3637" t="s">
        <v>13</v>
      </c>
      <c r="C3637">
        <v>22</v>
      </c>
      <c r="D3637">
        <v>168</v>
      </c>
      <c r="E3637">
        <v>60</v>
      </c>
      <c r="F3637" t="s">
        <v>9</v>
      </c>
      <c r="G3637">
        <v>2008</v>
      </c>
      <c r="H3637" t="s">
        <v>142</v>
      </c>
      <c r="I3637" t="s">
        <v>10</v>
      </c>
    </row>
    <row r="3638" spans="1:9" x14ac:dyDescent="0.35">
      <c r="A3638" t="s">
        <v>2699</v>
      </c>
      <c r="B3638" t="s">
        <v>13</v>
      </c>
      <c r="C3638">
        <v>22</v>
      </c>
      <c r="D3638">
        <v>179</v>
      </c>
      <c r="E3638">
        <v>76</v>
      </c>
      <c r="F3638" t="s">
        <v>9</v>
      </c>
      <c r="G3638">
        <v>2016</v>
      </c>
      <c r="H3638" t="s">
        <v>34</v>
      </c>
      <c r="I3638" t="s">
        <v>10</v>
      </c>
    </row>
    <row r="3639" spans="1:9" x14ac:dyDescent="0.35">
      <c r="A3639" t="s">
        <v>2700</v>
      </c>
      <c r="B3639" t="s">
        <v>13</v>
      </c>
      <c r="C3639">
        <v>26</v>
      </c>
      <c r="D3639">
        <v>178</v>
      </c>
      <c r="E3639">
        <v>77</v>
      </c>
      <c r="F3639" t="s">
        <v>9</v>
      </c>
      <c r="G3639">
        <v>2016</v>
      </c>
      <c r="H3639" t="s">
        <v>590</v>
      </c>
      <c r="I3639" t="s">
        <v>10</v>
      </c>
    </row>
    <row r="3640" spans="1:9" x14ac:dyDescent="0.35">
      <c r="A3640" t="s">
        <v>2701</v>
      </c>
      <c r="B3640" t="s">
        <v>8</v>
      </c>
      <c r="C3640">
        <v>25</v>
      </c>
      <c r="D3640">
        <v>188</v>
      </c>
      <c r="E3640">
        <v>74</v>
      </c>
      <c r="F3640" t="s">
        <v>9</v>
      </c>
      <c r="G3640">
        <v>2008</v>
      </c>
      <c r="H3640" t="s">
        <v>57</v>
      </c>
      <c r="I3640" t="s">
        <v>10</v>
      </c>
    </row>
    <row r="3641" spans="1:9" x14ac:dyDescent="0.35">
      <c r="A3641" t="s">
        <v>2701</v>
      </c>
      <c r="B3641" t="s">
        <v>8</v>
      </c>
      <c r="C3641">
        <v>29</v>
      </c>
      <c r="D3641">
        <v>188</v>
      </c>
      <c r="E3641">
        <v>74</v>
      </c>
      <c r="F3641" t="s">
        <v>9</v>
      </c>
      <c r="G3641">
        <v>2012</v>
      </c>
      <c r="H3641" t="s">
        <v>57</v>
      </c>
      <c r="I3641" t="s">
        <v>10</v>
      </c>
    </row>
    <row r="3642" spans="1:9" x14ac:dyDescent="0.35">
      <c r="A3642" t="s">
        <v>2702</v>
      </c>
      <c r="B3642" t="s">
        <v>13</v>
      </c>
      <c r="C3642">
        <v>24</v>
      </c>
      <c r="D3642">
        <v>185</v>
      </c>
      <c r="E3642">
        <v>118</v>
      </c>
      <c r="F3642" t="s">
        <v>9</v>
      </c>
      <c r="G3642">
        <v>2012</v>
      </c>
      <c r="H3642" t="s">
        <v>55</v>
      </c>
      <c r="I3642" t="s">
        <v>10</v>
      </c>
    </row>
    <row r="3643" spans="1:9" x14ac:dyDescent="0.35">
      <c r="A3643" t="s">
        <v>2703</v>
      </c>
      <c r="B3643" t="s">
        <v>8</v>
      </c>
      <c r="C3643">
        <v>20</v>
      </c>
      <c r="D3643">
        <v>190</v>
      </c>
      <c r="E3643">
        <v>77</v>
      </c>
      <c r="F3643" t="s">
        <v>9</v>
      </c>
      <c r="G3643">
        <v>2008</v>
      </c>
      <c r="H3643" t="s">
        <v>68</v>
      </c>
      <c r="I3643" t="s">
        <v>10</v>
      </c>
    </row>
    <row r="3644" spans="1:9" x14ac:dyDescent="0.35">
      <c r="A3644" t="s">
        <v>2059</v>
      </c>
      <c r="B3644" t="s">
        <v>13</v>
      </c>
      <c r="C3644">
        <v>27</v>
      </c>
      <c r="D3644">
        <v>175</v>
      </c>
      <c r="E3644">
        <v>69</v>
      </c>
      <c r="F3644" t="s">
        <v>153</v>
      </c>
      <c r="G3644">
        <v>2012</v>
      </c>
      <c r="H3644" t="s">
        <v>248</v>
      </c>
      <c r="I3644" t="s">
        <v>10</v>
      </c>
    </row>
    <row r="3645" spans="1:9" x14ac:dyDescent="0.35">
      <c r="A3645" t="s">
        <v>767</v>
      </c>
      <c r="B3645" t="s">
        <v>13</v>
      </c>
      <c r="C3645">
        <v>30</v>
      </c>
      <c r="D3645">
        <v>175</v>
      </c>
      <c r="E3645">
        <v>62</v>
      </c>
      <c r="F3645" t="s">
        <v>153</v>
      </c>
      <c r="G3645">
        <v>2008</v>
      </c>
      <c r="H3645" t="s">
        <v>248</v>
      </c>
      <c r="I3645" t="s">
        <v>10</v>
      </c>
    </row>
    <row r="3646" spans="1:9" x14ac:dyDescent="0.35">
      <c r="A3646" t="s">
        <v>767</v>
      </c>
      <c r="B3646" t="s">
        <v>13</v>
      </c>
      <c r="C3646">
        <v>30</v>
      </c>
      <c r="D3646">
        <v>175</v>
      </c>
      <c r="E3646">
        <v>62</v>
      </c>
      <c r="F3646" t="s">
        <v>153</v>
      </c>
      <c r="G3646">
        <v>2008</v>
      </c>
      <c r="H3646" t="s">
        <v>117</v>
      </c>
      <c r="I3646" t="s">
        <v>10</v>
      </c>
    </row>
    <row r="3647" spans="1:9" x14ac:dyDescent="0.35">
      <c r="A3647" t="s">
        <v>2475</v>
      </c>
      <c r="B3647" t="s">
        <v>13</v>
      </c>
      <c r="C3647">
        <v>23</v>
      </c>
      <c r="D3647">
        <v>167</v>
      </c>
      <c r="E3647">
        <v>53</v>
      </c>
      <c r="F3647" t="s">
        <v>153</v>
      </c>
      <c r="G3647">
        <v>2012</v>
      </c>
      <c r="H3647" t="s">
        <v>123</v>
      </c>
      <c r="I3647" t="s">
        <v>10</v>
      </c>
    </row>
    <row r="3648" spans="1:9" x14ac:dyDescent="0.35">
      <c r="A3648" t="s">
        <v>2012</v>
      </c>
      <c r="B3648" t="s">
        <v>13</v>
      </c>
      <c r="C3648">
        <v>39</v>
      </c>
      <c r="D3648">
        <v>168</v>
      </c>
      <c r="E3648">
        <v>60</v>
      </c>
      <c r="F3648" t="s">
        <v>177</v>
      </c>
      <c r="G3648">
        <v>2008</v>
      </c>
      <c r="H3648" t="s">
        <v>58</v>
      </c>
      <c r="I3648" t="s">
        <v>10</v>
      </c>
    </row>
    <row r="3649" spans="1:9" x14ac:dyDescent="0.35">
      <c r="A3649" t="s">
        <v>4675</v>
      </c>
      <c r="B3649" t="s">
        <v>13</v>
      </c>
      <c r="C3649">
        <v>21</v>
      </c>
      <c r="D3649">
        <v>176</v>
      </c>
      <c r="E3649">
        <v>63</v>
      </c>
      <c r="F3649" t="s">
        <v>21</v>
      </c>
      <c r="G3649">
        <v>2008</v>
      </c>
      <c r="H3649" t="s">
        <v>224</v>
      </c>
      <c r="I3649" t="s">
        <v>10</v>
      </c>
    </row>
    <row r="3650" spans="1:9" x14ac:dyDescent="0.35">
      <c r="A3650" t="s">
        <v>3163</v>
      </c>
      <c r="B3650" t="s">
        <v>13</v>
      </c>
      <c r="C3650">
        <v>19</v>
      </c>
      <c r="D3650">
        <v>182</v>
      </c>
      <c r="E3650">
        <v>75</v>
      </c>
      <c r="F3650" t="s">
        <v>159</v>
      </c>
      <c r="G3650">
        <v>2012</v>
      </c>
      <c r="H3650" t="s">
        <v>34</v>
      </c>
      <c r="I3650" t="s">
        <v>10</v>
      </c>
    </row>
    <row r="3651" spans="1:9" x14ac:dyDescent="0.35">
      <c r="A3651" t="s">
        <v>1804</v>
      </c>
      <c r="B3651" t="s">
        <v>13</v>
      </c>
      <c r="C3651">
        <v>22</v>
      </c>
      <c r="D3651">
        <v>167</v>
      </c>
      <c r="E3651">
        <v>55</v>
      </c>
      <c r="F3651" t="s">
        <v>28</v>
      </c>
      <c r="G3651">
        <v>2008</v>
      </c>
      <c r="H3651" t="s">
        <v>166</v>
      </c>
      <c r="I3651" t="s">
        <v>10</v>
      </c>
    </row>
    <row r="3652" spans="1:9" x14ac:dyDescent="0.35">
      <c r="A3652" t="s">
        <v>3404</v>
      </c>
      <c r="B3652" t="s">
        <v>13</v>
      </c>
      <c r="C3652">
        <v>27</v>
      </c>
      <c r="D3652">
        <v>175</v>
      </c>
      <c r="E3652">
        <v>62</v>
      </c>
      <c r="F3652" t="s">
        <v>96</v>
      </c>
      <c r="G3652">
        <v>2008</v>
      </c>
      <c r="H3652" t="s">
        <v>17</v>
      </c>
      <c r="I3652" t="s">
        <v>22</v>
      </c>
    </row>
    <row r="3653" spans="1:9" x14ac:dyDescent="0.35">
      <c r="A3653" t="s">
        <v>3404</v>
      </c>
      <c r="B3653" t="s">
        <v>13</v>
      </c>
      <c r="C3653">
        <v>31</v>
      </c>
      <c r="D3653">
        <v>175</v>
      </c>
      <c r="E3653">
        <v>62</v>
      </c>
      <c r="F3653" t="s">
        <v>96</v>
      </c>
      <c r="G3653">
        <v>2012</v>
      </c>
      <c r="H3653" t="s">
        <v>187</v>
      </c>
      <c r="I3653" t="s">
        <v>10</v>
      </c>
    </row>
    <row r="3654" spans="1:9" x14ac:dyDescent="0.35">
      <c r="A3654" t="s">
        <v>1175</v>
      </c>
      <c r="B3654" t="s">
        <v>8</v>
      </c>
      <c r="C3654">
        <v>25</v>
      </c>
      <c r="D3654">
        <v>175</v>
      </c>
      <c r="E3654">
        <v>73</v>
      </c>
      <c r="F3654" t="s">
        <v>15</v>
      </c>
      <c r="G3654">
        <v>2016</v>
      </c>
      <c r="H3654" t="s">
        <v>25</v>
      </c>
      <c r="I3654" t="s">
        <v>10</v>
      </c>
    </row>
    <row r="3655" spans="1:9" x14ac:dyDescent="0.35">
      <c r="A3655" t="s">
        <v>2861</v>
      </c>
      <c r="B3655" t="s">
        <v>8</v>
      </c>
      <c r="C3655">
        <v>35</v>
      </c>
      <c r="D3655">
        <v>187</v>
      </c>
      <c r="E3655">
        <v>120</v>
      </c>
      <c r="F3655" t="s">
        <v>35</v>
      </c>
      <c r="G3655">
        <v>2016</v>
      </c>
      <c r="H3655" t="s">
        <v>124</v>
      </c>
      <c r="I3655" t="s">
        <v>10</v>
      </c>
    </row>
    <row r="3656" spans="1:9" x14ac:dyDescent="0.35">
      <c r="A3656" t="s">
        <v>1021</v>
      </c>
      <c r="B3656" t="s">
        <v>13</v>
      </c>
      <c r="C3656">
        <v>27</v>
      </c>
      <c r="D3656">
        <v>165</v>
      </c>
      <c r="E3656">
        <v>52</v>
      </c>
      <c r="F3656" t="s">
        <v>135</v>
      </c>
      <c r="G3656">
        <v>2016</v>
      </c>
      <c r="H3656" t="s">
        <v>58</v>
      </c>
      <c r="I3656" t="s">
        <v>10</v>
      </c>
    </row>
    <row r="3657" spans="1:9" x14ac:dyDescent="0.35">
      <c r="A3657" t="s">
        <v>2713</v>
      </c>
      <c r="B3657" t="s">
        <v>8</v>
      </c>
      <c r="C3657">
        <v>23</v>
      </c>
      <c r="D3657">
        <v>180</v>
      </c>
      <c r="E3657">
        <v>69</v>
      </c>
      <c r="F3657" t="s">
        <v>15</v>
      </c>
      <c r="G3657">
        <v>2008</v>
      </c>
      <c r="H3657" t="s">
        <v>29</v>
      </c>
      <c r="I3657" t="s">
        <v>10</v>
      </c>
    </row>
    <row r="3658" spans="1:9" x14ac:dyDescent="0.35">
      <c r="A3658" t="s">
        <v>2713</v>
      </c>
      <c r="B3658" t="s">
        <v>8</v>
      </c>
      <c r="C3658">
        <v>27</v>
      </c>
      <c r="D3658">
        <v>180</v>
      </c>
      <c r="E3658">
        <v>69</v>
      </c>
      <c r="F3658" t="s">
        <v>15</v>
      </c>
      <c r="G3658">
        <v>2012</v>
      </c>
      <c r="H3658" t="s">
        <v>39</v>
      </c>
      <c r="I3658" t="s">
        <v>10</v>
      </c>
    </row>
    <row r="3659" spans="1:9" x14ac:dyDescent="0.35">
      <c r="A3659" t="s">
        <v>4161</v>
      </c>
      <c r="B3659" t="s">
        <v>13</v>
      </c>
      <c r="C3659">
        <v>25</v>
      </c>
      <c r="D3659">
        <v>168</v>
      </c>
      <c r="E3659">
        <v>85</v>
      </c>
      <c r="F3659" t="s">
        <v>15</v>
      </c>
      <c r="G3659">
        <v>2008</v>
      </c>
      <c r="H3659" t="s">
        <v>590</v>
      </c>
      <c r="I3659" t="s">
        <v>10</v>
      </c>
    </row>
    <row r="3660" spans="1:9" x14ac:dyDescent="0.35">
      <c r="A3660" t="s">
        <v>3599</v>
      </c>
      <c r="B3660" t="s">
        <v>8</v>
      </c>
      <c r="C3660">
        <v>27</v>
      </c>
      <c r="D3660">
        <v>185</v>
      </c>
      <c r="E3660">
        <v>110</v>
      </c>
      <c r="F3660" t="s">
        <v>41</v>
      </c>
      <c r="G3660">
        <v>2012</v>
      </c>
      <c r="H3660" t="s">
        <v>70</v>
      </c>
      <c r="I3660" t="s">
        <v>10</v>
      </c>
    </row>
    <row r="3661" spans="1:9" x14ac:dyDescent="0.35">
      <c r="A3661" t="s">
        <v>2175</v>
      </c>
      <c r="B3661" t="s">
        <v>13</v>
      </c>
      <c r="C3661">
        <v>26</v>
      </c>
      <c r="D3661">
        <v>175</v>
      </c>
      <c r="E3661">
        <v>70</v>
      </c>
      <c r="F3661" t="s">
        <v>15</v>
      </c>
      <c r="G3661">
        <v>2008</v>
      </c>
      <c r="H3661" t="s">
        <v>224</v>
      </c>
      <c r="I3661" t="s">
        <v>10</v>
      </c>
    </row>
    <row r="3662" spans="1:9" x14ac:dyDescent="0.35">
      <c r="A3662" t="s">
        <v>2175</v>
      </c>
      <c r="B3662" t="s">
        <v>13</v>
      </c>
      <c r="C3662">
        <v>29</v>
      </c>
      <c r="D3662">
        <v>175</v>
      </c>
      <c r="E3662">
        <v>70</v>
      </c>
      <c r="F3662" t="s">
        <v>15</v>
      </c>
      <c r="G3662">
        <v>2012</v>
      </c>
      <c r="H3662" t="s">
        <v>224</v>
      </c>
      <c r="I3662" t="s">
        <v>10</v>
      </c>
    </row>
    <row r="3663" spans="1:9" x14ac:dyDescent="0.35">
      <c r="A3663" t="s">
        <v>2355</v>
      </c>
      <c r="B3663" t="s">
        <v>13</v>
      </c>
      <c r="C3663">
        <v>34</v>
      </c>
      <c r="D3663">
        <v>167</v>
      </c>
      <c r="E3663">
        <v>49</v>
      </c>
      <c r="F3663" t="s">
        <v>14</v>
      </c>
      <c r="G3663">
        <v>2008</v>
      </c>
      <c r="H3663" t="s">
        <v>131</v>
      </c>
      <c r="I3663" t="s">
        <v>10</v>
      </c>
    </row>
    <row r="3664" spans="1:9" x14ac:dyDescent="0.35">
      <c r="A3664" t="s">
        <v>2355</v>
      </c>
      <c r="B3664" t="s">
        <v>13</v>
      </c>
      <c r="C3664">
        <v>38</v>
      </c>
      <c r="D3664">
        <v>167</v>
      </c>
      <c r="E3664">
        <v>49</v>
      </c>
      <c r="F3664" t="s">
        <v>14</v>
      </c>
      <c r="G3664">
        <v>2012</v>
      </c>
      <c r="H3664" t="s">
        <v>58</v>
      </c>
      <c r="I3664" t="s">
        <v>10</v>
      </c>
    </row>
    <row r="3665" spans="1:9" x14ac:dyDescent="0.35">
      <c r="A3665" t="s">
        <v>662</v>
      </c>
      <c r="B3665" t="s">
        <v>13</v>
      </c>
      <c r="C3665">
        <v>29</v>
      </c>
      <c r="D3665">
        <v>170</v>
      </c>
      <c r="E3665">
        <v>60</v>
      </c>
      <c r="F3665" t="s">
        <v>128</v>
      </c>
      <c r="G3665">
        <v>2012</v>
      </c>
      <c r="H3665" t="s">
        <v>16</v>
      </c>
      <c r="I3665" t="s">
        <v>10</v>
      </c>
    </row>
    <row r="3666" spans="1:9" x14ac:dyDescent="0.35">
      <c r="A3666" t="s">
        <v>662</v>
      </c>
      <c r="B3666" t="s">
        <v>13</v>
      </c>
      <c r="C3666">
        <v>33</v>
      </c>
      <c r="D3666">
        <v>170</v>
      </c>
      <c r="E3666">
        <v>60</v>
      </c>
      <c r="F3666" t="s">
        <v>179</v>
      </c>
      <c r="G3666">
        <v>2016</v>
      </c>
      <c r="H3666" t="s">
        <v>16</v>
      </c>
      <c r="I3666" t="s">
        <v>10</v>
      </c>
    </row>
    <row r="3667" spans="1:9" x14ac:dyDescent="0.35">
      <c r="A3667" t="s">
        <v>662</v>
      </c>
      <c r="B3667" t="s">
        <v>13</v>
      </c>
      <c r="C3667">
        <v>33</v>
      </c>
      <c r="D3667">
        <v>170</v>
      </c>
      <c r="E3667">
        <v>60</v>
      </c>
      <c r="F3667" t="s">
        <v>179</v>
      </c>
      <c r="G3667">
        <v>2016</v>
      </c>
      <c r="H3667" t="s">
        <v>106</v>
      </c>
      <c r="I3667" t="s">
        <v>10</v>
      </c>
    </row>
    <row r="3668" spans="1:9" x14ac:dyDescent="0.35">
      <c r="A3668" t="s">
        <v>4566</v>
      </c>
      <c r="B3668" t="s">
        <v>13</v>
      </c>
      <c r="C3668">
        <v>24</v>
      </c>
      <c r="D3668">
        <v>179</v>
      </c>
      <c r="E3668">
        <v>65</v>
      </c>
      <c r="F3668" t="s">
        <v>154</v>
      </c>
      <c r="G3668">
        <v>2016</v>
      </c>
      <c r="H3668" t="s">
        <v>117</v>
      </c>
      <c r="I3668" t="s">
        <v>10</v>
      </c>
    </row>
    <row r="3669" spans="1:9" x14ac:dyDescent="0.35">
      <c r="A3669" t="s">
        <v>4607</v>
      </c>
      <c r="B3669" t="s">
        <v>8</v>
      </c>
      <c r="C3669">
        <v>23</v>
      </c>
      <c r="D3669">
        <v>182</v>
      </c>
      <c r="E3669">
        <v>79</v>
      </c>
      <c r="F3669" t="s">
        <v>81</v>
      </c>
      <c r="G3669">
        <v>2008</v>
      </c>
      <c r="H3669" t="s">
        <v>86</v>
      </c>
      <c r="I3669" t="s">
        <v>10</v>
      </c>
    </row>
    <row r="3670" spans="1:9" x14ac:dyDescent="0.35">
      <c r="A3670" t="s">
        <v>4607</v>
      </c>
      <c r="B3670" t="s">
        <v>8</v>
      </c>
      <c r="C3670">
        <v>23</v>
      </c>
      <c r="D3670">
        <v>182</v>
      </c>
      <c r="E3670">
        <v>79</v>
      </c>
      <c r="F3670" t="s">
        <v>81</v>
      </c>
      <c r="G3670">
        <v>2008</v>
      </c>
      <c r="H3670" t="s">
        <v>65</v>
      </c>
      <c r="I3670" t="s">
        <v>10</v>
      </c>
    </row>
    <row r="3671" spans="1:9" x14ac:dyDescent="0.35">
      <c r="A3671" t="s">
        <v>4607</v>
      </c>
      <c r="B3671" t="s">
        <v>8</v>
      </c>
      <c r="C3671">
        <v>27</v>
      </c>
      <c r="D3671">
        <v>182</v>
      </c>
      <c r="E3671">
        <v>79</v>
      </c>
      <c r="F3671" t="s">
        <v>81</v>
      </c>
      <c r="G3671">
        <v>2012</v>
      </c>
      <c r="H3671" t="s">
        <v>86</v>
      </c>
      <c r="I3671" t="s">
        <v>10</v>
      </c>
    </row>
    <row r="3672" spans="1:9" x14ac:dyDescent="0.35">
      <c r="A3672" t="s">
        <v>4607</v>
      </c>
      <c r="B3672" t="s">
        <v>8</v>
      </c>
      <c r="C3672">
        <v>27</v>
      </c>
      <c r="D3672">
        <v>182</v>
      </c>
      <c r="E3672">
        <v>79</v>
      </c>
      <c r="F3672" t="s">
        <v>81</v>
      </c>
      <c r="G3672">
        <v>2012</v>
      </c>
      <c r="H3672" t="s">
        <v>65</v>
      </c>
      <c r="I3672" t="s">
        <v>10</v>
      </c>
    </row>
    <row r="3673" spans="1:9" x14ac:dyDescent="0.35">
      <c r="A3673" t="s">
        <v>4607</v>
      </c>
      <c r="B3673" t="s">
        <v>8</v>
      </c>
      <c r="C3673">
        <v>31</v>
      </c>
      <c r="D3673">
        <v>182</v>
      </c>
      <c r="E3673">
        <v>79</v>
      </c>
      <c r="F3673" t="s">
        <v>81</v>
      </c>
      <c r="G3673">
        <v>2016</v>
      </c>
      <c r="H3673" t="s">
        <v>65</v>
      </c>
      <c r="I3673" t="s">
        <v>10</v>
      </c>
    </row>
    <row r="3674" spans="1:9" x14ac:dyDescent="0.35">
      <c r="A3674" t="s">
        <v>1102</v>
      </c>
      <c r="B3674" t="s">
        <v>8</v>
      </c>
      <c r="C3674">
        <v>27</v>
      </c>
      <c r="D3674">
        <v>168</v>
      </c>
      <c r="E3674">
        <v>73</v>
      </c>
      <c r="F3674" t="s">
        <v>208</v>
      </c>
      <c r="G3674">
        <v>2012</v>
      </c>
      <c r="H3674" t="s">
        <v>60</v>
      </c>
      <c r="I3674" t="s">
        <v>10</v>
      </c>
    </row>
    <row r="3675" spans="1:9" x14ac:dyDescent="0.35">
      <c r="A3675" t="s">
        <v>4525</v>
      </c>
      <c r="B3675" t="s">
        <v>8</v>
      </c>
      <c r="C3675">
        <v>26</v>
      </c>
      <c r="D3675">
        <v>187</v>
      </c>
      <c r="E3675">
        <v>76</v>
      </c>
      <c r="F3675" t="s">
        <v>50</v>
      </c>
      <c r="G3675">
        <v>2008</v>
      </c>
      <c r="H3675" t="s">
        <v>31</v>
      </c>
      <c r="I3675" t="s">
        <v>10</v>
      </c>
    </row>
    <row r="3676" spans="1:9" x14ac:dyDescent="0.35">
      <c r="A3676" t="s">
        <v>4525</v>
      </c>
      <c r="B3676" t="s">
        <v>8</v>
      </c>
      <c r="C3676">
        <v>30</v>
      </c>
      <c r="D3676">
        <v>187</v>
      </c>
      <c r="E3676">
        <v>76</v>
      </c>
      <c r="F3676" t="s">
        <v>50</v>
      </c>
      <c r="G3676">
        <v>2012</v>
      </c>
      <c r="H3676" t="s">
        <v>31</v>
      </c>
      <c r="I3676" t="s">
        <v>10</v>
      </c>
    </row>
    <row r="3677" spans="1:9" x14ac:dyDescent="0.35">
      <c r="A3677" t="s">
        <v>961</v>
      </c>
      <c r="B3677" t="s">
        <v>13</v>
      </c>
      <c r="C3677">
        <v>22</v>
      </c>
      <c r="D3677">
        <v>172</v>
      </c>
      <c r="E3677">
        <v>57</v>
      </c>
      <c r="F3677" t="s">
        <v>96</v>
      </c>
      <c r="G3677">
        <v>2016</v>
      </c>
      <c r="H3677" t="s">
        <v>123</v>
      </c>
      <c r="I3677" t="s">
        <v>10</v>
      </c>
    </row>
    <row r="3678" spans="1:9" x14ac:dyDescent="0.35">
      <c r="A3678" t="s">
        <v>1887</v>
      </c>
      <c r="B3678" t="s">
        <v>13</v>
      </c>
      <c r="C3678">
        <v>26</v>
      </c>
      <c r="D3678">
        <v>167</v>
      </c>
      <c r="E3678">
        <v>58</v>
      </c>
      <c r="F3678" t="s">
        <v>154</v>
      </c>
      <c r="G3678">
        <v>2012</v>
      </c>
      <c r="H3678" t="s">
        <v>248</v>
      </c>
      <c r="I3678" t="s">
        <v>10</v>
      </c>
    </row>
    <row r="3679" spans="1:9" x14ac:dyDescent="0.35">
      <c r="A3679" t="s">
        <v>2687</v>
      </c>
      <c r="B3679" t="s">
        <v>13</v>
      </c>
      <c r="C3679">
        <v>25</v>
      </c>
      <c r="D3679">
        <v>169</v>
      </c>
      <c r="E3679">
        <v>57</v>
      </c>
      <c r="F3679" t="s">
        <v>138</v>
      </c>
      <c r="G3679">
        <v>2016</v>
      </c>
      <c r="H3679" t="s">
        <v>166</v>
      </c>
      <c r="I3679" t="s">
        <v>10</v>
      </c>
    </row>
    <row r="3680" spans="1:9" x14ac:dyDescent="0.35">
      <c r="A3680" t="s">
        <v>2643</v>
      </c>
      <c r="B3680" t="s">
        <v>13</v>
      </c>
      <c r="C3680">
        <v>24</v>
      </c>
      <c r="D3680">
        <v>176</v>
      </c>
      <c r="E3680">
        <v>64</v>
      </c>
      <c r="F3680" t="s">
        <v>28</v>
      </c>
      <c r="G3680">
        <v>2012</v>
      </c>
      <c r="H3680" t="s">
        <v>117</v>
      </c>
      <c r="I3680" t="s">
        <v>10</v>
      </c>
    </row>
    <row r="3681" spans="1:9" x14ac:dyDescent="0.35">
      <c r="A3681" t="s">
        <v>2735</v>
      </c>
      <c r="B3681" t="s">
        <v>8</v>
      </c>
      <c r="C3681">
        <v>21</v>
      </c>
      <c r="D3681">
        <v>175</v>
      </c>
      <c r="E3681">
        <v>58</v>
      </c>
      <c r="F3681" t="s">
        <v>9</v>
      </c>
      <c r="G3681">
        <v>2008</v>
      </c>
      <c r="H3681" t="s">
        <v>30</v>
      </c>
      <c r="I3681" t="s">
        <v>10</v>
      </c>
    </row>
    <row r="3682" spans="1:9" x14ac:dyDescent="0.35">
      <c r="A3682" t="s">
        <v>2736</v>
      </c>
      <c r="B3682" t="s">
        <v>13</v>
      </c>
      <c r="C3682">
        <v>23</v>
      </c>
      <c r="D3682">
        <v>171</v>
      </c>
      <c r="E3682">
        <v>70</v>
      </c>
      <c r="F3682" t="s">
        <v>9</v>
      </c>
      <c r="G3682">
        <v>2012</v>
      </c>
      <c r="H3682" t="s">
        <v>34</v>
      </c>
      <c r="I3682" t="s">
        <v>10</v>
      </c>
    </row>
    <row r="3683" spans="1:9" x14ac:dyDescent="0.35">
      <c r="A3683" t="s">
        <v>2736</v>
      </c>
      <c r="B3683" t="s">
        <v>13</v>
      </c>
      <c r="C3683">
        <v>27</v>
      </c>
      <c r="D3683">
        <v>171</v>
      </c>
      <c r="E3683">
        <v>70</v>
      </c>
      <c r="F3683" t="s">
        <v>9</v>
      </c>
      <c r="G3683">
        <v>2016</v>
      </c>
      <c r="H3683" t="s">
        <v>34</v>
      </c>
      <c r="I3683" t="s">
        <v>10</v>
      </c>
    </row>
    <row r="3684" spans="1:9" x14ac:dyDescent="0.35">
      <c r="A3684" t="s">
        <v>2737</v>
      </c>
      <c r="B3684" t="s">
        <v>13</v>
      </c>
      <c r="C3684">
        <v>18</v>
      </c>
      <c r="D3684">
        <v>160</v>
      </c>
      <c r="E3684">
        <v>45</v>
      </c>
      <c r="F3684" t="s">
        <v>9</v>
      </c>
      <c r="G3684">
        <v>2012</v>
      </c>
      <c r="H3684" t="s">
        <v>276</v>
      </c>
      <c r="I3684" t="s">
        <v>10</v>
      </c>
    </row>
    <row r="3685" spans="1:9" x14ac:dyDescent="0.35">
      <c r="A3685" t="s">
        <v>2737</v>
      </c>
      <c r="B3685" t="s">
        <v>13</v>
      </c>
      <c r="C3685">
        <v>22</v>
      </c>
      <c r="D3685">
        <v>160</v>
      </c>
      <c r="E3685">
        <v>45</v>
      </c>
      <c r="F3685" t="s">
        <v>9</v>
      </c>
      <c r="G3685">
        <v>2016</v>
      </c>
      <c r="H3685" t="s">
        <v>276</v>
      </c>
      <c r="I3685" t="s">
        <v>19</v>
      </c>
    </row>
    <row r="3686" spans="1:9" x14ac:dyDescent="0.35">
      <c r="A3686" t="s">
        <v>1629</v>
      </c>
      <c r="B3686" t="s">
        <v>13</v>
      </c>
      <c r="C3686">
        <v>16</v>
      </c>
      <c r="D3686">
        <v>170</v>
      </c>
      <c r="E3686">
        <v>45</v>
      </c>
      <c r="F3686" t="s">
        <v>251</v>
      </c>
      <c r="G3686">
        <v>2012</v>
      </c>
      <c r="H3686" t="s">
        <v>106</v>
      </c>
      <c r="I3686" t="s">
        <v>10</v>
      </c>
    </row>
    <row r="3687" spans="1:9" x14ac:dyDescent="0.35">
      <c r="A3687" t="s">
        <v>862</v>
      </c>
      <c r="B3687" t="s">
        <v>8</v>
      </c>
      <c r="C3687">
        <v>25</v>
      </c>
      <c r="D3687">
        <v>183</v>
      </c>
      <c r="E3687">
        <v>69</v>
      </c>
      <c r="F3687" t="s">
        <v>78</v>
      </c>
      <c r="G3687">
        <v>2016</v>
      </c>
      <c r="H3687" t="s">
        <v>39</v>
      </c>
      <c r="I3687" t="s">
        <v>10</v>
      </c>
    </row>
    <row r="3688" spans="1:9" x14ac:dyDescent="0.35">
      <c r="A3688" t="s">
        <v>2100</v>
      </c>
      <c r="B3688" t="s">
        <v>8</v>
      </c>
      <c r="C3688">
        <v>27</v>
      </c>
      <c r="D3688">
        <v>183</v>
      </c>
      <c r="E3688">
        <v>77</v>
      </c>
      <c r="F3688" t="s">
        <v>77</v>
      </c>
      <c r="G3688">
        <v>2012</v>
      </c>
      <c r="H3688" t="s">
        <v>30</v>
      </c>
      <c r="I3688" t="s">
        <v>10</v>
      </c>
    </row>
    <row r="3689" spans="1:9" x14ac:dyDescent="0.35">
      <c r="A3689" t="s">
        <v>2100</v>
      </c>
      <c r="B3689" t="s">
        <v>8</v>
      </c>
      <c r="C3689">
        <v>31</v>
      </c>
      <c r="D3689">
        <v>183</v>
      </c>
      <c r="E3689">
        <v>77</v>
      </c>
      <c r="F3689" t="s">
        <v>77</v>
      </c>
      <c r="G3689">
        <v>2016</v>
      </c>
      <c r="H3689" t="s">
        <v>60</v>
      </c>
      <c r="I3689" t="s">
        <v>10</v>
      </c>
    </row>
    <row r="3690" spans="1:9" x14ac:dyDescent="0.35">
      <c r="A3690" t="s">
        <v>2100</v>
      </c>
      <c r="B3690" t="s">
        <v>8</v>
      </c>
      <c r="C3690">
        <v>31</v>
      </c>
      <c r="D3690">
        <v>183</v>
      </c>
      <c r="E3690">
        <v>77</v>
      </c>
      <c r="F3690" t="s">
        <v>77</v>
      </c>
      <c r="G3690">
        <v>2016</v>
      </c>
      <c r="H3690" t="s">
        <v>30</v>
      </c>
      <c r="I3690" t="s">
        <v>10</v>
      </c>
    </row>
    <row r="3691" spans="1:9" x14ac:dyDescent="0.35">
      <c r="A3691" t="s">
        <v>1002</v>
      </c>
      <c r="B3691" t="s">
        <v>13</v>
      </c>
      <c r="C3691">
        <v>20</v>
      </c>
      <c r="D3691">
        <v>165</v>
      </c>
      <c r="E3691">
        <v>48</v>
      </c>
      <c r="F3691" t="s">
        <v>550</v>
      </c>
      <c r="G3691">
        <v>2008</v>
      </c>
      <c r="H3691" t="s">
        <v>123</v>
      </c>
      <c r="I3691" t="s">
        <v>10</v>
      </c>
    </row>
    <row r="3692" spans="1:9" x14ac:dyDescent="0.35">
      <c r="A3692" t="s">
        <v>1997</v>
      </c>
      <c r="B3692" t="s">
        <v>13</v>
      </c>
      <c r="C3692">
        <v>24</v>
      </c>
      <c r="D3692">
        <v>172</v>
      </c>
      <c r="E3692">
        <v>58</v>
      </c>
      <c r="F3692" t="s">
        <v>373</v>
      </c>
      <c r="G3692">
        <v>2008</v>
      </c>
      <c r="H3692" t="s">
        <v>166</v>
      </c>
      <c r="I3692" t="s">
        <v>10</v>
      </c>
    </row>
    <row r="3693" spans="1:9" x14ac:dyDescent="0.35">
      <c r="A3693" t="s">
        <v>1997</v>
      </c>
      <c r="B3693" t="s">
        <v>13</v>
      </c>
      <c r="C3693">
        <v>28</v>
      </c>
      <c r="D3693">
        <v>172</v>
      </c>
      <c r="E3693">
        <v>58</v>
      </c>
      <c r="F3693" t="s">
        <v>373</v>
      </c>
      <c r="G3693">
        <v>2012</v>
      </c>
      <c r="H3693" t="s">
        <v>142</v>
      </c>
      <c r="I3693" t="s">
        <v>10</v>
      </c>
    </row>
    <row r="3694" spans="1:9" x14ac:dyDescent="0.35">
      <c r="A3694" t="s">
        <v>1997</v>
      </c>
      <c r="B3694" t="s">
        <v>13</v>
      </c>
      <c r="C3694">
        <v>32</v>
      </c>
      <c r="D3694">
        <v>172</v>
      </c>
      <c r="E3694">
        <v>58</v>
      </c>
      <c r="F3694" t="s">
        <v>373</v>
      </c>
      <c r="G3694">
        <v>2016</v>
      </c>
      <c r="H3694" t="s">
        <v>166</v>
      </c>
      <c r="I3694" t="s">
        <v>10</v>
      </c>
    </row>
    <row r="3695" spans="1:9" x14ac:dyDescent="0.35">
      <c r="A3695" t="s">
        <v>2338</v>
      </c>
      <c r="B3695" t="s">
        <v>13</v>
      </c>
      <c r="C3695">
        <v>28</v>
      </c>
      <c r="D3695">
        <v>166</v>
      </c>
      <c r="E3695">
        <v>48</v>
      </c>
      <c r="F3695" t="s">
        <v>368</v>
      </c>
      <c r="G3695">
        <v>2008</v>
      </c>
      <c r="H3695" t="s">
        <v>58</v>
      </c>
      <c r="I3695" t="s">
        <v>10</v>
      </c>
    </row>
    <row r="3696" spans="1:9" x14ac:dyDescent="0.35">
      <c r="A3696" t="s">
        <v>2338</v>
      </c>
      <c r="B3696" t="s">
        <v>13</v>
      </c>
      <c r="C3696">
        <v>32</v>
      </c>
      <c r="D3696">
        <v>166</v>
      </c>
      <c r="E3696">
        <v>48</v>
      </c>
      <c r="F3696" t="s">
        <v>368</v>
      </c>
      <c r="G3696">
        <v>2012</v>
      </c>
      <c r="H3696" t="s">
        <v>58</v>
      </c>
      <c r="I3696" t="s">
        <v>10</v>
      </c>
    </row>
    <row r="3697" spans="1:9" x14ac:dyDescent="0.35">
      <c r="A3697" t="s">
        <v>2338</v>
      </c>
      <c r="B3697" t="s">
        <v>13</v>
      </c>
      <c r="C3697">
        <v>36</v>
      </c>
      <c r="D3697">
        <v>166</v>
      </c>
      <c r="E3697">
        <v>48</v>
      </c>
      <c r="F3697" t="s">
        <v>368</v>
      </c>
      <c r="G3697">
        <v>2016</v>
      </c>
      <c r="H3697" t="s">
        <v>58</v>
      </c>
      <c r="I3697" t="s">
        <v>10</v>
      </c>
    </row>
    <row r="3698" spans="1:9" x14ac:dyDescent="0.35">
      <c r="A3698" t="s">
        <v>4139</v>
      </c>
      <c r="B3698" t="s">
        <v>13</v>
      </c>
      <c r="C3698">
        <v>26</v>
      </c>
      <c r="D3698">
        <v>170</v>
      </c>
      <c r="E3698">
        <v>62</v>
      </c>
      <c r="F3698" t="s">
        <v>213</v>
      </c>
      <c r="G3698">
        <v>2008</v>
      </c>
      <c r="H3698" t="s">
        <v>224</v>
      </c>
      <c r="I3698" t="s">
        <v>10</v>
      </c>
    </row>
    <row r="3699" spans="1:9" x14ac:dyDescent="0.35">
      <c r="A3699" t="s">
        <v>4139</v>
      </c>
      <c r="B3699" t="s">
        <v>13</v>
      </c>
      <c r="C3699">
        <v>30</v>
      </c>
      <c r="D3699">
        <v>170</v>
      </c>
      <c r="E3699">
        <v>62</v>
      </c>
      <c r="F3699" t="s">
        <v>213</v>
      </c>
      <c r="G3699">
        <v>2012</v>
      </c>
      <c r="H3699" t="s">
        <v>224</v>
      </c>
      <c r="I3699" t="s">
        <v>10</v>
      </c>
    </row>
    <row r="3700" spans="1:9" x14ac:dyDescent="0.35">
      <c r="A3700" t="s">
        <v>3492</v>
      </c>
      <c r="B3700" t="s">
        <v>13</v>
      </c>
      <c r="C3700">
        <v>26</v>
      </c>
      <c r="D3700">
        <v>169</v>
      </c>
      <c r="E3700">
        <v>58</v>
      </c>
      <c r="F3700" t="s">
        <v>213</v>
      </c>
      <c r="G3700">
        <v>2012</v>
      </c>
      <c r="H3700" t="s">
        <v>276</v>
      </c>
      <c r="I3700" t="s">
        <v>10</v>
      </c>
    </row>
    <row r="3701" spans="1:9" x14ac:dyDescent="0.35">
      <c r="A3701" t="s">
        <v>1245</v>
      </c>
      <c r="B3701" t="s">
        <v>13</v>
      </c>
      <c r="C3701">
        <v>34</v>
      </c>
      <c r="D3701">
        <v>167</v>
      </c>
      <c r="E3701">
        <v>63</v>
      </c>
      <c r="F3701" t="s">
        <v>130</v>
      </c>
      <c r="G3701">
        <v>2008</v>
      </c>
      <c r="H3701" t="s">
        <v>16</v>
      </c>
      <c r="I3701" t="s">
        <v>10</v>
      </c>
    </row>
    <row r="3702" spans="1:9" x14ac:dyDescent="0.35">
      <c r="A3702" t="s">
        <v>1245</v>
      </c>
      <c r="B3702" t="s">
        <v>13</v>
      </c>
      <c r="C3702">
        <v>34</v>
      </c>
      <c r="D3702">
        <v>167</v>
      </c>
      <c r="E3702">
        <v>63</v>
      </c>
      <c r="F3702" t="s">
        <v>130</v>
      </c>
      <c r="G3702">
        <v>2008</v>
      </c>
      <c r="H3702" t="s">
        <v>17</v>
      </c>
      <c r="I3702" t="s">
        <v>10</v>
      </c>
    </row>
    <row r="3703" spans="1:9" x14ac:dyDescent="0.35">
      <c r="A3703" t="s">
        <v>4413</v>
      </c>
      <c r="B3703" t="s">
        <v>13</v>
      </c>
      <c r="C3703">
        <v>27</v>
      </c>
      <c r="D3703">
        <v>178</v>
      </c>
      <c r="E3703">
        <v>70</v>
      </c>
      <c r="F3703" t="s">
        <v>130</v>
      </c>
      <c r="G3703">
        <v>2008</v>
      </c>
      <c r="H3703" t="s">
        <v>157</v>
      </c>
      <c r="I3703" t="s">
        <v>10</v>
      </c>
    </row>
    <row r="3704" spans="1:9" x14ac:dyDescent="0.35">
      <c r="A3704" t="s">
        <v>4413</v>
      </c>
      <c r="B3704" t="s">
        <v>13</v>
      </c>
      <c r="C3704">
        <v>27</v>
      </c>
      <c r="D3704">
        <v>178</v>
      </c>
      <c r="E3704">
        <v>70</v>
      </c>
      <c r="F3704" t="s">
        <v>130</v>
      </c>
      <c r="G3704">
        <v>2008</v>
      </c>
      <c r="H3704" t="s">
        <v>187</v>
      </c>
      <c r="I3704" t="s">
        <v>10</v>
      </c>
    </row>
    <row r="3705" spans="1:9" x14ac:dyDescent="0.35">
      <c r="A3705" t="s">
        <v>4100</v>
      </c>
      <c r="B3705" t="s">
        <v>13</v>
      </c>
      <c r="C3705">
        <v>23</v>
      </c>
      <c r="D3705">
        <v>174</v>
      </c>
      <c r="E3705">
        <v>63</v>
      </c>
      <c r="F3705" t="s">
        <v>130</v>
      </c>
      <c r="G3705">
        <v>2008</v>
      </c>
      <c r="H3705" t="s">
        <v>248</v>
      </c>
      <c r="I3705" t="s">
        <v>10</v>
      </c>
    </row>
    <row r="3706" spans="1:9" x14ac:dyDescent="0.35">
      <c r="A3706" t="s">
        <v>2117</v>
      </c>
      <c r="B3706" t="s">
        <v>13</v>
      </c>
      <c r="C3706">
        <v>29</v>
      </c>
      <c r="D3706">
        <v>164</v>
      </c>
      <c r="E3706">
        <v>52</v>
      </c>
      <c r="F3706" t="s">
        <v>204</v>
      </c>
      <c r="G3706">
        <v>2012</v>
      </c>
      <c r="H3706" t="s">
        <v>187</v>
      </c>
      <c r="I3706" t="s">
        <v>10</v>
      </c>
    </row>
    <row r="3707" spans="1:9" x14ac:dyDescent="0.35">
      <c r="A3707" t="s">
        <v>4596</v>
      </c>
      <c r="B3707" t="s">
        <v>13</v>
      </c>
      <c r="C3707">
        <v>23</v>
      </c>
      <c r="D3707">
        <v>168</v>
      </c>
      <c r="E3707">
        <v>53</v>
      </c>
      <c r="F3707" t="s">
        <v>177</v>
      </c>
      <c r="G3707">
        <v>2012</v>
      </c>
      <c r="H3707" t="s">
        <v>142</v>
      </c>
      <c r="I3707" t="s">
        <v>10</v>
      </c>
    </row>
    <row r="3708" spans="1:9" x14ac:dyDescent="0.35">
      <c r="A3708" t="s">
        <v>4596</v>
      </c>
      <c r="B3708" t="s">
        <v>13</v>
      </c>
      <c r="C3708">
        <v>27</v>
      </c>
      <c r="D3708">
        <v>168</v>
      </c>
      <c r="E3708">
        <v>53</v>
      </c>
      <c r="F3708" t="s">
        <v>177</v>
      </c>
      <c r="G3708">
        <v>2016</v>
      </c>
      <c r="H3708" t="s">
        <v>123</v>
      </c>
      <c r="I3708" t="s">
        <v>10</v>
      </c>
    </row>
    <row r="3709" spans="1:9" x14ac:dyDescent="0.35">
      <c r="A3709" t="s">
        <v>2200</v>
      </c>
      <c r="B3709" t="s">
        <v>13</v>
      </c>
      <c r="C3709">
        <v>24</v>
      </c>
      <c r="D3709">
        <v>154</v>
      </c>
      <c r="E3709">
        <v>41</v>
      </c>
      <c r="F3709" t="s">
        <v>149</v>
      </c>
      <c r="G3709">
        <v>2008</v>
      </c>
      <c r="H3709" t="s">
        <v>131</v>
      </c>
      <c r="I3709" t="s">
        <v>10</v>
      </c>
    </row>
    <row r="3710" spans="1:9" x14ac:dyDescent="0.35">
      <c r="A3710" t="s">
        <v>3948</v>
      </c>
      <c r="B3710" t="s">
        <v>8</v>
      </c>
      <c r="C3710">
        <v>18</v>
      </c>
      <c r="D3710">
        <v>173</v>
      </c>
      <c r="E3710">
        <v>58</v>
      </c>
      <c r="F3710" t="s">
        <v>218</v>
      </c>
      <c r="G3710">
        <v>2012</v>
      </c>
      <c r="H3710" t="s">
        <v>86</v>
      </c>
      <c r="I3710" t="s">
        <v>10</v>
      </c>
    </row>
    <row r="3711" spans="1:9" x14ac:dyDescent="0.35">
      <c r="A3711" t="s">
        <v>3948</v>
      </c>
      <c r="B3711" t="s">
        <v>8</v>
      </c>
      <c r="C3711">
        <v>18</v>
      </c>
      <c r="D3711">
        <v>173</v>
      </c>
      <c r="E3711">
        <v>58</v>
      </c>
      <c r="F3711" t="s">
        <v>218</v>
      </c>
      <c r="G3711">
        <v>2012</v>
      </c>
      <c r="H3711" t="s">
        <v>68</v>
      </c>
      <c r="I3711" t="s">
        <v>22</v>
      </c>
    </row>
    <row r="3712" spans="1:9" x14ac:dyDescent="0.35">
      <c r="A3712" t="s">
        <v>3948</v>
      </c>
      <c r="B3712" t="s">
        <v>8</v>
      </c>
      <c r="C3712">
        <v>22</v>
      </c>
      <c r="D3712">
        <v>173</v>
      </c>
      <c r="E3712">
        <v>58</v>
      </c>
      <c r="F3712" t="s">
        <v>218</v>
      </c>
      <c r="G3712">
        <v>2016</v>
      </c>
      <c r="H3712" t="s">
        <v>86</v>
      </c>
      <c r="I3712" t="s">
        <v>10</v>
      </c>
    </row>
    <row r="3713" spans="1:9" x14ac:dyDescent="0.35">
      <c r="A3713" t="s">
        <v>3948</v>
      </c>
      <c r="B3713" t="s">
        <v>8</v>
      </c>
      <c r="C3713">
        <v>22</v>
      </c>
      <c r="D3713">
        <v>173</v>
      </c>
      <c r="E3713">
        <v>58</v>
      </c>
      <c r="F3713" t="s">
        <v>218</v>
      </c>
      <c r="G3713">
        <v>2016</v>
      </c>
      <c r="H3713" t="s">
        <v>68</v>
      </c>
      <c r="I3713" t="s">
        <v>10</v>
      </c>
    </row>
    <row r="3714" spans="1:9" x14ac:dyDescent="0.35">
      <c r="A3714" t="s">
        <v>2826</v>
      </c>
      <c r="B3714" t="s">
        <v>8</v>
      </c>
      <c r="C3714">
        <v>25</v>
      </c>
      <c r="D3714">
        <v>184</v>
      </c>
      <c r="E3714">
        <v>70</v>
      </c>
      <c r="F3714" t="s">
        <v>35</v>
      </c>
      <c r="G3714">
        <v>2012</v>
      </c>
      <c r="H3714" t="s">
        <v>73</v>
      </c>
      <c r="I3714" t="s">
        <v>10</v>
      </c>
    </row>
    <row r="3715" spans="1:9" x14ac:dyDescent="0.35">
      <c r="A3715" t="s">
        <v>3765</v>
      </c>
      <c r="B3715" t="s">
        <v>8</v>
      </c>
      <c r="C3715">
        <v>25</v>
      </c>
      <c r="D3715">
        <v>183</v>
      </c>
      <c r="E3715">
        <v>79</v>
      </c>
      <c r="F3715" t="s">
        <v>54</v>
      </c>
      <c r="G3715">
        <v>2012</v>
      </c>
      <c r="H3715" t="s">
        <v>31</v>
      </c>
      <c r="I3715" t="s">
        <v>10</v>
      </c>
    </row>
    <row r="3716" spans="1:9" x14ac:dyDescent="0.35">
      <c r="A3716" t="s">
        <v>4514</v>
      </c>
      <c r="B3716" t="s">
        <v>8</v>
      </c>
      <c r="C3716">
        <v>24</v>
      </c>
      <c r="D3716">
        <v>185</v>
      </c>
      <c r="E3716">
        <v>76</v>
      </c>
      <c r="F3716" t="s">
        <v>193</v>
      </c>
      <c r="G3716">
        <v>2008</v>
      </c>
      <c r="H3716" t="s">
        <v>31</v>
      </c>
      <c r="I3716" t="s">
        <v>10</v>
      </c>
    </row>
    <row r="3717" spans="1:9" x14ac:dyDescent="0.35">
      <c r="A3717" t="s">
        <v>2972</v>
      </c>
      <c r="B3717" t="s">
        <v>8</v>
      </c>
      <c r="C3717">
        <v>28</v>
      </c>
      <c r="D3717">
        <v>176</v>
      </c>
      <c r="E3717">
        <v>75</v>
      </c>
      <c r="F3717" t="s">
        <v>35</v>
      </c>
      <c r="G3717">
        <v>2008</v>
      </c>
      <c r="H3717" t="s">
        <v>31</v>
      </c>
      <c r="I3717" t="s">
        <v>10</v>
      </c>
    </row>
    <row r="3718" spans="1:9" x14ac:dyDescent="0.35">
      <c r="A3718" t="s">
        <v>2972</v>
      </c>
      <c r="B3718" t="s">
        <v>8</v>
      </c>
      <c r="C3718">
        <v>32</v>
      </c>
      <c r="D3718">
        <v>176</v>
      </c>
      <c r="E3718">
        <v>75</v>
      </c>
      <c r="F3718" t="s">
        <v>35</v>
      </c>
      <c r="G3718">
        <v>2012</v>
      </c>
      <c r="H3718" t="s">
        <v>31</v>
      </c>
      <c r="I3718" t="s">
        <v>10</v>
      </c>
    </row>
    <row r="3719" spans="1:9" x14ac:dyDescent="0.35">
      <c r="A3719" t="s">
        <v>1658</v>
      </c>
      <c r="B3719" t="s">
        <v>8</v>
      </c>
      <c r="C3719">
        <v>33</v>
      </c>
      <c r="D3719">
        <v>173</v>
      </c>
      <c r="E3719">
        <v>56</v>
      </c>
      <c r="F3719" t="s">
        <v>344</v>
      </c>
      <c r="G3719">
        <v>2008</v>
      </c>
      <c r="H3719" t="s">
        <v>222</v>
      </c>
      <c r="I3719" t="s">
        <v>10</v>
      </c>
    </row>
    <row r="3720" spans="1:9" x14ac:dyDescent="0.35">
      <c r="A3720" t="s">
        <v>2722</v>
      </c>
      <c r="B3720" t="s">
        <v>8</v>
      </c>
      <c r="C3720">
        <v>29</v>
      </c>
      <c r="D3720">
        <v>166</v>
      </c>
      <c r="E3720">
        <v>60</v>
      </c>
      <c r="F3720" t="s">
        <v>185</v>
      </c>
      <c r="G3720">
        <v>2008</v>
      </c>
      <c r="H3720" t="s">
        <v>216</v>
      </c>
      <c r="I3720" t="s">
        <v>10</v>
      </c>
    </row>
    <row r="3721" spans="1:9" x14ac:dyDescent="0.35">
      <c r="A3721" t="s">
        <v>2722</v>
      </c>
      <c r="B3721" t="s">
        <v>8</v>
      </c>
      <c r="C3721">
        <v>33</v>
      </c>
      <c r="D3721">
        <v>166</v>
      </c>
      <c r="E3721">
        <v>60</v>
      </c>
      <c r="F3721" t="s">
        <v>185</v>
      </c>
      <c r="G3721">
        <v>2012</v>
      </c>
      <c r="H3721" t="s">
        <v>216</v>
      </c>
      <c r="I3721" t="s">
        <v>10</v>
      </c>
    </row>
    <row r="3722" spans="1:9" x14ac:dyDescent="0.35">
      <c r="A3722" t="s">
        <v>2722</v>
      </c>
      <c r="B3722" t="s">
        <v>8</v>
      </c>
      <c r="C3722">
        <v>37</v>
      </c>
      <c r="D3722">
        <v>166</v>
      </c>
      <c r="E3722">
        <v>60</v>
      </c>
      <c r="F3722" t="s">
        <v>185</v>
      </c>
      <c r="G3722">
        <v>2016</v>
      </c>
      <c r="H3722" t="s">
        <v>216</v>
      </c>
      <c r="I3722" t="s">
        <v>10</v>
      </c>
    </row>
    <row r="3723" spans="1:9" x14ac:dyDescent="0.35">
      <c r="A3723" t="s">
        <v>1576</v>
      </c>
      <c r="B3723" t="s">
        <v>8</v>
      </c>
      <c r="C3723">
        <v>31</v>
      </c>
      <c r="D3723">
        <v>170</v>
      </c>
      <c r="E3723">
        <v>58</v>
      </c>
      <c r="F3723" t="s">
        <v>183</v>
      </c>
      <c r="G3723">
        <v>2008</v>
      </c>
      <c r="H3723" t="s">
        <v>85</v>
      </c>
      <c r="I3723" t="s">
        <v>10</v>
      </c>
    </row>
    <row r="3724" spans="1:9" x14ac:dyDescent="0.35">
      <c r="A3724" t="s">
        <v>464</v>
      </c>
      <c r="B3724" t="s">
        <v>8</v>
      </c>
      <c r="C3724">
        <v>25</v>
      </c>
      <c r="D3724">
        <v>188</v>
      </c>
      <c r="E3724">
        <v>88</v>
      </c>
      <c r="F3724" t="s">
        <v>130</v>
      </c>
      <c r="G3724">
        <v>2012</v>
      </c>
      <c r="H3724" t="s">
        <v>134</v>
      </c>
      <c r="I3724" t="s">
        <v>10</v>
      </c>
    </row>
    <row r="3725" spans="1:9" x14ac:dyDescent="0.35">
      <c r="A3725" t="s">
        <v>464</v>
      </c>
      <c r="B3725" t="s">
        <v>8</v>
      </c>
      <c r="C3725">
        <v>29</v>
      </c>
      <c r="D3725">
        <v>188</v>
      </c>
      <c r="E3725">
        <v>88</v>
      </c>
      <c r="F3725" t="s">
        <v>130</v>
      </c>
      <c r="G3725">
        <v>2016</v>
      </c>
      <c r="H3725" t="s">
        <v>134</v>
      </c>
      <c r="I3725" t="s">
        <v>10</v>
      </c>
    </row>
    <row r="3726" spans="1:9" x14ac:dyDescent="0.35">
      <c r="A3726" t="s">
        <v>1686</v>
      </c>
      <c r="B3726" t="s">
        <v>13</v>
      </c>
      <c r="C3726">
        <v>27</v>
      </c>
      <c r="D3726">
        <v>159</v>
      </c>
      <c r="E3726">
        <v>45</v>
      </c>
      <c r="F3726" t="s">
        <v>668</v>
      </c>
      <c r="G3726">
        <v>2016</v>
      </c>
      <c r="H3726" t="s">
        <v>270</v>
      </c>
      <c r="I3726" t="s">
        <v>10</v>
      </c>
    </row>
    <row r="3727" spans="1:9" x14ac:dyDescent="0.35">
      <c r="A3727" t="s">
        <v>1677</v>
      </c>
      <c r="B3727" t="s">
        <v>8</v>
      </c>
      <c r="C3727">
        <v>24</v>
      </c>
      <c r="D3727">
        <v>178</v>
      </c>
      <c r="E3727">
        <v>65</v>
      </c>
      <c r="F3727" t="s">
        <v>213</v>
      </c>
      <c r="G3727">
        <v>2016</v>
      </c>
      <c r="H3727" t="s">
        <v>222</v>
      </c>
      <c r="I3727" t="s">
        <v>10</v>
      </c>
    </row>
    <row r="3728" spans="1:9" x14ac:dyDescent="0.35">
      <c r="A3728" t="s">
        <v>2970</v>
      </c>
      <c r="B3728" t="s">
        <v>8</v>
      </c>
      <c r="C3728">
        <v>27</v>
      </c>
      <c r="D3728">
        <v>186</v>
      </c>
      <c r="E3728">
        <v>110</v>
      </c>
      <c r="F3728" t="s">
        <v>213</v>
      </c>
      <c r="G3728">
        <v>2008</v>
      </c>
      <c r="H3728" t="s">
        <v>70</v>
      </c>
      <c r="I3728" t="s">
        <v>10</v>
      </c>
    </row>
    <row r="3729" spans="1:9" x14ac:dyDescent="0.35">
      <c r="A3729" t="s">
        <v>2970</v>
      </c>
      <c r="B3729" t="s">
        <v>8</v>
      </c>
      <c r="C3729">
        <v>31</v>
      </c>
      <c r="D3729">
        <v>186</v>
      </c>
      <c r="E3729">
        <v>110</v>
      </c>
      <c r="F3729" t="s">
        <v>213</v>
      </c>
      <c r="G3729">
        <v>2012</v>
      </c>
      <c r="H3729" t="s">
        <v>70</v>
      </c>
      <c r="I3729" t="s">
        <v>10</v>
      </c>
    </row>
    <row r="3730" spans="1:9" x14ac:dyDescent="0.35">
      <c r="A3730" t="s">
        <v>2970</v>
      </c>
      <c r="B3730" t="s">
        <v>8</v>
      </c>
      <c r="C3730">
        <v>35</v>
      </c>
      <c r="D3730">
        <v>186</v>
      </c>
      <c r="E3730">
        <v>110</v>
      </c>
      <c r="F3730" t="s">
        <v>213</v>
      </c>
      <c r="G3730">
        <v>2016</v>
      </c>
      <c r="H3730" t="s">
        <v>70</v>
      </c>
      <c r="I3730" t="s">
        <v>10</v>
      </c>
    </row>
    <row r="3731" spans="1:9" x14ac:dyDescent="0.35">
      <c r="A3731" t="s">
        <v>3032</v>
      </c>
      <c r="B3731" t="s">
        <v>8</v>
      </c>
      <c r="C3731">
        <v>24</v>
      </c>
      <c r="D3731">
        <v>183</v>
      </c>
      <c r="E3731">
        <v>83</v>
      </c>
      <c r="F3731" t="s">
        <v>213</v>
      </c>
      <c r="G3731">
        <v>2008</v>
      </c>
      <c r="H3731" t="s">
        <v>60</v>
      </c>
      <c r="I3731" t="s">
        <v>10</v>
      </c>
    </row>
    <row r="3732" spans="1:9" x14ac:dyDescent="0.35">
      <c r="A3732" t="s">
        <v>2109</v>
      </c>
      <c r="B3732" t="s">
        <v>8</v>
      </c>
      <c r="C3732">
        <v>20</v>
      </c>
      <c r="D3732">
        <v>192</v>
      </c>
      <c r="E3732">
        <v>80</v>
      </c>
      <c r="F3732" t="s">
        <v>172</v>
      </c>
      <c r="G3732">
        <v>2016</v>
      </c>
      <c r="H3732" t="s">
        <v>68</v>
      </c>
      <c r="I3732" t="s">
        <v>10</v>
      </c>
    </row>
    <row r="3733" spans="1:9" x14ac:dyDescent="0.35">
      <c r="A3733" t="s">
        <v>4729</v>
      </c>
      <c r="B3733" t="s">
        <v>8</v>
      </c>
      <c r="C3733">
        <v>24</v>
      </c>
      <c r="D3733">
        <v>197</v>
      </c>
      <c r="E3733">
        <v>130</v>
      </c>
      <c r="F3733" t="s">
        <v>238</v>
      </c>
      <c r="G3733">
        <v>2016</v>
      </c>
      <c r="H3733" t="s">
        <v>124</v>
      </c>
      <c r="I3733" t="s">
        <v>10</v>
      </c>
    </row>
    <row r="3734" spans="1:9" x14ac:dyDescent="0.35">
      <c r="A3734" t="s">
        <v>1180</v>
      </c>
      <c r="B3734" t="s">
        <v>8</v>
      </c>
      <c r="C3734">
        <v>28</v>
      </c>
      <c r="D3734">
        <v>188</v>
      </c>
      <c r="E3734">
        <v>82</v>
      </c>
      <c r="F3734" t="s">
        <v>154</v>
      </c>
      <c r="G3734">
        <v>2016</v>
      </c>
      <c r="H3734" t="s">
        <v>25</v>
      </c>
      <c r="I3734" t="s">
        <v>10</v>
      </c>
    </row>
    <row r="3735" spans="1:9" x14ac:dyDescent="0.35">
      <c r="A3735" t="s">
        <v>221</v>
      </c>
      <c r="B3735" t="s">
        <v>8</v>
      </c>
      <c r="C3735">
        <v>31</v>
      </c>
      <c r="D3735">
        <v>189</v>
      </c>
      <c r="E3735">
        <v>70</v>
      </c>
      <c r="F3735" t="s">
        <v>80</v>
      </c>
      <c r="G3735">
        <v>2008</v>
      </c>
      <c r="H3735" t="s">
        <v>216</v>
      </c>
      <c r="I3735" t="s">
        <v>10</v>
      </c>
    </row>
    <row r="3736" spans="1:9" x14ac:dyDescent="0.35">
      <c r="A3736" t="s">
        <v>221</v>
      </c>
      <c r="B3736" t="s">
        <v>8</v>
      </c>
      <c r="C3736">
        <v>31</v>
      </c>
      <c r="D3736">
        <v>189</v>
      </c>
      <c r="E3736">
        <v>70</v>
      </c>
      <c r="F3736" t="s">
        <v>80</v>
      </c>
      <c r="G3736">
        <v>2008</v>
      </c>
      <c r="H3736" t="s">
        <v>222</v>
      </c>
      <c r="I3736" t="s">
        <v>10</v>
      </c>
    </row>
    <row r="3737" spans="1:9" x14ac:dyDescent="0.35">
      <c r="A3737" t="s">
        <v>221</v>
      </c>
      <c r="B3737" t="s">
        <v>8</v>
      </c>
      <c r="C3737">
        <v>35</v>
      </c>
      <c r="D3737">
        <v>189</v>
      </c>
      <c r="E3737">
        <v>70</v>
      </c>
      <c r="F3737" t="s">
        <v>80</v>
      </c>
      <c r="G3737">
        <v>2012</v>
      </c>
      <c r="H3737" t="s">
        <v>222</v>
      </c>
      <c r="I3737" t="s">
        <v>10</v>
      </c>
    </row>
    <row r="3738" spans="1:9" x14ac:dyDescent="0.35">
      <c r="A3738" t="s">
        <v>2896</v>
      </c>
      <c r="B3738" t="s">
        <v>8</v>
      </c>
      <c r="C3738">
        <v>21</v>
      </c>
      <c r="D3738">
        <v>183</v>
      </c>
      <c r="E3738">
        <v>70</v>
      </c>
      <c r="F3738" t="s">
        <v>80</v>
      </c>
      <c r="G3738">
        <v>2016</v>
      </c>
      <c r="H3738" t="s">
        <v>29</v>
      </c>
      <c r="I3738" t="s">
        <v>10</v>
      </c>
    </row>
    <row r="3739" spans="1:9" x14ac:dyDescent="0.35">
      <c r="A3739" t="s">
        <v>2896</v>
      </c>
      <c r="B3739" t="s">
        <v>8</v>
      </c>
      <c r="C3739">
        <v>21</v>
      </c>
      <c r="D3739">
        <v>183</v>
      </c>
      <c r="E3739">
        <v>70</v>
      </c>
      <c r="F3739" t="s">
        <v>80</v>
      </c>
      <c r="G3739">
        <v>2016</v>
      </c>
      <c r="H3739" t="s">
        <v>73</v>
      </c>
      <c r="I3739" t="s">
        <v>10</v>
      </c>
    </row>
    <row r="3740" spans="1:9" x14ac:dyDescent="0.35">
      <c r="A3740" t="s">
        <v>4366</v>
      </c>
      <c r="B3740" t="s">
        <v>13</v>
      </c>
      <c r="C3740">
        <v>35</v>
      </c>
      <c r="D3740">
        <v>165</v>
      </c>
      <c r="E3740">
        <v>47</v>
      </c>
      <c r="F3740" t="s">
        <v>23</v>
      </c>
      <c r="G3740">
        <v>2008</v>
      </c>
      <c r="H3740" t="s">
        <v>58</v>
      </c>
      <c r="I3740" t="s">
        <v>10</v>
      </c>
    </row>
    <row r="3741" spans="1:9" x14ac:dyDescent="0.35">
      <c r="A3741" t="s">
        <v>1746</v>
      </c>
      <c r="B3741" t="s">
        <v>8</v>
      </c>
      <c r="C3741">
        <v>37</v>
      </c>
      <c r="D3741">
        <v>162</v>
      </c>
      <c r="E3741">
        <v>53</v>
      </c>
      <c r="F3741" t="s">
        <v>81</v>
      </c>
      <c r="G3741">
        <v>2016</v>
      </c>
      <c r="H3741" t="s">
        <v>85</v>
      </c>
      <c r="I3741" t="s">
        <v>10</v>
      </c>
    </row>
    <row r="3742" spans="1:9" x14ac:dyDescent="0.35">
      <c r="A3742" t="s">
        <v>3383</v>
      </c>
      <c r="B3742" t="s">
        <v>8</v>
      </c>
      <c r="C3742">
        <v>27</v>
      </c>
      <c r="D3742">
        <v>160</v>
      </c>
      <c r="E3742">
        <v>50</v>
      </c>
      <c r="F3742" t="s">
        <v>183</v>
      </c>
      <c r="G3742">
        <v>2016</v>
      </c>
      <c r="H3742" t="s">
        <v>85</v>
      </c>
      <c r="I3742" t="s">
        <v>10</v>
      </c>
    </row>
    <row r="3743" spans="1:9" x14ac:dyDescent="0.35">
      <c r="A3743" t="s">
        <v>2721</v>
      </c>
      <c r="B3743" t="s">
        <v>8</v>
      </c>
      <c r="C3743">
        <v>22</v>
      </c>
      <c r="D3743">
        <v>162</v>
      </c>
      <c r="E3743">
        <v>54</v>
      </c>
      <c r="F3743" t="s">
        <v>196</v>
      </c>
      <c r="G3743">
        <v>2016</v>
      </c>
      <c r="H3743" t="s">
        <v>222</v>
      </c>
      <c r="I3743" t="s">
        <v>10</v>
      </c>
    </row>
    <row r="3744" spans="1:9" x14ac:dyDescent="0.35">
      <c r="A3744" t="s">
        <v>3069</v>
      </c>
      <c r="B3744" t="s">
        <v>8</v>
      </c>
      <c r="C3744">
        <v>28</v>
      </c>
      <c r="D3744">
        <v>172</v>
      </c>
      <c r="E3744">
        <v>57</v>
      </c>
      <c r="F3744" t="s">
        <v>47</v>
      </c>
      <c r="G3744">
        <v>2016</v>
      </c>
      <c r="H3744" t="s">
        <v>85</v>
      </c>
      <c r="I3744" t="s">
        <v>10</v>
      </c>
    </row>
    <row r="3745" spans="1:9" x14ac:dyDescent="0.35">
      <c r="A3745" t="s">
        <v>1009</v>
      </c>
      <c r="B3745" t="s">
        <v>8</v>
      </c>
      <c r="C3745">
        <v>17</v>
      </c>
      <c r="D3745">
        <v>183</v>
      </c>
      <c r="E3745">
        <v>65</v>
      </c>
      <c r="F3745" t="s">
        <v>218</v>
      </c>
      <c r="G3745">
        <v>2016</v>
      </c>
      <c r="H3745" t="s">
        <v>86</v>
      </c>
      <c r="I3745" t="s">
        <v>10</v>
      </c>
    </row>
    <row r="3746" spans="1:9" x14ac:dyDescent="0.35">
      <c r="A3746" t="s">
        <v>3399</v>
      </c>
      <c r="B3746" t="s">
        <v>8</v>
      </c>
      <c r="C3746">
        <v>23</v>
      </c>
      <c r="D3746">
        <v>160</v>
      </c>
      <c r="E3746">
        <v>50</v>
      </c>
      <c r="F3746" t="s">
        <v>193</v>
      </c>
      <c r="G3746">
        <v>2016</v>
      </c>
      <c r="H3746" t="s">
        <v>87</v>
      </c>
      <c r="I3746" t="s">
        <v>10</v>
      </c>
    </row>
    <row r="3747" spans="1:9" x14ac:dyDescent="0.35">
      <c r="A3747" t="s">
        <v>939</v>
      </c>
      <c r="B3747" t="s">
        <v>8</v>
      </c>
      <c r="C3747">
        <v>20</v>
      </c>
      <c r="D3747">
        <v>166</v>
      </c>
      <c r="E3747">
        <v>61</v>
      </c>
      <c r="F3747" t="s">
        <v>193</v>
      </c>
      <c r="G3747">
        <v>2016</v>
      </c>
      <c r="H3747" t="s">
        <v>222</v>
      </c>
      <c r="I3747" t="s">
        <v>10</v>
      </c>
    </row>
    <row r="3748" spans="1:9" x14ac:dyDescent="0.35">
      <c r="A3748" t="s">
        <v>976</v>
      </c>
      <c r="B3748" t="s">
        <v>8</v>
      </c>
      <c r="C3748">
        <v>25</v>
      </c>
      <c r="D3748">
        <v>198</v>
      </c>
      <c r="E3748">
        <v>73</v>
      </c>
      <c r="F3748" t="s">
        <v>197</v>
      </c>
      <c r="G3748">
        <v>2016</v>
      </c>
      <c r="H3748" t="s">
        <v>26</v>
      </c>
      <c r="I3748" t="s">
        <v>10</v>
      </c>
    </row>
    <row r="3749" spans="1:9" x14ac:dyDescent="0.35">
      <c r="A3749" t="s">
        <v>1520</v>
      </c>
      <c r="B3749" t="s">
        <v>8</v>
      </c>
      <c r="C3749">
        <v>39</v>
      </c>
      <c r="D3749">
        <v>178</v>
      </c>
      <c r="E3749">
        <v>58</v>
      </c>
      <c r="F3749" t="s">
        <v>179</v>
      </c>
      <c r="G3749">
        <v>2012</v>
      </c>
      <c r="H3749" t="s">
        <v>85</v>
      </c>
      <c r="I3749" t="s">
        <v>10</v>
      </c>
    </row>
    <row r="3750" spans="1:9" x14ac:dyDescent="0.35">
      <c r="A3750" t="s">
        <v>456</v>
      </c>
      <c r="B3750" t="s">
        <v>8</v>
      </c>
      <c r="C3750">
        <v>30</v>
      </c>
      <c r="D3750">
        <v>172</v>
      </c>
      <c r="E3750">
        <v>50</v>
      </c>
      <c r="F3750" t="s">
        <v>81</v>
      </c>
      <c r="G3750">
        <v>2012</v>
      </c>
      <c r="H3750" t="s">
        <v>85</v>
      </c>
      <c r="I3750" t="s">
        <v>10</v>
      </c>
    </row>
    <row r="3751" spans="1:9" x14ac:dyDescent="0.35">
      <c r="A3751" t="s">
        <v>456</v>
      </c>
      <c r="B3751" t="s">
        <v>8</v>
      </c>
      <c r="C3751">
        <v>34</v>
      </c>
      <c r="D3751">
        <v>172</v>
      </c>
      <c r="E3751">
        <v>50</v>
      </c>
      <c r="F3751" t="s">
        <v>81</v>
      </c>
      <c r="G3751">
        <v>2016</v>
      </c>
      <c r="H3751" t="s">
        <v>85</v>
      </c>
      <c r="I3751" t="s">
        <v>10</v>
      </c>
    </row>
    <row r="3752" spans="1:9" x14ac:dyDescent="0.35">
      <c r="A3752" t="s">
        <v>3421</v>
      </c>
      <c r="B3752" t="s">
        <v>8</v>
      </c>
      <c r="C3752">
        <v>27</v>
      </c>
      <c r="D3752">
        <v>184</v>
      </c>
      <c r="E3752">
        <v>77</v>
      </c>
      <c r="F3752" t="s">
        <v>130</v>
      </c>
      <c r="G3752">
        <v>2016</v>
      </c>
      <c r="H3752" t="s">
        <v>73</v>
      </c>
      <c r="I3752" t="s">
        <v>10</v>
      </c>
    </row>
    <row r="3753" spans="1:9" x14ac:dyDescent="0.35">
      <c r="A3753" t="s">
        <v>2752</v>
      </c>
      <c r="B3753" t="s">
        <v>13</v>
      </c>
      <c r="C3753">
        <v>30</v>
      </c>
      <c r="D3753">
        <v>153</v>
      </c>
      <c r="E3753">
        <v>47</v>
      </c>
      <c r="F3753" t="s">
        <v>236</v>
      </c>
      <c r="G3753">
        <v>2012</v>
      </c>
      <c r="H3753" t="s">
        <v>58</v>
      </c>
      <c r="I3753" t="s">
        <v>10</v>
      </c>
    </row>
    <row r="3754" spans="1:9" x14ac:dyDescent="0.35">
      <c r="A3754" t="s">
        <v>2752</v>
      </c>
      <c r="B3754" t="s">
        <v>13</v>
      </c>
      <c r="C3754">
        <v>34</v>
      </c>
      <c r="D3754">
        <v>153</v>
      </c>
      <c r="E3754">
        <v>47</v>
      </c>
      <c r="F3754" t="s">
        <v>236</v>
      </c>
      <c r="G3754">
        <v>2016</v>
      </c>
      <c r="H3754" t="s">
        <v>58</v>
      </c>
      <c r="I3754" t="s">
        <v>10</v>
      </c>
    </row>
    <row r="3755" spans="1:9" x14ac:dyDescent="0.35">
      <c r="A3755" t="s">
        <v>1231</v>
      </c>
      <c r="B3755" t="s">
        <v>8</v>
      </c>
      <c r="C3755">
        <v>22</v>
      </c>
      <c r="D3755">
        <v>177</v>
      </c>
      <c r="E3755">
        <v>69</v>
      </c>
      <c r="F3755" t="s">
        <v>35</v>
      </c>
      <c r="G3755">
        <v>2016</v>
      </c>
      <c r="H3755" t="s">
        <v>73</v>
      </c>
      <c r="I3755" t="s">
        <v>10</v>
      </c>
    </row>
    <row r="3756" spans="1:9" x14ac:dyDescent="0.35">
      <c r="A3756" t="s">
        <v>2844</v>
      </c>
      <c r="B3756" t="s">
        <v>8</v>
      </c>
      <c r="C3756">
        <v>18</v>
      </c>
      <c r="D3756">
        <v>179</v>
      </c>
      <c r="E3756">
        <v>63</v>
      </c>
      <c r="F3756" t="s">
        <v>35</v>
      </c>
      <c r="G3756">
        <v>2012</v>
      </c>
      <c r="H3756" t="s">
        <v>216</v>
      </c>
      <c r="I3756" t="s">
        <v>10</v>
      </c>
    </row>
    <row r="3757" spans="1:9" x14ac:dyDescent="0.35">
      <c r="A3757" t="s">
        <v>2844</v>
      </c>
      <c r="B3757" t="s">
        <v>8</v>
      </c>
      <c r="C3757">
        <v>22</v>
      </c>
      <c r="D3757">
        <v>179</v>
      </c>
      <c r="E3757">
        <v>63</v>
      </c>
      <c r="F3757" t="s">
        <v>35</v>
      </c>
      <c r="G3757">
        <v>2016</v>
      </c>
      <c r="H3757" t="s">
        <v>216</v>
      </c>
      <c r="I3757" t="s">
        <v>10</v>
      </c>
    </row>
    <row r="3758" spans="1:9" x14ac:dyDescent="0.35">
      <c r="A3758" t="s">
        <v>3789</v>
      </c>
      <c r="B3758" t="s">
        <v>8</v>
      </c>
      <c r="C3758">
        <v>25</v>
      </c>
      <c r="D3758">
        <v>179</v>
      </c>
      <c r="E3758">
        <v>68</v>
      </c>
      <c r="F3758" t="s">
        <v>35</v>
      </c>
      <c r="G3758">
        <v>2012</v>
      </c>
      <c r="H3758" t="s">
        <v>29</v>
      </c>
      <c r="I3758" t="s">
        <v>10</v>
      </c>
    </row>
    <row r="3759" spans="1:9" x14ac:dyDescent="0.35">
      <c r="A3759" t="s">
        <v>2127</v>
      </c>
      <c r="B3759" t="s">
        <v>13</v>
      </c>
      <c r="C3759">
        <v>26</v>
      </c>
      <c r="D3759">
        <v>172</v>
      </c>
      <c r="E3759">
        <v>54</v>
      </c>
      <c r="F3759" t="s">
        <v>402</v>
      </c>
      <c r="G3759">
        <v>2016</v>
      </c>
      <c r="H3759" t="s">
        <v>176</v>
      </c>
      <c r="I3759" t="s">
        <v>10</v>
      </c>
    </row>
    <row r="3760" spans="1:9" x14ac:dyDescent="0.35">
      <c r="A3760" t="s">
        <v>3838</v>
      </c>
      <c r="B3760" t="s">
        <v>13</v>
      </c>
      <c r="C3760">
        <v>23</v>
      </c>
      <c r="D3760">
        <v>157</v>
      </c>
      <c r="E3760">
        <v>45</v>
      </c>
      <c r="F3760" t="s">
        <v>149</v>
      </c>
      <c r="G3760">
        <v>2012</v>
      </c>
      <c r="H3760" t="s">
        <v>270</v>
      </c>
      <c r="I3760" t="s">
        <v>10</v>
      </c>
    </row>
    <row r="3761" spans="1:9" x14ac:dyDescent="0.35">
      <c r="A3761" t="s">
        <v>3838</v>
      </c>
      <c r="B3761" t="s">
        <v>13</v>
      </c>
      <c r="C3761">
        <v>27</v>
      </c>
      <c r="D3761">
        <v>157</v>
      </c>
      <c r="E3761">
        <v>45</v>
      </c>
      <c r="F3761" t="s">
        <v>149</v>
      </c>
      <c r="G3761">
        <v>2016</v>
      </c>
      <c r="H3761" t="s">
        <v>270</v>
      </c>
      <c r="I3761" t="s">
        <v>10</v>
      </c>
    </row>
    <row r="3762" spans="1:9" x14ac:dyDescent="0.35">
      <c r="A3762" t="s">
        <v>3614</v>
      </c>
      <c r="B3762" t="s">
        <v>13</v>
      </c>
      <c r="C3762">
        <v>25</v>
      </c>
      <c r="D3762">
        <v>169</v>
      </c>
      <c r="E3762">
        <v>60</v>
      </c>
      <c r="F3762" t="s">
        <v>81</v>
      </c>
      <c r="G3762">
        <v>2016</v>
      </c>
      <c r="H3762" t="s">
        <v>117</v>
      </c>
      <c r="I3762" t="s">
        <v>10</v>
      </c>
    </row>
    <row r="3763" spans="1:9" x14ac:dyDescent="0.35">
      <c r="A3763" t="s">
        <v>4051</v>
      </c>
      <c r="B3763" t="s">
        <v>13</v>
      </c>
      <c r="C3763">
        <v>22</v>
      </c>
      <c r="D3763">
        <v>174</v>
      </c>
      <c r="E3763">
        <v>58</v>
      </c>
      <c r="F3763" t="s">
        <v>154</v>
      </c>
      <c r="G3763">
        <v>2012</v>
      </c>
      <c r="H3763" t="s">
        <v>166</v>
      </c>
      <c r="I3763" t="s">
        <v>10</v>
      </c>
    </row>
    <row r="3764" spans="1:9" x14ac:dyDescent="0.35">
      <c r="A3764" t="s">
        <v>4051</v>
      </c>
      <c r="B3764" t="s">
        <v>13</v>
      </c>
      <c r="C3764">
        <v>26</v>
      </c>
      <c r="D3764">
        <v>174</v>
      </c>
      <c r="E3764">
        <v>58</v>
      </c>
      <c r="F3764" t="s">
        <v>154</v>
      </c>
      <c r="G3764">
        <v>2016</v>
      </c>
      <c r="H3764" t="s">
        <v>166</v>
      </c>
      <c r="I3764" t="s">
        <v>10</v>
      </c>
    </row>
    <row r="3765" spans="1:9" x14ac:dyDescent="0.35">
      <c r="A3765" t="s">
        <v>2694</v>
      </c>
      <c r="B3765" t="s">
        <v>13</v>
      </c>
      <c r="C3765">
        <v>23</v>
      </c>
      <c r="D3765">
        <v>174</v>
      </c>
      <c r="E3765">
        <v>62</v>
      </c>
      <c r="F3765" t="s">
        <v>46</v>
      </c>
      <c r="G3765">
        <v>2008</v>
      </c>
      <c r="H3765" t="s">
        <v>157</v>
      </c>
      <c r="I3765" t="s">
        <v>22</v>
      </c>
    </row>
    <row r="3766" spans="1:9" x14ac:dyDescent="0.35">
      <c r="A3766" t="s">
        <v>2431</v>
      </c>
      <c r="B3766" t="s">
        <v>13</v>
      </c>
      <c r="C3766">
        <v>32</v>
      </c>
      <c r="D3766">
        <v>175</v>
      </c>
      <c r="E3766">
        <v>64</v>
      </c>
      <c r="F3766" t="s">
        <v>46</v>
      </c>
      <c r="G3766">
        <v>2012</v>
      </c>
      <c r="H3766" t="s">
        <v>117</v>
      </c>
      <c r="I3766" t="s">
        <v>10</v>
      </c>
    </row>
    <row r="3767" spans="1:9" x14ac:dyDescent="0.35">
      <c r="A3767" t="s">
        <v>223</v>
      </c>
      <c r="B3767" t="s">
        <v>8</v>
      </c>
      <c r="C3767">
        <v>23</v>
      </c>
      <c r="D3767">
        <v>194</v>
      </c>
      <c r="E3767">
        <v>87</v>
      </c>
      <c r="F3767" t="s">
        <v>46</v>
      </c>
      <c r="G3767">
        <v>2012</v>
      </c>
      <c r="H3767" t="s">
        <v>113</v>
      </c>
      <c r="I3767" t="s">
        <v>10</v>
      </c>
    </row>
    <row r="3768" spans="1:9" x14ac:dyDescent="0.35">
      <c r="A3768" t="s">
        <v>804</v>
      </c>
      <c r="B3768" t="s">
        <v>8</v>
      </c>
      <c r="C3768">
        <v>22</v>
      </c>
      <c r="D3768">
        <v>178</v>
      </c>
      <c r="E3768">
        <v>70</v>
      </c>
      <c r="F3768" t="s">
        <v>48</v>
      </c>
      <c r="G3768">
        <v>2008</v>
      </c>
      <c r="H3768" t="s">
        <v>25</v>
      </c>
      <c r="I3768" t="s">
        <v>10</v>
      </c>
    </row>
    <row r="3769" spans="1:9" x14ac:dyDescent="0.35">
      <c r="A3769" t="s">
        <v>804</v>
      </c>
      <c r="B3769" t="s">
        <v>8</v>
      </c>
      <c r="C3769">
        <v>26</v>
      </c>
      <c r="D3769">
        <v>178</v>
      </c>
      <c r="E3769">
        <v>70</v>
      </c>
      <c r="F3769" t="s">
        <v>48</v>
      </c>
      <c r="G3769">
        <v>2012</v>
      </c>
      <c r="H3769" t="s">
        <v>25</v>
      </c>
      <c r="I3769" t="s">
        <v>10</v>
      </c>
    </row>
    <row r="3770" spans="1:9" x14ac:dyDescent="0.35">
      <c r="A3770" t="s">
        <v>2860</v>
      </c>
      <c r="B3770" t="s">
        <v>8</v>
      </c>
      <c r="C3770">
        <v>18</v>
      </c>
      <c r="D3770">
        <v>192</v>
      </c>
      <c r="E3770">
        <v>83</v>
      </c>
      <c r="F3770" t="s">
        <v>48</v>
      </c>
      <c r="G3770">
        <v>2016</v>
      </c>
      <c r="H3770" t="s">
        <v>113</v>
      </c>
      <c r="I3770" t="s">
        <v>10</v>
      </c>
    </row>
    <row r="3771" spans="1:9" x14ac:dyDescent="0.35">
      <c r="A3771" t="s">
        <v>2759</v>
      </c>
      <c r="B3771" t="s">
        <v>13</v>
      </c>
      <c r="C3771">
        <v>23</v>
      </c>
      <c r="D3771">
        <v>184</v>
      </c>
      <c r="E3771">
        <v>80</v>
      </c>
      <c r="F3771" t="s">
        <v>9</v>
      </c>
      <c r="G3771">
        <v>2008</v>
      </c>
      <c r="H3771" t="s">
        <v>139</v>
      </c>
      <c r="I3771" t="s">
        <v>10</v>
      </c>
    </row>
    <row r="3772" spans="1:9" x14ac:dyDescent="0.35">
      <c r="A3772" t="s">
        <v>2759</v>
      </c>
      <c r="B3772" t="s">
        <v>13</v>
      </c>
      <c r="C3772">
        <v>27</v>
      </c>
      <c r="D3772">
        <v>184</v>
      </c>
      <c r="E3772">
        <v>80</v>
      </c>
      <c r="F3772" t="s">
        <v>9</v>
      </c>
      <c r="G3772">
        <v>2012</v>
      </c>
      <c r="H3772" t="s">
        <v>139</v>
      </c>
      <c r="I3772" t="s">
        <v>10</v>
      </c>
    </row>
    <row r="3773" spans="1:9" x14ac:dyDescent="0.35">
      <c r="A3773" t="s">
        <v>1673</v>
      </c>
      <c r="B3773" t="s">
        <v>13</v>
      </c>
      <c r="C3773">
        <v>25</v>
      </c>
      <c r="D3773">
        <v>183</v>
      </c>
      <c r="E3773">
        <v>64</v>
      </c>
      <c r="F3773" t="s">
        <v>48</v>
      </c>
      <c r="G3773">
        <v>2008</v>
      </c>
      <c r="H3773" t="s">
        <v>341</v>
      </c>
      <c r="I3773" t="s">
        <v>10</v>
      </c>
    </row>
    <row r="3774" spans="1:9" x14ac:dyDescent="0.35">
      <c r="A3774" t="s">
        <v>3241</v>
      </c>
      <c r="B3774" t="s">
        <v>8</v>
      </c>
      <c r="C3774">
        <v>23</v>
      </c>
      <c r="D3774">
        <v>180</v>
      </c>
      <c r="E3774">
        <v>60</v>
      </c>
      <c r="F3774" t="s">
        <v>81</v>
      </c>
      <c r="G3774">
        <v>2008</v>
      </c>
      <c r="H3774" t="s">
        <v>73</v>
      </c>
      <c r="I3774" t="s">
        <v>10</v>
      </c>
    </row>
    <row r="3775" spans="1:9" x14ac:dyDescent="0.35">
      <c r="A3775" t="s">
        <v>981</v>
      </c>
      <c r="B3775" t="s">
        <v>8</v>
      </c>
      <c r="C3775">
        <v>20</v>
      </c>
      <c r="D3775">
        <v>183</v>
      </c>
      <c r="E3775">
        <v>70</v>
      </c>
      <c r="F3775" t="s">
        <v>217</v>
      </c>
      <c r="G3775">
        <v>2016</v>
      </c>
      <c r="H3775" t="s">
        <v>86</v>
      </c>
      <c r="I3775" t="s">
        <v>10</v>
      </c>
    </row>
    <row r="3776" spans="1:9" x14ac:dyDescent="0.35">
      <c r="A3776" t="s">
        <v>981</v>
      </c>
      <c r="B3776" t="s">
        <v>8</v>
      </c>
      <c r="C3776">
        <v>20</v>
      </c>
      <c r="D3776">
        <v>183</v>
      </c>
      <c r="E3776">
        <v>70</v>
      </c>
      <c r="F3776" t="s">
        <v>217</v>
      </c>
      <c r="G3776">
        <v>2016</v>
      </c>
      <c r="H3776" t="s">
        <v>68</v>
      </c>
      <c r="I3776" t="s">
        <v>10</v>
      </c>
    </row>
    <row r="3777" spans="1:9" x14ac:dyDescent="0.35">
      <c r="A3777" t="s">
        <v>3597</v>
      </c>
      <c r="B3777" t="s">
        <v>13</v>
      </c>
      <c r="C3777">
        <v>26</v>
      </c>
      <c r="D3777">
        <v>175</v>
      </c>
      <c r="E3777">
        <v>59</v>
      </c>
      <c r="F3777" t="s">
        <v>107</v>
      </c>
      <c r="G3777">
        <v>2016</v>
      </c>
      <c r="H3777" t="s">
        <v>157</v>
      </c>
      <c r="I3777" t="s">
        <v>10</v>
      </c>
    </row>
    <row r="3778" spans="1:9" x14ac:dyDescent="0.35">
      <c r="A3778" t="s">
        <v>3827</v>
      </c>
      <c r="B3778" t="s">
        <v>8</v>
      </c>
      <c r="C3778">
        <v>34</v>
      </c>
      <c r="D3778">
        <v>173</v>
      </c>
      <c r="E3778">
        <v>68</v>
      </c>
      <c r="F3778" t="s">
        <v>170</v>
      </c>
      <c r="G3778">
        <v>2012</v>
      </c>
      <c r="H3778" t="s">
        <v>222</v>
      </c>
      <c r="I3778" t="s">
        <v>10</v>
      </c>
    </row>
    <row r="3779" spans="1:9" x14ac:dyDescent="0.35">
      <c r="A3779" t="s">
        <v>3501</v>
      </c>
      <c r="B3779" t="s">
        <v>13</v>
      </c>
      <c r="C3779">
        <v>28</v>
      </c>
      <c r="D3779">
        <v>158</v>
      </c>
      <c r="E3779">
        <v>46</v>
      </c>
      <c r="F3779" t="s">
        <v>54</v>
      </c>
      <c r="G3779">
        <v>2008</v>
      </c>
      <c r="H3779" t="s">
        <v>58</v>
      </c>
      <c r="I3779" t="s">
        <v>10</v>
      </c>
    </row>
    <row r="3780" spans="1:9" x14ac:dyDescent="0.35">
      <c r="A3780" t="s">
        <v>3501</v>
      </c>
      <c r="B3780" t="s">
        <v>13</v>
      </c>
      <c r="C3780">
        <v>36</v>
      </c>
      <c r="D3780">
        <v>158</v>
      </c>
      <c r="E3780">
        <v>46</v>
      </c>
      <c r="F3780" t="s">
        <v>54</v>
      </c>
      <c r="G3780">
        <v>2016</v>
      </c>
      <c r="H3780" t="s">
        <v>58</v>
      </c>
      <c r="I3780" t="s">
        <v>10</v>
      </c>
    </row>
    <row r="3781" spans="1:9" x14ac:dyDescent="0.35">
      <c r="A3781" t="s">
        <v>3430</v>
      </c>
      <c r="B3781" t="s">
        <v>13</v>
      </c>
      <c r="C3781">
        <v>25</v>
      </c>
      <c r="D3781">
        <v>184</v>
      </c>
      <c r="E3781">
        <v>76</v>
      </c>
      <c r="F3781" t="s">
        <v>159</v>
      </c>
      <c r="G3781">
        <v>2012</v>
      </c>
      <c r="H3781" t="s">
        <v>34</v>
      </c>
      <c r="I3781" t="s">
        <v>10</v>
      </c>
    </row>
    <row r="3782" spans="1:9" x14ac:dyDescent="0.35">
      <c r="A3782" t="s">
        <v>3430</v>
      </c>
      <c r="B3782" t="s">
        <v>13</v>
      </c>
      <c r="C3782">
        <v>29</v>
      </c>
      <c r="D3782">
        <v>184</v>
      </c>
      <c r="E3782">
        <v>76</v>
      </c>
      <c r="F3782" t="s">
        <v>159</v>
      </c>
      <c r="G3782">
        <v>2016</v>
      </c>
      <c r="H3782" t="s">
        <v>34</v>
      </c>
      <c r="I3782" t="s">
        <v>10</v>
      </c>
    </row>
    <row r="3783" spans="1:9" x14ac:dyDescent="0.35">
      <c r="A3783" t="s">
        <v>2199</v>
      </c>
      <c r="B3783" t="s">
        <v>13</v>
      </c>
      <c r="C3783">
        <v>30</v>
      </c>
      <c r="D3783">
        <v>178</v>
      </c>
      <c r="E3783">
        <v>64</v>
      </c>
      <c r="F3783" t="s">
        <v>51</v>
      </c>
      <c r="G3783">
        <v>2008</v>
      </c>
      <c r="H3783" t="s">
        <v>187</v>
      </c>
      <c r="I3783" t="s">
        <v>10</v>
      </c>
    </row>
    <row r="3784" spans="1:9" x14ac:dyDescent="0.35">
      <c r="A3784" t="s">
        <v>3452</v>
      </c>
      <c r="B3784" t="s">
        <v>13</v>
      </c>
      <c r="C3784">
        <v>24</v>
      </c>
      <c r="D3784">
        <v>170</v>
      </c>
      <c r="E3784">
        <v>56</v>
      </c>
      <c r="F3784" t="s">
        <v>80</v>
      </c>
      <c r="G3784">
        <v>2008</v>
      </c>
      <c r="H3784" t="s">
        <v>166</v>
      </c>
      <c r="I3784" t="s">
        <v>10</v>
      </c>
    </row>
    <row r="3785" spans="1:9" x14ac:dyDescent="0.35">
      <c r="A3785" t="s">
        <v>1939</v>
      </c>
      <c r="B3785" t="s">
        <v>13</v>
      </c>
      <c r="C3785">
        <v>29</v>
      </c>
      <c r="D3785">
        <v>174</v>
      </c>
      <c r="E3785">
        <v>53</v>
      </c>
      <c r="F3785" t="s">
        <v>80</v>
      </c>
      <c r="G3785">
        <v>2016</v>
      </c>
      <c r="H3785" t="s">
        <v>270</v>
      </c>
      <c r="I3785" t="s">
        <v>10</v>
      </c>
    </row>
    <row r="3786" spans="1:9" x14ac:dyDescent="0.35">
      <c r="A3786" t="s">
        <v>1939</v>
      </c>
      <c r="B3786" t="s">
        <v>13</v>
      </c>
      <c r="C3786">
        <v>29</v>
      </c>
      <c r="D3786">
        <v>174</v>
      </c>
      <c r="E3786">
        <v>53</v>
      </c>
      <c r="F3786" t="s">
        <v>80</v>
      </c>
      <c r="G3786">
        <v>2016</v>
      </c>
      <c r="H3786" t="s">
        <v>123</v>
      </c>
      <c r="I3786" t="s">
        <v>10</v>
      </c>
    </row>
    <row r="3787" spans="1:9" x14ac:dyDescent="0.35">
      <c r="A3787" t="s">
        <v>1702</v>
      </c>
      <c r="B3787" t="s">
        <v>13</v>
      </c>
      <c r="C3787">
        <v>23</v>
      </c>
      <c r="D3787">
        <v>169</v>
      </c>
      <c r="E3787">
        <v>55</v>
      </c>
      <c r="F3787" t="s">
        <v>14</v>
      </c>
      <c r="G3787">
        <v>2016</v>
      </c>
      <c r="H3787" t="s">
        <v>157</v>
      </c>
      <c r="I3787" t="s">
        <v>10</v>
      </c>
    </row>
    <row r="3788" spans="1:9" x14ac:dyDescent="0.35">
      <c r="A3788" t="s">
        <v>2425</v>
      </c>
      <c r="B3788" t="s">
        <v>13</v>
      </c>
      <c r="C3788">
        <v>24</v>
      </c>
      <c r="D3788">
        <v>165</v>
      </c>
      <c r="E3788">
        <v>63</v>
      </c>
      <c r="F3788" t="s">
        <v>289</v>
      </c>
      <c r="G3788">
        <v>2008</v>
      </c>
      <c r="H3788" t="s">
        <v>16</v>
      </c>
      <c r="I3788" t="s">
        <v>10</v>
      </c>
    </row>
    <row r="3789" spans="1:9" x14ac:dyDescent="0.35">
      <c r="A3789" t="s">
        <v>796</v>
      </c>
      <c r="B3789" t="s">
        <v>13</v>
      </c>
      <c r="C3789">
        <v>24</v>
      </c>
      <c r="D3789">
        <v>152</v>
      </c>
      <c r="E3789">
        <v>54</v>
      </c>
      <c r="F3789" t="s">
        <v>204</v>
      </c>
      <c r="G3789">
        <v>2016</v>
      </c>
      <c r="H3789" t="s">
        <v>276</v>
      </c>
      <c r="I3789" t="s">
        <v>10</v>
      </c>
    </row>
    <row r="3790" spans="1:9" x14ac:dyDescent="0.35">
      <c r="A3790" t="s">
        <v>2657</v>
      </c>
      <c r="B3790" t="s">
        <v>13</v>
      </c>
      <c r="C3790">
        <v>35</v>
      </c>
      <c r="D3790">
        <v>160</v>
      </c>
      <c r="E3790">
        <v>50</v>
      </c>
      <c r="F3790" t="s">
        <v>15</v>
      </c>
      <c r="G3790">
        <v>2008</v>
      </c>
      <c r="H3790" t="s">
        <v>58</v>
      </c>
      <c r="I3790" t="s">
        <v>10</v>
      </c>
    </row>
    <row r="3791" spans="1:9" x14ac:dyDescent="0.35">
      <c r="A3791" t="s">
        <v>2862</v>
      </c>
      <c r="B3791" t="s">
        <v>13</v>
      </c>
      <c r="C3791">
        <v>32</v>
      </c>
      <c r="D3791">
        <v>178</v>
      </c>
      <c r="E3791">
        <v>63</v>
      </c>
      <c r="F3791" t="s">
        <v>41</v>
      </c>
      <c r="G3791">
        <v>2008</v>
      </c>
      <c r="H3791" t="s">
        <v>341</v>
      </c>
      <c r="I3791" t="s">
        <v>10</v>
      </c>
    </row>
    <row r="3792" spans="1:9" x14ac:dyDescent="0.35">
      <c r="A3792" t="s">
        <v>2802</v>
      </c>
      <c r="B3792" t="s">
        <v>13</v>
      </c>
      <c r="C3792">
        <v>22</v>
      </c>
      <c r="D3792">
        <v>173</v>
      </c>
      <c r="E3792">
        <v>77</v>
      </c>
      <c r="F3792" t="s">
        <v>15</v>
      </c>
      <c r="G3792">
        <v>2016</v>
      </c>
      <c r="H3792" t="s">
        <v>34</v>
      </c>
      <c r="I3792" t="s">
        <v>10</v>
      </c>
    </row>
    <row r="3793" spans="1:9" x14ac:dyDescent="0.35">
      <c r="A3793" t="s">
        <v>2376</v>
      </c>
      <c r="B3793" t="s">
        <v>8</v>
      </c>
      <c r="C3793">
        <v>26</v>
      </c>
      <c r="D3793">
        <v>192</v>
      </c>
      <c r="E3793">
        <v>90</v>
      </c>
      <c r="F3793" t="s">
        <v>24</v>
      </c>
      <c r="G3793">
        <v>2016</v>
      </c>
      <c r="H3793" t="s">
        <v>94</v>
      </c>
      <c r="I3793" t="s">
        <v>10</v>
      </c>
    </row>
    <row r="3794" spans="1:9" x14ac:dyDescent="0.35">
      <c r="A3794" t="s">
        <v>1994</v>
      </c>
      <c r="B3794" t="s">
        <v>13</v>
      </c>
      <c r="C3794">
        <v>23</v>
      </c>
      <c r="D3794">
        <v>168</v>
      </c>
      <c r="E3794">
        <v>57</v>
      </c>
      <c r="F3794" t="s">
        <v>167</v>
      </c>
      <c r="G3794">
        <v>2016</v>
      </c>
      <c r="H3794" t="s">
        <v>157</v>
      </c>
      <c r="I3794" t="s">
        <v>10</v>
      </c>
    </row>
    <row r="3795" spans="1:9" x14ac:dyDescent="0.35">
      <c r="A3795" t="s">
        <v>1994</v>
      </c>
      <c r="B3795" t="s">
        <v>13</v>
      </c>
      <c r="C3795">
        <v>23</v>
      </c>
      <c r="D3795">
        <v>168</v>
      </c>
      <c r="E3795">
        <v>57</v>
      </c>
      <c r="F3795" t="s">
        <v>167</v>
      </c>
      <c r="G3795">
        <v>2016</v>
      </c>
      <c r="H3795" t="s">
        <v>176</v>
      </c>
      <c r="I3795" t="s">
        <v>10</v>
      </c>
    </row>
    <row r="3796" spans="1:9" x14ac:dyDescent="0.35">
      <c r="A3796" t="s">
        <v>4879</v>
      </c>
      <c r="B3796" t="s">
        <v>13</v>
      </c>
      <c r="C3796">
        <v>25</v>
      </c>
      <c r="D3796">
        <v>171</v>
      </c>
      <c r="E3796">
        <v>85</v>
      </c>
      <c r="F3796" t="s">
        <v>167</v>
      </c>
      <c r="G3796">
        <v>2008</v>
      </c>
      <c r="H3796" t="s">
        <v>590</v>
      </c>
      <c r="I3796" t="s">
        <v>10</v>
      </c>
    </row>
    <row r="3797" spans="1:9" x14ac:dyDescent="0.35">
      <c r="A3797" t="s">
        <v>4298</v>
      </c>
      <c r="B3797" t="s">
        <v>8</v>
      </c>
      <c r="C3797">
        <v>23</v>
      </c>
      <c r="D3797">
        <v>184</v>
      </c>
      <c r="E3797">
        <v>78</v>
      </c>
      <c r="F3797" t="s">
        <v>130</v>
      </c>
      <c r="G3797">
        <v>2008</v>
      </c>
      <c r="H3797" t="s">
        <v>65</v>
      </c>
      <c r="I3797" t="s">
        <v>10</v>
      </c>
    </row>
    <row r="3798" spans="1:9" x14ac:dyDescent="0.35">
      <c r="A3798" t="s">
        <v>4298</v>
      </c>
      <c r="B3798" t="s">
        <v>8</v>
      </c>
      <c r="C3798">
        <v>31</v>
      </c>
      <c r="D3798">
        <v>184</v>
      </c>
      <c r="E3798">
        <v>78</v>
      </c>
      <c r="F3798" t="s">
        <v>130</v>
      </c>
      <c r="G3798">
        <v>2016</v>
      </c>
      <c r="H3798" t="s">
        <v>65</v>
      </c>
      <c r="I3798" t="s">
        <v>10</v>
      </c>
    </row>
    <row r="3799" spans="1:9" x14ac:dyDescent="0.35">
      <c r="A3799" t="s">
        <v>2964</v>
      </c>
      <c r="B3799" t="s">
        <v>8</v>
      </c>
      <c r="C3799">
        <v>23</v>
      </c>
      <c r="D3799">
        <v>190</v>
      </c>
      <c r="E3799">
        <v>75</v>
      </c>
      <c r="F3799" t="s">
        <v>28</v>
      </c>
      <c r="G3799">
        <v>2008</v>
      </c>
      <c r="H3799" t="s">
        <v>98</v>
      </c>
      <c r="I3799" t="s">
        <v>22</v>
      </c>
    </row>
    <row r="3800" spans="1:9" x14ac:dyDescent="0.35">
      <c r="A3800" t="s">
        <v>2964</v>
      </c>
      <c r="B3800" t="s">
        <v>8</v>
      </c>
      <c r="C3800">
        <v>27</v>
      </c>
      <c r="D3800">
        <v>190</v>
      </c>
      <c r="E3800">
        <v>75</v>
      </c>
      <c r="F3800" t="s">
        <v>28</v>
      </c>
      <c r="G3800">
        <v>2012</v>
      </c>
      <c r="H3800" t="s">
        <v>98</v>
      </c>
      <c r="I3800" t="s">
        <v>22</v>
      </c>
    </row>
    <row r="3801" spans="1:9" x14ac:dyDescent="0.35">
      <c r="A3801" t="s">
        <v>2964</v>
      </c>
      <c r="B3801" t="s">
        <v>8</v>
      </c>
      <c r="C3801">
        <v>31</v>
      </c>
      <c r="D3801">
        <v>190</v>
      </c>
      <c r="E3801">
        <v>75</v>
      </c>
      <c r="F3801" t="s">
        <v>28</v>
      </c>
      <c r="G3801">
        <v>2016</v>
      </c>
      <c r="H3801" t="s">
        <v>98</v>
      </c>
      <c r="I3801" t="s">
        <v>19</v>
      </c>
    </row>
    <row r="3802" spans="1:9" x14ac:dyDescent="0.35">
      <c r="A3802" t="s">
        <v>3916</v>
      </c>
      <c r="B3802" t="s">
        <v>8</v>
      </c>
      <c r="C3802">
        <v>27</v>
      </c>
      <c r="D3802">
        <v>186</v>
      </c>
      <c r="E3802">
        <v>90</v>
      </c>
      <c r="F3802" t="s">
        <v>37</v>
      </c>
      <c r="G3802">
        <v>2016</v>
      </c>
      <c r="H3802" t="s">
        <v>124</v>
      </c>
      <c r="I3802" t="s">
        <v>10</v>
      </c>
    </row>
    <row r="3803" spans="1:9" x14ac:dyDescent="0.35">
      <c r="A3803" t="s">
        <v>2071</v>
      </c>
      <c r="B3803" t="s">
        <v>13</v>
      </c>
      <c r="C3803">
        <v>32</v>
      </c>
      <c r="D3803">
        <v>156</v>
      </c>
      <c r="E3803">
        <v>41</v>
      </c>
      <c r="F3803" t="s">
        <v>127</v>
      </c>
      <c r="G3803">
        <v>2016</v>
      </c>
      <c r="H3803" t="s">
        <v>58</v>
      </c>
      <c r="I3803" t="s">
        <v>10</v>
      </c>
    </row>
    <row r="3804" spans="1:9" x14ac:dyDescent="0.35">
      <c r="A3804" t="s">
        <v>4568</v>
      </c>
      <c r="B3804" t="s">
        <v>8</v>
      </c>
      <c r="C3804">
        <v>23</v>
      </c>
      <c r="D3804">
        <v>188</v>
      </c>
      <c r="E3804">
        <v>84</v>
      </c>
      <c r="F3804" t="s">
        <v>24</v>
      </c>
      <c r="G3804">
        <v>2016</v>
      </c>
      <c r="H3804" t="s">
        <v>134</v>
      </c>
      <c r="I3804" t="s">
        <v>10</v>
      </c>
    </row>
    <row r="3805" spans="1:9" x14ac:dyDescent="0.35">
      <c r="A3805" t="s">
        <v>1732</v>
      </c>
      <c r="B3805" t="s">
        <v>13</v>
      </c>
      <c r="C3805">
        <v>20</v>
      </c>
      <c r="D3805">
        <v>166</v>
      </c>
      <c r="E3805">
        <v>58</v>
      </c>
      <c r="F3805" t="s">
        <v>170</v>
      </c>
      <c r="G3805">
        <v>2012</v>
      </c>
      <c r="H3805" t="s">
        <v>117</v>
      </c>
      <c r="I3805" t="s">
        <v>10</v>
      </c>
    </row>
    <row r="3806" spans="1:9" x14ac:dyDescent="0.35">
      <c r="A3806" t="s">
        <v>4611</v>
      </c>
      <c r="B3806" t="s">
        <v>13</v>
      </c>
      <c r="C3806">
        <v>25</v>
      </c>
      <c r="D3806">
        <v>175</v>
      </c>
      <c r="E3806">
        <v>77</v>
      </c>
      <c r="F3806" t="s">
        <v>48</v>
      </c>
      <c r="G3806">
        <v>2008</v>
      </c>
      <c r="H3806" t="s">
        <v>55</v>
      </c>
      <c r="I3806" t="s">
        <v>10</v>
      </c>
    </row>
    <row r="3807" spans="1:9" x14ac:dyDescent="0.35">
      <c r="A3807" t="s">
        <v>4611</v>
      </c>
      <c r="B3807" t="s">
        <v>13</v>
      </c>
      <c r="C3807">
        <v>29</v>
      </c>
      <c r="D3807">
        <v>175</v>
      </c>
      <c r="E3807">
        <v>77</v>
      </c>
      <c r="F3807" t="s">
        <v>48</v>
      </c>
      <c r="G3807">
        <v>2012</v>
      </c>
      <c r="H3807" t="s">
        <v>55</v>
      </c>
      <c r="I3807" t="s">
        <v>10</v>
      </c>
    </row>
    <row r="3808" spans="1:9" x14ac:dyDescent="0.35">
      <c r="A3808" t="s">
        <v>104</v>
      </c>
      <c r="B3808" t="s">
        <v>13</v>
      </c>
      <c r="C3808">
        <v>17</v>
      </c>
      <c r="D3808">
        <v>147</v>
      </c>
      <c r="E3808">
        <v>50</v>
      </c>
      <c r="F3808" t="s">
        <v>105</v>
      </c>
      <c r="G3808">
        <v>2016</v>
      </c>
      <c r="H3808" t="s">
        <v>106</v>
      </c>
      <c r="I3808" t="s">
        <v>10</v>
      </c>
    </row>
    <row r="3809" spans="1:9" x14ac:dyDescent="0.35">
      <c r="A3809" t="s">
        <v>3231</v>
      </c>
      <c r="B3809" t="s">
        <v>13</v>
      </c>
      <c r="C3809">
        <v>32</v>
      </c>
      <c r="D3809">
        <v>168</v>
      </c>
      <c r="E3809">
        <v>53</v>
      </c>
      <c r="F3809" t="s">
        <v>129</v>
      </c>
      <c r="G3809">
        <v>2012</v>
      </c>
      <c r="H3809" t="s">
        <v>58</v>
      </c>
      <c r="I3809" t="s">
        <v>10</v>
      </c>
    </row>
    <row r="3810" spans="1:9" x14ac:dyDescent="0.35">
      <c r="A3810" t="s">
        <v>3231</v>
      </c>
      <c r="B3810" t="s">
        <v>13</v>
      </c>
      <c r="C3810">
        <v>36</v>
      </c>
      <c r="D3810">
        <v>168</v>
      </c>
      <c r="E3810">
        <v>53</v>
      </c>
      <c r="F3810" t="s">
        <v>129</v>
      </c>
      <c r="G3810">
        <v>2016</v>
      </c>
      <c r="H3810" t="s">
        <v>58</v>
      </c>
      <c r="I3810" t="s">
        <v>10</v>
      </c>
    </row>
    <row r="3811" spans="1:9" x14ac:dyDescent="0.35">
      <c r="A3811" t="s">
        <v>3010</v>
      </c>
      <c r="B3811" t="s">
        <v>13</v>
      </c>
      <c r="C3811">
        <v>26</v>
      </c>
      <c r="D3811">
        <v>175</v>
      </c>
      <c r="E3811">
        <v>65</v>
      </c>
      <c r="F3811" t="s">
        <v>172</v>
      </c>
      <c r="G3811">
        <v>2016</v>
      </c>
      <c r="H3811" t="s">
        <v>106</v>
      </c>
      <c r="I3811" t="s">
        <v>10</v>
      </c>
    </row>
    <row r="3812" spans="1:9" x14ac:dyDescent="0.35">
      <c r="A3812" t="s">
        <v>1706</v>
      </c>
      <c r="B3812" t="s">
        <v>8</v>
      </c>
      <c r="C3812">
        <v>21</v>
      </c>
      <c r="D3812">
        <v>205</v>
      </c>
      <c r="E3812">
        <v>72</v>
      </c>
      <c r="F3812" t="s">
        <v>109</v>
      </c>
      <c r="G3812">
        <v>2008</v>
      </c>
      <c r="H3812" t="s">
        <v>26</v>
      </c>
      <c r="I3812" t="s">
        <v>10</v>
      </c>
    </row>
    <row r="3813" spans="1:9" x14ac:dyDescent="0.35">
      <c r="A3813" t="s">
        <v>1706</v>
      </c>
      <c r="B3813" t="s">
        <v>8</v>
      </c>
      <c r="C3813">
        <v>25</v>
      </c>
      <c r="D3813">
        <v>205</v>
      </c>
      <c r="E3813">
        <v>72</v>
      </c>
      <c r="F3813" t="s">
        <v>109</v>
      </c>
      <c r="G3813">
        <v>2012</v>
      </c>
      <c r="H3813" t="s">
        <v>26</v>
      </c>
      <c r="I3813" t="s">
        <v>10</v>
      </c>
    </row>
    <row r="3814" spans="1:9" x14ac:dyDescent="0.35">
      <c r="A3814" t="s">
        <v>1706</v>
      </c>
      <c r="B3814" t="s">
        <v>8</v>
      </c>
      <c r="C3814">
        <v>29</v>
      </c>
      <c r="D3814">
        <v>205</v>
      </c>
      <c r="E3814">
        <v>72</v>
      </c>
      <c r="F3814" t="s">
        <v>109</v>
      </c>
      <c r="G3814">
        <v>2016</v>
      </c>
      <c r="H3814" t="s">
        <v>26</v>
      </c>
      <c r="I3814" t="s">
        <v>10</v>
      </c>
    </row>
    <row r="3815" spans="1:9" x14ac:dyDescent="0.35">
      <c r="A3815" t="s">
        <v>886</v>
      </c>
      <c r="B3815" t="s">
        <v>13</v>
      </c>
      <c r="C3815">
        <v>30</v>
      </c>
      <c r="D3815">
        <v>181</v>
      </c>
      <c r="E3815">
        <v>65</v>
      </c>
      <c r="F3815" t="s">
        <v>332</v>
      </c>
      <c r="G3815">
        <v>2008</v>
      </c>
      <c r="H3815" t="s">
        <v>176</v>
      </c>
      <c r="I3815" t="s">
        <v>10</v>
      </c>
    </row>
    <row r="3816" spans="1:9" x14ac:dyDescent="0.35">
      <c r="A3816" t="s">
        <v>2269</v>
      </c>
      <c r="B3816" t="s">
        <v>13</v>
      </c>
      <c r="C3816">
        <v>21</v>
      </c>
      <c r="D3816">
        <v>175</v>
      </c>
      <c r="E3816">
        <v>71</v>
      </c>
      <c r="F3816" t="s">
        <v>258</v>
      </c>
      <c r="G3816">
        <v>2016</v>
      </c>
      <c r="H3816" t="s">
        <v>16</v>
      </c>
      <c r="I3816" t="s">
        <v>10</v>
      </c>
    </row>
    <row r="3817" spans="1:9" x14ac:dyDescent="0.35">
      <c r="A3817" t="s">
        <v>2755</v>
      </c>
      <c r="B3817" t="s">
        <v>8</v>
      </c>
      <c r="C3817">
        <v>23</v>
      </c>
      <c r="D3817">
        <v>188</v>
      </c>
      <c r="E3817">
        <v>78</v>
      </c>
      <c r="F3817" t="s">
        <v>49</v>
      </c>
      <c r="G3817">
        <v>2008</v>
      </c>
      <c r="H3817" t="s">
        <v>57</v>
      </c>
      <c r="I3817" t="s">
        <v>10</v>
      </c>
    </row>
    <row r="3818" spans="1:9" x14ac:dyDescent="0.35">
      <c r="A3818" t="s">
        <v>2755</v>
      </c>
      <c r="B3818" t="s">
        <v>8</v>
      </c>
      <c r="C3818">
        <v>27</v>
      </c>
      <c r="D3818">
        <v>188</v>
      </c>
      <c r="E3818">
        <v>78</v>
      </c>
      <c r="F3818" t="s">
        <v>49</v>
      </c>
      <c r="G3818">
        <v>2012</v>
      </c>
      <c r="H3818" t="s">
        <v>57</v>
      </c>
      <c r="I3818" t="s">
        <v>10</v>
      </c>
    </row>
    <row r="3819" spans="1:9" x14ac:dyDescent="0.35">
      <c r="A3819" t="s">
        <v>1409</v>
      </c>
      <c r="B3819" t="s">
        <v>8</v>
      </c>
      <c r="C3819">
        <v>21</v>
      </c>
      <c r="D3819">
        <v>175</v>
      </c>
      <c r="E3819">
        <v>68</v>
      </c>
      <c r="F3819" t="s">
        <v>46</v>
      </c>
      <c r="G3819">
        <v>2008</v>
      </c>
      <c r="H3819" t="s">
        <v>86</v>
      </c>
      <c r="I3819" t="s">
        <v>10</v>
      </c>
    </row>
    <row r="3820" spans="1:9" x14ac:dyDescent="0.35">
      <c r="A3820" t="s">
        <v>1409</v>
      </c>
      <c r="B3820" t="s">
        <v>8</v>
      </c>
      <c r="C3820">
        <v>21</v>
      </c>
      <c r="D3820">
        <v>175</v>
      </c>
      <c r="E3820">
        <v>68</v>
      </c>
      <c r="F3820" t="s">
        <v>46</v>
      </c>
      <c r="G3820">
        <v>2008</v>
      </c>
      <c r="H3820" t="s">
        <v>68</v>
      </c>
      <c r="I3820" t="s">
        <v>10</v>
      </c>
    </row>
    <row r="3821" spans="1:9" x14ac:dyDescent="0.35">
      <c r="A3821" t="s">
        <v>1409</v>
      </c>
      <c r="B3821" t="s">
        <v>8</v>
      </c>
      <c r="C3821">
        <v>25</v>
      </c>
      <c r="D3821">
        <v>175</v>
      </c>
      <c r="E3821">
        <v>68</v>
      </c>
      <c r="F3821" t="s">
        <v>46</v>
      </c>
      <c r="G3821">
        <v>2012</v>
      </c>
      <c r="H3821" t="s">
        <v>86</v>
      </c>
      <c r="I3821" t="s">
        <v>10</v>
      </c>
    </row>
    <row r="3822" spans="1:9" x14ac:dyDescent="0.35">
      <c r="A3822" t="s">
        <v>1409</v>
      </c>
      <c r="B3822" t="s">
        <v>8</v>
      </c>
      <c r="C3822">
        <v>25</v>
      </c>
      <c r="D3822">
        <v>175</v>
      </c>
      <c r="E3822">
        <v>68</v>
      </c>
      <c r="F3822" t="s">
        <v>46</v>
      </c>
      <c r="G3822">
        <v>2012</v>
      </c>
      <c r="H3822" t="s">
        <v>68</v>
      </c>
      <c r="I3822" t="s">
        <v>10</v>
      </c>
    </row>
    <row r="3823" spans="1:9" x14ac:dyDescent="0.35">
      <c r="A3823" t="s">
        <v>3226</v>
      </c>
      <c r="B3823" t="s">
        <v>8</v>
      </c>
      <c r="C3823">
        <v>23</v>
      </c>
      <c r="D3823">
        <v>193</v>
      </c>
      <c r="E3823">
        <v>82</v>
      </c>
      <c r="F3823" t="s">
        <v>49</v>
      </c>
      <c r="G3823">
        <v>2016</v>
      </c>
      <c r="H3823" t="s">
        <v>113</v>
      </c>
      <c r="I3823" t="s">
        <v>10</v>
      </c>
    </row>
    <row r="3824" spans="1:9" x14ac:dyDescent="0.35">
      <c r="A3824" t="s">
        <v>4090</v>
      </c>
      <c r="B3824" t="s">
        <v>8</v>
      </c>
      <c r="C3824">
        <v>26</v>
      </c>
      <c r="D3824">
        <v>188</v>
      </c>
      <c r="E3824">
        <v>120</v>
      </c>
      <c r="F3824" t="s">
        <v>46</v>
      </c>
      <c r="G3824">
        <v>2012</v>
      </c>
      <c r="H3824" t="s">
        <v>20</v>
      </c>
      <c r="I3824" t="s">
        <v>10</v>
      </c>
    </row>
    <row r="3825" spans="1:9" x14ac:dyDescent="0.35">
      <c r="A3825" t="s">
        <v>2916</v>
      </c>
      <c r="B3825" t="s">
        <v>8</v>
      </c>
      <c r="C3825">
        <v>25</v>
      </c>
      <c r="D3825">
        <v>190</v>
      </c>
      <c r="E3825">
        <v>90</v>
      </c>
      <c r="F3825" t="s">
        <v>153</v>
      </c>
      <c r="G3825">
        <v>2008</v>
      </c>
      <c r="H3825" t="s">
        <v>25</v>
      </c>
      <c r="I3825" t="s">
        <v>10</v>
      </c>
    </row>
    <row r="3826" spans="1:9" x14ac:dyDescent="0.35">
      <c r="A3826" t="s">
        <v>2916</v>
      </c>
      <c r="B3826" t="s">
        <v>8</v>
      </c>
      <c r="C3826">
        <v>29</v>
      </c>
      <c r="D3826">
        <v>190</v>
      </c>
      <c r="E3826">
        <v>90</v>
      </c>
      <c r="F3826" t="s">
        <v>153</v>
      </c>
      <c r="G3826">
        <v>2012</v>
      </c>
      <c r="H3826" t="s">
        <v>25</v>
      </c>
      <c r="I3826" t="s">
        <v>10</v>
      </c>
    </row>
    <row r="3827" spans="1:9" x14ac:dyDescent="0.35">
      <c r="A3827" t="s">
        <v>2763</v>
      </c>
      <c r="B3827" t="s">
        <v>13</v>
      </c>
      <c r="C3827">
        <v>27</v>
      </c>
      <c r="D3827">
        <v>167</v>
      </c>
      <c r="E3827">
        <v>67</v>
      </c>
      <c r="F3827" t="s">
        <v>130</v>
      </c>
      <c r="G3827">
        <v>2008</v>
      </c>
      <c r="H3827" t="s">
        <v>224</v>
      </c>
      <c r="I3827" t="s">
        <v>10</v>
      </c>
    </row>
    <row r="3828" spans="1:9" x14ac:dyDescent="0.35">
      <c r="A3828" t="s">
        <v>2763</v>
      </c>
      <c r="B3828" t="s">
        <v>13</v>
      </c>
      <c r="C3828">
        <v>35</v>
      </c>
      <c r="D3828">
        <v>167</v>
      </c>
      <c r="E3828">
        <v>67</v>
      </c>
      <c r="F3828" t="s">
        <v>130</v>
      </c>
      <c r="G3828">
        <v>2016</v>
      </c>
      <c r="H3828" t="s">
        <v>224</v>
      </c>
      <c r="I3828" t="s">
        <v>10</v>
      </c>
    </row>
    <row r="3829" spans="1:9" x14ac:dyDescent="0.35">
      <c r="A3829" t="s">
        <v>3012</v>
      </c>
      <c r="B3829" t="s">
        <v>13</v>
      </c>
      <c r="C3829">
        <v>22</v>
      </c>
      <c r="D3829">
        <v>170</v>
      </c>
      <c r="E3829">
        <v>55</v>
      </c>
      <c r="F3829" t="s">
        <v>77</v>
      </c>
      <c r="G3829">
        <v>2016</v>
      </c>
      <c r="H3829" t="s">
        <v>117</v>
      </c>
      <c r="I3829" t="s">
        <v>10</v>
      </c>
    </row>
    <row r="3830" spans="1:9" x14ac:dyDescent="0.35">
      <c r="A3830" t="s">
        <v>1439</v>
      </c>
      <c r="B3830" t="s">
        <v>13</v>
      </c>
      <c r="C3830">
        <v>19</v>
      </c>
      <c r="D3830">
        <v>150</v>
      </c>
      <c r="E3830">
        <v>54</v>
      </c>
      <c r="F3830" t="s">
        <v>44</v>
      </c>
      <c r="G3830">
        <v>2008</v>
      </c>
      <c r="H3830" t="s">
        <v>176</v>
      </c>
      <c r="I3830" t="s">
        <v>10</v>
      </c>
    </row>
    <row r="3831" spans="1:9" x14ac:dyDescent="0.35">
      <c r="A3831" t="s">
        <v>291</v>
      </c>
      <c r="B3831" t="s">
        <v>13</v>
      </c>
      <c r="C3831">
        <v>24</v>
      </c>
      <c r="D3831">
        <v>160</v>
      </c>
      <c r="E3831">
        <v>49</v>
      </c>
      <c r="F3831" t="s">
        <v>32</v>
      </c>
      <c r="G3831">
        <v>2012</v>
      </c>
      <c r="H3831" t="s">
        <v>166</v>
      </c>
      <c r="I3831" t="s">
        <v>10</v>
      </c>
    </row>
    <row r="3832" spans="1:9" x14ac:dyDescent="0.35">
      <c r="A3832" t="s">
        <v>291</v>
      </c>
      <c r="B3832" t="s">
        <v>13</v>
      </c>
      <c r="C3832">
        <v>28</v>
      </c>
      <c r="D3832">
        <v>160</v>
      </c>
      <c r="E3832">
        <v>49</v>
      </c>
      <c r="F3832" t="s">
        <v>32</v>
      </c>
      <c r="G3832">
        <v>2016</v>
      </c>
      <c r="H3832" t="s">
        <v>142</v>
      </c>
      <c r="I3832" t="s">
        <v>10</v>
      </c>
    </row>
    <row r="3833" spans="1:9" x14ac:dyDescent="0.35">
      <c r="A3833" t="s">
        <v>291</v>
      </c>
      <c r="B3833" t="s">
        <v>13</v>
      </c>
      <c r="C3833">
        <v>28</v>
      </c>
      <c r="D3833">
        <v>160</v>
      </c>
      <c r="E3833">
        <v>49</v>
      </c>
      <c r="F3833" t="s">
        <v>32</v>
      </c>
      <c r="G3833">
        <v>2016</v>
      </c>
      <c r="H3833" t="s">
        <v>166</v>
      </c>
      <c r="I3833" t="s">
        <v>10</v>
      </c>
    </row>
    <row r="3834" spans="1:9" x14ac:dyDescent="0.35">
      <c r="A3834" t="s">
        <v>3064</v>
      </c>
      <c r="B3834" t="s">
        <v>8</v>
      </c>
      <c r="C3834">
        <v>26</v>
      </c>
      <c r="D3834">
        <v>192</v>
      </c>
      <c r="E3834">
        <v>83</v>
      </c>
      <c r="F3834" t="s">
        <v>77</v>
      </c>
      <c r="G3834">
        <v>2012</v>
      </c>
      <c r="H3834" t="s">
        <v>25</v>
      </c>
      <c r="I3834" t="s">
        <v>10</v>
      </c>
    </row>
    <row r="3835" spans="1:9" x14ac:dyDescent="0.35">
      <c r="A3835" t="s">
        <v>2442</v>
      </c>
      <c r="B3835" t="s">
        <v>13</v>
      </c>
      <c r="C3835">
        <v>21</v>
      </c>
      <c r="D3835">
        <v>167</v>
      </c>
      <c r="E3835">
        <v>73</v>
      </c>
      <c r="F3835" t="s">
        <v>167</v>
      </c>
      <c r="G3835">
        <v>2016</v>
      </c>
      <c r="H3835" t="s">
        <v>590</v>
      </c>
      <c r="I3835" t="s">
        <v>10</v>
      </c>
    </row>
    <row r="3836" spans="1:9" x14ac:dyDescent="0.35">
      <c r="A3836" t="s">
        <v>635</v>
      </c>
      <c r="B3836" t="s">
        <v>8</v>
      </c>
      <c r="C3836">
        <v>20</v>
      </c>
      <c r="D3836">
        <v>178</v>
      </c>
      <c r="E3836">
        <v>66</v>
      </c>
      <c r="F3836" t="s">
        <v>258</v>
      </c>
      <c r="G3836">
        <v>2012</v>
      </c>
      <c r="H3836" t="s">
        <v>29</v>
      </c>
      <c r="I3836" t="s">
        <v>10</v>
      </c>
    </row>
    <row r="3837" spans="1:9" x14ac:dyDescent="0.35">
      <c r="A3837" t="s">
        <v>1300</v>
      </c>
      <c r="B3837" t="s">
        <v>8</v>
      </c>
      <c r="C3837">
        <v>31</v>
      </c>
      <c r="D3837">
        <v>180</v>
      </c>
      <c r="E3837">
        <v>70</v>
      </c>
      <c r="F3837" t="s">
        <v>163</v>
      </c>
      <c r="G3837">
        <v>2016</v>
      </c>
      <c r="H3837" t="s">
        <v>113</v>
      </c>
      <c r="I3837" t="s">
        <v>10</v>
      </c>
    </row>
    <row r="3838" spans="1:9" x14ac:dyDescent="0.35">
      <c r="A3838" t="s">
        <v>1850</v>
      </c>
      <c r="B3838" t="s">
        <v>8</v>
      </c>
      <c r="C3838">
        <v>25</v>
      </c>
      <c r="D3838">
        <v>189</v>
      </c>
      <c r="E3838">
        <v>79</v>
      </c>
      <c r="F3838" t="s">
        <v>420</v>
      </c>
      <c r="G3838">
        <v>2012</v>
      </c>
      <c r="H3838" t="s">
        <v>65</v>
      </c>
      <c r="I3838" t="s">
        <v>10</v>
      </c>
    </row>
    <row r="3839" spans="1:9" x14ac:dyDescent="0.35">
      <c r="A3839" t="s">
        <v>1850</v>
      </c>
      <c r="B3839" t="s">
        <v>8</v>
      </c>
      <c r="C3839">
        <v>29</v>
      </c>
      <c r="D3839">
        <v>189</v>
      </c>
      <c r="E3839">
        <v>79</v>
      </c>
      <c r="F3839" t="s">
        <v>28</v>
      </c>
      <c r="G3839">
        <v>2016</v>
      </c>
      <c r="H3839" t="s">
        <v>86</v>
      </c>
      <c r="I3839" t="s">
        <v>10</v>
      </c>
    </row>
    <row r="3840" spans="1:9" x14ac:dyDescent="0.35">
      <c r="A3840" t="s">
        <v>443</v>
      </c>
      <c r="B3840" t="s">
        <v>8</v>
      </c>
      <c r="C3840">
        <v>26</v>
      </c>
      <c r="D3840">
        <v>184</v>
      </c>
      <c r="E3840">
        <v>80</v>
      </c>
      <c r="F3840" t="s">
        <v>28</v>
      </c>
      <c r="G3840">
        <v>2016</v>
      </c>
      <c r="H3840" t="s">
        <v>86</v>
      </c>
      <c r="I3840" t="s">
        <v>10</v>
      </c>
    </row>
    <row r="3841" spans="1:9" x14ac:dyDescent="0.35">
      <c r="A3841" t="s">
        <v>4473</v>
      </c>
      <c r="B3841" t="s">
        <v>13</v>
      </c>
      <c r="C3841">
        <v>23</v>
      </c>
      <c r="D3841">
        <v>150</v>
      </c>
      <c r="E3841">
        <v>56</v>
      </c>
      <c r="F3841" t="s">
        <v>1950</v>
      </c>
      <c r="G3841">
        <v>2008</v>
      </c>
      <c r="H3841" t="s">
        <v>58</v>
      </c>
      <c r="I3841" t="s">
        <v>10</v>
      </c>
    </row>
    <row r="3842" spans="1:9" x14ac:dyDescent="0.35">
      <c r="A3842" t="s">
        <v>4473</v>
      </c>
      <c r="B3842" t="s">
        <v>13</v>
      </c>
      <c r="C3842">
        <v>27</v>
      </c>
      <c r="D3842">
        <v>150</v>
      </c>
      <c r="E3842">
        <v>56</v>
      </c>
      <c r="F3842" t="s">
        <v>1950</v>
      </c>
      <c r="G3842">
        <v>2012</v>
      </c>
      <c r="H3842" t="s">
        <v>58</v>
      </c>
      <c r="I3842" t="s">
        <v>10</v>
      </c>
    </row>
    <row r="3843" spans="1:9" x14ac:dyDescent="0.35">
      <c r="A3843" t="s">
        <v>2250</v>
      </c>
      <c r="B3843" t="s">
        <v>13</v>
      </c>
      <c r="C3843">
        <v>20</v>
      </c>
      <c r="D3843">
        <v>156</v>
      </c>
      <c r="E3843">
        <v>54</v>
      </c>
      <c r="F3843" t="s">
        <v>107</v>
      </c>
      <c r="G3843">
        <v>2008</v>
      </c>
      <c r="H3843" t="s">
        <v>157</v>
      </c>
      <c r="I3843" t="s">
        <v>10</v>
      </c>
    </row>
    <row r="3844" spans="1:9" x14ac:dyDescent="0.35">
      <c r="A3844" t="s">
        <v>2250</v>
      </c>
      <c r="B3844" t="s">
        <v>13</v>
      </c>
      <c r="C3844">
        <v>20</v>
      </c>
      <c r="D3844">
        <v>156</v>
      </c>
      <c r="E3844">
        <v>54</v>
      </c>
      <c r="F3844" t="s">
        <v>107</v>
      </c>
      <c r="G3844">
        <v>2008</v>
      </c>
      <c r="H3844" t="s">
        <v>176</v>
      </c>
      <c r="I3844" t="s">
        <v>10</v>
      </c>
    </row>
    <row r="3845" spans="1:9" x14ac:dyDescent="0.35">
      <c r="A3845" t="s">
        <v>4116</v>
      </c>
      <c r="B3845" t="s">
        <v>8</v>
      </c>
      <c r="C3845">
        <v>25</v>
      </c>
      <c r="D3845">
        <v>174</v>
      </c>
      <c r="E3845">
        <v>65</v>
      </c>
      <c r="F3845" t="s">
        <v>107</v>
      </c>
      <c r="G3845">
        <v>2016</v>
      </c>
      <c r="H3845" t="s">
        <v>216</v>
      </c>
      <c r="I3845" t="s">
        <v>10</v>
      </c>
    </row>
    <row r="3846" spans="1:9" x14ac:dyDescent="0.35">
      <c r="A3846" t="s">
        <v>2251</v>
      </c>
      <c r="B3846" t="s">
        <v>13</v>
      </c>
      <c r="C3846">
        <v>26</v>
      </c>
      <c r="D3846">
        <v>175</v>
      </c>
      <c r="E3846">
        <v>61</v>
      </c>
      <c r="F3846" t="s">
        <v>107</v>
      </c>
      <c r="G3846">
        <v>2008</v>
      </c>
      <c r="H3846" t="s">
        <v>157</v>
      </c>
      <c r="I3846" t="s">
        <v>10</v>
      </c>
    </row>
    <row r="3847" spans="1:9" x14ac:dyDescent="0.35">
      <c r="A3847" t="s">
        <v>2252</v>
      </c>
      <c r="B3847" t="s">
        <v>13</v>
      </c>
      <c r="C3847">
        <v>26</v>
      </c>
      <c r="D3847">
        <v>170</v>
      </c>
      <c r="E3847">
        <v>89</v>
      </c>
      <c r="F3847" t="s">
        <v>107</v>
      </c>
      <c r="G3847">
        <v>2016</v>
      </c>
      <c r="H3847" t="s">
        <v>55</v>
      </c>
      <c r="I3847" t="s">
        <v>10</v>
      </c>
    </row>
    <row r="3848" spans="1:9" x14ac:dyDescent="0.35">
      <c r="A3848" t="s">
        <v>3045</v>
      </c>
      <c r="B3848" t="s">
        <v>8</v>
      </c>
      <c r="C3848">
        <v>25</v>
      </c>
      <c r="D3848">
        <v>185</v>
      </c>
      <c r="E3848">
        <v>79</v>
      </c>
      <c r="F3848" t="s">
        <v>15</v>
      </c>
      <c r="G3848">
        <v>2012</v>
      </c>
      <c r="H3848" t="s">
        <v>86</v>
      </c>
      <c r="I3848" t="s">
        <v>22</v>
      </c>
    </row>
    <row r="3849" spans="1:9" x14ac:dyDescent="0.35">
      <c r="A3849" t="s">
        <v>447</v>
      </c>
      <c r="B3849" t="s">
        <v>8</v>
      </c>
      <c r="C3849">
        <v>23</v>
      </c>
      <c r="D3849">
        <v>177</v>
      </c>
      <c r="E3849">
        <v>69</v>
      </c>
      <c r="F3849" t="s">
        <v>182</v>
      </c>
      <c r="G3849">
        <v>2012</v>
      </c>
      <c r="H3849" t="s">
        <v>73</v>
      </c>
      <c r="I3849" t="s">
        <v>10</v>
      </c>
    </row>
    <row r="3850" spans="1:9" x14ac:dyDescent="0.35">
      <c r="A3850" t="s">
        <v>1460</v>
      </c>
      <c r="B3850" t="s">
        <v>8</v>
      </c>
      <c r="C3850">
        <v>23</v>
      </c>
      <c r="D3850">
        <v>170</v>
      </c>
      <c r="E3850">
        <v>63</v>
      </c>
      <c r="F3850" t="s">
        <v>444</v>
      </c>
      <c r="G3850">
        <v>2012</v>
      </c>
      <c r="H3850" t="s">
        <v>73</v>
      </c>
      <c r="I3850" t="s">
        <v>10</v>
      </c>
    </row>
    <row r="3851" spans="1:9" x14ac:dyDescent="0.35">
      <c r="A3851" t="s">
        <v>1460</v>
      </c>
      <c r="B3851" t="s">
        <v>8</v>
      </c>
      <c r="C3851">
        <v>27</v>
      </c>
      <c r="D3851">
        <v>170</v>
      </c>
      <c r="E3851">
        <v>63</v>
      </c>
      <c r="F3851" t="s">
        <v>444</v>
      </c>
      <c r="G3851">
        <v>2016</v>
      </c>
      <c r="H3851" t="s">
        <v>73</v>
      </c>
      <c r="I3851" t="s">
        <v>10</v>
      </c>
    </row>
    <row r="3852" spans="1:9" x14ac:dyDescent="0.35">
      <c r="A3852" t="s">
        <v>4203</v>
      </c>
      <c r="B3852" t="s">
        <v>8</v>
      </c>
      <c r="C3852">
        <v>22</v>
      </c>
      <c r="D3852">
        <v>170</v>
      </c>
      <c r="E3852">
        <v>62</v>
      </c>
      <c r="F3852" t="s">
        <v>185</v>
      </c>
      <c r="G3852">
        <v>2016</v>
      </c>
      <c r="H3852" t="s">
        <v>216</v>
      </c>
      <c r="I3852" t="s">
        <v>10</v>
      </c>
    </row>
    <row r="3853" spans="1:9" x14ac:dyDescent="0.35">
      <c r="A3853" t="s">
        <v>2863</v>
      </c>
      <c r="B3853" t="s">
        <v>8</v>
      </c>
      <c r="C3853">
        <v>33</v>
      </c>
      <c r="D3853">
        <v>185</v>
      </c>
      <c r="E3853">
        <v>132</v>
      </c>
      <c r="F3853" t="s">
        <v>35</v>
      </c>
      <c r="G3853">
        <v>2008</v>
      </c>
      <c r="H3853" t="s">
        <v>20</v>
      </c>
      <c r="I3853" t="s">
        <v>10</v>
      </c>
    </row>
    <row r="3854" spans="1:9" x14ac:dyDescent="0.35">
      <c r="A3854" t="s">
        <v>3357</v>
      </c>
      <c r="B3854" t="s">
        <v>8</v>
      </c>
      <c r="C3854">
        <v>25</v>
      </c>
      <c r="D3854">
        <v>184</v>
      </c>
      <c r="E3854">
        <v>68</v>
      </c>
      <c r="F3854" t="s">
        <v>35</v>
      </c>
      <c r="G3854">
        <v>2008</v>
      </c>
      <c r="H3854" t="s">
        <v>73</v>
      </c>
      <c r="I3854" t="s">
        <v>10</v>
      </c>
    </row>
    <row r="3855" spans="1:9" x14ac:dyDescent="0.35">
      <c r="A3855" t="s">
        <v>3735</v>
      </c>
      <c r="B3855" t="s">
        <v>8</v>
      </c>
      <c r="C3855">
        <v>23</v>
      </c>
      <c r="D3855">
        <v>188</v>
      </c>
      <c r="E3855">
        <v>79</v>
      </c>
      <c r="F3855" t="s">
        <v>28</v>
      </c>
      <c r="G3855">
        <v>2008</v>
      </c>
      <c r="H3855" t="s">
        <v>30</v>
      </c>
      <c r="I3855" t="s">
        <v>10</v>
      </c>
    </row>
    <row r="3856" spans="1:9" x14ac:dyDescent="0.35">
      <c r="A3856" t="s">
        <v>4180</v>
      </c>
      <c r="B3856" t="s">
        <v>13</v>
      </c>
      <c r="C3856">
        <v>28</v>
      </c>
      <c r="D3856">
        <v>157</v>
      </c>
      <c r="E3856">
        <v>42</v>
      </c>
      <c r="F3856" t="s">
        <v>96</v>
      </c>
      <c r="G3856">
        <v>2016</v>
      </c>
      <c r="H3856" t="s">
        <v>58</v>
      </c>
      <c r="I3856" t="s">
        <v>10</v>
      </c>
    </row>
    <row r="3857" spans="1:9" x14ac:dyDescent="0.35">
      <c r="A3857" t="s">
        <v>3078</v>
      </c>
      <c r="B3857" t="s">
        <v>13</v>
      </c>
      <c r="C3857">
        <v>28</v>
      </c>
      <c r="D3857">
        <v>175</v>
      </c>
      <c r="E3857">
        <v>90</v>
      </c>
      <c r="F3857" t="s">
        <v>28</v>
      </c>
      <c r="G3857">
        <v>2008</v>
      </c>
      <c r="H3857" t="s">
        <v>590</v>
      </c>
      <c r="I3857" t="s">
        <v>10</v>
      </c>
    </row>
    <row r="3858" spans="1:9" x14ac:dyDescent="0.35">
      <c r="A3858" t="s">
        <v>4472</v>
      </c>
      <c r="B3858" t="s">
        <v>13</v>
      </c>
      <c r="C3858">
        <v>25</v>
      </c>
      <c r="D3858">
        <v>148</v>
      </c>
      <c r="E3858">
        <v>44</v>
      </c>
      <c r="F3858" t="s">
        <v>135</v>
      </c>
      <c r="G3858">
        <v>2016</v>
      </c>
      <c r="H3858" t="s">
        <v>58</v>
      </c>
      <c r="I3858" t="s">
        <v>10</v>
      </c>
    </row>
    <row r="3859" spans="1:9" x14ac:dyDescent="0.35">
      <c r="A3859" t="s">
        <v>1215</v>
      </c>
      <c r="B3859" t="s">
        <v>8</v>
      </c>
      <c r="C3859">
        <v>22</v>
      </c>
      <c r="D3859">
        <v>177</v>
      </c>
      <c r="E3859">
        <v>60</v>
      </c>
      <c r="F3859" t="s">
        <v>102</v>
      </c>
      <c r="G3859">
        <v>2012</v>
      </c>
      <c r="H3859" t="s">
        <v>65</v>
      </c>
      <c r="I3859" t="s">
        <v>10</v>
      </c>
    </row>
    <row r="3860" spans="1:9" x14ac:dyDescent="0.35">
      <c r="A3860" t="s">
        <v>1215</v>
      </c>
      <c r="B3860" t="s">
        <v>8</v>
      </c>
      <c r="C3860">
        <v>26</v>
      </c>
      <c r="D3860">
        <v>177</v>
      </c>
      <c r="E3860">
        <v>60</v>
      </c>
      <c r="F3860" t="s">
        <v>102</v>
      </c>
      <c r="G3860">
        <v>2016</v>
      </c>
      <c r="H3860" t="s">
        <v>65</v>
      </c>
      <c r="I3860" t="s">
        <v>10</v>
      </c>
    </row>
    <row r="3861" spans="1:9" x14ac:dyDescent="0.35">
      <c r="A3861" t="s">
        <v>974</v>
      </c>
      <c r="B3861" t="s">
        <v>13</v>
      </c>
      <c r="C3861">
        <v>35</v>
      </c>
      <c r="D3861">
        <v>188</v>
      </c>
      <c r="E3861">
        <v>69</v>
      </c>
      <c r="F3861" t="s">
        <v>35</v>
      </c>
      <c r="G3861">
        <v>2008</v>
      </c>
      <c r="H3861" t="s">
        <v>341</v>
      </c>
      <c r="I3861" t="s">
        <v>10</v>
      </c>
    </row>
    <row r="3862" spans="1:9" x14ac:dyDescent="0.35">
      <c r="A3862" t="s">
        <v>3496</v>
      </c>
      <c r="B3862" t="s">
        <v>13</v>
      </c>
      <c r="C3862">
        <v>34</v>
      </c>
      <c r="D3862">
        <v>167</v>
      </c>
      <c r="E3862">
        <v>49</v>
      </c>
      <c r="F3862" t="s">
        <v>47</v>
      </c>
      <c r="G3862">
        <v>2012</v>
      </c>
      <c r="H3862" t="s">
        <v>58</v>
      </c>
      <c r="I3862" t="s">
        <v>10</v>
      </c>
    </row>
    <row r="3863" spans="1:9" x14ac:dyDescent="0.35">
      <c r="A3863" t="s">
        <v>3496</v>
      </c>
      <c r="B3863" t="s">
        <v>13</v>
      </c>
      <c r="C3863">
        <v>38</v>
      </c>
      <c r="D3863">
        <v>167</v>
      </c>
      <c r="E3863">
        <v>49</v>
      </c>
      <c r="F3863" t="s">
        <v>47</v>
      </c>
      <c r="G3863">
        <v>2016</v>
      </c>
      <c r="H3863" t="s">
        <v>58</v>
      </c>
      <c r="I3863" t="s">
        <v>10</v>
      </c>
    </row>
    <row r="3864" spans="1:9" x14ac:dyDescent="0.35">
      <c r="A3864" t="s">
        <v>2183</v>
      </c>
      <c r="B3864" t="s">
        <v>13</v>
      </c>
      <c r="C3864">
        <v>28</v>
      </c>
      <c r="D3864">
        <v>167</v>
      </c>
      <c r="E3864">
        <v>61</v>
      </c>
      <c r="F3864" t="s">
        <v>35</v>
      </c>
      <c r="G3864">
        <v>2016</v>
      </c>
      <c r="H3864" t="s">
        <v>117</v>
      </c>
      <c r="I3864" t="s">
        <v>10</v>
      </c>
    </row>
    <row r="3865" spans="1:9" x14ac:dyDescent="0.35">
      <c r="A3865" t="s">
        <v>4614</v>
      </c>
      <c r="B3865" t="s">
        <v>13</v>
      </c>
      <c r="C3865">
        <v>32</v>
      </c>
      <c r="D3865">
        <v>157</v>
      </c>
      <c r="E3865">
        <v>45</v>
      </c>
      <c r="F3865" t="s">
        <v>35</v>
      </c>
      <c r="G3865">
        <v>2008</v>
      </c>
      <c r="H3865" t="s">
        <v>276</v>
      </c>
      <c r="I3865" t="s">
        <v>10</v>
      </c>
    </row>
    <row r="3866" spans="1:9" x14ac:dyDescent="0.35">
      <c r="A3866" t="s">
        <v>4614</v>
      </c>
      <c r="B3866" t="s">
        <v>13</v>
      </c>
      <c r="C3866">
        <v>36</v>
      </c>
      <c r="D3866">
        <v>157</v>
      </c>
      <c r="E3866">
        <v>45</v>
      </c>
      <c r="F3866" t="s">
        <v>35</v>
      </c>
      <c r="G3866">
        <v>2012</v>
      </c>
      <c r="H3866" t="s">
        <v>276</v>
      </c>
      <c r="I3866" t="s">
        <v>10</v>
      </c>
    </row>
    <row r="3867" spans="1:9" x14ac:dyDescent="0.35">
      <c r="A3867" t="s">
        <v>4394</v>
      </c>
      <c r="B3867" t="s">
        <v>13</v>
      </c>
      <c r="C3867">
        <v>34</v>
      </c>
      <c r="D3867">
        <v>165</v>
      </c>
      <c r="E3867">
        <v>55</v>
      </c>
      <c r="F3867" t="s">
        <v>179</v>
      </c>
      <c r="G3867">
        <v>2008</v>
      </c>
      <c r="H3867" t="s">
        <v>166</v>
      </c>
      <c r="I3867" t="s">
        <v>10</v>
      </c>
    </row>
    <row r="3868" spans="1:9" x14ac:dyDescent="0.35">
      <c r="A3868" t="s">
        <v>924</v>
      </c>
      <c r="B3868" t="s">
        <v>13</v>
      </c>
      <c r="C3868">
        <v>41</v>
      </c>
      <c r="D3868">
        <v>162</v>
      </c>
      <c r="E3868">
        <v>54</v>
      </c>
      <c r="F3868" t="s">
        <v>204</v>
      </c>
      <c r="G3868">
        <v>2016</v>
      </c>
      <c r="H3868" t="s">
        <v>58</v>
      </c>
      <c r="I3868" t="s">
        <v>10</v>
      </c>
    </row>
    <row r="3869" spans="1:9" x14ac:dyDescent="0.35">
      <c r="A3869" t="s">
        <v>1477</v>
      </c>
      <c r="B3869" t="s">
        <v>13</v>
      </c>
      <c r="C3869">
        <v>39</v>
      </c>
      <c r="D3869">
        <v>161</v>
      </c>
      <c r="E3869">
        <v>48</v>
      </c>
      <c r="F3869" t="s">
        <v>35</v>
      </c>
      <c r="G3869">
        <v>2012</v>
      </c>
      <c r="H3869" t="s">
        <v>58</v>
      </c>
      <c r="I3869" t="s">
        <v>10</v>
      </c>
    </row>
    <row r="3870" spans="1:9" x14ac:dyDescent="0.35">
      <c r="A3870" t="s">
        <v>1750</v>
      </c>
      <c r="B3870" t="s">
        <v>13</v>
      </c>
      <c r="C3870">
        <v>27</v>
      </c>
      <c r="D3870">
        <v>162</v>
      </c>
      <c r="E3870">
        <v>47</v>
      </c>
      <c r="F3870" t="s">
        <v>54</v>
      </c>
      <c r="G3870">
        <v>2016</v>
      </c>
      <c r="H3870" t="s">
        <v>276</v>
      </c>
      <c r="I3870" t="s">
        <v>22</v>
      </c>
    </row>
    <row r="3871" spans="1:9" x14ac:dyDescent="0.35">
      <c r="A3871" t="s">
        <v>3930</v>
      </c>
      <c r="B3871" t="s">
        <v>13</v>
      </c>
      <c r="C3871">
        <v>20</v>
      </c>
      <c r="D3871">
        <v>165</v>
      </c>
      <c r="E3871">
        <v>48</v>
      </c>
      <c r="F3871" t="s">
        <v>54</v>
      </c>
      <c r="G3871">
        <v>2016</v>
      </c>
      <c r="H3871" t="s">
        <v>276</v>
      </c>
      <c r="I3871" t="s">
        <v>10</v>
      </c>
    </row>
    <row r="3872" spans="1:9" x14ac:dyDescent="0.35">
      <c r="A3872" t="s">
        <v>3600</v>
      </c>
      <c r="B3872" t="s">
        <v>13</v>
      </c>
      <c r="C3872">
        <v>30</v>
      </c>
      <c r="D3872">
        <v>168</v>
      </c>
      <c r="E3872">
        <v>52</v>
      </c>
      <c r="F3872" t="s">
        <v>35</v>
      </c>
      <c r="G3872">
        <v>2008</v>
      </c>
      <c r="H3872" t="s">
        <v>276</v>
      </c>
      <c r="I3872" t="s">
        <v>10</v>
      </c>
    </row>
    <row r="3873" spans="1:9" x14ac:dyDescent="0.35">
      <c r="A3873" t="s">
        <v>3600</v>
      </c>
      <c r="B3873" t="s">
        <v>13</v>
      </c>
      <c r="C3873">
        <v>34</v>
      </c>
      <c r="D3873">
        <v>168</v>
      </c>
      <c r="E3873">
        <v>52</v>
      </c>
      <c r="F3873" t="s">
        <v>35</v>
      </c>
      <c r="G3873">
        <v>2012</v>
      </c>
      <c r="H3873" t="s">
        <v>276</v>
      </c>
      <c r="I3873" t="s">
        <v>10</v>
      </c>
    </row>
    <row r="3874" spans="1:9" x14ac:dyDescent="0.35">
      <c r="A3874" t="s">
        <v>3630</v>
      </c>
      <c r="B3874" t="s">
        <v>13</v>
      </c>
      <c r="C3874">
        <v>38</v>
      </c>
      <c r="D3874">
        <v>174</v>
      </c>
      <c r="E3874">
        <v>56</v>
      </c>
      <c r="F3874" t="s">
        <v>35</v>
      </c>
      <c r="G3874">
        <v>2008</v>
      </c>
      <c r="H3874" t="s">
        <v>58</v>
      </c>
      <c r="I3874" t="s">
        <v>10</v>
      </c>
    </row>
    <row r="3875" spans="1:9" x14ac:dyDescent="0.35">
      <c r="A3875" t="s">
        <v>3590</v>
      </c>
      <c r="B3875" t="s">
        <v>13</v>
      </c>
      <c r="C3875">
        <v>36</v>
      </c>
      <c r="D3875">
        <v>162</v>
      </c>
      <c r="E3875">
        <v>50</v>
      </c>
      <c r="F3875" t="s">
        <v>193</v>
      </c>
      <c r="G3875">
        <v>2008</v>
      </c>
      <c r="H3875" t="s">
        <v>58</v>
      </c>
      <c r="I3875" t="s">
        <v>10</v>
      </c>
    </row>
    <row r="3876" spans="1:9" x14ac:dyDescent="0.35">
      <c r="A3876" t="s">
        <v>3354</v>
      </c>
      <c r="B3876" t="s">
        <v>13</v>
      </c>
      <c r="C3876">
        <v>36</v>
      </c>
      <c r="D3876">
        <v>168</v>
      </c>
      <c r="E3876">
        <v>56</v>
      </c>
      <c r="F3876" t="s">
        <v>185</v>
      </c>
      <c r="G3876">
        <v>2012</v>
      </c>
      <c r="H3876" t="s">
        <v>187</v>
      </c>
      <c r="I3876" t="s">
        <v>10</v>
      </c>
    </row>
    <row r="3877" spans="1:9" x14ac:dyDescent="0.35">
      <c r="A3877" t="s">
        <v>3745</v>
      </c>
      <c r="B3877" t="s">
        <v>13</v>
      </c>
      <c r="C3877">
        <v>37</v>
      </c>
      <c r="D3877">
        <v>180</v>
      </c>
      <c r="E3877">
        <v>64</v>
      </c>
      <c r="F3877" t="s">
        <v>54</v>
      </c>
      <c r="G3877">
        <v>2008</v>
      </c>
      <c r="H3877" t="s">
        <v>206</v>
      </c>
      <c r="I3877" t="s">
        <v>10</v>
      </c>
    </row>
    <row r="3878" spans="1:9" x14ac:dyDescent="0.35">
      <c r="A3878" t="s">
        <v>4831</v>
      </c>
      <c r="B3878" t="s">
        <v>13</v>
      </c>
      <c r="C3878">
        <v>34</v>
      </c>
      <c r="D3878">
        <v>162</v>
      </c>
      <c r="E3878">
        <v>51</v>
      </c>
      <c r="F3878" t="s">
        <v>154</v>
      </c>
      <c r="G3878">
        <v>2008</v>
      </c>
      <c r="H3878" t="s">
        <v>58</v>
      </c>
      <c r="I3878" t="s">
        <v>10</v>
      </c>
    </row>
    <row r="3879" spans="1:9" x14ac:dyDescent="0.35">
      <c r="A3879" t="s">
        <v>4831</v>
      </c>
      <c r="B3879" t="s">
        <v>13</v>
      </c>
      <c r="C3879">
        <v>38</v>
      </c>
      <c r="D3879">
        <v>162</v>
      </c>
      <c r="E3879">
        <v>51</v>
      </c>
      <c r="F3879" t="s">
        <v>154</v>
      </c>
      <c r="G3879">
        <v>2012</v>
      </c>
      <c r="H3879" t="s">
        <v>58</v>
      </c>
      <c r="I3879" t="s">
        <v>10</v>
      </c>
    </row>
    <row r="3880" spans="1:9" x14ac:dyDescent="0.35">
      <c r="A3880" t="s">
        <v>897</v>
      </c>
      <c r="B3880" t="s">
        <v>8</v>
      </c>
      <c r="C3880">
        <v>25</v>
      </c>
      <c r="D3880">
        <v>183</v>
      </c>
      <c r="E3880">
        <v>91</v>
      </c>
      <c r="F3880" t="s">
        <v>217</v>
      </c>
      <c r="G3880">
        <v>2008</v>
      </c>
      <c r="H3880" t="s">
        <v>60</v>
      </c>
      <c r="I3880" t="s">
        <v>10</v>
      </c>
    </row>
    <row r="3881" spans="1:9" x14ac:dyDescent="0.35">
      <c r="A3881" t="s">
        <v>897</v>
      </c>
      <c r="B3881" t="s">
        <v>8</v>
      </c>
      <c r="C3881">
        <v>25</v>
      </c>
      <c r="D3881">
        <v>183</v>
      </c>
      <c r="E3881">
        <v>91</v>
      </c>
      <c r="F3881" t="s">
        <v>217</v>
      </c>
      <c r="G3881">
        <v>2008</v>
      </c>
      <c r="H3881" t="s">
        <v>30</v>
      </c>
      <c r="I3881" t="s">
        <v>12</v>
      </c>
    </row>
    <row r="3882" spans="1:9" x14ac:dyDescent="0.35">
      <c r="A3882" t="s">
        <v>897</v>
      </c>
      <c r="B3882" t="s">
        <v>8</v>
      </c>
      <c r="C3882">
        <v>29</v>
      </c>
      <c r="D3882">
        <v>183</v>
      </c>
      <c r="E3882">
        <v>91</v>
      </c>
      <c r="F3882" t="s">
        <v>217</v>
      </c>
      <c r="G3882">
        <v>2012</v>
      </c>
      <c r="H3882" t="s">
        <v>30</v>
      </c>
      <c r="I3882" t="s">
        <v>22</v>
      </c>
    </row>
    <row r="3883" spans="1:9" x14ac:dyDescent="0.35">
      <c r="A3883" t="s">
        <v>3140</v>
      </c>
      <c r="B3883" t="s">
        <v>8</v>
      </c>
      <c r="C3883">
        <v>29</v>
      </c>
      <c r="D3883">
        <v>189</v>
      </c>
      <c r="E3883">
        <v>77</v>
      </c>
      <c r="F3883" t="s">
        <v>81</v>
      </c>
      <c r="G3883">
        <v>2012</v>
      </c>
      <c r="H3883" t="s">
        <v>222</v>
      </c>
      <c r="I3883" t="s">
        <v>10</v>
      </c>
    </row>
    <row r="3884" spans="1:9" x14ac:dyDescent="0.35">
      <c r="A3884" t="s">
        <v>3140</v>
      </c>
      <c r="B3884" t="s">
        <v>8</v>
      </c>
      <c r="C3884">
        <v>33</v>
      </c>
      <c r="D3884">
        <v>189</v>
      </c>
      <c r="E3884">
        <v>77</v>
      </c>
      <c r="F3884" t="s">
        <v>81</v>
      </c>
      <c r="G3884">
        <v>2016</v>
      </c>
      <c r="H3884" t="s">
        <v>222</v>
      </c>
      <c r="I3884" t="s">
        <v>10</v>
      </c>
    </row>
    <row r="3885" spans="1:9" x14ac:dyDescent="0.35">
      <c r="A3885" t="s">
        <v>3990</v>
      </c>
      <c r="B3885" t="s">
        <v>8</v>
      </c>
      <c r="C3885">
        <v>27</v>
      </c>
      <c r="D3885">
        <v>180</v>
      </c>
      <c r="E3885">
        <v>78</v>
      </c>
      <c r="F3885" t="s">
        <v>129</v>
      </c>
      <c r="G3885">
        <v>2008</v>
      </c>
      <c r="H3885" t="s">
        <v>89</v>
      </c>
      <c r="I3885" t="s">
        <v>10</v>
      </c>
    </row>
    <row r="3886" spans="1:9" x14ac:dyDescent="0.35">
      <c r="A3886" t="s">
        <v>4598</v>
      </c>
      <c r="B3886" t="s">
        <v>8</v>
      </c>
      <c r="C3886">
        <v>32</v>
      </c>
      <c r="D3886">
        <v>192</v>
      </c>
      <c r="E3886">
        <v>87</v>
      </c>
      <c r="F3886" t="s">
        <v>14</v>
      </c>
      <c r="G3886">
        <v>2008</v>
      </c>
      <c r="H3886" t="s">
        <v>57</v>
      </c>
      <c r="I3886" t="s">
        <v>10</v>
      </c>
    </row>
    <row r="3887" spans="1:9" x14ac:dyDescent="0.35">
      <c r="A3887" t="s">
        <v>2712</v>
      </c>
      <c r="B3887" t="s">
        <v>8</v>
      </c>
      <c r="C3887">
        <v>25</v>
      </c>
      <c r="D3887">
        <v>177</v>
      </c>
      <c r="E3887">
        <v>106</v>
      </c>
      <c r="F3887" t="s">
        <v>373</v>
      </c>
      <c r="G3887">
        <v>2012</v>
      </c>
      <c r="H3887" t="s">
        <v>70</v>
      </c>
      <c r="I3887" t="s">
        <v>10</v>
      </c>
    </row>
    <row r="3888" spans="1:9" x14ac:dyDescent="0.35">
      <c r="A3888" t="s">
        <v>2712</v>
      </c>
      <c r="B3888" t="s">
        <v>8</v>
      </c>
      <c r="C3888">
        <v>29</v>
      </c>
      <c r="D3888">
        <v>177</v>
      </c>
      <c r="E3888">
        <v>106</v>
      </c>
      <c r="F3888" t="s">
        <v>373</v>
      </c>
      <c r="G3888">
        <v>2016</v>
      </c>
      <c r="H3888" t="s">
        <v>70</v>
      </c>
      <c r="I3888" t="s">
        <v>10</v>
      </c>
    </row>
    <row r="3889" spans="1:9" x14ac:dyDescent="0.35">
      <c r="A3889" t="s">
        <v>4528</v>
      </c>
      <c r="B3889" t="s">
        <v>8</v>
      </c>
      <c r="C3889">
        <v>34</v>
      </c>
      <c r="D3889">
        <v>182</v>
      </c>
      <c r="E3889">
        <v>63</v>
      </c>
      <c r="F3889" t="s">
        <v>613</v>
      </c>
      <c r="G3889">
        <v>2008</v>
      </c>
      <c r="H3889" t="s">
        <v>85</v>
      </c>
      <c r="I3889" t="s">
        <v>10</v>
      </c>
    </row>
    <row r="3890" spans="1:9" x14ac:dyDescent="0.35">
      <c r="A3890" t="s">
        <v>4528</v>
      </c>
      <c r="B3890" t="s">
        <v>8</v>
      </c>
      <c r="C3890">
        <v>38</v>
      </c>
      <c r="D3890">
        <v>182</v>
      </c>
      <c r="E3890">
        <v>63</v>
      </c>
      <c r="F3890" t="s">
        <v>613</v>
      </c>
      <c r="G3890">
        <v>2012</v>
      </c>
      <c r="H3890" t="s">
        <v>85</v>
      </c>
      <c r="I3890" t="s">
        <v>10</v>
      </c>
    </row>
    <row r="3891" spans="1:9" x14ac:dyDescent="0.35">
      <c r="A3891" t="s">
        <v>845</v>
      </c>
      <c r="B3891" t="s">
        <v>13</v>
      </c>
      <c r="C3891">
        <v>23</v>
      </c>
      <c r="D3891">
        <v>167</v>
      </c>
      <c r="E3891">
        <v>57</v>
      </c>
      <c r="F3891" t="s">
        <v>136</v>
      </c>
      <c r="G3891">
        <v>2008</v>
      </c>
      <c r="H3891" t="s">
        <v>166</v>
      </c>
      <c r="I3891" t="s">
        <v>10</v>
      </c>
    </row>
    <row r="3892" spans="1:9" x14ac:dyDescent="0.35">
      <c r="A3892" t="s">
        <v>1259</v>
      </c>
      <c r="B3892" t="s">
        <v>8</v>
      </c>
      <c r="C3892">
        <v>20</v>
      </c>
      <c r="D3892">
        <v>186</v>
      </c>
      <c r="E3892">
        <v>73</v>
      </c>
      <c r="F3892" t="s">
        <v>61</v>
      </c>
      <c r="G3892">
        <v>2012</v>
      </c>
      <c r="H3892" t="s">
        <v>68</v>
      </c>
      <c r="I3892" t="s">
        <v>10</v>
      </c>
    </row>
    <row r="3893" spans="1:9" x14ac:dyDescent="0.35">
      <c r="A3893" t="s">
        <v>823</v>
      </c>
      <c r="B3893" t="s">
        <v>13</v>
      </c>
      <c r="C3893">
        <v>23</v>
      </c>
      <c r="D3893">
        <v>166</v>
      </c>
      <c r="E3893">
        <v>60</v>
      </c>
      <c r="F3893" t="s">
        <v>128</v>
      </c>
      <c r="G3893">
        <v>2016</v>
      </c>
      <c r="H3893" t="s">
        <v>16</v>
      </c>
      <c r="I3893" t="s">
        <v>10</v>
      </c>
    </row>
    <row r="3894" spans="1:9" x14ac:dyDescent="0.35">
      <c r="A3894" t="s">
        <v>3277</v>
      </c>
      <c r="B3894" t="s">
        <v>8</v>
      </c>
      <c r="C3894">
        <v>31</v>
      </c>
      <c r="D3894">
        <v>174</v>
      </c>
      <c r="E3894">
        <v>71</v>
      </c>
      <c r="F3894" t="s">
        <v>167</v>
      </c>
      <c r="G3894">
        <v>2008</v>
      </c>
      <c r="H3894" t="s">
        <v>30</v>
      </c>
      <c r="I3894" t="s">
        <v>10</v>
      </c>
    </row>
    <row r="3895" spans="1:9" x14ac:dyDescent="0.35">
      <c r="A3895" t="s">
        <v>2125</v>
      </c>
      <c r="B3895" t="s">
        <v>8</v>
      </c>
      <c r="C3895">
        <v>26</v>
      </c>
      <c r="D3895">
        <v>188</v>
      </c>
      <c r="E3895">
        <v>74</v>
      </c>
      <c r="F3895" t="s">
        <v>167</v>
      </c>
      <c r="G3895">
        <v>2008</v>
      </c>
      <c r="H3895" t="s">
        <v>89</v>
      </c>
      <c r="I3895" t="s">
        <v>10</v>
      </c>
    </row>
    <row r="3896" spans="1:9" x14ac:dyDescent="0.35">
      <c r="A3896" t="s">
        <v>2125</v>
      </c>
      <c r="B3896" t="s">
        <v>8</v>
      </c>
      <c r="C3896">
        <v>26</v>
      </c>
      <c r="D3896">
        <v>188</v>
      </c>
      <c r="E3896">
        <v>74</v>
      </c>
      <c r="F3896" t="s">
        <v>167</v>
      </c>
      <c r="G3896">
        <v>2008</v>
      </c>
      <c r="H3896" t="s">
        <v>30</v>
      </c>
      <c r="I3896" t="s">
        <v>10</v>
      </c>
    </row>
    <row r="3897" spans="1:9" x14ac:dyDescent="0.35">
      <c r="A3897" t="s">
        <v>2513</v>
      </c>
      <c r="B3897" t="s">
        <v>8</v>
      </c>
      <c r="C3897">
        <v>24</v>
      </c>
      <c r="D3897">
        <v>185</v>
      </c>
      <c r="E3897">
        <v>96</v>
      </c>
      <c r="F3897" t="s">
        <v>167</v>
      </c>
      <c r="G3897">
        <v>2016</v>
      </c>
      <c r="H3897" t="s">
        <v>94</v>
      </c>
      <c r="I3897" t="s">
        <v>10</v>
      </c>
    </row>
    <row r="3898" spans="1:9" x14ac:dyDescent="0.35">
      <c r="A3898" t="s">
        <v>2650</v>
      </c>
      <c r="B3898" t="s">
        <v>8</v>
      </c>
      <c r="C3898">
        <v>21</v>
      </c>
      <c r="D3898">
        <v>179</v>
      </c>
      <c r="E3898">
        <v>64</v>
      </c>
      <c r="F3898" t="s">
        <v>167</v>
      </c>
      <c r="G3898">
        <v>2008</v>
      </c>
      <c r="H3898" t="s">
        <v>73</v>
      </c>
      <c r="I3898" t="s">
        <v>10</v>
      </c>
    </row>
    <row r="3899" spans="1:9" x14ac:dyDescent="0.35">
      <c r="A3899" t="s">
        <v>2650</v>
      </c>
      <c r="B3899" t="s">
        <v>8</v>
      </c>
      <c r="C3899">
        <v>25</v>
      </c>
      <c r="D3899">
        <v>179</v>
      </c>
      <c r="E3899">
        <v>64</v>
      </c>
      <c r="F3899" t="s">
        <v>167</v>
      </c>
      <c r="G3899">
        <v>2012</v>
      </c>
      <c r="H3899" t="s">
        <v>73</v>
      </c>
      <c r="I3899" t="s">
        <v>10</v>
      </c>
    </row>
    <row r="3900" spans="1:9" x14ac:dyDescent="0.35">
      <c r="A3900" t="s">
        <v>2650</v>
      </c>
      <c r="B3900" t="s">
        <v>8</v>
      </c>
      <c r="C3900">
        <v>29</v>
      </c>
      <c r="D3900">
        <v>179</v>
      </c>
      <c r="E3900">
        <v>64</v>
      </c>
      <c r="F3900" t="s">
        <v>167</v>
      </c>
      <c r="G3900">
        <v>2016</v>
      </c>
      <c r="H3900" t="s">
        <v>73</v>
      </c>
      <c r="I3900" t="s">
        <v>10</v>
      </c>
    </row>
    <row r="3901" spans="1:9" x14ac:dyDescent="0.35">
      <c r="A3901" t="s">
        <v>4251</v>
      </c>
      <c r="B3901" t="s">
        <v>8</v>
      </c>
      <c r="C3901">
        <v>22</v>
      </c>
      <c r="D3901">
        <v>178</v>
      </c>
      <c r="E3901">
        <v>76</v>
      </c>
      <c r="F3901" t="s">
        <v>167</v>
      </c>
      <c r="G3901">
        <v>2008</v>
      </c>
      <c r="H3901" t="s">
        <v>31</v>
      </c>
      <c r="I3901" t="s">
        <v>10</v>
      </c>
    </row>
    <row r="3902" spans="1:9" x14ac:dyDescent="0.35">
      <c r="A3902" t="s">
        <v>2825</v>
      </c>
      <c r="B3902" t="s">
        <v>8</v>
      </c>
      <c r="C3902">
        <v>29</v>
      </c>
      <c r="D3902">
        <v>185</v>
      </c>
      <c r="E3902">
        <v>77</v>
      </c>
      <c r="F3902" t="s">
        <v>167</v>
      </c>
      <c r="G3902">
        <v>2012</v>
      </c>
      <c r="H3902" t="s">
        <v>86</v>
      </c>
      <c r="I3902" t="s">
        <v>10</v>
      </c>
    </row>
    <row r="3903" spans="1:9" x14ac:dyDescent="0.35">
      <c r="A3903" t="s">
        <v>2825</v>
      </c>
      <c r="B3903" t="s">
        <v>8</v>
      </c>
      <c r="C3903">
        <v>29</v>
      </c>
      <c r="D3903">
        <v>185</v>
      </c>
      <c r="E3903">
        <v>77</v>
      </c>
      <c r="F3903" t="s">
        <v>167</v>
      </c>
      <c r="G3903">
        <v>2012</v>
      </c>
      <c r="H3903" t="s">
        <v>68</v>
      </c>
      <c r="I3903" t="s">
        <v>10</v>
      </c>
    </row>
    <row r="3904" spans="1:9" x14ac:dyDescent="0.35">
      <c r="A3904" t="s">
        <v>4407</v>
      </c>
      <c r="B3904" t="s">
        <v>8</v>
      </c>
      <c r="C3904">
        <v>22</v>
      </c>
      <c r="D3904">
        <v>180</v>
      </c>
      <c r="E3904">
        <v>68</v>
      </c>
      <c r="F3904" t="s">
        <v>130</v>
      </c>
      <c r="G3904">
        <v>2016</v>
      </c>
      <c r="H3904" t="s">
        <v>65</v>
      </c>
      <c r="I3904" t="s">
        <v>10</v>
      </c>
    </row>
    <row r="3905" spans="1:9" x14ac:dyDescent="0.35">
      <c r="A3905" t="s">
        <v>3795</v>
      </c>
      <c r="B3905" t="s">
        <v>8</v>
      </c>
      <c r="C3905">
        <v>22</v>
      </c>
      <c r="D3905">
        <v>180</v>
      </c>
      <c r="E3905">
        <v>66</v>
      </c>
      <c r="F3905" t="s">
        <v>445</v>
      </c>
      <c r="G3905">
        <v>2016</v>
      </c>
      <c r="H3905" t="s">
        <v>216</v>
      </c>
      <c r="I3905" t="s">
        <v>10</v>
      </c>
    </row>
    <row r="3906" spans="1:9" x14ac:dyDescent="0.35">
      <c r="A3906" t="s">
        <v>4635</v>
      </c>
      <c r="B3906" t="s">
        <v>8</v>
      </c>
      <c r="C3906">
        <v>32</v>
      </c>
      <c r="D3906">
        <v>188</v>
      </c>
      <c r="E3906">
        <v>130</v>
      </c>
      <c r="F3906" t="s">
        <v>53</v>
      </c>
      <c r="G3906">
        <v>2008</v>
      </c>
      <c r="H3906" t="s">
        <v>20</v>
      </c>
      <c r="I3906" t="s">
        <v>10</v>
      </c>
    </row>
    <row r="3907" spans="1:9" x14ac:dyDescent="0.35">
      <c r="A3907" t="s">
        <v>1157</v>
      </c>
      <c r="B3907" t="s">
        <v>8</v>
      </c>
      <c r="C3907">
        <v>23</v>
      </c>
      <c r="D3907">
        <v>185</v>
      </c>
      <c r="E3907">
        <v>84</v>
      </c>
      <c r="F3907" t="s">
        <v>129</v>
      </c>
      <c r="G3907">
        <v>2008</v>
      </c>
      <c r="H3907" t="s">
        <v>89</v>
      </c>
      <c r="I3907" t="s">
        <v>10</v>
      </c>
    </row>
    <row r="3908" spans="1:9" x14ac:dyDescent="0.35">
      <c r="A3908" t="s">
        <v>1243</v>
      </c>
      <c r="B3908" t="s">
        <v>8</v>
      </c>
      <c r="C3908">
        <v>27</v>
      </c>
      <c r="D3908">
        <v>188</v>
      </c>
      <c r="E3908">
        <v>70</v>
      </c>
      <c r="F3908" t="s">
        <v>41</v>
      </c>
      <c r="G3908">
        <v>2008</v>
      </c>
      <c r="H3908" t="s">
        <v>222</v>
      </c>
      <c r="I3908" t="s">
        <v>10</v>
      </c>
    </row>
    <row r="3909" spans="1:9" x14ac:dyDescent="0.35">
      <c r="A3909" t="s">
        <v>1243</v>
      </c>
      <c r="B3909" t="s">
        <v>8</v>
      </c>
      <c r="C3909">
        <v>31</v>
      </c>
      <c r="D3909">
        <v>188</v>
      </c>
      <c r="E3909">
        <v>70</v>
      </c>
      <c r="F3909" t="s">
        <v>41</v>
      </c>
      <c r="G3909">
        <v>2012</v>
      </c>
      <c r="H3909" t="s">
        <v>222</v>
      </c>
      <c r="I3909" t="s">
        <v>10</v>
      </c>
    </row>
    <row r="3910" spans="1:9" x14ac:dyDescent="0.35">
      <c r="A3910" t="s">
        <v>1243</v>
      </c>
      <c r="B3910" t="s">
        <v>8</v>
      </c>
      <c r="C3910">
        <v>35</v>
      </c>
      <c r="D3910">
        <v>188</v>
      </c>
      <c r="E3910">
        <v>70</v>
      </c>
      <c r="F3910" t="s">
        <v>41</v>
      </c>
      <c r="G3910">
        <v>2016</v>
      </c>
      <c r="H3910" t="s">
        <v>222</v>
      </c>
      <c r="I3910" t="s">
        <v>10</v>
      </c>
    </row>
    <row r="3911" spans="1:9" x14ac:dyDescent="0.35">
      <c r="A3911" t="s">
        <v>2688</v>
      </c>
      <c r="B3911" t="s">
        <v>8</v>
      </c>
      <c r="C3911">
        <v>30</v>
      </c>
      <c r="D3911">
        <v>177</v>
      </c>
      <c r="E3911">
        <v>116</v>
      </c>
      <c r="F3911" t="s">
        <v>41</v>
      </c>
      <c r="G3911">
        <v>2008</v>
      </c>
      <c r="H3911" t="s">
        <v>70</v>
      </c>
      <c r="I3911" t="s">
        <v>10</v>
      </c>
    </row>
    <row r="3912" spans="1:9" x14ac:dyDescent="0.35">
      <c r="A3912" t="s">
        <v>2688</v>
      </c>
      <c r="B3912" t="s">
        <v>8</v>
      </c>
      <c r="C3912">
        <v>38</v>
      </c>
      <c r="D3912">
        <v>177</v>
      </c>
      <c r="E3912">
        <v>116</v>
      </c>
      <c r="F3912" t="s">
        <v>41</v>
      </c>
      <c r="G3912">
        <v>2016</v>
      </c>
      <c r="H3912" t="s">
        <v>70</v>
      </c>
      <c r="I3912" t="s">
        <v>10</v>
      </c>
    </row>
    <row r="3913" spans="1:9" x14ac:dyDescent="0.35">
      <c r="A3913" t="s">
        <v>1584</v>
      </c>
      <c r="B3913" t="s">
        <v>8</v>
      </c>
      <c r="C3913">
        <v>25</v>
      </c>
      <c r="D3913">
        <v>189</v>
      </c>
      <c r="E3913">
        <v>127</v>
      </c>
      <c r="F3913" t="s">
        <v>179</v>
      </c>
      <c r="G3913">
        <v>2008</v>
      </c>
      <c r="H3913" t="s">
        <v>20</v>
      </c>
      <c r="I3913" t="s">
        <v>10</v>
      </c>
    </row>
    <row r="3914" spans="1:9" x14ac:dyDescent="0.35">
      <c r="A3914" t="s">
        <v>1584</v>
      </c>
      <c r="B3914" t="s">
        <v>8</v>
      </c>
      <c r="C3914">
        <v>29</v>
      </c>
      <c r="D3914">
        <v>189</v>
      </c>
      <c r="E3914">
        <v>127</v>
      </c>
      <c r="F3914" t="s">
        <v>179</v>
      </c>
      <c r="G3914">
        <v>2012</v>
      </c>
      <c r="H3914" t="s">
        <v>20</v>
      </c>
      <c r="I3914" t="s">
        <v>10</v>
      </c>
    </row>
    <row r="3915" spans="1:9" x14ac:dyDescent="0.35">
      <c r="A3915" t="s">
        <v>1073</v>
      </c>
      <c r="B3915" t="s">
        <v>8</v>
      </c>
      <c r="C3915">
        <v>22</v>
      </c>
      <c r="D3915">
        <v>182</v>
      </c>
      <c r="E3915">
        <v>75</v>
      </c>
      <c r="F3915" t="s">
        <v>179</v>
      </c>
      <c r="G3915">
        <v>2012</v>
      </c>
      <c r="H3915" t="s">
        <v>31</v>
      </c>
      <c r="I3915" t="s">
        <v>10</v>
      </c>
    </row>
    <row r="3916" spans="1:9" x14ac:dyDescent="0.35">
      <c r="A3916" t="s">
        <v>2024</v>
      </c>
      <c r="B3916" t="s">
        <v>13</v>
      </c>
      <c r="C3916">
        <v>35</v>
      </c>
      <c r="D3916">
        <v>170</v>
      </c>
      <c r="E3916">
        <v>54</v>
      </c>
      <c r="F3916" t="s">
        <v>226</v>
      </c>
      <c r="G3916">
        <v>2008</v>
      </c>
      <c r="H3916" t="s">
        <v>270</v>
      </c>
      <c r="I3916" t="s">
        <v>10</v>
      </c>
    </row>
    <row r="3917" spans="1:9" x14ac:dyDescent="0.35">
      <c r="A3917" t="s">
        <v>1310</v>
      </c>
      <c r="B3917" t="s">
        <v>13</v>
      </c>
      <c r="C3917">
        <v>22</v>
      </c>
      <c r="D3917">
        <v>156</v>
      </c>
      <c r="E3917">
        <v>45</v>
      </c>
      <c r="F3917" t="s">
        <v>111</v>
      </c>
      <c r="G3917">
        <v>2012</v>
      </c>
      <c r="H3917" t="s">
        <v>58</v>
      </c>
      <c r="I3917" t="s">
        <v>10</v>
      </c>
    </row>
    <row r="3918" spans="1:9" x14ac:dyDescent="0.35">
      <c r="A3918" t="s">
        <v>1310</v>
      </c>
      <c r="B3918" t="s">
        <v>13</v>
      </c>
      <c r="C3918">
        <v>26</v>
      </c>
      <c r="D3918">
        <v>156</v>
      </c>
      <c r="E3918">
        <v>45</v>
      </c>
      <c r="F3918" t="s">
        <v>111</v>
      </c>
      <c r="G3918">
        <v>2016</v>
      </c>
      <c r="H3918" t="s">
        <v>58</v>
      </c>
      <c r="I3918" t="s">
        <v>19</v>
      </c>
    </row>
    <row r="3919" spans="1:9" x14ac:dyDescent="0.35">
      <c r="A3919" t="s">
        <v>3251</v>
      </c>
      <c r="B3919" t="s">
        <v>8</v>
      </c>
      <c r="C3919">
        <v>24</v>
      </c>
      <c r="D3919">
        <v>182</v>
      </c>
      <c r="E3919">
        <v>82</v>
      </c>
      <c r="F3919" t="s">
        <v>24</v>
      </c>
      <c r="G3919">
        <v>2012</v>
      </c>
      <c r="H3919" t="s">
        <v>60</v>
      </c>
      <c r="I3919" t="s">
        <v>10</v>
      </c>
    </row>
    <row r="3920" spans="1:9" x14ac:dyDescent="0.35">
      <c r="A3920" t="s">
        <v>3251</v>
      </c>
      <c r="B3920" t="s">
        <v>8</v>
      </c>
      <c r="C3920">
        <v>24</v>
      </c>
      <c r="D3920">
        <v>182</v>
      </c>
      <c r="E3920">
        <v>82</v>
      </c>
      <c r="F3920" t="s">
        <v>24</v>
      </c>
      <c r="G3920">
        <v>2012</v>
      </c>
      <c r="H3920" t="s">
        <v>89</v>
      </c>
      <c r="I3920" t="s">
        <v>10</v>
      </c>
    </row>
    <row r="3921" spans="1:9" x14ac:dyDescent="0.35">
      <c r="A3921" t="s">
        <v>3563</v>
      </c>
      <c r="B3921" t="s">
        <v>8</v>
      </c>
      <c r="C3921">
        <v>27</v>
      </c>
      <c r="D3921">
        <v>183</v>
      </c>
      <c r="E3921">
        <v>70</v>
      </c>
      <c r="F3921" t="s">
        <v>167</v>
      </c>
      <c r="G3921">
        <v>2008</v>
      </c>
      <c r="H3921" t="s">
        <v>86</v>
      </c>
      <c r="I3921" t="s">
        <v>10</v>
      </c>
    </row>
    <row r="3922" spans="1:9" x14ac:dyDescent="0.35">
      <c r="A3922" t="s">
        <v>3563</v>
      </c>
      <c r="B3922" t="s">
        <v>8</v>
      </c>
      <c r="C3922">
        <v>27</v>
      </c>
      <c r="D3922">
        <v>183</v>
      </c>
      <c r="E3922">
        <v>70</v>
      </c>
      <c r="F3922" t="s">
        <v>167</v>
      </c>
      <c r="G3922">
        <v>2008</v>
      </c>
      <c r="H3922" t="s">
        <v>65</v>
      </c>
      <c r="I3922" t="s">
        <v>10</v>
      </c>
    </row>
    <row r="3923" spans="1:9" x14ac:dyDescent="0.35">
      <c r="A3923" t="s">
        <v>474</v>
      </c>
      <c r="B3923" t="s">
        <v>8</v>
      </c>
      <c r="C3923">
        <v>25</v>
      </c>
      <c r="D3923">
        <v>190</v>
      </c>
      <c r="E3923">
        <v>85</v>
      </c>
      <c r="F3923" t="s">
        <v>159</v>
      </c>
      <c r="G3923">
        <v>2012</v>
      </c>
      <c r="H3923" t="s">
        <v>25</v>
      </c>
      <c r="I3923" t="s">
        <v>10</v>
      </c>
    </row>
    <row r="3924" spans="1:9" x14ac:dyDescent="0.35">
      <c r="A3924" t="s">
        <v>474</v>
      </c>
      <c r="B3924" t="s">
        <v>8</v>
      </c>
      <c r="C3924">
        <v>29</v>
      </c>
      <c r="D3924">
        <v>190</v>
      </c>
      <c r="E3924">
        <v>85</v>
      </c>
      <c r="F3924" t="s">
        <v>159</v>
      </c>
      <c r="G3924">
        <v>2016</v>
      </c>
      <c r="H3924" t="s">
        <v>25</v>
      </c>
      <c r="I3924" t="s">
        <v>10</v>
      </c>
    </row>
    <row r="3925" spans="1:9" x14ac:dyDescent="0.35">
      <c r="A3925" t="s">
        <v>4497</v>
      </c>
      <c r="B3925" t="s">
        <v>13</v>
      </c>
      <c r="C3925">
        <v>27</v>
      </c>
      <c r="D3925">
        <v>157</v>
      </c>
      <c r="E3925">
        <v>54</v>
      </c>
      <c r="F3925" t="s">
        <v>118</v>
      </c>
      <c r="G3925">
        <v>2008</v>
      </c>
      <c r="H3925" t="s">
        <v>117</v>
      </c>
      <c r="I3925" t="s">
        <v>10</v>
      </c>
    </row>
    <row r="3926" spans="1:9" x14ac:dyDescent="0.35">
      <c r="A3926" t="s">
        <v>4497</v>
      </c>
      <c r="B3926" t="s">
        <v>13</v>
      </c>
      <c r="C3926">
        <v>31</v>
      </c>
      <c r="D3926">
        <v>157</v>
      </c>
      <c r="E3926">
        <v>54</v>
      </c>
      <c r="F3926" t="s">
        <v>118</v>
      </c>
      <c r="G3926">
        <v>2012</v>
      </c>
      <c r="H3926" t="s">
        <v>117</v>
      </c>
      <c r="I3926" t="s">
        <v>10</v>
      </c>
    </row>
    <row r="3927" spans="1:9" x14ac:dyDescent="0.35">
      <c r="A3927" t="s">
        <v>4497</v>
      </c>
      <c r="B3927" t="s">
        <v>13</v>
      </c>
      <c r="C3927">
        <v>35</v>
      </c>
      <c r="D3927">
        <v>157</v>
      </c>
      <c r="E3927">
        <v>54</v>
      </c>
      <c r="F3927" t="s">
        <v>118</v>
      </c>
      <c r="G3927">
        <v>2016</v>
      </c>
      <c r="H3927" t="s">
        <v>117</v>
      </c>
      <c r="I3927" t="s">
        <v>10</v>
      </c>
    </row>
    <row r="3928" spans="1:9" x14ac:dyDescent="0.35">
      <c r="A3928" t="s">
        <v>232</v>
      </c>
      <c r="B3928" t="s">
        <v>13</v>
      </c>
      <c r="C3928">
        <v>27</v>
      </c>
      <c r="D3928">
        <v>162</v>
      </c>
      <c r="E3928">
        <v>65</v>
      </c>
      <c r="F3928" t="s">
        <v>154</v>
      </c>
      <c r="G3928">
        <v>2012</v>
      </c>
      <c r="H3928" t="s">
        <v>106</v>
      </c>
      <c r="I3928" t="s">
        <v>10</v>
      </c>
    </row>
    <row r="3929" spans="1:9" x14ac:dyDescent="0.35">
      <c r="A3929" t="s">
        <v>604</v>
      </c>
      <c r="B3929" t="s">
        <v>13</v>
      </c>
      <c r="C3929">
        <v>22</v>
      </c>
      <c r="D3929">
        <v>171</v>
      </c>
      <c r="E3929">
        <v>63</v>
      </c>
      <c r="F3929" t="s">
        <v>62</v>
      </c>
      <c r="G3929">
        <v>2016</v>
      </c>
      <c r="H3929" t="s">
        <v>176</v>
      </c>
      <c r="I3929" t="s">
        <v>10</v>
      </c>
    </row>
    <row r="3930" spans="1:9" x14ac:dyDescent="0.35">
      <c r="A3930" t="s">
        <v>1920</v>
      </c>
      <c r="B3930" t="s">
        <v>13</v>
      </c>
      <c r="C3930">
        <v>30</v>
      </c>
      <c r="D3930">
        <v>150</v>
      </c>
      <c r="E3930">
        <v>44</v>
      </c>
      <c r="F3930" t="s">
        <v>54</v>
      </c>
      <c r="G3930">
        <v>2016</v>
      </c>
      <c r="H3930" t="s">
        <v>58</v>
      </c>
      <c r="I3930" t="s">
        <v>10</v>
      </c>
    </row>
    <row r="3931" spans="1:9" x14ac:dyDescent="0.35">
      <c r="A3931" t="s">
        <v>4556</v>
      </c>
      <c r="B3931" t="s">
        <v>13</v>
      </c>
      <c r="C3931">
        <v>27</v>
      </c>
      <c r="D3931">
        <v>178</v>
      </c>
      <c r="E3931">
        <v>62</v>
      </c>
      <c r="F3931" t="s">
        <v>49</v>
      </c>
      <c r="G3931">
        <v>2008</v>
      </c>
      <c r="H3931" t="s">
        <v>276</v>
      </c>
      <c r="I3931" t="s">
        <v>10</v>
      </c>
    </row>
    <row r="3932" spans="1:9" x14ac:dyDescent="0.35">
      <c r="A3932" t="s">
        <v>3129</v>
      </c>
      <c r="B3932" t="s">
        <v>13</v>
      </c>
      <c r="C3932">
        <v>26</v>
      </c>
      <c r="D3932">
        <v>165</v>
      </c>
      <c r="E3932">
        <v>50</v>
      </c>
      <c r="F3932" t="s">
        <v>103</v>
      </c>
      <c r="G3932">
        <v>2012</v>
      </c>
      <c r="H3932" t="s">
        <v>166</v>
      </c>
      <c r="I3932" t="s">
        <v>10</v>
      </c>
    </row>
    <row r="3933" spans="1:9" x14ac:dyDescent="0.35">
      <c r="A3933" t="s">
        <v>3129</v>
      </c>
      <c r="B3933" t="s">
        <v>13</v>
      </c>
      <c r="C3933">
        <v>30</v>
      </c>
      <c r="D3933">
        <v>165</v>
      </c>
      <c r="E3933">
        <v>50</v>
      </c>
      <c r="F3933" t="s">
        <v>103</v>
      </c>
      <c r="G3933">
        <v>2016</v>
      </c>
      <c r="H3933" t="s">
        <v>166</v>
      </c>
      <c r="I3933" t="s">
        <v>10</v>
      </c>
    </row>
    <row r="3934" spans="1:9" x14ac:dyDescent="0.35">
      <c r="A3934" t="s">
        <v>2776</v>
      </c>
      <c r="B3934" t="s">
        <v>13</v>
      </c>
      <c r="C3934">
        <v>29</v>
      </c>
      <c r="D3934">
        <v>161</v>
      </c>
      <c r="E3934">
        <v>45</v>
      </c>
      <c r="F3934" t="s">
        <v>41</v>
      </c>
      <c r="G3934">
        <v>2016</v>
      </c>
      <c r="H3934" t="s">
        <v>142</v>
      </c>
      <c r="I3934" t="s">
        <v>10</v>
      </c>
    </row>
    <row r="3935" spans="1:9" x14ac:dyDescent="0.35">
      <c r="A3935" t="s">
        <v>1873</v>
      </c>
      <c r="B3935" t="s">
        <v>13</v>
      </c>
      <c r="C3935">
        <v>18</v>
      </c>
      <c r="D3935">
        <v>160</v>
      </c>
      <c r="E3935">
        <v>55</v>
      </c>
      <c r="F3935" t="s">
        <v>1874</v>
      </c>
      <c r="G3935">
        <v>2016</v>
      </c>
      <c r="H3935" t="s">
        <v>106</v>
      </c>
      <c r="I3935" t="s">
        <v>10</v>
      </c>
    </row>
    <row r="3936" spans="1:9" x14ac:dyDescent="0.35">
      <c r="A3936" t="s">
        <v>1354</v>
      </c>
      <c r="B3936" t="s">
        <v>13</v>
      </c>
      <c r="C3936">
        <v>24</v>
      </c>
      <c r="D3936">
        <v>180</v>
      </c>
      <c r="E3936">
        <v>75</v>
      </c>
      <c r="F3936" t="s">
        <v>153</v>
      </c>
      <c r="G3936">
        <v>2012</v>
      </c>
      <c r="H3936" t="s">
        <v>34</v>
      </c>
      <c r="I3936" t="s">
        <v>10</v>
      </c>
    </row>
    <row r="3937" spans="1:9" x14ac:dyDescent="0.35">
      <c r="A3937" t="s">
        <v>4557</v>
      </c>
      <c r="B3937" t="s">
        <v>13</v>
      </c>
      <c r="C3937">
        <v>21</v>
      </c>
      <c r="D3937">
        <v>179</v>
      </c>
      <c r="E3937">
        <v>70</v>
      </c>
      <c r="F3937" t="s">
        <v>153</v>
      </c>
      <c r="G3937">
        <v>2012</v>
      </c>
      <c r="H3937" t="s">
        <v>117</v>
      </c>
      <c r="I3937" t="s">
        <v>10</v>
      </c>
    </row>
    <row r="3938" spans="1:9" x14ac:dyDescent="0.35">
      <c r="A3938" t="s">
        <v>4402</v>
      </c>
      <c r="B3938" t="s">
        <v>8</v>
      </c>
      <c r="C3938">
        <v>23</v>
      </c>
      <c r="D3938">
        <v>164</v>
      </c>
      <c r="E3938">
        <v>52</v>
      </c>
      <c r="F3938" t="s">
        <v>135</v>
      </c>
      <c r="G3938">
        <v>2016</v>
      </c>
      <c r="H3938" t="s">
        <v>85</v>
      </c>
      <c r="I3938" t="s">
        <v>10</v>
      </c>
    </row>
    <row r="3939" spans="1:9" x14ac:dyDescent="0.35">
      <c r="A3939" t="s">
        <v>426</v>
      </c>
      <c r="B3939" t="s">
        <v>13</v>
      </c>
      <c r="C3939">
        <v>20</v>
      </c>
      <c r="D3939">
        <v>174</v>
      </c>
      <c r="E3939">
        <v>77</v>
      </c>
      <c r="F3939" t="s">
        <v>167</v>
      </c>
      <c r="G3939">
        <v>2016</v>
      </c>
      <c r="H3939" t="s">
        <v>34</v>
      </c>
      <c r="I3939" t="s">
        <v>10</v>
      </c>
    </row>
    <row r="3940" spans="1:9" x14ac:dyDescent="0.35">
      <c r="A3940" t="s">
        <v>687</v>
      </c>
      <c r="B3940" t="s">
        <v>13</v>
      </c>
      <c r="C3940">
        <v>21</v>
      </c>
      <c r="D3940">
        <v>175</v>
      </c>
      <c r="E3940">
        <v>64</v>
      </c>
      <c r="F3940" t="s">
        <v>50</v>
      </c>
      <c r="G3940">
        <v>2012</v>
      </c>
      <c r="H3940" t="s">
        <v>16</v>
      </c>
      <c r="I3940" t="s">
        <v>10</v>
      </c>
    </row>
    <row r="3941" spans="1:9" x14ac:dyDescent="0.35">
      <c r="A3941" t="s">
        <v>687</v>
      </c>
      <c r="B3941" t="s">
        <v>13</v>
      </c>
      <c r="C3941">
        <v>21</v>
      </c>
      <c r="D3941">
        <v>175</v>
      </c>
      <c r="E3941">
        <v>64</v>
      </c>
      <c r="F3941" t="s">
        <v>50</v>
      </c>
      <c r="G3941">
        <v>2012</v>
      </c>
      <c r="H3941" t="s">
        <v>106</v>
      </c>
      <c r="I3941" t="s">
        <v>10</v>
      </c>
    </row>
    <row r="3942" spans="1:9" x14ac:dyDescent="0.35">
      <c r="A3942" t="s">
        <v>687</v>
      </c>
      <c r="B3942" t="s">
        <v>13</v>
      </c>
      <c r="C3942">
        <v>25</v>
      </c>
      <c r="D3942">
        <v>175</v>
      </c>
      <c r="E3942">
        <v>64</v>
      </c>
      <c r="F3942" t="s">
        <v>50</v>
      </c>
      <c r="G3942">
        <v>2016</v>
      </c>
      <c r="H3942" t="s">
        <v>106</v>
      </c>
      <c r="I3942" t="s">
        <v>10</v>
      </c>
    </row>
    <row r="3943" spans="1:9" x14ac:dyDescent="0.35">
      <c r="A3943" t="s">
        <v>1049</v>
      </c>
      <c r="B3943" t="s">
        <v>13</v>
      </c>
      <c r="C3943">
        <v>27</v>
      </c>
      <c r="D3943">
        <v>172</v>
      </c>
      <c r="E3943">
        <v>55</v>
      </c>
      <c r="F3943" t="s">
        <v>41</v>
      </c>
      <c r="G3943">
        <v>2016</v>
      </c>
      <c r="H3943" t="s">
        <v>157</v>
      </c>
      <c r="I3943" t="s">
        <v>10</v>
      </c>
    </row>
    <row r="3944" spans="1:9" x14ac:dyDescent="0.35">
      <c r="A3944" t="s">
        <v>1049</v>
      </c>
      <c r="B3944" t="s">
        <v>13</v>
      </c>
      <c r="C3944">
        <v>27</v>
      </c>
      <c r="D3944">
        <v>172</v>
      </c>
      <c r="E3944">
        <v>55</v>
      </c>
      <c r="F3944" t="s">
        <v>41</v>
      </c>
      <c r="G3944">
        <v>2016</v>
      </c>
      <c r="H3944" t="s">
        <v>176</v>
      </c>
      <c r="I3944" t="s">
        <v>10</v>
      </c>
    </row>
    <row r="3945" spans="1:9" x14ac:dyDescent="0.35">
      <c r="A3945" t="s">
        <v>715</v>
      </c>
      <c r="B3945" t="s">
        <v>13</v>
      </c>
      <c r="C3945">
        <v>23</v>
      </c>
      <c r="D3945">
        <v>165</v>
      </c>
      <c r="E3945">
        <v>53</v>
      </c>
      <c r="F3945" t="s">
        <v>78</v>
      </c>
      <c r="G3945">
        <v>2016</v>
      </c>
      <c r="H3945" t="s">
        <v>270</v>
      </c>
      <c r="I3945" t="s">
        <v>10</v>
      </c>
    </row>
    <row r="3946" spans="1:9" x14ac:dyDescent="0.35">
      <c r="A3946" t="s">
        <v>3162</v>
      </c>
      <c r="B3946" t="s">
        <v>13</v>
      </c>
      <c r="C3946">
        <v>35</v>
      </c>
      <c r="D3946">
        <v>165</v>
      </c>
      <c r="E3946">
        <v>63</v>
      </c>
      <c r="F3946" t="s">
        <v>356</v>
      </c>
      <c r="G3946">
        <v>2008</v>
      </c>
      <c r="H3946" t="s">
        <v>166</v>
      </c>
      <c r="I3946" t="s">
        <v>10</v>
      </c>
    </row>
    <row r="3947" spans="1:9" x14ac:dyDescent="0.35">
      <c r="A3947" t="s">
        <v>4214</v>
      </c>
      <c r="B3947" t="s">
        <v>13</v>
      </c>
      <c r="C3947">
        <v>26</v>
      </c>
      <c r="D3947">
        <v>164</v>
      </c>
      <c r="E3947">
        <v>55</v>
      </c>
      <c r="F3947" t="s">
        <v>41</v>
      </c>
      <c r="G3947">
        <v>2012</v>
      </c>
      <c r="H3947" t="s">
        <v>157</v>
      </c>
      <c r="I3947" t="s">
        <v>10</v>
      </c>
    </row>
    <row r="3948" spans="1:9" x14ac:dyDescent="0.35">
      <c r="A3948" t="s">
        <v>4214</v>
      </c>
      <c r="B3948" t="s">
        <v>13</v>
      </c>
      <c r="C3948">
        <v>30</v>
      </c>
      <c r="D3948">
        <v>164</v>
      </c>
      <c r="E3948">
        <v>55</v>
      </c>
      <c r="F3948" t="s">
        <v>41</v>
      </c>
      <c r="G3948">
        <v>2016</v>
      </c>
      <c r="H3948" t="s">
        <v>157</v>
      </c>
      <c r="I3948" t="s">
        <v>10</v>
      </c>
    </row>
    <row r="3949" spans="1:9" x14ac:dyDescent="0.35">
      <c r="A3949" t="s">
        <v>2040</v>
      </c>
      <c r="B3949" t="s">
        <v>13</v>
      </c>
      <c r="C3949">
        <v>21</v>
      </c>
      <c r="D3949">
        <v>160</v>
      </c>
      <c r="E3949">
        <v>48</v>
      </c>
      <c r="F3949" t="s">
        <v>530</v>
      </c>
      <c r="G3949">
        <v>2008</v>
      </c>
      <c r="H3949" t="s">
        <v>16</v>
      </c>
      <c r="I3949" t="s">
        <v>10</v>
      </c>
    </row>
    <row r="3950" spans="1:9" x14ac:dyDescent="0.35">
      <c r="A3950" t="s">
        <v>384</v>
      </c>
      <c r="B3950" t="s">
        <v>13</v>
      </c>
      <c r="C3950">
        <v>30</v>
      </c>
      <c r="D3950">
        <v>162</v>
      </c>
      <c r="E3950">
        <v>50</v>
      </c>
      <c r="F3950" t="s">
        <v>130</v>
      </c>
      <c r="G3950">
        <v>2008</v>
      </c>
      <c r="H3950" t="s">
        <v>157</v>
      </c>
      <c r="I3950" t="s">
        <v>10</v>
      </c>
    </row>
    <row r="3951" spans="1:9" x14ac:dyDescent="0.35">
      <c r="A3951" t="s">
        <v>384</v>
      </c>
      <c r="B3951" t="s">
        <v>13</v>
      </c>
      <c r="C3951">
        <v>30</v>
      </c>
      <c r="D3951">
        <v>162</v>
      </c>
      <c r="E3951">
        <v>50</v>
      </c>
      <c r="F3951" t="s">
        <v>130</v>
      </c>
      <c r="G3951">
        <v>2008</v>
      </c>
      <c r="H3951" t="s">
        <v>176</v>
      </c>
      <c r="I3951" t="s">
        <v>10</v>
      </c>
    </row>
    <row r="3952" spans="1:9" x14ac:dyDescent="0.35">
      <c r="A3952" t="s">
        <v>4395</v>
      </c>
      <c r="B3952" t="s">
        <v>13</v>
      </c>
      <c r="C3952">
        <v>26</v>
      </c>
      <c r="D3952">
        <v>165</v>
      </c>
      <c r="E3952">
        <v>55</v>
      </c>
      <c r="F3952" t="s">
        <v>179</v>
      </c>
      <c r="G3952">
        <v>2012</v>
      </c>
      <c r="H3952" t="s">
        <v>148</v>
      </c>
      <c r="I3952" t="s">
        <v>10</v>
      </c>
    </row>
    <row r="3953" spans="1:9" x14ac:dyDescent="0.35">
      <c r="A3953" t="s">
        <v>4395</v>
      </c>
      <c r="B3953" t="s">
        <v>13</v>
      </c>
      <c r="C3953">
        <v>30</v>
      </c>
      <c r="D3953">
        <v>165</v>
      </c>
      <c r="E3953">
        <v>55</v>
      </c>
      <c r="F3953" t="s">
        <v>179</v>
      </c>
      <c r="G3953">
        <v>2016</v>
      </c>
      <c r="H3953" t="s">
        <v>148</v>
      </c>
      <c r="I3953" t="s">
        <v>10</v>
      </c>
    </row>
    <row r="3954" spans="1:9" x14ac:dyDescent="0.35">
      <c r="A3954" t="s">
        <v>3006</v>
      </c>
      <c r="B3954" t="s">
        <v>13</v>
      </c>
      <c r="C3954">
        <v>26</v>
      </c>
      <c r="D3954">
        <v>166</v>
      </c>
      <c r="E3954">
        <v>49</v>
      </c>
      <c r="F3954" t="s">
        <v>15</v>
      </c>
      <c r="G3954">
        <v>2012</v>
      </c>
      <c r="H3954" t="s">
        <v>276</v>
      </c>
      <c r="I3954" t="s">
        <v>10</v>
      </c>
    </row>
    <row r="3955" spans="1:9" x14ac:dyDescent="0.35">
      <c r="A3955" t="s">
        <v>3006</v>
      </c>
      <c r="B3955" t="s">
        <v>13</v>
      </c>
      <c r="C3955">
        <v>30</v>
      </c>
      <c r="D3955">
        <v>166</v>
      </c>
      <c r="E3955">
        <v>49</v>
      </c>
      <c r="F3955" t="s">
        <v>15</v>
      </c>
      <c r="G3955">
        <v>2016</v>
      </c>
      <c r="H3955" t="s">
        <v>276</v>
      </c>
      <c r="I3955" t="s">
        <v>10</v>
      </c>
    </row>
    <row r="3956" spans="1:9" x14ac:dyDescent="0.35">
      <c r="A3956" t="s">
        <v>2714</v>
      </c>
      <c r="B3956" t="s">
        <v>13</v>
      </c>
      <c r="C3956">
        <v>25</v>
      </c>
      <c r="D3956">
        <v>163</v>
      </c>
      <c r="E3956">
        <v>57</v>
      </c>
      <c r="F3956" t="s">
        <v>115</v>
      </c>
      <c r="G3956">
        <v>2016</v>
      </c>
      <c r="H3956" t="s">
        <v>117</v>
      </c>
      <c r="I3956" t="s">
        <v>10</v>
      </c>
    </row>
    <row r="3957" spans="1:9" x14ac:dyDescent="0.35">
      <c r="A3957" t="s">
        <v>2287</v>
      </c>
      <c r="B3957" t="s">
        <v>13</v>
      </c>
      <c r="C3957">
        <v>22</v>
      </c>
      <c r="D3957">
        <v>189</v>
      </c>
      <c r="E3957">
        <v>115</v>
      </c>
      <c r="F3957" t="s">
        <v>170</v>
      </c>
      <c r="G3957">
        <v>2008</v>
      </c>
      <c r="H3957" t="s">
        <v>55</v>
      </c>
      <c r="I3957" t="s">
        <v>10</v>
      </c>
    </row>
    <row r="3958" spans="1:9" x14ac:dyDescent="0.35">
      <c r="A3958" t="s">
        <v>2809</v>
      </c>
      <c r="B3958" t="s">
        <v>13</v>
      </c>
      <c r="C3958">
        <v>19</v>
      </c>
      <c r="D3958">
        <v>169</v>
      </c>
      <c r="E3958">
        <v>64</v>
      </c>
      <c r="F3958" t="s">
        <v>160</v>
      </c>
      <c r="G3958">
        <v>2016</v>
      </c>
      <c r="H3958" t="s">
        <v>176</v>
      </c>
      <c r="I3958" t="s">
        <v>10</v>
      </c>
    </row>
    <row r="3959" spans="1:9" x14ac:dyDescent="0.35">
      <c r="A3959" t="s">
        <v>429</v>
      </c>
      <c r="B3959" t="s">
        <v>13</v>
      </c>
      <c r="C3959">
        <v>30</v>
      </c>
      <c r="D3959">
        <v>171</v>
      </c>
      <c r="E3959">
        <v>63</v>
      </c>
      <c r="F3959" t="s">
        <v>79</v>
      </c>
      <c r="G3959">
        <v>2012</v>
      </c>
      <c r="H3959" t="s">
        <v>157</v>
      </c>
      <c r="I3959" t="s">
        <v>10</v>
      </c>
    </row>
    <row r="3960" spans="1:9" x14ac:dyDescent="0.35">
      <c r="A3960" t="s">
        <v>896</v>
      </c>
      <c r="B3960" t="s">
        <v>13</v>
      </c>
      <c r="C3960">
        <v>32</v>
      </c>
      <c r="D3960">
        <v>162</v>
      </c>
      <c r="E3960">
        <v>52</v>
      </c>
      <c r="F3960" t="s">
        <v>175</v>
      </c>
      <c r="G3960">
        <v>2008</v>
      </c>
      <c r="H3960" t="s">
        <v>166</v>
      </c>
      <c r="I3960" t="s">
        <v>10</v>
      </c>
    </row>
    <row r="3961" spans="1:9" x14ac:dyDescent="0.35">
      <c r="A3961" t="s">
        <v>3372</v>
      </c>
      <c r="B3961" t="s">
        <v>8</v>
      </c>
      <c r="C3961">
        <v>26</v>
      </c>
      <c r="D3961">
        <v>191</v>
      </c>
      <c r="E3961">
        <v>85</v>
      </c>
      <c r="F3961" t="s">
        <v>23</v>
      </c>
      <c r="G3961">
        <v>2008</v>
      </c>
      <c r="H3961" t="s">
        <v>113</v>
      </c>
      <c r="I3961" t="s">
        <v>10</v>
      </c>
    </row>
    <row r="3962" spans="1:9" x14ac:dyDescent="0.35">
      <c r="A3962" t="s">
        <v>3372</v>
      </c>
      <c r="B3962" t="s">
        <v>8</v>
      </c>
      <c r="C3962">
        <v>34</v>
      </c>
      <c r="D3962">
        <v>191</v>
      </c>
      <c r="E3962">
        <v>85</v>
      </c>
      <c r="F3962" t="s">
        <v>23</v>
      </c>
      <c r="G3962">
        <v>2016</v>
      </c>
      <c r="H3962" t="s">
        <v>113</v>
      </c>
      <c r="I3962" t="s">
        <v>10</v>
      </c>
    </row>
    <row r="3963" spans="1:9" x14ac:dyDescent="0.35">
      <c r="A3963" t="s">
        <v>1154</v>
      </c>
      <c r="B3963" t="s">
        <v>13</v>
      </c>
      <c r="C3963">
        <v>17</v>
      </c>
      <c r="D3963">
        <v>159</v>
      </c>
      <c r="E3963">
        <v>52</v>
      </c>
      <c r="F3963" t="s">
        <v>1155</v>
      </c>
      <c r="G3963">
        <v>2016</v>
      </c>
      <c r="H3963" t="s">
        <v>16</v>
      </c>
      <c r="I3963" t="s">
        <v>10</v>
      </c>
    </row>
    <row r="3964" spans="1:9" x14ac:dyDescent="0.35">
      <c r="A3964" t="s">
        <v>4816</v>
      </c>
      <c r="B3964" t="s">
        <v>13</v>
      </c>
      <c r="C3964">
        <v>24</v>
      </c>
      <c r="D3964">
        <v>151</v>
      </c>
      <c r="E3964">
        <v>48</v>
      </c>
      <c r="F3964" t="s">
        <v>389</v>
      </c>
      <c r="G3964">
        <v>2008</v>
      </c>
      <c r="H3964" t="s">
        <v>58</v>
      </c>
      <c r="I3964" t="s">
        <v>10</v>
      </c>
    </row>
    <row r="3965" spans="1:9" x14ac:dyDescent="0.35">
      <c r="A3965" t="s">
        <v>2890</v>
      </c>
      <c r="B3965" t="s">
        <v>8</v>
      </c>
      <c r="C3965">
        <v>33</v>
      </c>
      <c r="D3965">
        <v>169</v>
      </c>
      <c r="E3965">
        <v>56</v>
      </c>
      <c r="F3965" t="s">
        <v>47</v>
      </c>
      <c r="G3965">
        <v>2016</v>
      </c>
      <c r="H3965" t="s">
        <v>85</v>
      </c>
      <c r="I3965" t="s">
        <v>10</v>
      </c>
    </row>
    <row r="3966" spans="1:9" x14ac:dyDescent="0.35">
      <c r="A3966" t="s">
        <v>2591</v>
      </c>
      <c r="B3966" t="s">
        <v>13</v>
      </c>
      <c r="C3966">
        <v>23</v>
      </c>
      <c r="D3966">
        <v>168</v>
      </c>
      <c r="E3966">
        <v>54</v>
      </c>
      <c r="F3966" t="s">
        <v>208</v>
      </c>
      <c r="G3966">
        <v>2008</v>
      </c>
      <c r="H3966" t="s">
        <v>166</v>
      </c>
      <c r="I3966" t="s">
        <v>10</v>
      </c>
    </row>
    <row r="3967" spans="1:9" x14ac:dyDescent="0.35">
      <c r="A3967" t="s">
        <v>2591</v>
      </c>
      <c r="B3967" t="s">
        <v>13</v>
      </c>
      <c r="C3967">
        <v>27</v>
      </c>
      <c r="D3967">
        <v>168</v>
      </c>
      <c r="E3967">
        <v>54</v>
      </c>
      <c r="F3967" t="s">
        <v>208</v>
      </c>
      <c r="G3967">
        <v>2012</v>
      </c>
      <c r="H3967" t="s">
        <v>166</v>
      </c>
      <c r="I3967" t="s">
        <v>10</v>
      </c>
    </row>
    <row r="3968" spans="1:9" x14ac:dyDescent="0.35">
      <c r="A3968" t="s">
        <v>1113</v>
      </c>
      <c r="B3968" t="s">
        <v>13</v>
      </c>
      <c r="C3968">
        <v>34</v>
      </c>
      <c r="D3968">
        <v>163</v>
      </c>
      <c r="E3968">
        <v>56</v>
      </c>
      <c r="F3968" t="s">
        <v>28</v>
      </c>
      <c r="G3968">
        <v>2008</v>
      </c>
      <c r="H3968" t="s">
        <v>248</v>
      </c>
      <c r="I3968" t="s">
        <v>10</v>
      </c>
    </row>
    <row r="3969" spans="1:9" x14ac:dyDescent="0.35">
      <c r="A3969" t="s">
        <v>3892</v>
      </c>
      <c r="B3969" t="s">
        <v>13</v>
      </c>
      <c r="C3969">
        <v>30</v>
      </c>
      <c r="D3969">
        <v>154</v>
      </c>
      <c r="E3969">
        <v>46</v>
      </c>
      <c r="F3969" t="s">
        <v>362</v>
      </c>
      <c r="G3969">
        <v>2012</v>
      </c>
      <c r="H3969" t="s">
        <v>142</v>
      </c>
      <c r="I3969" t="s">
        <v>10</v>
      </c>
    </row>
    <row r="3970" spans="1:9" x14ac:dyDescent="0.35">
      <c r="A3970" t="s">
        <v>3892</v>
      </c>
      <c r="B3970" t="s">
        <v>13</v>
      </c>
      <c r="C3970">
        <v>34</v>
      </c>
      <c r="D3970">
        <v>154</v>
      </c>
      <c r="E3970">
        <v>46</v>
      </c>
      <c r="F3970" t="s">
        <v>362</v>
      </c>
      <c r="G3970">
        <v>2016</v>
      </c>
      <c r="H3970" t="s">
        <v>270</v>
      </c>
      <c r="I3970" t="s">
        <v>10</v>
      </c>
    </row>
    <row r="3971" spans="1:9" x14ac:dyDescent="0.35">
      <c r="A3971" t="s">
        <v>1675</v>
      </c>
      <c r="B3971" t="s">
        <v>13</v>
      </c>
      <c r="C3971">
        <v>22</v>
      </c>
      <c r="D3971">
        <v>171</v>
      </c>
      <c r="E3971">
        <v>58</v>
      </c>
      <c r="F3971" t="s">
        <v>28</v>
      </c>
      <c r="G3971">
        <v>2012</v>
      </c>
      <c r="H3971" t="s">
        <v>157</v>
      </c>
      <c r="I3971" t="s">
        <v>10</v>
      </c>
    </row>
    <row r="3972" spans="1:9" x14ac:dyDescent="0.35">
      <c r="A3972" t="s">
        <v>1675</v>
      </c>
      <c r="B3972" t="s">
        <v>13</v>
      </c>
      <c r="C3972">
        <v>26</v>
      </c>
      <c r="D3972">
        <v>171</v>
      </c>
      <c r="E3972">
        <v>58</v>
      </c>
      <c r="F3972" t="s">
        <v>28</v>
      </c>
      <c r="G3972">
        <v>2016</v>
      </c>
      <c r="H3972" t="s">
        <v>157</v>
      </c>
      <c r="I3972" t="s">
        <v>10</v>
      </c>
    </row>
    <row r="3973" spans="1:9" x14ac:dyDescent="0.35">
      <c r="A3973" t="s">
        <v>4336</v>
      </c>
      <c r="B3973" t="s">
        <v>13</v>
      </c>
      <c r="C3973">
        <v>27</v>
      </c>
      <c r="D3973">
        <v>159</v>
      </c>
      <c r="E3973">
        <v>50</v>
      </c>
      <c r="F3973" t="s">
        <v>145</v>
      </c>
      <c r="G3973">
        <v>2016</v>
      </c>
      <c r="H3973" t="s">
        <v>16</v>
      </c>
      <c r="I3973" t="s">
        <v>10</v>
      </c>
    </row>
    <row r="3974" spans="1:9" x14ac:dyDescent="0.35">
      <c r="A3974" t="s">
        <v>4336</v>
      </c>
      <c r="B3974" t="s">
        <v>13</v>
      </c>
      <c r="C3974">
        <v>27</v>
      </c>
      <c r="D3974">
        <v>159</v>
      </c>
      <c r="E3974">
        <v>50</v>
      </c>
      <c r="F3974" t="s">
        <v>145</v>
      </c>
      <c r="G3974">
        <v>2016</v>
      </c>
      <c r="H3974" t="s">
        <v>106</v>
      </c>
      <c r="I3974" t="s">
        <v>10</v>
      </c>
    </row>
    <row r="3975" spans="1:9" x14ac:dyDescent="0.35">
      <c r="A3975" t="s">
        <v>2190</v>
      </c>
      <c r="B3975" t="s">
        <v>13</v>
      </c>
      <c r="C3975">
        <v>25</v>
      </c>
      <c r="D3975">
        <v>182</v>
      </c>
      <c r="E3975">
        <v>68</v>
      </c>
      <c r="F3975" t="s">
        <v>77</v>
      </c>
      <c r="G3975">
        <v>2016</v>
      </c>
      <c r="H3975" t="s">
        <v>206</v>
      </c>
      <c r="I3975" t="s">
        <v>10</v>
      </c>
    </row>
    <row r="3976" spans="1:9" x14ac:dyDescent="0.35">
      <c r="A3976" t="s">
        <v>1838</v>
      </c>
      <c r="B3976" t="s">
        <v>13</v>
      </c>
      <c r="C3976">
        <v>24</v>
      </c>
      <c r="D3976">
        <v>160</v>
      </c>
      <c r="E3976">
        <v>51</v>
      </c>
      <c r="F3976" t="s">
        <v>15</v>
      </c>
      <c r="G3976">
        <v>2016</v>
      </c>
      <c r="H3976" t="s">
        <v>131</v>
      </c>
      <c r="I3976" t="s">
        <v>10</v>
      </c>
    </row>
    <row r="3977" spans="1:9" x14ac:dyDescent="0.35">
      <c r="A3977" t="s">
        <v>3931</v>
      </c>
      <c r="B3977" t="s">
        <v>13</v>
      </c>
      <c r="C3977">
        <v>19</v>
      </c>
      <c r="D3977">
        <v>168</v>
      </c>
      <c r="E3977">
        <v>52</v>
      </c>
      <c r="F3977" t="s">
        <v>218</v>
      </c>
      <c r="G3977">
        <v>2008</v>
      </c>
      <c r="H3977" t="s">
        <v>106</v>
      </c>
      <c r="I3977" t="s">
        <v>10</v>
      </c>
    </row>
    <row r="3978" spans="1:9" x14ac:dyDescent="0.35">
      <c r="A3978" t="s">
        <v>3931</v>
      </c>
      <c r="B3978" t="s">
        <v>13</v>
      </c>
      <c r="C3978">
        <v>23</v>
      </c>
      <c r="D3978">
        <v>168</v>
      </c>
      <c r="E3978">
        <v>52</v>
      </c>
      <c r="F3978" t="s">
        <v>218</v>
      </c>
      <c r="G3978">
        <v>2012</v>
      </c>
      <c r="H3978" t="s">
        <v>106</v>
      </c>
      <c r="I3978" t="s">
        <v>10</v>
      </c>
    </row>
    <row r="3979" spans="1:9" x14ac:dyDescent="0.35">
      <c r="A3979" t="s">
        <v>3931</v>
      </c>
      <c r="B3979" t="s">
        <v>13</v>
      </c>
      <c r="C3979">
        <v>27</v>
      </c>
      <c r="D3979">
        <v>168</v>
      </c>
      <c r="E3979">
        <v>52</v>
      </c>
      <c r="F3979" t="s">
        <v>218</v>
      </c>
      <c r="G3979">
        <v>2016</v>
      </c>
      <c r="H3979" t="s">
        <v>106</v>
      </c>
      <c r="I3979" t="s">
        <v>10</v>
      </c>
    </row>
    <row r="3980" spans="1:9" x14ac:dyDescent="0.35">
      <c r="A3980" t="s">
        <v>335</v>
      </c>
      <c r="B3980" t="s">
        <v>13</v>
      </c>
      <c r="C3980">
        <v>24</v>
      </c>
      <c r="D3980">
        <v>152</v>
      </c>
      <c r="E3980">
        <v>45</v>
      </c>
      <c r="F3980" t="s">
        <v>32</v>
      </c>
      <c r="G3980">
        <v>2008</v>
      </c>
      <c r="H3980" t="s">
        <v>123</v>
      </c>
      <c r="I3980" t="s">
        <v>10</v>
      </c>
    </row>
    <row r="3981" spans="1:9" x14ac:dyDescent="0.35">
      <c r="A3981" t="s">
        <v>2868</v>
      </c>
      <c r="B3981" t="s">
        <v>13</v>
      </c>
      <c r="C3981">
        <v>29</v>
      </c>
      <c r="D3981">
        <v>173</v>
      </c>
      <c r="E3981">
        <v>59</v>
      </c>
      <c r="F3981" t="s">
        <v>172</v>
      </c>
      <c r="G3981">
        <v>2008</v>
      </c>
      <c r="H3981" t="s">
        <v>341</v>
      </c>
      <c r="I3981" t="s">
        <v>10</v>
      </c>
    </row>
    <row r="3982" spans="1:9" x14ac:dyDescent="0.35">
      <c r="A3982" t="s">
        <v>2868</v>
      </c>
      <c r="B3982" t="s">
        <v>13</v>
      </c>
      <c r="C3982">
        <v>33</v>
      </c>
      <c r="D3982">
        <v>173</v>
      </c>
      <c r="E3982">
        <v>59</v>
      </c>
      <c r="F3982" t="s">
        <v>172</v>
      </c>
      <c r="G3982">
        <v>2012</v>
      </c>
      <c r="H3982" t="s">
        <v>341</v>
      </c>
      <c r="I3982" t="s">
        <v>10</v>
      </c>
    </row>
    <row r="3983" spans="1:9" x14ac:dyDescent="0.35">
      <c r="A3983" t="s">
        <v>4673</v>
      </c>
      <c r="B3983" t="s">
        <v>13</v>
      </c>
      <c r="C3983">
        <v>39</v>
      </c>
      <c r="D3983">
        <v>169</v>
      </c>
      <c r="E3983">
        <v>51</v>
      </c>
      <c r="F3983" t="s">
        <v>173</v>
      </c>
      <c r="G3983">
        <v>2016</v>
      </c>
      <c r="H3983" t="s">
        <v>58</v>
      </c>
      <c r="I3983" t="s">
        <v>10</v>
      </c>
    </row>
    <row r="3984" spans="1:9" x14ac:dyDescent="0.35">
      <c r="A3984" t="s">
        <v>3585</v>
      </c>
      <c r="B3984" t="s">
        <v>13</v>
      </c>
      <c r="C3984">
        <v>24</v>
      </c>
      <c r="D3984">
        <v>164</v>
      </c>
      <c r="E3984">
        <v>55</v>
      </c>
      <c r="F3984" t="s">
        <v>167</v>
      </c>
      <c r="G3984">
        <v>2012</v>
      </c>
      <c r="H3984" t="s">
        <v>17</v>
      </c>
      <c r="I3984" t="s">
        <v>10</v>
      </c>
    </row>
    <row r="3985" spans="1:9" x14ac:dyDescent="0.35">
      <c r="A3985" t="s">
        <v>3585</v>
      </c>
      <c r="B3985" t="s">
        <v>13</v>
      </c>
      <c r="C3985">
        <v>28</v>
      </c>
      <c r="D3985">
        <v>164</v>
      </c>
      <c r="E3985">
        <v>55</v>
      </c>
      <c r="F3985" t="s">
        <v>167</v>
      </c>
      <c r="G3985">
        <v>2016</v>
      </c>
      <c r="H3985" t="s">
        <v>16</v>
      </c>
      <c r="I3985" t="s">
        <v>10</v>
      </c>
    </row>
    <row r="3986" spans="1:9" x14ac:dyDescent="0.35">
      <c r="A3986" t="s">
        <v>3585</v>
      </c>
      <c r="B3986" t="s">
        <v>13</v>
      </c>
      <c r="C3986">
        <v>28</v>
      </c>
      <c r="D3986">
        <v>164</v>
      </c>
      <c r="E3986">
        <v>55</v>
      </c>
      <c r="F3986" t="s">
        <v>167</v>
      </c>
      <c r="G3986">
        <v>2016</v>
      </c>
      <c r="H3986" t="s">
        <v>17</v>
      </c>
      <c r="I3986" t="s">
        <v>10</v>
      </c>
    </row>
    <row r="3987" spans="1:9" x14ac:dyDescent="0.35">
      <c r="A3987" t="s">
        <v>1358</v>
      </c>
      <c r="B3987" t="s">
        <v>13</v>
      </c>
      <c r="C3987">
        <v>30</v>
      </c>
      <c r="D3987">
        <v>158</v>
      </c>
      <c r="E3987">
        <v>46</v>
      </c>
      <c r="F3987" t="s">
        <v>130</v>
      </c>
      <c r="G3987">
        <v>2008</v>
      </c>
      <c r="H3987" t="s">
        <v>58</v>
      </c>
      <c r="I3987" t="s">
        <v>10</v>
      </c>
    </row>
    <row r="3988" spans="1:9" x14ac:dyDescent="0.35">
      <c r="A3988" t="s">
        <v>1358</v>
      </c>
      <c r="B3988" t="s">
        <v>13</v>
      </c>
      <c r="C3988">
        <v>38</v>
      </c>
      <c r="D3988">
        <v>158</v>
      </c>
      <c r="E3988">
        <v>46</v>
      </c>
      <c r="F3988" t="s">
        <v>130</v>
      </c>
      <c r="G3988">
        <v>2016</v>
      </c>
      <c r="H3988" t="s">
        <v>58</v>
      </c>
      <c r="I3988" t="s">
        <v>10</v>
      </c>
    </row>
    <row r="3989" spans="1:9" x14ac:dyDescent="0.35">
      <c r="A3989" t="s">
        <v>3338</v>
      </c>
      <c r="B3989" t="s">
        <v>13</v>
      </c>
      <c r="C3989">
        <v>23</v>
      </c>
      <c r="D3989">
        <v>167</v>
      </c>
      <c r="E3989">
        <v>60</v>
      </c>
      <c r="F3989" t="s">
        <v>154</v>
      </c>
      <c r="G3989">
        <v>2008</v>
      </c>
      <c r="H3989" t="s">
        <v>157</v>
      </c>
      <c r="I3989" t="s">
        <v>10</v>
      </c>
    </row>
    <row r="3990" spans="1:9" x14ac:dyDescent="0.35">
      <c r="A3990" t="s">
        <v>3338</v>
      </c>
      <c r="B3990" t="s">
        <v>13</v>
      </c>
      <c r="C3990">
        <v>23</v>
      </c>
      <c r="D3990">
        <v>167</v>
      </c>
      <c r="E3990">
        <v>60</v>
      </c>
      <c r="F3990" t="s">
        <v>154</v>
      </c>
      <c r="G3990">
        <v>2008</v>
      </c>
      <c r="H3990" t="s">
        <v>166</v>
      </c>
      <c r="I3990" t="s">
        <v>10</v>
      </c>
    </row>
    <row r="3991" spans="1:9" x14ac:dyDescent="0.35">
      <c r="A3991" t="s">
        <v>281</v>
      </c>
      <c r="B3991" t="s">
        <v>13</v>
      </c>
      <c r="C3991">
        <v>25</v>
      </c>
      <c r="D3991">
        <v>177</v>
      </c>
      <c r="E3991">
        <v>58</v>
      </c>
      <c r="F3991" t="s">
        <v>103</v>
      </c>
      <c r="G3991">
        <v>2008</v>
      </c>
      <c r="H3991" t="s">
        <v>206</v>
      </c>
      <c r="I3991" t="s">
        <v>10</v>
      </c>
    </row>
    <row r="3992" spans="1:9" x14ac:dyDescent="0.35">
      <c r="A3992" t="s">
        <v>496</v>
      </c>
      <c r="B3992" t="s">
        <v>13</v>
      </c>
      <c r="C3992">
        <v>24</v>
      </c>
      <c r="D3992">
        <v>173</v>
      </c>
      <c r="E3992">
        <v>58</v>
      </c>
      <c r="F3992" t="s">
        <v>49</v>
      </c>
      <c r="G3992">
        <v>2012</v>
      </c>
      <c r="H3992" t="s">
        <v>166</v>
      </c>
      <c r="I3992" t="s">
        <v>10</v>
      </c>
    </row>
    <row r="3993" spans="1:9" x14ac:dyDescent="0.35">
      <c r="A3993" t="s">
        <v>496</v>
      </c>
      <c r="B3993" t="s">
        <v>13</v>
      </c>
      <c r="C3993">
        <v>28</v>
      </c>
      <c r="D3993">
        <v>173</v>
      </c>
      <c r="E3993">
        <v>58</v>
      </c>
      <c r="F3993" t="s">
        <v>49</v>
      </c>
      <c r="G3993">
        <v>2016</v>
      </c>
      <c r="H3993" t="s">
        <v>166</v>
      </c>
      <c r="I3993" t="s">
        <v>10</v>
      </c>
    </row>
    <row r="3994" spans="1:9" x14ac:dyDescent="0.35">
      <c r="A3994" t="s">
        <v>1340</v>
      </c>
      <c r="B3994" t="s">
        <v>13</v>
      </c>
      <c r="C3994">
        <v>32</v>
      </c>
      <c r="D3994">
        <v>162</v>
      </c>
      <c r="E3994">
        <v>51</v>
      </c>
      <c r="F3994" t="s">
        <v>49</v>
      </c>
      <c r="G3994">
        <v>2016</v>
      </c>
      <c r="H3994" t="s">
        <v>58</v>
      </c>
      <c r="I3994" t="s">
        <v>10</v>
      </c>
    </row>
    <row r="3995" spans="1:9" x14ac:dyDescent="0.35">
      <c r="A3995" t="s">
        <v>2298</v>
      </c>
      <c r="B3995" t="s">
        <v>13</v>
      </c>
      <c r="C3995">
        <v>26</v>
      </c>
      <c r="D3995">
        <v>165</v>
      </c>
      <c r="E3995">
        <v>60</v>
      </c>
      <c r="F3995" t="s">
        <v>121</v>
      </c>
      <c r="G3995">
        <v>2016</v>
      </c>
      <c r="H3995" t="s">
        <v>58</v>
      </c>
      <c r="I3995" t="s">
        <v>10</v>
      </c>
    </row>
    <row r="3996" spans="1:9" x14ac:dyDescent="0.35">
      <c r="A3996" t="s">
        <v>2831</v>
      </c>
      <c r="B3996" t="s">
        <v>13</v>
      </c>
      <c r="C3996">
        <v>22</v>
      </c>
      <c r="D3996">
        <v>186</v>
      </c>
      <c r="E3996">
        <v>82</v>
      </c>
      <c r="F3996" t="s">
        <v>338</v>
      </c>
      <c r="G3996">
        <v>2008</v>
      </c>
      <c r="H3996" t="s">
        <v>590</v>
      </c>
      <c r="I3996" t="s">
        <v>10</v>
      </c>
    </row>
    <row r="3997" spans="1:9" x14ac:dyDescent="0.35">
      <c r="A3997" t="s">
        <v>2831</v>
      </c>
      <c r="B3997" t="s">
        <v>13</v>
      </c>
      <c r="C3997">
        <v>30</v>
      </c>
      <c r="D3997">
        <v>186</v>
      </c>
      <c r="E3997">
        <v>82</v>
      </c>
      <c r="F3997" t="s">
        <v>338</v>
      </c>
      <c r="G3997">
        <v>2016</v>
      </c>
      <c r="H3997" t="s">
        <v>590</v>
      </c>
      <c r="I3997" t="s">
        <v>10</v>
      </c>
    </row>
    <row r="3998" spans="1:9" x14ac:dyDescent="0.35">
      <c r="A3998" t="s">
        <v>3274</v>
      </c>
      <c r="B3998" t="s">
        <v>13</v>
      </c>
      <c r="C3998">
        <v>24</v>
      </c>
      <c r="D3998">
        <v>168</v>
      </c>
      <c r="E3998">
        <v>60</v>
      </c>
      <c r="F3998" t="s">
        <v>49</v>
      </c>
      <c r="G3998">
        <v>2008</v>
      </c>
      <c r="H3998" t="s">
        <v>34</v>
      </c>
      <c r="I3998" t="s">
        <v>10</v>
      </c>
    </row>
    <row r="3999" spans="1:9" x14ac:dyDescent="0.35">
      <c r="A3999" t="s">
        <v>3274</v>
      </c>
      <c r="B3999" t="s">
        <v>13</v>
      </c>
      <c r="C3999">
        <v>28</v>
      </c>
      <c r="D3999">
        <v>168</v>
      </c>
      <c r="E3999">
        <v>60</v>
      </c>
      <c r="F3999" t="s">
        <v>49</v>
      </c>
      <c r="G3999">
        <v>2012</v>
      </c>
      <c r="H3999" t="s">
        <v>34</v>
      </c>
      <c r="I3999" t="s">
        <v>10</v>
      </c>
    </row>
    <row r="4000" spans="1:9" x14ac:dyDescent="0.35">
      <c r="A4000" t="s">
        <v>3138</v>
      </c>
      <c r="B4000" t="s">
        <v>13</v>
      </c>
      <c r="C4000">
        <v>29</v>
      </c>
      <c r="D4000">
        <v>165</v>
      </c>
      <c r="E4000">
        <v>51</v>
      </c>
      <c r="F4000" t="s">
        <v>349</v>
      </c>
      <c r="G4000">
        <v>2012</v>
      </c>
      <c r="H4000" t="s">
        <v>142</v>
      </c>
      <c r="I4000" t="s">
        <v>10</v>
      </c>
    </row>
    <row r="4001" spans="1:9" x14ac:dyDescent="0.35">
      <c r="A4001" t="s">
        <v>4487</v>
      </c>
      <c r="B4001" t="s">
        <v>13</v>
      </c>
      <c r="C4001">
        <v>29</v>
      </c>
      <c r="D4001">
        <v>168</v>
      </c>
      <c r="E4001">
        <v>58</v>
      </c>
      <c r="F4001" t="s">
        <v>172</v>
      </c>
      <c r="G4001">
        <v>2012</v>
      </c>
      <c r="H4001" t="s">
        <v>224</v>
      </c>
      <c r="I4001" t="s">
        <v>10</v>
      </c>
    </row>
    <row r="4002" spans="1:9" x14ac:dyDescent="0.35">
      <c r="A4002" t="s">
        <v>2879</v>
      </c>
      <c r="B4002" t="s">
        <v>13</v>
      </c>
      <c r="C4002">
        <v>30</v>
      </c>
      <c r="D4002">
        <v>164</v>
      </c>
      <c r="E4002">
        <v>57</v>
      </c>
      <c r="F4002" t="s">
        <v>103</v>
      </c>
      <c r="G4002">
        <v>2012</v>
      </c>
      <c r="H4002" t="s">
        <v>176</v>
      </c>
      <c r="I4002" t="s">
        <v>10</v>
      </c>
    </row>
    <row r="4003" spans="1:9" x14ac:dyDescent="0.35">
      <c r="A4003" t="s">
        <v>835</v>
      </c>
      <c r="B4003" t="s">
        <v>8</v>
      </c>
      <c r="C4003">
        <v>26</v>
      </c>
      <c r="D4003">
        <v>168</v>
      </c>
      <c r="E4003">
        <v>64</v>
      </c>
      <c r="F4003" t="s">
        <v>344</v>
      </c>
      <c r="G4003">
        <v>2016</v>
      </c>
      <c r="H4003" t="s">
        <v>222</v>
      </c>
      <c r="I4003" t="s">
        <v>10</v>
      </c>
    </row>
    <row r="4004" spans="1:9" x14ac:dyDescent="0.35">
      <c r="A4004" t="s">
        <v>661</v>
      </c>
      <c r="B4004" t="s">
        <v>8</v>
      </c>
      <c r="C4004">
        <v>24</v>
      </c>
      <c r="D4004">
        <v>175</v>
      </c>
      <c r="E4004">
        <v>64</v>
      </c>
      <c r="F4004" t="s">
        <v>193</v>
      </c>
      <c r="G4004">
        <v>2012</v>
      </c>
      <c r="H4004" t="s">
        <v>98</v>
      </c>
      <c r="I4004" t="s">
        <v>10</v>
      </c>
    </row>
    <row r="4005" spans="1:9" x14ac:dyDescent="0.35">
      <c r="A4005" t="s">
        <v>1563</v>
      </c>
      <c r="B4005" t="s">
        <v>8</v>
      </c>
      <c r="C4005">
        <v>29</v>
      </c>
      <c r="D4005">
        <v>170</v>
      </c>
      <c r="E4005">
        <v>60</v>
      </c>
      <c r="F4005" t="s">
        <v>54</v>
      </c>
      <c r="G4005">
        <v>2008</v>
      </c>
      <c r="H4005" t="s">
        <v>222</v>
      </c>
      <c r="I4005" t="s">
        <v>10</v>
      </c>
    </row>
    <row r="4006" spans="1:9" x14ac:dyDescent="0.35">
      <c r="A4006" t="s">
        <v>3517</v>
      </c>
      <c r="B4006" t="s">
        <v>8</v>
      </c>
      <c r="C4006">
        <v>30</v>
      </c>
      <c r="D4006">
        <v>195</v>
      </c>
      <c r="E4006">
        <v>120</v>
      </c>
      <c r="F4006" t="s">
        <v>35</v>
      </c>
      <c r="G4006">
        <v>2008</v>
      </c>
      <c r="H4006" t="s">
        <v>124</v>
      </c>
      <c r="I4006" t="s">
        <v>10</v>
      </c>
    </row>
    <row r="4007" spans="1:9" x14ac:dyDescent="0.35">
      <c r="A4007" t="s">
        <v>3517</v>
      </c>
      <c r="B4007" t="s">
        <v>8</v>
      </c>
      <c r="C4007">
        <v>34</v>
      </c>
      <c r="D4007">
        <v>195</v>
      </c>
      <c r="E4007">
        <v>120</v>
      </c>
      <c r="F4007" t="s">
        <v>35</v>
      </c>
      <c r="G4007">
        <v>2012</v>
      </c>
      <c r="H4007" t="s">
        <v>124</v>
      </c>
      <c r="I4007" t="s">
        <v>10</v>
      </c>
    </row>
    <row r="4008" spans="1:9" x14ac:dyDescent="0.35">
      <c r="A4008" t="s">
        <v>881</v>
      </c>
      <c r="B4008" t="s">
        <v>13</v>
      </c>
      <c r="C4008">
        <v>20</v>
      </c>
      <c r="D4008">
        <v>176</v>
      </c>
      <c r="E4008">
        <v>60</v>
      </c>
      <c r="F4008" t="s">
        <v>28</v>
      </c>
      <c r="G4008">
        <v>2008</v>
      </c>
      <c r="H4008" t="s">
        <v>148</v>
      </c>
      <c r="I4008" t="s">
        <v>10</v>
      </c>
    </row>
    <row r="4009" spans="1:9" x14ac:dyDescent="0.35">
      <c r="A4009" t="s">
        <v>2729</v>
      </c>
      <c r="B4009" t="s">
        <v>13</v>
      </c>
      <c r="C4009">
        <v>22</v>
      </c>
      <c r="D4009">
        <v>165</v>
      </c>
      <c r="E4009">
        <v>50</v>
      </c>
      <c r="F4009" t="s">
        <v>28</v>
      </c>
      <c r="G4009">
        <v>2012</v>
      </c>
      <c r="H4009" t="s">
        <v>148</v>
      </c>
      <c r="I4009" t="s">
        <v>10</v>
      </c>
    </row>
    <row r="4010" spans="1:9" x14ac:dyDescent="0.35">
      <c r="A4010" t="s">
        <v>4680</v>
      </c>
      <c r="B4010" t="s">
        <v>13</v>
      </c>
      <c r="C4010">
        <v>30</v>
      </c>
      <c r="D4010">
        <v>178</v>
      </c>
      <c r="E4010">
        <v>58</v>
      </c>
      <c r="F4010" t="s">
        <v>77</v>
      </c>
      <c r="G4010">
        <v>2008</v>
      </c>
      <c r="H4010" t="s">
        <v>17</v>
      </c>
      <c r="I4010" t="s">
        <v>10</v>
      </c>
    </row>
    <row r="4011" spans="1:9" x14ac:dyDescent="0.35">
      <c r="A4011" t="s">
        <v>1230</v>
      </c>
      <c r="B4011" t="s">
        <v>13</v>
      </c>
      <c r="C4011">
        <v>25</v>
      </c>
      <c r="D4011">
        <v>162</v>
      </c>
      <c r="E4011">
        <v>52</v>
      </c>
      <c r="F4011" t="s">
        <v>28</v>
      </c>
      <c r="G4011">
        <v>2012</v>
      </c>
      <c r="H4011" t="s">
        <v>248</v>
      </c>
      <c r="I4011" t="s">
        <v>10</v>
      </c>
    </row>
    <row r="4012" spans="1:9" x14ac:dyDescent="0.35">
      <c r="A4012" t="s">
        <v>3820</v>
      </c>
      <c r="B4012" t="s">
        <v>13</v>
      </c>
      <c r="C4012">
        <v>29</v>
      </c>
      <c r="D4012">
        <v>155</v>
      </c>
      <c r="E4012">
        <v>46</v>
      </c>
      <c r="F4012" t="s">
        <v>54</v>
      </c>
      <c r="G4012">
        <v>2012</v>
      </c>
      <c r="H4012" t="s">
        <v>58</v>
      </c>
      <c r="I4012" t="s">
        <v>10</v>
      </c>
    </row>
    <row r="4013" spans="1:9" x14ac:dyDescent="0.35">
      <c r="A4013" t="s">
        <v>3820</v>
      </c>
      <c r="B4013" t="s">
        <v>13</v>
      </c>
      <c r="C4013">
        <v>33</v>
      </c>
      <c r="D4013">
        <v>155</v>
      </c>
      <c r="E4013">
        <v>46</v>
      </c>
      <c r="F4013" t="s">
        <v>54</v>
      </c>
      <c r="G4013">
        <v>2016</v>
      </c>
      <c r="H4013" t="s">
        <v>131</v>
      </c>
      <c r="I4013" t="s">
        <v>10</v>
      </c>
    </row>
    <row r="4014" spans="1:9" x14ac:dyDescent="0.35">
      <c r="A4014" t="s">
        <v>1800</v>
      </c>
      <c r="B4014" t="s">
        <v>13</v>
      </c>
      <c r="C4014">
        <v>28</v>
      </c>
      <c r="D4014">
        <v>155</v>
      </c>
      <c r="E4014">
        <v>47</v>
      </c>
      <c r="F4014" t="s">
        <v>204</v>
      </c>
      <c r="G4014">
        <v>2016</v>
      </c>
      <c r="H4014" t="s">
        <v>276</v>
      </c>
      <c r="I4014" t="s">
        <v>10</v>
      </c>
    </row>
    <row r="4015" spans="1:9" x14ac:dyDescent="0.35">
      <c r="A4015" t="s">
        <v>3580</v>
      </c>
      <c r="B4015" t="s">
        <v>13</v>
      </c>
      <c r="C4015">
        <v>21</v>
      </c>
      <c r="D4015">
        <v>158</v>
      </c>
      <c r="E4015">
        <v>41</v>
      </c>
      <c r="F4015" t="s">
        <v>344</v>
      </c>
      <c r="G4015">
        <v>2016</v>
      </c>
      <c r="H4015" t="s">
        <v>276</v>
      </c>
      <c r="I4015" t="s">
        <v>10</v>
      </c>
    </row>
    <row r="4016" spans="1:9" x14ac:dyDescent="0.35">
      <c r="A4016" t="s">
        <v>3963</v>
      </c>
      <c r="B4016" t="s">
        <v>8</v>
      </c>
      <c r="C4016">
        <v>22</v>
      </c>
      <c r="D4016">
        <v>179</v>
      </c>
      <c r="E4016">
        <v>70</v>
      </c>
      <c r="F4016" t="s">
        <v>240</v>
      </c>
      <c r="G4016">
        <v>2016</v>
      </c>
      <c r="H4016" t="s">
        <v>216</v>
      </c>
      <c r="I4016" t="s">
        <v>10</v>
      </c>
    </row>
    <row r="4017" spans="1:9" x14ac:dyDescent="0.35">
      <c r="A4017" t="s">
        <v>4936</v>
      </c>
      <c r="B4017" t="s">
        <v>8</v>
      </c>
      <c r="C4017">
        <v>23</v>
      </c>
      <c r="D4017">
        <v>185</v>
      </c>
      <c r="E4017">
        <v>72</v>
      </c>
      <c r="F4017" t="s">
        <v>240</v>
      </c>
      <c r="G4017">
        <v>2008</v>
      </c>
      <c r="H4017" t="s">
        <v>216</v>
      </c>
      <c r="I4017" t="s">
        <v>10</v>
      </c>
    </row>
    <row r="4018" spans="1:9" x14ac:dyDescent="0.35">
      <c r="A4018" t="s">
        <v>4936</v>
      </c>
      <c r="B4018" t="s">
        <v>8</v>
      </c>
      <c r="C4018">
        <v>27</v>
      </c>
      <c r="D4018">
        <v>185</v>
      </c>
      <c r="E4018">
        <v>72</v>
      </c>
      <c r="F4018" t="s">
        <v>240</v>
      </c>
      <c r="G4018">
        <v>2012</v>
      </c>
      <c r="H4018" t="s">
        <v>216</v>
      </c>
      <c r="I4018" t="s">
        <v>10</v>
      </c>
    </row>
    <row r="4019" spans="1:9" x14ac:dyDescent="0.35">
      <c r="A4019" t="s">
        <v>4936</v>
      </c>
      <c r="B4019" t="s">
        <v>8</v>
      </c>
      <c r="C4019">
        <v>31</v>
      </c>
      <c r="D4019">
        <v>185</v>
      </c>
      <c r="E4019">
        <v>72</v>
      </c>
      <c r="F4019" t="s">
        <v>240</v>
      </c>
      <c r="G4019">
        <v>2016</v>
      </c>
      <c r="H4019" t="s">
        <v>216</v>
      </c>
      <c r="I4019" t="s">
        <v>10</v>
      </c>
    </row>
    <row r="4020" spans="1:9" x14ac:dyDescent="0.35">
      <c r="A4020" t="s">
        <v>1097</v>
      </c>
      <c r="B4020" t="s">
        <v>8</v>
      </c>
      <c r="C4020">
        <v>29</v>
      </c>
      <c r="D4020">
        <v>173</v>
      </c>
      <c r="E4020">
        <v>64</v>
      </c>
      <c r="F4020" t="s">
        <v>23</v>
      </c>
      <c r="G4020">
        <v>2012</v>
      </c>
      <c r="H4020" t="s">
        <v>222</v>
      </c>
      <c r="I4020" t="s">
        <v>10</v>
      </c>
    </row>
    <row r="4021" spans="1:9" x14ac:dyDescent="0.35">
      <c r="A4021" t="s">
        <v>1097</v>
      </c>
      <c r="B4021" t="s">
        <v>8</v>
      </c>
      <c r="C4021">
        <v>33</v>
      </c>
      <c r="D4021">
        <v>173</v>
      </c>
      <c r="E4021">
        <v>64</v>
      </c>
      <c r="F4021" t="s">
        <v>23</v>
      </c>
      <c r="G4021">
        <v>2016</v>
      </c>
      <c r="H4021" t="s">
        <v>222</v>
      </c>
      <c r="I4021" t="s">
        <v>10</v>
      </c>
    </row>
    <row r="4022" spans="1:9" x14ac:dyDescent="0.35">
      <c r="A4022" t="s">
        <v>2057</v>
      </c>
      <c r="B4022" t="s">
        <v>8</v>
      </c>
      <c r="C4022">
        <v>27</v>
      </c>
      <c r="D4022">
        <v>170</v>
      </c>
      <c r="E4022">
        <v>55</v>
      </c>
      <c r="F4022" t="s">
        <v>23</v>
      </c>
      <c r="G4022">
        <v>2012</v>
      </c>
      <c r="H4022" t="s">
        <v>85</v>
      </c>
      <c r="I4022" t="s">
        <v>10</v>
      </c>
    </row>
    <row r="4023" spans="1:9" x14ac:dyDescent="0.35">
      <c r="A4023" t="s">
        <v>2057</v>
      </c>
      <c r="B4023" t="s">
        <v>8</v>
      </c>
      <c r="C4023">
        <v>31</v>
      </c>
      <c r="D4023">
        <v>170</v>
      </c>
      <c r="E4023">
        <v>55</v>
      </c>
      <c r="F4023" t="s">
        <v>23</v>
      </c>
      <c r="G4023">
        <v>2016</v>
      </c>
      <c r="H4023" t="s">
        <v>85</v>
      </c>
      <c r="I4023" t="s">
        <v>10</v>
      </c>
    </row>
    <row r="4024" spans="1:9" x14ac:dyDescent="0.35">
      <c r="A4024" t="s">
        <v>724</v>
      </c>
      <c r="B4024" t="s">
        <v>13</v>
      </c>
      <c r="C4024">
        <v>26</v>
      </c>
      <c r="D4024">
        <v>183</v>
      </c>
      <c r="E4024">
        <v>85</v>
      </c>
      <c r="F4024" t="s">
        <v>46</v>
      </c>
      <c r="G4024">
        <v>2012</v>
      </c>
      <c r="H4024" t="s">
        <v>590</v>
      </c>
      <c r="I4024" t="s">
        <v>10</v>
      </c>
    </row>
    <row r="4025" spans="1:9" x14ac:dyDescent="0.35">
      <c r="A4025" t="s">
        <v>2441</v>
      </c>
      <c r="B4025" t="s">
        <v>13</v>
      </c>
      <c r="C4025">
        <v>33</v>
      </c>
      <c r="D4025">
        <v>179</v>
      </c>
      <c r="E4025">
        <v>58</v>
      </c>
      <c r="F4025" t="s">
        <v>46</v>
      </c>
      <c r="G4025">
        <v>2008</v>
      </c>
      <c r="H4025" t="s">
        <v>131</v>
      </c>
      <c r="I4025" t="s">
        <v>10</v>
      </c>
    </row>
    <row r="4026" spans="1:9" x14ac:dyDescent="0.35">
      <c r="A4026" t="s">
        <v>4825</v>
      </c>
      <c r="B4026" t="s">
        <v>13</v>
      </c>
      <c r="C4026">
        <v>26</v>
      </c>
      <c r="D4026">
        <v>174</v>
      </c>
      <c r="E4026">
        <v>81</v>
      </c>
      <c r="F4026" t="s">
        <v>46</v>
      </c>
      <c r="G4026">
        <v>2008</v>
      </c>
      <c r="H4026" t="s">
        <v>34</v>
      </c>
      <c r="I4026" t="s">
        <v>10</v>
      </c>
    </row>
    <row r="4027" spans="1:9" x14ac:dyDescent="0.35">
      <c r="A4027" t="s">
        <v>2452</v>
      </c>
      <c r="B4027" t="s">
        <v>13</v>
      </c>
      <c r="C4027">
        <v>26</v>
      </c>
      <c r="D4027">
        <v>155</v>
      </c>
      <c r="E4027">
        <v>55</v>
      </c>
      <c r="F4027" t="s">
        <v>125</v>
      </c>
      <c r="G4027">
        <v>2016</v>
      </c>
      <c r="H4027" t="s">
        <v>58</v>
      </c>
      <c r="I4027" t="s">
        <v>10</v>
      </c>
    </row>
    <row r="4028" spans="1:9" x14ac:dyDescent="0.35">
      <c r="A4028" t="s">
        <v>3966</v>
      </c>
      <c r="B4028" t="s">
        <v>13</v>
      </c>
      <c r="C4028">
        <v>26</v>
      </c>
      <c r="D4028">
        <v>172</v>
      </c>
      <c r="E4028">
        <v>60</v>
      </c>
      <c r="F4028" t="s">
        <v>46</v>
      </c>
      <c r="G4028">
        <v>2012</v>
      </c>
      <c r="H4028" t="s">
        <v>166</v>
      </c>
      <c r="I4028" t="s">
        <v>12</v>
      </c>
    </row>
    <row r="4029" spans="1:9" x14ac:dyDescent="0.35">
      <c r="A4029" t="s">
        <v>4409</v>
      </c>
      <c r="B4029" t="s">
        <v>13</v>
      </c>
      <c r="C4029">
        <v>22</v>
      </c>
      <c r="D4029">
        <v>178</v>
      </c>
      <c r="E4029">
        <v>90</v>
      </c>
      <c r="F4029" t="s">
        <v>103</v>
      </c>
      <c r="G4029">
        <v>2016</v>
      </c>
      <c r="H4029" t="s">
        <v>139</v>
      </c>
      <c r="I4029" t="s">
        <v>10</v>
      </c>
    </row>
    <row r="4030" spans="1:9" x14ac:dyDescent="0.35">
      <c r="A4030" t="s">
        <v>45</v>
      </c>
      <c r="B4030" t="s">
        <v>13</v>
      </c>
      <c r="C4030">
        <v>22</v>
      </c>
      <c r="D4030">
        <v>179</v>
      </c>
      <c r="E4030">
        <v>80</v>
      </c>
      <c r="F4030" t="s">
        <v>46</v>
      </c>
      <c r="G4030">
        <v>2008</v>
      </c>
      <c r="H4030" t="s">
        <v>34</v>
      </c>
      <c r="I4030" t="s">
        <v>22</v>
      </c>
    </row>
    <row r="4031" spans="1:9" x14ac:dyDescent="0.35">
      <c r="A4031" t="s">
        <v>45</v>
      </c>
      <c r="B4031" t="s">
        <v>13</v>
      </c>
      <c r="C4031">
        <v>26</v>
      </c>
      <c r="D4031">
        <v>179</v>
      </c>
      <c r="E4031">
        <v>80</v>
      </c>
      <c r="F4031" t="s">
        <v>46</v>
      </c>
      <c r="G4031">
        <v>2012</v>
      </c>
      <c r="H4031" t="s">
        <v>34</v>
      </c>
      <c r="I4031" t="s">
        <v>10</v>
      </c>
    </row>
    <row r="4032" spans="1:9" x14ac:dyDescent="0.35">
      <c r="A4032" t="s">
        <v>4170</v>
      </c>
      <c r="B4032" t="s">
        <v>13</v>
      </c>
      <c r="C4032">
        <v>23</v>
      </c>
      <c r="D4032">
        <v>177</v>
      </c>
      <c r="E4032">
        <v>76</v>
      </c>
      <c r="F4032" t="s">
        <v>49</v>
      </c>
      <c r="G4032">
        <v>2008</v>
      </c>
      <c r="H4032" t="s">
        <v>590</v>
      </c>
      <c r="I4032" t="s">
        <v>10</v>
      </c>
    </row>
    <row r="4033" spans="1:9" x14ac:dyDescent="0.35">
      <c r="A4033" t="s">
        <v>3744</v>
      </c>
      <c r="B4033" t="s">
        <v>13</v>
      </c>
      <c r="C4033">
        <v>24</v>
      </c>
      <c r="D4033">
        <v>171</v>
      </c>
      <c r="E4033">
        <v>61</v>
      </c>
      <c r="F4033" t="s">
        <v>153</v>
      </c>
      <c r="G4033">
        <v>2012</v>
      </c>
      <c r="H4033" t="s">
        <v>106</v>
      </c>
      <c r="I4033" t="s">
        <v>10</v>
      </c>
    </row>
    <row r="4034" spans="1:9" x14ac:dyDescent="0.35">
      <c r="A4034" t="s">
        <v>3744</v>
      </c>
      <c r="B4034" t="s">
        <v>13</v>
      </c>
      <c r="C4034">
        <v>24</v>
      </c>
      <c r="D4034">
        <v>171</v>
      </c>
      <c r="E4034">
        <v>61</v>
      </c>
      <c r="F4034" t="s">
        <v>153</v>
      </c>
      <c r="G4034">
        <v>2012</v>
      </c>
      <c r="H4034" t="s">
        <v>17</v>
      </c>
      <c r="I4034" t="s">
        <v>19</v>
      </c>
    </row>
    <row r="4035" spans="1:9" x14ac:dyDescent="0.35">
      <c r="A4035" t="s">
        <v>3744</v>
      </c>
      <c r="B4035" t="s">
        <v>13</v>
      </c>
      <c r="C4035">
        <v>29</v>
      </c>
      <c r="D4035">
        <v>171</v>
      </c>
      <c r="E4035">
        <v>61</v>
      </c>
      <c r="F4035" t="s">
        <v>153</v>
      </c>
      <c r="G4035">
        <v>2016</v>
      </c>
      <c r="H4035" t="s">
        <v>17</v>
      </c>
      <c r="I4035" t="s">
        <v>10</v>
      </c>
    </row>
    <row r="4036" spans="1:9" x14ac:dyDescent="0.35">
      <c r="A4036" t="s">
        <v>4052</v>
      </c>
      <c r="B4036" t="s">
        <v>13</v>
      </c>
      <c r="C4036">
        <v>27</v>
      </c>
      <c r="D4036">
        <v>169</v>
      </c>
      <c r="E4036">
        <v>56</v>
      </c>
      <c r="F4036" t="s">
        <v>153</v>
      </c>
      <c r="G4036">
        <v>2016</v>
      </c>
      <c r="H4036" t="s">
        <v>270</v>
      </c>
      <c r="I4036" t="s">
        <v>10</v>
      </c>
    </row>
    <row r="4037" spans="1:9" x14ac:dyDescent="0.35">
      <c r="A4037" t="s">
        <v>1456</v>
      </c>
      <c r="B4037" t="s">
        <v>8</v>
      </c>
      <c r="C4037">
        <v>23</v>
      </c>
      <c r="D4037">
        <v>187</v>
      </c>
      <c r="E4037">
        <v>76</v>
      </c>
      <c r="F4037" t="s">
        <v>79</v>
      </c>
      <c r="G4037">
        <v>2016</v>
      </c>
      <c r="H4037" t="s">
        <v>73</v>
      </c>
      <c r="I4037" t="s">
        <v>10</v>
      </c>
    </row>
    <row r="4038" spans="1:9" x14ac:dyDescent="0.35">
      <c r="A4038" t="s">
        <v>2281</v>
      </c>
      <c r="B4038" t="s">
        <v>8</v>
      </c>
      <c r="C4038">
        <v>31</v>
      </c>
      <c r="D4038">
        <v>192</v>
      </c>
      <c r="E4038">
        <v>76</v>
      </c>
      <c r="F4038" t="s">
        <v>79</v>
      </c>
      <c r="G4038">
        <v>2012</v>
      </c>
      <c r="H4038" t="s">
        <v>85</v>
      </c>
      <c r="I4038" t="s">
        <v>10</v>
      </c>
    </row>
    <row r="4039" spans="1:9" x14ac:dyDescent="0.35">
      <c r="A4039" t="s">
        <v>3381</v>
      </c>
      <c r="B4039" t="s">
        <v>8</v>
      </c>
      <c r="C4039">
        <v>25</v>
      </c>
      <c r="D4039">
        <v>185</v>
      </c>
      <c r="E4039">
        <v>73</v>
      </c>
      <c r="F4039" t="s">
        <v>80</v>
      </c>
      <c r="G4039">
        <v>2008</v>
      </c>
      <c r="H4039" t="s">
        <v>86</v>
      </c>
      <c r="I4039" t="s">
        <v>10</v>
      </c>
    </row>
    <row r="4040" spans="1:9" x14ac:dyDescent="0.35">
      <c r="A4040" t="s">
        <v>1382</v>
      </c>
      <c r="B4040" t="s">
        <v>8</v>
      </c>
      <c r="C4040">
        <v>28</v>
      </c>
      <c r="D4040">
        <v>184</v>
      </c>
      <c r="E4040">
        <v>113</v>
      </c>
      <c r="F4040" t="s">
        <v>154</v>
      </c>
      <c r="G4040">
        <v>2016</v>
      </c>
      <c r="H4040" t="s">
        <v>70</v>
      </c>
      <c r="I4040" t="s">
        <v>10</v>
      </c>
    </row>
    <row r="4041" spans="1:9" x14ac:dyDescent="0.35">
      <c r="A4041" t="s">
        <v>876</v>
      </c>
      <c r="B4041" t="s">
        <v>8</v>
      </c>
      <c r="C4041">
        <v>22</v>
      </c>
      <c r="D4041">
        <v>191</v>
      </c>
      <c r="E4041">
        <v>79</v>
      </c>
      <c r="F4041" t="s">
        <v>226</v>
      </c>
      <c r="G4041">
        <v>2008</v>
      </c>
      <c r="H4041" t="s">
        <v>65</v>
      </c>
      <c r="I4041" t="s">
        <v>10</v>
      </c>
    </row>
    <row r="4042" spans="1:9" x14ac:dyDescent="0.35">
      <c r="A4042" t="s">
        <v>1479</v>
      </c>
      <c r="B4042" t="s">
        <v>8</v>
      </c>
      <c r="C4042">
        <v>28</v>
      </c>
      <c r="D4042">
        <v>180</v>
      </c>
      <c r="E4042">
        <v>99</v>
      </c>
      <c r="F4042" t="s">
        <v>77</v>
      </c>
      <c r="G4042">
        <v>2008</v>
      </c>
      <c r="H4042" t="s">
        <v>70</v>
      </c>
      <c r="I4042" t="s">
        <v>10</v>
      </c>
    </row>
    <row r="4043" spans="1:9" x14ac:dyDescent="0.35">
      <c r="A4043" t="s">
        <v>3139</v>
      </c>
      <c r="B4043" t="s">
        <v>8</v>
      </c>
      <c r="C4043">
        <v>26</v>
      </c>
      <c r="D4043">
        <v>207</v>
      </c>
      <c r="E4043">
        <v>130</v>
      </c>
      <c r="F4043" t="s">
        <v>77</v>
      </c>
      <c r="G4043">
        <v>2012</v>
      </c>
      <c r="H4043" t="s">
        <v>124</v>
      </c>
      <c r="I4043" t="s">
        <v>10</v>
      </c>
    </row>
    <row r="4044" spans="1:9" x14ac:dyDescent="0.35">
      <c r="A4044" t="s">
        <v>1294</v>
      </c>
      <c r="B4044" t="s">
        <v>8</v>
      </c>
      <c r="C4044">
        <v>32</v>
      </c>
      <c r="D4044">
        <v>183</v>
      </c>
      <c r="E4044">
        <v>76</v>
      </c>
      <c r="F4044" t="s">
        <v>154</v>
      </c>
      <c r="G4044">
        <v>2008</v>
      </c>
      <c r="H4044" t="s">
        <v>89</v>
      </c>
      <c r="I4044" t="s">
        <v>10</v>
      </c>
    </row>
    <row r="4045" spans="1:9" x14ac:dyDescent="0.35">
      <c r="A4045" t="s">
        <v>1294</v>
      </c>
      <c r="B4045" t="s">
        <v>8</v>
      </c>
      <c r="C4045">
        <v>32</v>
      </c>
      <c r="D4045">
        <v>183</v>
      </c>
      <c r="E4045">
        <v>76</v>
      </c>
      <c r="F4045" t="s">
        <v>154</v>
      </c>
      <c r="G4045">
        <v>2008</v>
      </c>
      <c r="H4045" t="s">
        <v>30</v>
      </c>
      <c r="I4045" t="s">
        <v>10</v>
      </c>
    </row>
    <row r="4046" spans="1:9" x14ac:dyDescent="0.35">
      <c r="A4046" t="s">
        <v>1357</v>
      </c>
      <c r="B4046" t="s">
        <v>8</v>
      </c>
      <c r="C4046">
        <v>31</v>
      </c>
      <c r="D4046">
        <v>174</v>
      </c>
      <c r="E4046">
        <v>58</v>
      </c>
      <c r="F4046" t="s">
        <v>130</v>
      </c>
      <c r="G4046">
        <v>2008</v>
      </c>
      <c r="H4046" t="s">
        <v>85</v>
      </c>
      <c r="I4046" t="s">
        <v>10</v>
      </c>
    </row>
    <row r="4047" spans="1:9" x14ac:dyDescent="0.35">
      <c r="A4047" t="s">
        <v>1357</v>
      </c>
      <c r="B4047" t="s">
        <v>8</v>
      </c>
      <c r="C4047">
        <v>34</v>
      </c>
      <c r="D4047">
        <v>174</v>
      </c>
      <c r="E4047">
        <v>58</v>
      </c>
      <c r="F4047" t="s">
        <v>130</v>
      </c>
      <c r="G4047">
        <v>2012</v>
      </c>
      <c r="H4047" t="s">
        <v>85</v>
      </c>
      <c r="I4047" t="s">
        <v>10</v>
      </c>
    </row>
    <row r="4048" spans="1:9" x14ac:dyDescent="0.35">
      <c r="A4048" t="s">
        <v>1357</v>
      </c>
      <c r="B4048" t="s">
        <v>8</v>
      </c>
      <c r="C4048">
        <v>38</v>
      </c>
      <c r="D4048">
        <v>174</v>
      </c>
      <c r="E4048">
        <v>58</v>
      </c>
      <c r="F4048" t="s">
        <v>130</v>
      </c>
      <c r="G4048">
        <v>2016</v>
      </c>
      <c r="H4048" t="s">
        <v>85</v>
      </c>
      <c r="I4048" t="s">
        <v>10</v>
      </c>
    </row>
    <row r="4049" spans="1:9" x14ac:dyDescent="0.35">
      <c r="A4049" t="s">
        <v>1754</v>
      </c>
      <c r="B4049" t="s">
        <v>8</v>
      </c>
      <c r="C4049">
        <v>21</v>
      </c>
      <c r="D4049">
        <v>178</v>
      </c>
      <c r="E4049">
        <v>82</v>
      </c>
      <c r="F4049" t="s">
        <v>15</v>
      </c>
      <c r="G4049">
        <v>2012</v>
      </c>
      <c r="H4049" t="s">
        <v>31</v>
      </c>
      <c r="I4049" t="s">
        <v>10</v>
      </c>
    </row>
    <row r="4050" spans="1:9" x14ac:dyDescent="0.35">
      <c r="A4050" t="s">
        <v>1973</v>
      </c>
      <c r="B4050" t="s">
        <v>13</v>
      </c>
      <c r="C4050">
        <v>23</v>
      </c>
      <c r="D4050">
        <v>175</v>
      </c>
      <c r="E4050">
        <v>67</v>
      </c>
      <c r="F4050" t="s">
        <v>15</v>
      </c>
      <c r="G4050">
        <v>2008</v>
      </c>
      <c r="H4050" t="s">
        <v>106</v>
      </c>
      <c r="I4050" t="s">
        <v>10</v>
      </c>
    </row>
    <row r="4051" spans="1:9" x14ac:dyDescent="0.35">
      <c r="A4051" t="s">
        <v>3367</v>
      </c>
      <c r="B4051" t="s">
        <v>13</v>
      </c>
      <c r="C4051">
        <v>25</v>
      </c>
      <c r="D4051">
        <v>170</v>
      </c>
      <c r="E4051">
        <v>64</v>
      </c>
      <c r="F4051" t="s">
        <v>179</v>
      </c>
      <c r="G4051">
        <v>2016</v>
      </c>
      <c r="H4051" t="s">
        <v>148</v>
      </c>
      <c r="I4051" t="s">
        <v>10</v>
      </c>
    </row>
    <row r="4052" spans="1:9" x14ac:dyDescent="0.35">
      <c r="A4052" t="s">
        <v>1342</v>
      </c>
      <c r="B4052" t="s">
        <v>13</v>
      </c>
      <c r="C4052">
        <v>32</v>
      </c>
      <c r="D4052">
        <v>163</v>
      </c>
      <c r="E4052">
        <v>52</v>
      </c>
      <c r="F4052" t="s">
        <v>35</v>
      </c>
      <c r="G4052">
        <v>2008</v>
      </c>
      <c r="H4052" t="s">
        <v>270</v>
      </c>
      <c r="I4052" t="s">
        <v>10</v>
      </c>
    </row>
    <row r="4053" spans="1:9" x14ac:dyDescent="0.35">
      <c r="A4053" t="s">
        <v>1342</v>
      </c>
      <c r="B4053" t="s">
        <v>13</v>
      </c>
      <c r="C4053">
        <v>36</v>
      </c>
      <c r="D4053">
        <v>163</v>
      </c>
      <c r="E4053">
        <v>52</v>
      </c>
      <c r="F4053" t="s">
        <v>35</v>
      </c>
      <c r="G4053">
        <v>2012</v>
      </c>
      <c r="H4053" t="s">
        <v>270</v>
      </c>
      <c r="I4053" t="s">
        <v>10</v>
      </c>
    </row>
    <row r="4054" spans="1:9" x14ac:dyDescent="0.35">
      <c r="A4054" t="s">
        <v>1607</v>
      </c>
      <c r="B4054" t="s">
        <v>13</v>
      </c>
      <c r="C4054">
        <v>23</v>
      </c>
      <c r="D4054">
        <v>153</v>
      </c>
      <c r="E4054">
        <v>46</v>
      </c>
      <c r="F4054" t="s">
        <v>179</v>
      </c>
      <c r="G4054">
        <v>2016</v>
      </c>
      <c r="H4054" t="s">
        <v>142</v>
      </c>
      <c r="I4054" t="s">
        <v>10</v>
      </c>
    </row>
    <row r="4055" spans="1:9" x14ac:dyDescent="0.35">
      <c r="A4055" t="s">
        <v>2147</v>
      </c>
      <c r="B4055" t="s">
        <v>13</v>
      </c>
      <c r="C4055">
        <v>22</v>
      </c>
      <c r="D4055">
        <v>166</v>
      </c>
      <c r="E4055">
        <v>51</v>
      </c>
      <c r="F4055" t="s">
        <v>167</v>
      </c>
      <c r="G4055">
        <v>2008</v>
      </c>
      <c r="H4055" t="s">
        <v>106</v>
      </c>
      <c r="I4055" t="s">
        <v>10</v>
      </c>
    </row>
    <row r="4056" spans="1:9" x14ac:dyDescent="0.35">
      <c r="A4056" t="s">
        <v>2147</v>
      </c>
      <c r="B4056" t="s">
        <v>13</v>
      </c>
      <c r="C4056">
        <v>22</v>
      </c>
      <c r="D4056">
        <v>166</v>
      </c>
      <c r="E4056">
        <v>51</v>
      </c>
      <c r="F4056" t="s">
        <v>167</v>
      </c>
      <c r="G4056">
        <v>2008</v>
      </c>
      <c r="H4056" t="s">
        <v>17</v>
      </c>
      <c r="I4056" t="s">
        <v>10</v>
      </c>
    </row>
    <row r="4057" spans="1:9" x14ac:dyDescent="0.35">
      <c r="A4057" t="s">
        <v>2147</v>
      </c>
      <c r="B4057" t="s">
        <v>13</v>
      </c>
      <c r="C4057">
        <v>26</v>
      </c>
      <c r="D4057">
        <v>166</v>
      </c>
      <c r="E4057">
        <v>51</v>
      </c>
      <c r="F4057" t="s">
        <v>167</v>
      </c>
      <c r="G4057">
        <v>2012</v>
      </c>
      <c r="H4057" t="s">
        <v>16</v>
      </c>
      <c r="I4057" t="s">
        <v>10</v>
      </c>
    </row>
    <row r="4058" spans="1:9" x14ac:dyDescent="0.35">
      <c r="A4058" t="s">
        <v>2147</v>
      </c>
      <c r="B4058" t="s">
        <v>13</v>
      </c>
      <c r="C4058">
        <v>26</v>
      </c>
      <c r="D4058">
        <v>166</v>
      </c>
      <c r="E4058">
        <v>51</v>
      </c>
      <c r="F4058" t="s">
        <v>167</v>
      </c>
      <c r="G4058">
        <v>2012</v>
      </c>
      <c r="H4058" t="s">
        <v>17</v>
      </c>
      <c r="I4058" t="s">
        <v>10</v>
      </c>
    </row>
    <row r="4059" spans="1:9" x14ac:dyDescent="0.35">
      <c r="A4059" t="s">
        <v>2435</v>
      </c>
      <c r="B4059" t="s">
        <v>13</v>
      </c>
      <c r="C4059">
        <v>25</v>
      </c>
      <c r="D4059">
        <v>165</v>
      </c>
      <c r="E4059">
        <v>52</v>
      </c>
      <c r="F4059" t="s">
        <v>149</v>
      </c>
      <c r="G4059">
        <v>2008</v>
      </c>
      <c r="H4059" t="s">
        <v>58</v>
      </c>
      <c r="I4059" t="s">
        <v>10</v>
      </c>
    </row>
    <row r="4060" spans="1:9" x14ac:dyDescent="0.35">
      <c r="A4060" t="s">
        <v>2411</v>
      </c>
      <c r="B4060" t="s">
        <v>13</v>
      </c>
      <c r="C4060">
        <v>18</v>
      </c>
      <c r="D4060">
        <v>177</v>
      </c>
      <c r="E4060">
        <v>69</v>
      </c>
      <c r="F4060" t="s">
        <v>737</v>
      </c>
      <c r="G4060">
        <v>2012</v>
      </c>
      <c r="H4060" t="s">
        <v>224</v>
      </c>
      <c r="I4060" t="s">
        <v>10</v>
      </c>
    </row>
    <row r="4061" spans="1:9" x14ac:dyDescent="0.35">
      <c r="A4061" t="s">
        <v>2411</v>
      </c>
      <c r="B4061" t="s">
        <v>13</v>
      </c>
      <c r="C4061">
        <v>22</v>
      </c>
      <c r="D4061">
        <v>177</v>
      </c>
      <c r="E4061">
        <v>69</v>
      </c>
      <c r="F4061" t="s">
        <v>737</v>
      </c>
      <c r="G4061">
        <v>2016</v>
      </c>
      <c r="H4061" t="s">
        <v>224</v>
      </c>
      <c r="I4061" t="s">
        <v>10</v>
      </c>
    </row>
    <row r="4062" spans="1:9" x14ac:dyDescent="0.35">
      <c r="A4062" t="s">
        <v>2920</v>
      </c>
      <c r="B4062" t="s">
        <v>8</v>
      </c>
      <c r="C4062">
        <v>22</v>
      </c>
      <c r="D4062">
        <v>187</v>
      </c>
      <c r="E4062">
        <v>84</v>
      </c>
      <c r="F4062" t="s">
        <v>28</v>
      </c>
      <c r="G4062">
        <v>2008</v>
      </c>
      <c r="H4062" t="s">
        <v>60</v>
      </c>
      <c r="I4062" t="s">
        <v>10</v>
      </c>
    </row>
    <row r="4063" spans="1:9" x14ac:dyDescent="0.35">
      <c r="A4063" t="s">
        <v>2920</v>
      </c>
      <c r="B4063" t="s">
        <v>8</v>
      </c>
      <c r="C4063">
        <v>22</v>
      </c>
      <c r="D4063">
        <v>187</v>
      </c>
      <c r="E4063">
        <v>84</v>
      </c>
      <c r="F4063" t="s">
        <v>28</v>
      </c>
      <c r="G4063">
        <v>2008</v>
      </c>
      <c r="H4063" t="s">
        <v>30</v>
      </c>
      <c r="I4063" t="s">
        <v>10</v>
      </c>
    </row>
    <row r="4064" spans="1:9" x14ac:dyDescent="0.35">
      <c r="A4064" t="s">
        <v>1282</v>
      </c>
      <c r="B4064" t="s">
        <v>8</v>
      </c>
      <c r="C4064">
        <v>33</v>
      </c>
      <c r="D4064">
        <v>180</v>
      </c>
      <c r="E4064">
        <v>69</v>
      </c>
      <c r="F4064" t="s">
        <v>80</v>
      </c>
      <c r="G4064">
        <v>2012</v>
      </c>
      <c r="H4064" t="s">
        <v>85</v>
      </c>
      <c r="I4064" t="s">
        <v>10</v>
      </c>
    </row>
    <row r="4065" spans="1:9" x14ac:dyDescent="0.35">
      <c r="A4065" t="s">
        <v>1498</v>
      </c>
      <c r="B4065" t="s">
        <v>8</v>
      </c>
      <c r="C4065">
        <v>25</v>
      </c>
      <c r="D4065">
        <v>183</v>
      </c>
      <c r="E4065">
        <v>65</v>
      </c>
      <c r="F4065" t="s">
        <v>79</v>
      </c>
      <c r="G4065">
        <v>2008</v>
      </c>
      <c r="H4065" t="s">
        <v>85</v>
      </c>
      <c r="I4065" t="s">
        <v>10</v>
      </c>
    </row>
    <row r="4066" spans="1:9" x14ac:dyDescent="0.35">
      <c r="A4066" t="s">
        <v>2895</v>
      </c>
      <c r="B4066" t="s">
        <v>8</v>
      </c>
      <c r="C4066">
        <v>22</v>
      </c>
      <c r="D4066">
        <v>165</v>
      </c>
      <c r="E4066">
        <v>49</v>
      </c>
      <c r="F4066" t="s">
        <v>149</v>
      </c>
      <c r="G4066">
        <v>2008</v>
      </c>
      <c r="H4066" t="s">
        <v>87</v>
      </c>
      <c r="I4066" t="s">
        <v>10</v>
      </c>
    </row>
    <row r="4067" spans="1:9" x14ac:dyDescent="0.35">
      <c r="A4067" t="s">
        <v>2273</v>
      </c>
      <c r="B4067" t="s">
        <v>8</v>
      </c>
      <c r="C4067">
        <v>21</v>
      </c>
      <c r="D4067">
        <v>180</v>
      </c>
      <c r="E4067">
        <v>83</v>
      </c>
      <c r="F4067" t="s">
        <v>77</v>
      </c>
      <c r="G4067">
        <v>2008</v>
      </c>
      <c r="H4067" t="s">
        <v>30</v>
      </c>
      <c r="I4067" t="s">
        <v>10</v>
      </c>
    </row>
    <row r="4068" spans="1:9" x14ac:dyDescent="0.35">
      <c r="A4068" t="s">
        <v>2522</v>
      </c>
      <c r="B4068" t="s">
        <v>8</v>
      </c>
      <c r="C4068">
        <v>26</v>
      </c>
      <c r="D4068">
        <v>193</v>
      </c>
      <c r="E4068">
        <v>74</v>
      </c>
      <c r="F4068" t="s">
        <v>373</v>
      </c>
      <c r="G4068">
        <v>2016</v>
      </c>
      <c r="H4068" t="s">
        <v>65</v>
      </c>
      <c r="I4068" t="s">
        <v>10</v>
      </c>
    </row>
    <row r="4069" spans="1:9" x14ac:dyDescent="0.35">
      <c r="A4069" t="s">
        <v>2534</v>
      </c>
      <c r="B4069" t="s">
        <v>8</v>
      </c>
      <c r="C4069">
        <v>27</v>
      </c>
      <c r="D4069">
        <v>198</v>
      </c>
      <c r="E4069">
        <v>119</v>
      </c>
      <c r="F4069" t="s">
        <v>24</v>
      </c>
      <c r="G4069">
        <v>2016</v>
      </c>
      <c r="H4069" t="s">
        <v>124</v>
      </c>
      <c r="I4069" t="s">
        <v>10</v>
      </c>
    </row>
    <row r="4070" spans="1:9" x14ac:dyDescent="0.35">
      <c r="A4070" t="s">
        <v>2835</v>
      </c>
      <c r="B4070" t="s">
        <v>8</v>
      </c>
      <c r="C4070">
        <v>24</v>
      </c>
      <c r="D4070">
        <v>198</v>
      </c>
      <c r="E4070">
        <v>112</v>
      </c>
      <c r="F4070" t="s">
        <v>173</v>
      </c>
      <c r="G4070">
        <v>2008</v>
      </c>
      <c r="H4070" t="s">
        <v>124</v>
      </c>
      <c r="I4070" t="s">
        <v>10</v>
      </c>
    </row>
    <row r="4071" spans="1:9" x14ac:dyDescent="0.35">
      <c r="A4071" t="s">
        <v>2835</v>
      </c>
      <c r="B4071" t="s">
        <v>8</v>
      </c>
      <c r="C4071">
        <v>28</v>
      </c>
      <c r="D4071">
        <v>198</v>
      </c>
      <c r="E4071">
        <v>112</v>
      </c>
      <c r="F4071" t="s">
        <v>173</v>
      </c>
      <c r="G4071">
        <v>2012</v>
      </c>
      <c r="H4071" t="s">
        <v>124</v>
      </c>
      <c r="I4071" t="s">
        <v>10</v>
      </c>
    </row>
    <row r="4072" spans="1:9" x14ac:dyDescent="0.35">
      <c r="A4072" t="s">
        <v>4468</v>
      </c>
      <c r="B4072" t="s">
        <v>8</v>
      </c>
      <c r="C4072">
        <v>23</v>
      </c>
      <c r="D4072">
        <v>173</v>
      </c>
      <c r="E4072">
        <v>65</v>
      </c>
      <c r="F4072" t="s">
        <v>373</v>
      </c>
      <c r="G4072">
        <v>2016</v>
      </c>
      <c r="H4072" t="s">
        <v>222</v>
      </c>
      <c r="I4072" t="s">
        <v>10</v>
      </c>
    </row>
    <row r="4073" spans="1:9" x14ac:dyDescent="0.35">
      <c r="A4073" t="s">
        <v>4751</v>
      </c>
      <c r="B4073" t="s">
        <v>8</v>
      </c>
      <c r="C4073">
        <v>25</v>
      </c>
      <c r="D4073">
        <v>202</v>
      </c>
      <c r="E4073">
        <v>124</v>
      </c>
      <c r="F4073" t="s">
        <v>77</v>
      </c>
      <c r="G4073">
        <v>2012</v>
      </c>
      <c r="H4073" t="s">
        <v>124</v>
      </c>
      <c r="I4073" t="s">
        <v>10</v>
      </c>
    </row>
    <row r="4074" spans="1:9" x14ac:dyDescent="0.35">
      <c r="A4074" t="s">
        <v>3695</v>
      </c>
      <c r="B4074" t="s">
        <v>13</v>
      </c>
      <c r="C4074">
        <v>26</v>
      </c>
      <c r="D4074">
        <v>178</v>
      </c>
      <c r="E4074">
        <v>80</v>
      </c>
      <c r="F4074" t="s">
        <v>172</v>
      </c>
      <c r="G4074">
        <v>2008</v>
      </c>
      <c r="H4074" t="s">
        <v>34</v>
      </c>
      <c r="I4074" t="s">
        <v>10</v>
      </c>
    </row>
    <row r="4075" spans="1:9" x14ac:dyDescent="0.35">
      <c r="A4075" t="s">
        <v>3695</v>
      </c>
      <c r="B4075" t="s">
        <v>13</v>
      </c>
      <c r="C4075">
        <v>30</v>
      </c>
      <c r="D4075">
        <v>178</v>
      </c>
      <c r="E4075">
        <v>80</v>
      </c>
      <c r="F4075" t="s">
        <v>172</v>
      </c>
      <c r="G4075">
        <v>2012</v>
      </c>
      <c r="H4075" t="s">
        <v>34</v>
      </c>
      <c r="I4075" t="s">
        <v>10</v>
      </c>
    </row>
    <row r="4076" spans="1:9" x14ac:dyDescent="0.35">
      <c r="A4076" t="s">
        <v>3695</v>
      </c>
      <c r="B4076" t="s">
        <v>13</v>
      </c>
      <c r="C4076">
        <v>34</v>
      </c>
      <c r="D4076">
        <v>178</v>
      </c>
      <c r="E4076">
        <v>80</v>
      </c>
      <c r="F4076" t="s">
        <v>172</v>
      </c>
      <c r="G4076">
        <v>2016</v>
      </c>
      <c r="H4076" t="s">
        <v>34</v>
      </c>
      <c r="I4076" t="s">
        <v>10</v>
      </c>
    </row>
    <row r="4077" spans="1:9" x14ac:dyDescent="0.35">
      <c r="A4077" t="s">
        <v>4034</v>
      </c>
      <c r="B4077" t="s">
        <v>13</v>
      </c>
      <c r="C4077">
        <v>29</v>
      </c>
      <c r="D4077">
        <v>172</v>
      </c>
      <c r="E4077">
        <v>58</v>
      </c>
      <c r="F4077" t="s">
        <v>213</v>
      </c>
      <c r="G4077">
        <v>2008</v>
      </c>
      <c r="H4077" t="s">
        <v>341</v>
      </c>
      <c r="I4077" t="s">
        <v>10</v>
      </c>
    </row>
    <row r="4078" spans="1:9" x14ac:dyDescent="0.35">
      <c r="A4078" t="s">
        <v>1996</v>
      </c>
      <c r="B4078" t="s">
        <v>13</v>
      </c>
      <c r="C4078">
        <v>25</v>
      </c>
      <c r="D4078">
        <v>177</v>
      </c>
      <c r="E4078">
        <v>80</v>
      </c>
      <c r="F4078" t="s">
        <v>373</v>
      </c>
      <c r="G4078">
        <v>2008</v>
      </c>
      <c r="H4078" t="s">
        <v>590</v>
      </c>
      <c r="I4078" t="s">
        <v>10</v>
      </c>
    </row>
    <row r="4079" spans="1:9" x14ac:dyDescent="0.35">
      <c r="A4079" t="s">
        <v>1996</v>
      </c>
      <c r="B4079" t="s">
        <v>13</v>
      </c>
      <c r="C4079">
        <v>29</v>
      </c>
      <c r="D4079">
        <v>177</v>
      </c>
      <c r="E4079">
        <v>80</v>
      </c>
      <c r="F4079" t="s">
        <v>373</v>
      </c>
      <c r="G4079">
        <v>2012</v>
      </c>
      <c r="H4079" t="s">
        <v>590</v>
      </c>
      <c r="I4079" t="s">
        <v>10</v>
      </c>
    </row>
    <row r="4080" spans="1:9" x14ac:dyDescent="0.35">
      <c r="A4080" t="s">
        <v>1996</v>
      </c>
      <c r="B4080" t="s">
        <v>13</v>
      </c>
      <c r="C4080">
        <v>33</v>
      </c>
      <c r="D4080">
        <v>177</v>
      </c>
      <c r="E4080">
        <v>80</v>
      </c>
      <c r="F4080" t="s">
        <v>373</v>
      </c>
      <c r="G4080">
        <v>2016</v>
      </c>
      <c r="H4080" t="s">
        <v>590</v>
      </c>
      <c r="I4080" t="s">
        <v>10</v>
      </c>
    </row>
    <row r="4081" spans="1:9" x14ac:dyDescent="0.35">
      <c r="A4081" t="s">
        <v>3610</v>
      </c>
      <c r="B4081" t="s">
        <v>13</v>
      </c>
      <c r="C4081">
        <v>23</v>
      </c>
      <c r="D4081">
        <v>162</v>
      </c>
      <c r="E4081">
        <v>53</v>
      </c>
      <c r="F4081" t="s">
        <v>398</v>
      </c>
      <c r="G4081">
        <v>2012</v>
      </c>
      <c r="H4081" t="s">
        <v>16</v>
      </c>
      <c r="I4081" t="s">
        <v>10</v>
      </c>
    </row>
    <row r="4082" spans="1:9" x14ac:dyDescent="0.35">
      <c r="A4082" t="s">
        <v>4285</v>
      </c>
      <c r="B4082" t="s">
        <v>13</v>
      </c>
      <c r="C4082">
        <v>30</v>
      </c>
      <c r="D4082">
        <v>159</v>
      </c>
      <c r="E4082">
        <v>58</v>
      </c>
      <c r="F4082" t="s">
        <v>77</v>
      </c>
      <c r="G4082">
        <v>2012</v>
      </c>
      <c r="H4082" t="s">
        <v>148</v>
      </c>
      <c r="I4082" t="s">
        <v>10</v>
      </c>
    </row>
    <row r="4083" spans="1:9" x14ac:dyDescent="0.35">
      <c r="A4083" t="s">
        <v>4285</v>
      </c>
      <c r="B4083" t="s">
        <v>13</v>
      </c>
      <c r="C4083">
        <v>34</v>
      </c>
      <c r="D4083">
        <v>159</v>
      </c>
      <c r="E4083">
        <v>58</v>
      </c>
      <c r="F4083" t="s">
        <v>77</v>
      </c>
      <c r="G4083">
        <v>2016</v>
      </c>
      <c r="H4083" t="s">
        <v>148</v>
      </c>
      <c r="I4083" t="s">
        <v>10</v>
      </c>
    </row>
    <row r="4084" spans="1:9" x14ac:dyDescent="0.35">
      <c r="A4084" t="s">
        <v>1895</v>
      </c>
      <c r="B4084" t="s">
        <v>8</v>
      </c>
      <c r="C4084">
        <v>24</v>
      </c>
      <c r="D4084">
        <v>179</v>
      </c>
      <c r="E4084">
        <v>74</v>
      </c>
      <c r="F4084" t="s">
        <v>14</v>
      </c>
      <c r="G4084">
        <v>2008</v>
      </c>
      <c r="H4084" t="s">
        <v>30</v>
      </c>
      <c r="I4084" t="s">
        <v>10</v>
      </c>
    </row>
    <row r="4085" spans="1:9" x14ac:dyDescent="0.35">
      <c r="A4085" t="s">
        <v>1169</v>
      </c>
      <c r="B4085" t="s">
        <v>8</v>
      </c>
      <c r="C4085">
        <v>29</v>
      </c>
      <c r="D4085">
        <v>182</v>
      </c>
      <c r="E4085">
        <v>62</v>
      </c>
      <c r="F4085" t="s">
        <v>136</v>
      </c>
      <c r="G4085">
        <v>2016</v>
      </c>
      <c r="H4085" t="s">
        <v>85</v>
      </c>
      <c r="I4085" t="s">
        <v>10</v>
      </c>
    </row>
    <row r="4086" spans="1:9" x14ac:dyDescent="0.35">
      <c r="A4086" t="s">
        <v>716</v>
      </c>
      <c r="B4086" t="s">
        <v>8</v>
      </c>
      <c r="C4086">
        <v>23</v>
      </c>
      <c r="D4086">
        <v>196</v>
      </c>
      <c r="E4086">
        <v>83</v>
      </c>
      <c r="F4086" t="s">
        <v>154</v>
      </c>
      <c r="G4086">
        <v>2008</v>
      </c>
      <c r="H4086" t="s">
        <v>26</v>
      </c>
      <c r="I4086" t="s">
        <v>10</v>
      </c>
    </row>
    <row r="4087" spans="1:9" x14ac:dyDescent="0.35">
      <c r="A4087" t="s">
        <v>3822</v>
      </c>
      <c r="B4087" t="s">
        <v>8</v>
      </c>
      <c r="C4087">
        <v>21</v>
      </c>
      <c r="D4087">
        <v>198</v>
      </c>
      <c r="E4087">
        <v>81</v>
      </c>
      <c r="F4087" t="s">
        <v>154</v>
      </c>
      <c r="G4087">
        <v>2008</v>
      </c>
      <c r="H4087" t="s">
        <v>86</v>
      </c>
      <c r="I4087" t="s">
        <v>19</v>
      </c>
    </row>
    <row r="4088" spans="1:9" x14ac:dyDescent="0.35">
      <c r="A4088" t="s">
        <v>3822</v>
      </c>
      <c r="B4088" t="s">
        <v>8</v>
      </c>
      <c r="C4088">
        <v>21</v>
      </c>
      <c r="D4088">
        <v>198</v>
      </c>
      <c r="E4088">
        <v>81</v>
      </c>
      <c r="F4088" t="s">
        <v>154</v>
      </c>
      <c r="G4088">
        <v>2008</v>
      </c>
      <c r="H4088" t="s">
        <v>68</v>
      </c>
      <c r="I4088" t="s">
        <v>10</v>
      </c>
    </row>
    <row r="4089" spans="1:9" x14ac:dyDescent="0.35">
      <c r="A4089" t="s">
        <v>3822</v>
      </c>
      <c r="B4089" t="s">
        <v>8</v>
      </c>
      <c r="C4089">
        <v>25</v>
      </c>
      <c r="D4089">
        <v>198</v>
      </c>
      <c r="E4089">
        <v>81</v>
      </c>
      <c r="F4089" t="s">
        <v>154</v>
      </c>
      <c r="G4089">
        <v>2012</v>
      </c>
      <c r="H4089" t="s">
        <v>86</v>
      </c>
      <c r="I4089" t="s">
        <v>10</v>
      </c>
    </row>
    <row r="4090" spans="1:9" x14ac:dyDescent="0.35">
      <c r="A4090" t="s">
        <v>3822</v>
      </c>
      <c r="B4090" t="s">
        <v>8</v>
      </c>
      <c r="C4090">
        <v>25</v>
      </c>
      <c r="D4090">
        <v>198</v>
      </c>
      <c r="E4090">
        <v>81</v>
      </c>
      <c r="F4090" t="s">
        <v>154</v>
      </c>
      <c r="G4090">
        <v>2012</v>
      </c>
      <c r="H4090" t="s">
        <v>68</v>
      </c>
      <c r="I4090" t="s">
        <v>10</v>
      </c>
    </row>
    <row r="4091" spans="1:9" x14ac:dyDescent="0.35">
      <c r="A4091" t="s">
        <v>3822</v>
      </c>
      <c r="B4091" t="s">
        <v>8</v>
      </c>
      <c r="C4091">
        <v>29</v>
      </c>
      <c r="D4091">
        <v>198</v>
      </c>
      <c r="E4091">
        <v>81</v>
      </c>
      <c r="F4091" t="s">
        <v>154</v>
      </c>
      <c r="G4091">
        <v>2016</v>
      </c>
      <c r="H4091" t="s">
        <v>86</v>
      </c>
      <c r="I4091" t="s">
        <v>10</v>
      </c>
    </row>
    <row r="4092" spans="1:9" x14ac:dyDescent="0.35">
      <c r="A4092" t="s">
        <v>3822</v>
      </c>
      <c r="B4092" t="s">
        <v>8</v>
      </c>
      <c r="C4092">
        <v>29</v>
      </c>
      <c r="D4092">
        <v>198</v>
      </c>
      <c r="E4092">
        <v>81</v>
      </c>
      <c r="F4092" t="s">
        <v>154</v>
      </c>
      <c r="G4092">
        <v>2016</v>
      </c>
      <c r="H4092" t="s">
        <v>68</v>
      </c>
      <c r="I4092" t="s">
        <v>10</v>
      </c>
    </row>
    <row r="4093" spans="1:9" x14ac:dyDescent="0.35">
      <c r="A4093" t="s">
        <v>987</v>
      </c>
      <c r="B4093" t="s">
        <v>13</v>
      </c>
      <c r="C4093">
        <v>24</v>
      </c>
      <c r="D4093">
        <v>177</v>
      </c>
      <c r="E4093">
        <v>56</v>
      </c>
      <c r="F4093" t="s">
        <v>172</v>
      </c>
      <c r="G4093">
        <v>2016</v>
      </c>
      <c r="H4093" t="s">
        <v>206</v>
      </c>
      <c r="I4093" t="s">
        <v>10</v>
      </c>
    </row>
    <row r="4094" spans="1:9" x14ac:dyDescent="0.35">
      <c r="A4094" t="s">
        <v>418</v>
      </c>
      <c r="B4094" t="s">
        <v>8</v>
      </c>
      <c r="C4094">
        <v>26</v>
      </c>
      <c r="D4094">
        <v>175</v>
      </c>
      <c r="E4094">
        <v>69</v>
      </c>
      <c r="F4094" t="s">
        <v>226</v>
      </c>
      <c r="G4094">
        <v>2008</v>
      </c>
      <c r="H4094" t="s">
        <v>89</v>
      </c>
      <c r="I4094" t="s">
        <v>10</v>
      </c>
    </row>
    <row r="4095" spans="1:9" x14ac:dyDescent="0.35">
      <c r="A4095" t="s">
        <v>834</v>
      </c>
      <c r="B4095" t="s">
        <v>8</v>
      </c>
      <c r="C4095">
        <v>22</v>
      </c>
      <c r="D4095">
        <v>175</v>
      </c>
      <c r="E4095">
        <v>78</v>
      </c>
      <c r="F4095" t="s">
        <v>15</v>
      </c>
      <c r="G4095">
        <v>2016</v>
      </c>
      <c r="H4095" t="s">
        <v>60</v>
      </c>
      <c r="I4095" t="s">
        <v>10</v>
      </c>
    </row>
    <row r="4096" spans="1:9" x14ac:dyDescent="0.35">
      <c r="A4096" t="s">
        <v>3720</v>
      </c>
      <c r="B4096" t="s">
        <v>8</v>
      </c>
      <c r="C4096">
        <v>21</v>
      </c>
      <c r="D4096">
        <v>177</v>
      </c>
      <c r="E4096">
        <v>60</v>
      </c>
      <c r="F4096" t="s">
        <v>28</v>
      </c>
      <c r="G4096">
        <v>2016</v>
      </c>
      <c r="H4096" t="s">
        <v>30</v>
      </c>
      <c r="I4096" t="s">
        <v>10</v>
      </c>
    </row>
    <row r="4097" spans="1:9" x14ac:dyDescent="0.35">
      <c r="A4097" t="s">
        <v>2270</v>
      </c>
      <c r="B4097" t="s">
        <v>13</v>
      </c>
      <c r="C4097">
        <v>30</v>
      </c>
      <c r="D4097">
        <v>158</v>
      </c>
      <c r="E4097">
        <v>42</v>
      </c>
      <c r="F4097" t="s">
        <v>149</v>
      </c>
      <c r="G4097">
        <v>2012</v>
      </c>
      <c r="H4097" t="s">
        <v>58</v>
      </c>
      <c r="I4097" t="s">
        <v>10</v>
      </c>
    </row>
    <row r="4098" spans="1:9" x14ac:dyDescent="0.35">
      <c r="A4098" t="s">
        <v>4337</v>
      </c>
      <c r="B4098" t="s">
        <v>13</v>
      </c>
      <c r="C4098">
        <v>27</v>
      </c>
      <c r="D4098">
        <v>149</v>
      </c>
      <c r="E4098">
        <v>45</v>
      </c>
      <c r="F4098" t="s">
        <v>118</v>
      </c>
      <c r="G4098">
        <v>2016</v>
      </c>
      <c r="H4098" t="s">
        <v>58</v>
      </c>
      <c r="I4098" t="s">
        <v>10</v>
      </c>
    </row>
    <row r="4099" spans="1:9" x14ac:dyDescent="0.35">
      <c r="A4099" t="s">
        <v>4786</v>
      </c>
      <c r="B4099" t="s">
        <v>13</v>
      </c>
      <c r="C4099">
        <v>28</v>
      </c>
      <c r="D4099">
        <v>178</v>
      </c>
      <c r="E4099">
        <v>62</v>
      </c>
      <c r="F4099" t="s">
        <v>15</v>
      </c>
      <c r="G4099">
        <v>2008</v>
      </c>
      <c r="H4099" t="s">
        <v>157</v>
      </c>
      <c r="I4099" t="s">
        <v>12</v>
      </c>
    </row>
    <row r="4100" spans="1:9" x14ac:dyDescent="0.35">
      <c r="A4100" t="s">
        <v>4786</v>
      </c>
      <c r="B4100" t="s">
        <v>13</v>
      </c>
      <c r="C4100">
        <v>28</v>
      </c>
      <c r="D4100">
        <v>178</v>
      </c>
      <c r="E4100">
        <v>62</v>
      </c>
      <c r="F4100" t="s">
        <v>15</v>
      </c>
      <c r="G4100">
        <v>2008</v>
      </c>
      <c r="H4100" t="s">
        <v>176</v>
      </c>
      <c r="I4100" t="s">
        <v>10</v>
      </c>
    </row>
    <row r="4101" spans="1:9" x14ac:dyDescent="0.35">
      <c r="A4101" t="s">
        <v>2101</v>
      </c>
      <c r="B4101" t="s">
        <v>13</v>
      </c>
      <c r="C4101">
        <v>23</v>
      </c>
      <c r="D4101">
        <v>170</v>
      </c>
      <c r="E4101">
        <v>61</v>
      </c>
      <c r="F4101" t="s">
        <v>67</v>
      </c>
      <c r="G4101">
        <v>2008</v>
      </c>
      <c r="H4101" t="s">
        <v>142</v>
      </c>
      <c r="I4101" t="s">
        <v>10</v>
      </c>
    </row>
    <row r="4102" spans="1:9" x14ac:dyDescent="0.35">
      <c r="A4102" t="s">
        <v>2101</v>
      </c>
      <c r="B4102" t="s">
        <v>13</v>
      </c>
      <c r="C4102">
        <v>27</v>
      </c>
      <c r="D4102">
        <v>170</v>
      </c>
      <c r="E4102">
        <v>61</v>
      </c>
      <c r="F4102" t="s">
        <v>67</v>
      </c>
      <c r="G4102">
        <v>2012</v>
      </c>
      <c r="H4102" t="s">
        <v>142</v>
      </c>
      <c r="I4102" t="s">
        <v>19</v>
      </c>
    </row>
    <row r="4103" spans="1:9" x14ac:dyDescent="0.35">
      <c r="A4103" t="s">
        <v>679</v>
      </c>
      <c r="B4103" t="s">
        <v>13</v>
      </c>
      <c r="C4103">
        <v>21</v>
      </c>
      <c r="D4103">
        <v>174</v>
      </c>
      <c r="E4103">
        <v>62</v>
      </c>
      <c r="F4103" t="s">
        <v>153</v>
      </c>
      <c r="G4103">
        <v>2016</v>
      </c>
      <c r="H4103" t="s">
        <v>117</v>
      </c>
      <c r="I4103" t="s">
        <v>10</v>
      </c>
    </row>
    <row r="4104" spans="1:9" x14ac:dyDescent="0.35">
      <c r="A4104" t="s">
        <v>2547</v>
      </c>
      <c r="B4104" t="s">
        <v>13</v>
      </c>
      <c r="C4104">
        <v>20</v>
      </c>
      <c r="D4104">
        <v>164</v>
      </c>
      <c r="E4104">
        <v>58</v>
      </c>
      <c r="F4104" t="s">
        <v>153</v>
      </c>
      <c r="G4104">
        <v>2016</v>
      </c>
      <c r="H4104" t="s">
        <v>148</v>
      </c>
      <c r="I4104" t="s">
        <v>10</v>
      </c>
    </row>
    <row r="4105" spans="1:9" x14ac:dyDescent="0.35">
      <c r="A4105" t="s">
        <v>947</v>
      </c>
      <c r="B4105" t="s">
        <v>13</v>
      </c>
      <c r="C4105">
        <v>30</v>
      </c>
      <c r="D4105">
        <v>177</v>
      </c>
      <c r="E4105">
        <v>62</v>
      </c>
      <c r="F4105" t="s">
        <v>41</v>
      </c>
      <c r="G4105">
        <v>2012</v>
      </c>
      <c r="H4105" t="s">
        <v>224</v>
      </c>
      <c r="I4105" t="s">
        <v>10</v>
      </c>
    </row>
    <row r="4106" spans="1:9" x14ac:dyDescent="0.35">
      <c r="A4106" t="s">
        <v>947</v>
      </c>
      <c r="B4106" t="s">
        <v>13</v>
      </c>
      <c r="C4106">
        <v>34</v>
      </c>
      <c r="D4106">
        <v>177</v>
      </c>
      <c r="E4106">
        <v>62</v>
      </c>
      <c r="F4106" t="s">
        <v>41</v>
      </c>
      <c r="G4106">
        <v>2016</v>
      </c>
      <c r="H4106" t="s">
        <v>187</v>
      </c>
      <c r="I4106" t="s">
        <v>10</v>
      </c>
    </row>
    <row r="4107" spans="1:9" x14ac:dyDescent="0.35">
      <c r="A4107" t="s">
        <v>3715</v>
      </c>
      <c r="B4107" t="s">
        <v>13</v>
      </c>
      <c r="C4107">
        <v>19</v>
      </c>
      <c r="D4107">
        <v>165</v>
      </c>
      <c r="E4107">
        <v>58</v>
      </c>
      <c r="F4107" t="s">
        <v>207</v>
      </c>
      <c r="G4107">
        <v>2012</v>
      </c>
      <c r="H4107" t="s">
        <v>16</v>
      </c>
      <c r="I4107" t="s">
        <v>10</v>
      </c>
    </row>
    <row r="4108" spans="1:9" x14ac:dyDescent="0.35">
      <c r="A4108" t="s">
        <v>1469</v>
      </c>
      <c r="B4108" t="s">
        <v>8</v>
      </c>
      <c r="C4108">
        <v>23</v>
      </c>
      <c r="D4108">
        <v>170</v>
      </c>
      <c r="E4108">
        <v>60</v>
      </c>
      <c r="F4108" t="s">
        <v>127</v>
      </c>
      <c r="G4108">
        <v>2012</v>
      </c>
      <c r="H4108" t="s">
        <v>60</v>
      </c>
      <c r="I4108" t="s">
        <v>10</v>
      </c>
    </row>
    <row r="4109" spans="1:9" x14ac:dyDescent="0.35">
      <c r="A4109" t="s">
        <v>1469</v>
      </c>
      <c r="B4109" t="s">
        <v>8</v>
      </c>
      <c r="C4109">
        <v>23</v>
      </c>
      <c r="D4109">
        <v>170</v>
      </c>
      <c r="E4109">
        <v>60</v>
      </c>
      <c r="F4109" t="s">
        <v>127</v>
      </c>
      <c r="G4109">
        <v>2012</v>
      </c>
      <c r="H4109" t="s">
        <v>30</v>
      </c>
      <c r="I4109" t="s">
        <v>10</v>
      </c>
    </row>
    <row r="4110" spans="1:9" x14ac:dyDescent="0.35">
      <c r="A4110" t="s">
        <v>3181</v>
      </c>
      <c r="B4110" t="s">
        <v>8</v>
      </c>
      <c r="C4110">
        <v>28</v>
      </c>
      <c r="D4110">
        <v>185</v>
      </c>
      <c r="E4110">
        <v>75</v>
      </c>
      <c r="F4110" t="s">
        <v>127</v>
      </c>
      <c r="G4110">
        <v>2008</v>
      </c>
      <c r="H4110" t="s">
        <v>57</v>
      </c>
      <c r="I4110" t="s">
        <v>10</v>
      </c>
    </row>
    <row r="4111" spans="1:9" x14ac:dyDescent="0.35">
      <c r="A4111" t="s">
        <v>4860</v>
      </c>
      <c r="B4111" t="s">
        <v>8</v>
      </c>
      <c r="C4111">
        <v>24</v>
      </c>
      <c r="D4111">
        <v>177</v>
      </c>
      <c r="E4111">
        <v>63</v>
      </c>
      <c r="F4111" t="s">
        <v>127</v>
      </c>
      <c r="G4111">
        <v>2012</v>
      </c>
      <c r="H4111" t="s">
        <v>73</v>
      </c>
      <c r="I4111" t="s">
        <v>10</v>
      </c>
    </row>
    <row r="4112" spans="1:9" x14ac:dyDescent="0.35">
      <c r="A4112" t="s">
        <v>1551</v>
      </c>
      <c r="B4112" t="s">
        <v>8</v>
      </c>
      <c r="C4112">
        <v>25</v>
      </c>
      <c r="D4112">
        <v>203</v>
      </c>
      <c r="E4112">
        <v>158</v>
      </c>
      <c r="F4112" t="s">
        <v>15</v>
      </c>
      <c r="G4112">
        <v>2016</v>
      </c>
      <c r="H4112" t="s">
        <v>124</v>
      </c>
      <c r="I4112" t="s">
        <v>10</v>
      </c>
    </row>
    <row r="4113" spans="1:9" x14ac:dyDescent="0.35">
      <c r="A4113" t="s">
        <v>556</v>
      </c>
      <c r="B4113" t="s">
        <v>8</v>
      </c>
      <c r="C4113">
        <v>23</v>
      </c>
      <c r="D4113">
        <v>168</v>
      </c>
      <c r="E4113">
        <v>64</v>
      </c>
      <c r="F4113" t="s">
        <v>164</v>
      </c>
      <c r="G4113">
        <v>2008</v>
      </c>
      <c r="H4113" t="s">
        <v>60</v>
      </c>
      <c r="I4113" t="s">
        <v>10</v>
      </c>
    </row>
    <row r="4114" spans="1:9" x14ac:dyDescent="0.35">
      <c r="A4114" t="s">
        <v>556</v>
      </c>
      <c r="B4114" t="s">
        <v>8</v>
      </c>
      <c r="C4114">
        <v>27</v>
      </c>
      <c r="D4114">
        <v>168</v>
      </c>
      <c r="E4114">
        <v>64</v>
      </c>
      <c r="F4114" t="s">
        <v>164</v>
      </c>
      <c r="G4114">
        <v>2012</v>
      </c>
      <c r="H4114" t="s">
        <v>60</v>
      </c>
      <c r="I4114" t="s">
        <v>10</v>
      </c>
    </row>
    <row r="4115" spans="1:9" x14ac:dyDescent="0.35">
      <c r="A4115" t="s">
        <v>722</v>
      </c>
      <c r="B4115" t="s">
        <v>8</v>
      </c>
      <c r="C4115">
        <v>22</v>
      </c>
      <c r="D4115">
        <v>196</v>
      </c>
      <c r="E4115">
        <v>93</v>
      </c>
      <c r="F4115" t="s">
        <v>78</v>
      </c>
      <c r="G4115">
        <v>2008</v>
      </c>
      <c r="H4115" t="s">
        <v>134</v>
      </c>
      <c r="I4115" t="s">
        <v>10</v>
      </c>
    </row>
    <row r="4116" spans="1:9" x14ac:dyDescent="0.35">
      <c r="A4116" t="s">
        <v>1615</v>
      </c>
      <c r="B4116" t="s">
        <v>13</v>
      </c>
      <c r="C4116">
        <v>25</v>
      </c>
      <c r="D4116">
        <v>161</v>
      </c>
      <c r="E4116">
        <v>50</v>
      </c>
      <c r="F4116" t="s">
        <v>127</v>
      </c>
      <c r="G4116">
        <v>2012</v>
      </c>
      <c r="H4116" t="s">
        <v>276</v>
      </c>
      <c r="I4116" t="s">
        <v>10</v>
      </c>
    </row>
    <row r="4117" spans="1:9" x14ac:dyDescent="0.35">
      <c r="A4117" t="s">
        <v>870</v>
      </c>
      <c r="B4117" t="s">
        <v>8</v>
      </c>
      <c r="C4117">
        <v>26</v>
      </c>
      <c r="D4117">
        <v>197</v>
      </c>
      <c r="E4117">
        <v>78</v>
      </c>
      <c r="F4117" t="s">
        <v>373</v>
      </c>
      <c r="G4117">
        <v>2016</v>
      </c>
      <c r="H4117" t="s">
        <v>26</v>
      </c>
      <c r="I4117" t="s">
        <v>10</v>
      </c>
    </row>
    <row r="4118" spans="1:9" x14ac:dyDescent="0.35">
      <c r="A4118" t="s">
        <v>2899</v>
      </c>
      <c r="B4118" t="s">
        <v>13</v>
      </c>
      <c r="C4118">
        <v>27</v>
      </c>
      <c r="D4118">
        <v>173</v>
      </c>
      <c r="E4118">
        <v>52</v>
      </c>
      <c r="F4118" t="s">
        <v>173</v>
      </c>
      <c r="G4118">
        <v>2016</v>
      </c>
      <c r="H4118" t="s">
        <v>58</v>
      </c>
      <c r="I4118" t="s">
        <v>10</v>
      </c>
    </row>
    <row r="4119" spans="1:9" x14ac:dyDescent="0.35">
      <c r="A4119" t="s">
        <v>4501</v>
      </c>
      <c r="B4119" t="s">
        <v>8</v>
      </c>
      <c r="C4119">
        <v>25</v>
      </c>
      <c r="D4119">
        <v>185</v>
      </c>
      <c r="E4119">
        <v>73</v>
      </c>
      <c r="F4119" t="s">
        <v>373</v>
      </c>
      <c r="G4119">
        <v>2008</v>
      </c>
      <c r="H4119" t="s">
        <v>216</v>
      </c>
      <c r="I4119" t="s">
        <v>10</v>
      </c>
    </row>
    <row r="4120" spans="1:9" x14ac:dyDescent="0.35">
      <c r="A4120" t="s">
        <v>4501</v>
      </c>
      <c r="B4120" t="s">
        <v>8</v>
      </c>
      <c r="C4120">
        <v>29</v>
      </c>
      <c r="D4120">
        <v>185</v>
      </c>
      <c r="E4120">
        <v>73</v>
      </c>
      <c r="F4120" t="s">
        <v>373</v>
      </c>
      <c r="G4120">
        <v>2012</v>
      </c>
      <c r="H4120" t="s">
        <v>222</v>
      </c>
      <c r="I4120" t="s">
        <v>10</v>
      </c>
    </row>
    <row r="4121" spans="1:9" x14ac:dyDescent="0.35">
      <c r="A4121" t="s">
        <v>4501</v>
      </c>
      <c r="B4121" t="s">
        <v>8</v>
      </c>
      <c r="C4121">
        <v>33</v>
      </c>
      <c r="D4121">
        <v>185</v>
      </c>
      <c r="E4121">
        <v>73</v>
      </c>
      <c r="F4121" t="s">
        <v>373</v>
      </c>
      <c r="G4121">
        <v>2016</v>
      </c>
      <c r="H4121" t="s">
        <v>222</v>
      </c>
      <c r="I4121" t="s">
        <v>12</v>
      </c>
    </row>
    <row r="4122" spans="1:9" x14ac:dyDescent="0.35">
      <c r="A4122" t="s">
        <v>3628</v>
      </c>
      <c r="B4122" t="s">
        <v>8</v>
      </c>
      <c r="C4122">
        <v>24</v>
      </c>
      <c r="D4122">
        <v>195</v>
      </c>
      <c r="E4122">
        <v>78</v>
      </c>
      <c r="F4122" t="s">
        <v>77</v>
      </c>
      <c r="G4122">
        <v>2016</v>
      </c>
      <c r="H4122" t="s">
        <v>26</v>
      </c>
      <c r="I4122" t="s">
        <v>10</v>
      </c>
    </row>
    <row r="4123" spans="1:9" x14ac:dyDescent="0.35">
      <c r="A4123" t="s">
        <v>745</v>
      </c>
      <c r="B4123" t="s">
        <v>8</v>
      </c>
      <c r="C4123">
        <v>32</v>
      </c>
      <c r="D4123">
        <v>185</v>
      </c>
      <c r="E4123">
        <v>74</v>
      </c>
      <c r="F4123" t="s">
        <v>78</v>
      </c>
      <c r="G4123">
        <v>2016</v>
      </c>
      <c r="H4123" t="s">
        <v>222</v>
      </c>
      <c r="I4123" t="s">
        <v>10</v>
      </c>
    </row>
    <row r="4124" spans="1:9" x14ac:dyDescent="0.35">
      <c r="A4124" t="s">
        <v>1730</v>
      </c>
      <c r="B4124" t="s">
        <v>8</v>
      </c>
      <c r="C4124">
        <v>21</v>
      </c>
      <c r="D4124">
        <v>180</v>
      </c>
      <c r="E4124">
        <v>70</v>
      </c>
      <c r="F4124" t="s">
        <v>151</v>
      </c>
      <c r="G4124">
        <v>2008</v>
      </c>
      <c r="H4124" t="s">
        <v>68</v>
      </c>
      <c r="I4124" t="s">
        <v>10</v>
      </c>
    </row>
    <row r="4125" spans="1:9" x14ac:dyDescent="0.35">
      <c r="A4125" t="s">
        <v>1730</v>
      </c>
      <c r="B4125" t="s">
        <v>8</v>
      </c>
      <c r="C4125">
        <v>25</v>
      </c>
      <c r="D4125">
        <v>180</v>
      </c>
      <c r="E4125">
        <v>70</v>
      </c>
      <c r="F4125" t="s">
        <v>151</v>
      </c>
      <c r="G4125">
        <v>2012</v>
      </c>
      <c r="H4125" t="s">
        <v>68</v>
      </c>
      <c r="I4125" t="s">
        <v>10</v>
      </c>
    </row>
    <row r="4126" spans="1:9" x14ac:dyDescent="0.35">
      <c r="A4126" t="s">
        <v>423</v>
      </c>
      <c r="B4126" t="s">
        <v>13</v>
      </c>
      <c r="C4126">
        <v>27</v>
      </c>
      <c r="D4126">
        <v>173</v>
      </c>
      <c r="E4126">
        <v>70</v>
      </c>
      <c r="F4126" t="s">
        <v>28</v>
      </c>
      <c r="G4126">
        <v>2016</v>
      </c>
      <c r="H4126" t="s">
        <v>34</v>
      </c>
      <c r="I4126" t="s">
        <v>10</v>
      </c>
    </row>
    <row r="4127" spans="1:9" x14ac:dyDescent="0.35">
      <c r="A4127" t="s">
        <v>3397</v>
      </c>
      <c r="B4127" t="s">
        <v>8</v>
      </c>
      <c r="C4127">
        <v>28</v>
      </c>
      <c r="D4127">
        <v>177</v>
      </c>
      <c r="E4127">
        <v>75</v>
      </c>
      <c r="F4127" t="s">
        <v>172</v>
      </c>
      <c r="G4127">
        <v>2008</v>
      </c>
      <c r="H4127" t="s">
        <v>60</v>
      </c>
      <c r="I4127" t="s">
        <v>10</v>
      </c>
    </row>
    <row r="4128" spans="1:9" x14ac:dyDescent="0.35">
      <c r="A4128" t="s">
        <v>3397</v>
      </c>
      <c r="B4128" t="s">
        <v>8</v>
      </c>
      <c r="C4128">
        <v>28</v>
      </c>
      <c r="D4128">
        <v>177</v>
      </c>
      <c r="E4128">
        <v>75</v>
      </c>
      <c r="F4128" t="s">
        <v>172</v>
      </c>
      <c r="G4128">
        <v>2008</v>
      </c>
      <c r="H4128" t="s">
        <v>89</v>
      </c>
      <c r="I4128" t="s">
        <v>10</v>
      </c>
    </row>
    <row r="4129" spans="1:9" x14ac:dyDescent="0.35">
      <c r="A4129" t="s">
        <v>2491</v>
      </c>
      <c r="B4129" t="s">
        <v>8</v>
      </c>
      <c r="C4129">
        <v>24</v>
      </c>
      <c r="D4129">
        <v>183</v>
      </c>
      <c r="E4129">
        <v>91</v>
      </c>
      <c r="F4129" t="s">
        <v>172</v>
      </c>
      <c r="G4129">
        <v>2008</v>
      </c>
      <c r="H4129" t="s">
        <v>94</v>
      </c>
      <c r="I4129" t="s">
        <v>10</v>
      </c>
    </row>
    <row r="4130" spans="1:9" x14ac:dyDescent="0.35">
      <c r="A4130" t="s">
        <v>2491</v>
      </c>
      <c r="B4130" t="s">
        <v>8</v>
      </c>
      <c r="C4130">
        <v>28</v>
      </c>
      <c r="D4130">
        <v>183</v>
      </c>
      <c r="E4130">
        <v>91</v>
      </c>
      <c r="F4130" t="s">
        <v>172</v>
      </c>
      <c r="G4130">
        <v>2012</v>
      </c>
      <c r="H4130" t="s">
        <v>94</v>
      </c>
      <c r="I4130" t="s">
        <v>10</v>
      </c>
    </row>
    <row r="4131" spans="1:9" x14ac:dyDescent="0.35">
      <c r="A4131" t="s">
        <v>1642</v>
      </c>
      <c r="B4131" t="s">
        <v>8</v>
      </c>
      <c r="C4131">
        <v>27</v>
      </c>
      <c r="D4131">
        <v>183</v>
      </c>
      <c r="E4131">
        <v>73</v>
      </c>
      <c r="F4131" t="s">
        <v>41</v>
      </c>
      <c r="G4131">
        <v>2016</v>
      </c>
      <c r="H4131" t="s">
        <v>89</v>
      </c>
      <c r="I4131" t="s">
        <v>10</v>
      </c>
    </row>
    <row r="4132" spans="1:9" x14ac:dyDescent="0.35">
      <c r="A4132" t="s">
        <v>1642</v>
      </c>
      <c r="B4132" t="s">
        <v>8</v>
      </c>
      <c r="C4132">
        <v>27</v>
      </c>
      <c r="D4132">
        <v>183</v>
      </c>
      <c r="E4132">
        <v>73</v>
      </c>
      <c r="F4132" t="s">
        <v>41</v>
      </c>
      <c r="G4132">
        <v>2016</v>
      </c>
      <c r="H4132" t="s">
        <v>68</v>
      </c>
      <c r="I4132" t="s">
        <v>10</v>
      </c>
    </row>
    <row r="4133" spans="1:9" x14ac:dyDescent="0.35">
      <c r="A4133" t="s">
        <v>1724</v>
      </c>
      <c r="B4133" t="s">
        <v>8</v>
      </c>
      <c r="C4133">
        <v>27</v>
      </c>
      <c r="D4133">
        <v>185</v>
      </c>
      <c r="E4133">
        <v>61</v>
      </c>
      <c r="F4133" t="s">
        <v>41</v>
      </c>
      <c r="G4133">
        <v>2016</v>
      </c>
      <c r="H4133" t="s">
        <v>216</v>
      </c>
      <c r="I4133" t="s">
        <v>10</v>
      </c>
    </row>
    <row r="4134" spans="1:9" x14ac:dyDescent="0.35">
      <c r="A4134" t="s">
        <v>1724</v>
      </c>
      <c r="B4134" t="s">
        <v>8</v>
      </c>
      <c r="C4134">
        <v>27</v>
      </c>
      <c r="D4134">
        <v>185</v>
      </c>
      <c r="E4134">
        <v>61</v>
      </c>
      <c r="F4134" t="s">
        <v>41</v>
      </c>
      <c r="G4134">
        <v>2016</v>
      </c>
      <c r="H4134" t="s">
        <v>222</v>
      </c>
      <c r="I4134" t="s">
        <v>10</v>
      </c>
    </row>
    <row r="4135" spans="1:9" x14ac:dyDescent="0.35">
      <c r="A4135" t="s">
        <v>4651</v>
      </c>
      <c r="B4135" t="s">
        <v>8</v>
      </c>
      <c r="C4135">
        <v>25</v>
      </c>
      <c r="D4135">
        <v>180</v>
      </c>
      <c r="E4135">
        <v>64</v>
      </c>
      <c r="F4135" t="s">
        <v>41</v>
      </c>
      <c r="G4135">
        <v>2008</v>
      </c>
      <c r="H4135" t="s">
        <v>98</v>
      </c>
      <c r="I4135" t="s">
        <v>10</v>
      </c>
    </row>
    <row r="4136" spans="1:9" x14ac:dyDescent="0.35">
      <c r="A4136" t="s">
        <v>2010</v>
      </c>
      <c r="B4136" t="s">
        <v>8</v>
      </c>
      <c r="C4136">
        <v>27</v>
      </c>
      <c r="D4136">
        <v>180</v>
      </c>
      <c r="E4136">
        <v>66</v>
      </c>
      <c r="F4136" t="s">
        <v>78</v>
      </c>
      <c r="G4136">
        <v>2016</v>
      </c>
      <c r="H4136" t="s">
        <v>98</v>
      </c>
      <c r="I4136" t="s">
        <v>10</v>
      </c>
    </row>
    <row r="4137" spans="1:9" x14ac:dyDescent="0.35">
      <c r="A4137" t="s">
        <v>4404</v>
      </c>
      <c r="B4137" t="s">
        <v>8</v>
      </c>
      <c r="C4137">
        <v>26</v>
      </c>
      <c r="D4137">
        <v>186</v>
      </c>
      <c r="E4137">
        <v>68</v>
      </c>
      <c r="F4137" t="s">
        <v>15</v>
      </c>
      <c r="G4137">
        <v>2008</v>
      </c>
      <c r="H4137" t="s">
        <v>39</v>
      </c>
      <c r="I4137" t="s">
        <v>10</v>
      </c>
    </row>
    <row r="4138" spans="1:9" x14ac:dyDescent="0.35">
      <c r="A4138" t="s">
        <v>4404</v>
      </c>
      <c r="B4138" t="s">
        <v>8</v>
      </c>
      <c r="C4138">
        <v>30</v>
      </c>
      <c r="D4138">
        <v>186</v>
      </c>
      <c r="E4138">
        <v>68</v>
      </c>
      <c r="F4138" t="s">
        <v>15</v>
      </c>
      <c r="G4138">
        <v>2012</v>
      </c>
      <c r="H4138" t="s">
        <v>87</v>
      </c>
      <c r="I4138" t="s">
        <v>10</v>
      </c>
    </row>
    <row r="4139" spans="1:9" x14ac:dyDescent="0.35">
      <c r="A4139" t="s">
        <v>1281</v>
      </c>
      <c r="B4139" t="s">
        <v>8</v>
      </c>
      <c r="C4139">
        <v>20</v>
      </c>
      <c r="D4139">
        <v>195</v>
      </c>
      <c r="E4139">
        <v>118</v>
      </c>
      <c r="F4139" t="s">
        <v>80</v>
      </c>
      <c r="G4139">
        <v>2016</v>
      </c>
      <c r="H4139" t="s">
        <v>124</v>
      </c>
      <c r="I4139" t="s">
        <v>10</v>
      </c>
    </row>
    <row r="4140" spans="1:9" x14ac:dyDescent="0.35">
      <c r="A4140" t="s">
        <v>985</v>
      </c>
      <c r="B4140" t="s">
        <v>8</v>
      </c>
      <c r="C4140">
        <v>22</v>
      </c>
      <c r="D4140">
        <v>176</v>
      </c>
      <c r="E4140">
        <v>65</v>
      </c>
      <c r="F4140" t="s">
        <v>15</v>
      </c>
      <c r="G4140">
        <v>2012</v>
      </c>
      <c r="H4140" t="s">
        <v>29</v>
      </c>
      <c r="I4140" t="s">
        <v>10</v>
      </c>
    </row>
    <row r="4141" spans="1:9" x14ac:dyDescent="0.35">
      <c r="A4141" t="s">
        <v>985</v>
      </c>
      <c r="B4141" t="s">
        <v>8</v>
      </c>
      <c r="C4141">
        <v>26</v>
      </c>
      <c r="D4141">
        <v>176</v>
      </c>
      <c r="E4141">
        <v>65</v>
      </c>
      <c r="F4141" t="s">
        <v>15</v>
      </c>
      <c r="G4141">
        <v>2016</v>
      </c>
      <c r="H4141" t="s">
        <v>29</v>
      </c>
      <c r="I4141" t="s">
        <v>12</v>
      </c>
    </row>
    <row r="4142" spans="1:9" x14ac:dyDescent="0.35">
      <c r="A4142" t="s">
        <v>2009</v>
      </c>
      <c r="B4142" t="s">
        <v>8</v>
      </c>
      <c r="C4142">
        <v>21</v>
      </c>
      <c r="D4142">
        <v>194</v>
      </c>
      <c r="E4142">
        <v>78</v>
      </c>
      <c r="F4142" t="s">
        <v>154</v>
      </c>
      <c r="G4142">
        <v>2016</v>
      </c>
      <c r="H4142" t="s">
        <v>86</v>
      </c>
      <c r="I4142" t="s">
        <v>10</v>
      </c>
    </row>
    <row r="4143" spans="1:9" x14ac:dyDescent="0.35">
      <c r="A4143" t="s">
        <v>2009</v>
      </c>
      <c r="B4143" t="s">
        <v>8</v>
      </c>
      <c r="C4143">
        <v>21</v>
      </c>
      <c r="D4143">
        <v>194</v>
      </c>
      <c r="E4143">
        <v>78</v>
      </c>
      <c r="F4143" t="s">
        <v>154</v>
      </c>
      <c r="G4143">
        <v>2016</v>
      </c>
      <c r="H4143" t="s">
        <v>68</v>
      </c>
      <c r="I4143" t="s">
        <v>10</v>
      </c>
    </row>
    <row r="4144" spans="1:9" x14ac:dyDescent="0.35">
      <c r="A4144" t="s">
        <v>880</v>
      </c>
      <c r="B4144" t="s">
        <v>8</v>
      </c>
      <c r="C4144">
        <v>25</v>
      </c>
      <c r="D4144">
        <v>189</v>
      </c>
      <c r="E4144">
        <v>78</v>
      </c>
      <c r="F4144" t="s">
        <v>77</v>
      </c>
      <c r="G4144">
        <v>2012</v>
      </c>
      <c r="H4144" t="s">
        <v>57</v>
      </c>
      <c r="I4144" t="s">
        <v>10</v>
      </c>
    </row>
    <row r="4145" spans="1:9" x14ac:dyDescent="0.35">
      <c r="A4145" t="s">
        <v>880</v>
      </c>
      <c r="B4145" t="s">
        <v>8</v>
      </c>
      <c r="C4145">
        <v>29</v>
      </c>
      <c r="D4145">
        <v>189</v>
      </c>
      <c r="E4145">
        <v>78</v>
      </c>
      <c r="F4145" t="s">
        <v>77</v>
      </c>
      <c r="G4145">
        <v>2016</v>
      </c>
      <c r="H4145" t="s">
        <v>57</v>
      </c>
      <c r="I4145" t="s">
        <v>10</v>
      </c>
    </row>
    <row r="4146" spans="1:9" x14ac:dyDescent="0.35">
      <c r="A4146" t="s">
        <v>1258</v>
      </c>
      <c r="B4146" t="s">
        <v>8</v>
      </c>
      <c r="C4146">
        <v>24</v>
      </c>
      <c r="D4146">
        <v>190</v>
      </c>
      <c r="E4146">
        <v>98</v>
      </c>
      <c r="F4146" t="s">
        <v>77</v>
      </c>
      <c r="G4146">
        <v>2012</v>
      </c>
      <c r="H4146" t="s">
        <v>94</v>
      </c>
      <c r="I4146" t="s">
        <v>10</v>
      </c>
    </row>
    <row r="4147" spans="1:9" x14ac:dyDescent="0.35">
      <c r="A4147" t="s">
        <v>4332</v>
      </c>
      <c r="B4147" t="s">
        <v>13</v>
      </c>
      <c r="C4147">
        <v>23</v>
      </c>
      <c r="D4147">
        <v>170</v>
      </c>
      <c r="E4147">
        <v>51</v>
      </c>
      <c r="F4147" t="s">
        <v>167</v>
      </c>
      <c r="G4147">
        <v>2012</v>
      </c>
      <c r="H4147" t="s">
        <v>270</v>
      </c>
      <c r="I4147" t="s">
        <v>10</v>
      </c>
    </row>
    <row r="4148" spans="1:9" x14ac:dyDescent="0.35">
      <c r="A4148" t="s">
        <v>4332</v>
      </c>
      <c r="B4148" t="s">
        <v>13</v>
      </c>
      <c r="C4148">
        <v>27</v>
      </c>
      <c r="D4148">
        <v>170</v>
      </c>
      <c r="E4148">
        <v>51</v>
      </c>
      <c r="F4148" t="s">
        <v>167</v>
      </c>
      <c r="G4148">
        <v>2016</v>
      </c>
      <c r="H4148" t="s">
        <v>270</v>
      </c>
      <c r="I4148" t="s">
        <v>10</v>
      </c>
    </row>
    <row r="4149" spans="1:9" x14ac:dyDescent="0.35">
      <c r="A4149" t="s">
        <v>2784</v>
      </c>
      <c r="B4149" t="s">
        <v>13</v>
      </c>
      <c r="C4149">
        <v>27</v>
      </c>
      <c r="D4149">
        <v>167</v>
      </c>
      <c r="E4149">
        <v>58</v>
      </c>
      <c r="F4149" t="s">
        <v>149</v>
      </c>
      <c r="G4149">
        <v>2012</v>
      </c>
      <c r="H4149" t="s">
        <v>187</v>
      </c>
      <c r="I4149" t="s">
        <v>10</v>
      </c>
    </row>
    <row r="4150" spans="1:9" x14ac:dyDescent="0.35">
      <c r="A4150" t="s">
        <v>2784</v>
      </c>
      <c r="B4150" t="s">
        <v>13</v>
      </c>
      <c r="C4150">
        <v>31</v>
      </c>
      <c r="D4150">
        <v>167</v>
      </c>
      <c r="E4150">
        <v>58</v>
      </c>
      <c r="F4150" t="s">
        <v>149</v>
      </c>
      <c r="G4150">
        <v>2016</v>
      </c>
      <c r="H4150" t="s">
        <v>187</v>
      </c>
      <c r="I4150" t="s">
        <v>10</v>
      </c>
    </row>
    <row r="4151" spans="1:9" x14ac:dyDescent="0.35">
      <c r="A4151" t="s">
        <v>2464</v>
      </c>
      <c r="B4151" t="s">
        <v>13</v>
      </c>
      <c r="C4151">
        <v>24</v>
      </c>
      <c r="D4151">
        <v>176</v>
      </c>
      <c r="E4151">
        <v>57</v>
      </c>
      <c r="F4151" t="s">
        <v>14</v>
      </c>
      <c r="G4151">
        <v>2016</v>
      </c>
      <c r="H4151" t="s">
        <v>142</v>
      </c>
      <c r="I4151" t="s">
        <v>10</v>
      </c>
    </row>
    <row r="4152" spans="1:9" x14ac:dyDescent="0.35">
      <c r="A4152" t="s">
        <v>4754</v>
      </c>
      <c r="B4152" t="s">
        <v>8</v>
      </c>
      <c r="C4152">
        <v>32</v>
      </c>
      <c r="D4152">
        <v>186</v>
      </c>
      <c r="E4152">
        <v>75</v>
      </c>
      <c r="F4152" t="s">
        <v>226</v>
      </c>
      <c r="G4152">
        <v>2008</v>
      </c>
      <c r="H4152" t="s">
        <v>57</v>
      </c>
      <c r="I4152" t="s">
        <v>10</v>
      </c>
    </row>
    <row r="4153" spans="1:9" x14ac:dyDescent="0.35">
      <c r="A4153" t="s">
        <v>4162</v>
      </c>
      <c r="B4153" t="s">
        <v>8</v>
      </c>
      <c r="C4153">
        <v>27</v>
      </c>
      <c r="D4153">
        <v>190</v>
      </c>
      <c r="E4153">
        <v>90</v>
      </c>
      <c r="F4153" t="s">
        <v>226</v>
      </c>
      <c r="G4153">
        <v>2008</v>
      </c>
      <c r="H4153" t="s">
        <v>134</v>
      </c>
      <c r="I4153" t="s">
        <v>10</v>
      </c>
    </row>
    <row r="4154" spans="1:9" x14ac:dyDescent="0.35">
      <c r="A4154" t="s">
        <v>3046</v>
      </c>
      <c r="B4154" t="s">
        <v>8</v>
      </c>
      <c r="C4154">
        <v>22</v>
      </c>
      <c r="D4154">
        <v>180</v>
      </c>
      <c r="E4154">
        <v>74</v>
      </c>
      <c r="F4154" t="s">
        <v>15</v>
      </c>
      <c r="G4154">
        <v>2012</v>
      </c>
      <c r="H4154" t="s">
        <v>89</v>
      </c>
      <c r="I4154" t="s">
        <v>10</v>
      </c>
    </row>
    <row r="4155" spans="1:9" x14ac:dyDescent="0.35">
      <c r="A4155" t="s">
        <v>3385</v>
      </c>
      <c r="B4155" t="s">
        <v>8</v>
      </c>
      <c r="C4155">
        <v>21</v>
      </c>
      <c r="D4155">
        <v>180</v>
      </c>
      <c r="E4155">
        <v>90</v>
      </c>
      <c r="F4155" t="s">
        <v>185</v>
      </c>
      <c r="G4155">
        <v>2016</v>
      </c>
      <c r="H4155" t="s">
        <v>124</v>
      </c>
      <c r="I4155" t="s">
        <v>10</v>
      </c>
    </row>
    <row r="4156" spans="1:9" x14ac:dyDescent="0.35">
      <c r="A4156" t="s">
        <v>489</v>
      </c>
      <c r="B4156" t="s">
        <v>8</v>
      </c>
      <c r="C4156">
        <v>23</v>
      </c>
      <c r="D4156">
        <v>177</v>
      </c>
      <c r="E4156">
        <v>68</v>
      </c>
      <c r="F4156" t="s">
        <v>204</v>
      </c>
      <c r="G4156">
        <v>2012</v>
      </c>
      <c r="H4156" t="s">
        <v>216</v>
      </c>
      <c r="I4156" t="s">
        <v>10</v>
      </c>
    </row>
    <row r="4157" spans="1:9" x14ac:dyDescent="0.35">
      <c r="A4157" t="s">
        <v>489</v>
      </c>
      <c r="B4157" t="s">
        <v>8</v>
      </c>
      <c r="C4157">
        <v>27</v>
      </c>
      <c r="D4157">
        <v>177</v>
      </c>
      <c r="E4157">
        <v>68</v>
      </c>
      <c r="F4157" t="s">
        <v>204</v>
      </c>
      <c r="G4157">
        <v>2016</v>
      </c>
      <c r="H4157" t="s">
        <v>216</v>
      </c>
      <c r="I4157" t="s">
        <v>10</v>
      </c>
    </row>
    <row r="4158" spans="1:9" x14ac:dyDescent="0.35">
      <c r="A4158" t="s">
        <v>1393</v>
      </c>
      <c r="B4158" t="s">
        <v>8</v>
      </c>
      <c r="C4158">
        <v>21</v>
      </c>
      <c r="D4158">
        <v>183</v>
      </c>
      <c r="E4158">
        <v>69</v>
      </c>
      <c r="F4158" t="s">
        <v>130</v>
      </c>
      <c r="G4158">
        <v>2008</v>
      </c>
      <c r="H4158" t="s">
        <v>31</v>
      </c>
      <c r="I4158" t="s">
        <v>10</v>
      </c>
    </row>
    <row r="4159" spans="1:9" x14ac:dyDescent="0.35">
      <c r="A4159" t="s">
        <v>1393</v>
      </c>
      <c r="B4159" t="s">
        <v>8</v>
      </c>
      <c r="C4159">
        <v>25</v>
      </c>
      <c r="D4159">
        <v>183</v>
      </c>
      <c r="E4159">
        <v>69</v>
      </c>
      <c r="F4159" t="s">
        <v>130</v>
      </c>
      <c r="G4159">
        <v>2012</v>
      </c>
      <c r="H4159" t="s">
        <v>31</v>
      </c>
      <c r="I4159" t="s">
        <v>10</v>
      </c>
    </row>
    <row r="4160" spans="1:9" x14ac:dyDescent="0.35">
      <c r="A4160" t="s">
        <v>2773</v>
      </c>
      <c r="B4160" t="s">
        <v>13</v>
      </c>
      <c r="C4160">
        <v>32</v>
      </c>
      <c r="D4160">
        <v>173</v>
      </c>
      <c r="E4160">
        <v>61</v>
      </c>
      <c r="F4160" t="s">
        <v>130</v>
      </c>
      <c r="G4160">
        <v>2008</v>
      </c>
      <c r="H4160" t="s">
        <v>117</v>
      </c>
      <c r="I4160" t="s">
        <v>12</v>
      </c>
    </row>
    <row r="4161" spans="1:9" x14ac:dyDescent="0.35">
      <c r="A4161" t="s">
        <v>2773</v>
      </c>
      <c r="B4161" t="s">
        <v>13</v>
      </c>
      <c r="C4161">
        <v>36</v>
      </c>
      <c r="D4161">
        <v>173</v>
      </c>
      <c r="E4161">
        <v>61</v>
      </c>
      <c r="F4161" t="s">
        <v>130</v>
      </c>
      <c r="G4161">
        <v>2012</v>
      </c>
      <c r="H4161" t="s">
        <v>117</v>
      </c>
      <c r="I4161" t="s">
        <v>10</v>
      </c>
    </row>
    <row r="4162" spans="1:9" x14ac:dyDescent="0.35">
      <c r="A4162" t="s">
        <v>1926</v>
      </c>
      <c r="B4162" t="s">
        <v>8</v>
      </c>
      <c r="C4162">
        <v>20</v>
      </c>
      <c r="D4162">
        <v>185</v>
      </c>
      <c r="E4162">
        <v>80</v>
      </c>
      <c r="F4162" t="s">
        <v>77</v>
      </c>
      <c r="G4162">
        <v>2016</v>
      </c>
      <c r="H4162" t="s">
        <v>113</v>
      </c>
      <c r="I4162" t="s">
        <v>10</v>
      </c>
    </row>
    <row r="4163" spans="1:9" x14ac:dyDescent="0.35">
      <c r="A4163" t="s">
        <v>3709</v>
      </c>
      <c r="B4163" t="s">
        <v>13</v>
      </c>
      <c r="C4163">
        <v>22</v>
      </c>
      <c r="D4163">
        <v>170</v>
      </c>
      <c r="E4163">
        <v>58</v>
      </c>
      <c r="F4163" t="s">
        <v>77</v>
      </c>
      <c r="G4163">
        <v>2016</v>
      </c>
      <c r="H4163" t="s">
        <v>270</v>
      </c>
      <c r="I4163" t="s">
        <v>10</v>
      </c>
    </row>
    <row r="4164" spans="1:9" x14ac:dyDescent="0.35">
      <c r="A4164" t="s">
        <v>2887</v>
      </c>
      <c r="B4164" t="s">
        <v>8</v>
      </c>
      <c r="C4164">
        <v>17</v>
      </c>
      <c r="D4164">
        <v>174</v>
      </c>
      <c r="E4164">
        <v>61</v>
      </c>
      <c r="F4164" t="s">
        <v>48</v>
      </c>
      <c r="G4164">
        <v>2016</v>
      </c>
      <c r="H4164" t="s">
        <v>31</v>
      </c>
      <c r="I4164" t="s">
        <v>10</v>
      </c>
    </row>
    <row r="4165" spans="1:9" x14ac:dyDescent="0.35">
      <c r="A4165" t="s">
        <v>1246</v>
      </c>
      <c r="B4165" t="s">
        <v>8</v>
      </c>
      <c r="C4165">
        <v>23</v>
      </c>
      <c r="D4165">
        <v>171</v>
      </c>
      <c r="E4165">
        <v>61</v>
      </c>
      <c r="F4165" t="s">
        <v>218</v>
      </c>
      <c r="G4165">
        <v>2016</v>
      </c>
      <c r="H4165" t="s">
        <v>30</v>
      </c>
      <c r="I4165" t="s">
        <v>10</v>
      </c>
    </row>
    <row r="4166" spans="1:9" x14ac:dyDescent="0.35">
      <c r="A4166" t="s">
        <v>2168</v>
      </c>
      <c r="B4166" t="s">
        <v>13</v>
      </c>
      <c r="C4166">
        <v>24</v>
      </c>
      <c r="D4166">
        <v>174</v>
      </c>
      <c r="E4166">
        <v>58</v>
      </c>
      <c r="F4166" t="s">
        <v>107</v>
      </c>
      <c r="G4166">
        <v>2012</v>
      </c>
      <c r="H4166" t="s">
        <v>341</v>
      </c>
      <c r="I4166" t="s">
        <v>10</v>
      </c>
    </row>
    <row r="4167" spans="1:9" x14ac:dyDescent="0.35">
      <c r="A4167" t="s">
        <v>1922</v>
      </c>
      <c r="B4167" t="s">
        <v>13</v>
      </c>
      <c r="C4167">
        <v>23</v>
      </c>
      <c r="D4167">
        <v>163</v>
      </c>
      <c r="E4167">
        <v>54</v>
      </c>
      <c r="F4167" t="s">
        <v>344</v>
      </c>
      <c r="G4167">
        <v>2012</v>
      </c>
      <c r="H4167" t="s">
        <v>276</v>
      </c>
      <c r="I4167" t="s">
        <v>10</v>
      </c>
    </row>
    <row r="4168" spans="1:9" x14ac:dyDescent="0.35">
      <c r="A4168" t="s">
        <v>1922</v>
      </c>
      <c r="B4168" t="s">
        <v>13</v>
      </c>
      <c r="C4168">
        <v>27</v>
      </c>
      <c r="D4168">
        <v>163</v>
      </c>
      <c r="E4168">
        <v>54</v>
      </c>
      <c r="F4168" t="s">
        <v>344</v>
      </c>
      <c r="G4168">
        <v>2016</v>
      </c>
      <c r="H4168" t="s">
        <v>276</v>
      </c>
      <c r="I4168" t="s">
        <v>10</v>
      </c>
    </row>
    <row r="4169" spans="1:9" x14ac:dyDescent="0.35">
      <c r="A4169" t="s">
        <v>2315</v>
      </c>
      <c r="B4169" t="s">
        <v>13</v>
      </c>
      <c r="C4169">
        <v>25</v>
      </c>
      <c r="D4169">
        <v>163</v>
      </c>
      <c r="E4169">
        <v>53</v>
      </c>
      <c r="F4169" t="s">
        <v>127</v>
      </c>
      <c r="G4169">
        <v>2008</v>
      </c>
      <c r="H4169" t="s">
        <v>157</v>
      </c>
      <c r="I4169" t="s">
        <v>10</v>
      </c>
    </row>
    <row r="4170" spans="1:9" x14ac:dyDescent="0.35">
      <c r="A4170" t="s">
        <v>2254</v>
      </c>
      <c r="B4170" t="s">
        <v>13</v>
      </c>
      <c r="C4170">
        <v>28</v>
      </c>
      <c r="D4170">
        <v>167</v>
      </c>
      <c r="E4170">
        <v>52</v>
      </c>
      <c r="F4170" t="s">
        <v>127</v>
      </c>
      <c r="G4170">
        <v>2008</v>
      </c>
      <c r="H4170" t="s">
        <v>276</v>
      </c>
      <c r="I4170" t="s">
        <v>10</v>
      </c>
    </row>
    <row r="4171" spans="1:9" x14ac:dyDescent="0.35">
      <c r="A4171" t="s">
        <v>2254</v>
      </c>
      <c r="B4171" t="s">
        <v>13</v>
      </c>
      <c r="C4171">
        <v>32</v>
      </c>
      <c r="D4171">
        <v>167</v>
      </c>
      <c r="E4171">
        <v>52</v>
      </c>
      <c r="F4171" t="s">
        <v>127</v>
      </c>
      <c r="G4171">
        <v>2012</v>
      </c>
      <c r="H4171" t="s">
        <v>276</v>
      </c>
      <c r="I4171" t="s">
        <v>10</v>
      </c>
    </row>
    <row r="4172" spans="1:9" x14ac:dyDescent="0.35">
      <c r="A4172" t="s">
        <v>2780</v>
      </c>
      <c r="B4172" t="s">
        <v>13</v>
      </c>
      <c r="C4172">
        <v>19</v>
      </c>
      <c r="D4172">
        <v>163</v>
      </c>
      <c r="E4172">
        <v>51</v>
      </c>
      <c r="F4172" t="s">
        <v>105</v>
      </c>
      <c r="G4172">
        <v>2012</v>
      </c>
      <c r="H4172" t="s">
        <v>176</v>
      </c>
      <c r="I4172" t="s">
        <v>10</v>
      </c>
    </row>
    <row r="4173" spans="1:9" x14ac:dyDescent="0.35">
      <c r="A4173" t="s">
        <v>3131</v>
      </c>
      <c r="B4173" t="s">
        <v>8</v>
      </c>
      <c r="C4173">
        <v>27</v>
      </c>
      <c r="D4173">
        <v>171</v>
      </c>
      <c r="E4173">
        <v>62</v>
      </c>
      <c r="F4173" t="s">
        <v>81</v>
      </c>
      <c r="G4173">
        <v>2008</v>
      </c>
      <c r="H4173" t="s">
        <v>73</v>
      </c>
      <c r="I4173" t="s">
        <v>10</v>
      </c>
    </row>
    <row r="4174" spans="1:9" x14ac:dyDescent="0.35">
      <c r="A4174" t="s">
        <v>2268</v>
      </c>
      <c r="B4174" t="s">
        <v>8</v>
      </c>
      <c r="C4174">
        <v>37</v>
      </c>
      <c r="D4174">
        <v>166</v>
      </c>
      <c r="E4174">
        <v>56</v>
      </c>
      <c r="F4174" t="s">
        <v>15</v>
      </c>
      <c r="G4174">
        <v>2012</v>
      </c>
      <c r="H4174" t="s">
        <v>85</v>
      </c>
      <c r="I4174" t="s">
        <v>10</v>
      </c>
    </row>
    <row r="4175" spans="1:9" x14ac:dyDescent="0.35">
      <c r="A4175" t="s">
        <v>2268</v>
      </c>
      <c r="B4175" t="s">
        <v>8</v>
      </c>
      <c r="C4175">
        <v>41</v>
      </c>
      <c r="D4175">
        <v>166</v>
      </c>
      <c r="E4175">
        <v>56</v>
      </c>
      <c r="F4175" t="s">
        <v>15</v>
      </c>
      <c r="G4175">
        <v>2016</v>
      </c>
      <c r="H4175" t="s">
        <v>85</v>
      </c>
      <c r="I4175" t="s">
        <v>10</v>
      </c>
    </row>
    <row r="4176" spans="1:9" x14ac:dyDescent="0.35">
      <c r="A4176" t="s">
        <v>2651</v>
      </c>
      <c r="B4176" t="s">
        <v>13</v>
      </c>
      <c r="C4176">
        <v>27</v>
      </c>
      <c r="D4176">
        <v>168</v>
      </c>
      <c r="E4176">
        <v>64</v>
      </c>
      <c r="F4176" t="s">
        <v>15</v>
      </c>
      <c r="G4176">
        <v>2008</v>
      </c>
      <c r="H4176" t="s">
        <v>17</v>
      </c>
      <c r="I4176" t="s">
        <v>10</v>
      </c>
    </row>
    <row r="4177" spans="1:9" x14ac:dyDescent="0.35">
      <c r="A4177" t="s">
        <v>3000</v>
      </c>
      <c r="B4177" t="s">
        <v>13</v>
      </c>
      <c r="C4177">
        <v>26</v>
      </c>
      <c r="D4177">
        <v>157</v>
      </c>
      <c r="E4177">
        <v>51</v>
      </c>
      <c r="F4177" t="s">
        <v>78</v>
      </c>
      <c r="G4177">
        <v>2008</v>
      </c>
      <c r="H4177" t="s">
        <v>123</v>
      </c>
      <c r="I4177" t="s">
        <v>10</v>
      </c>
    </row>
    <row r="4178" spans="1:9" x14ac:dyDescent="0.35">
      <c r="A4178" t="s">
        <v>4108</v>
      </c>
      <c r="B4178" t="s">
        <v>13</v>
      </c>
      <c r="C4178">
        <v>22</v>
      </c>
      <c r="D4178">
        <v>157</v>
      </c>
      <c r="E4178">
        <v>49</v>
      </c>
      <c r="F4178" t="s">
        <v>226</v>
      </c>
      <c r="G4178">
        <v>2016</v>
      </c>
      <c r="H4178" t="s">
        <v>224</v>
      </c>
      <c r="I4178" t="s">
        <v>10</v>
      </c>
    </row>
    <row r="4179" spans="1:9" x14ac:dyDescent="0.35">
      <c r="A4179" t="s">
        <v>559</v>
      </c>
      <c r="B4179" t="s">
        <v>8</v>
      </c>
      <c r="C4179">
        <v>29</v>
      </c>
      <c r="D4179">
        <v>183</v>
      </c>
      <c r="E4179">
        <v>65</v>
      </c>
      <c r="F4179" t="s">
        <v>28</v>
      </c>
      <c r="G4179">
        <v>2008</v>
      </c>
      <c r="H4179" t="s">
        <v>29</v>
      </c>
      <c r="I4179" t="s">
        <v>19</v>
      </c>
    </row>
    <row r="4180" spans="1:9" x14ac:dyDescent="0.35">
      <c r="A4180" t="s">
        <v>677</v>
      </c>
      <c r="B4180" t="s">
        <v>13</v>
      </c>
      <c r="C4180">
        <v>21</v>
      </c>
      <c r="D4180">
        <v>180</v>
      </c>
      <c r="E4180">
        <v>58</v>
      </c>
      <c r="F4180" t="s">
        <v>111</v>
      </c>
      <c r="G4180">
        <v>2008</v>
      </c>
      <c r="H4180" t="s">
        <v>270</v>
      </c>
      <c r="I4180" t="s">
        <v>10</v>
      </c>
    </row>
    <row r="4181" spans="1:9" x14ac:dyDescent="0.35">
      <c r="A4181" t="s">
        <v>1681</v>
      </c>
      <c r="B4181" t="s">
        <v>8</v>
      </c>
      <c r="C4181">
        <v>23</v>
      </c>
      <c r="D4181">
        <v>181</v>
      </c>
      <c r="E4181">
        <v>61</v>
      </c>
      <c r="F4181" t="s">
        <v>111</v>
      </c>
      <c r="G4181">
        <v>2012</v>
      </c>
      <c r="H4181" t="s">
        <v>29</v>
      </c>
      <c r="I4181" t="s">
        <v>10</v>
      </c>
    </row>
    <row r="4182" spans="1:9" x14ac:dyDescent="0.35">
      <c r="A4182" t="s">
        <v>1681</v>
      </c>
      <c r="B4182" t="s">
        <v>8</v>
      </c>
      <c r="C4182">
        <v>27</v>
      </c>
      <c r="D4182">
        <v>181</v>
      </c>
      <c r="E4182">
        <v>61</v>
      </c>
      <c r="F4182" t="s">
        <v>111</v>
      </c>
      <c r="G4182">
        <v>2016</v>
      </c>
      <c r="H4182" t="s">
        <v>29</v>
      </c>
      <c r="I4182" t="s">
        <v>10</v>
      </c>
    </row>
    <row r="4183" spans="1:9" x14ac:dyDescent="0.35">
      <c r="A4183" t="s">
        <v>4686</v>
      </c>
      <c r="B4183" t="s">
        <v>13</v>
      </c>
      <c r="C4183">
        <v>25</v>
      </c>
      <c r="D4183">
        <v>165</v>
      </c>
      <c r="E4183">
        <v>53</v>
      </c>
      <c r="F4183" t="s">
        <v>226</v>
      </c>
      <c r="G4183">
        <v>2008</v>
      </c>
      <c r="H4183" t="s">
        <v>187</v>
      </c>
      <c r="I4183" t="s">
        <v>12</v>
      </c>
    </row>
    <row r="4184" spans="1:9" x14ac:dyDescent="0.35">
      <c r="A4184" t="s">
        <v>4686</v>
      </c>
      <c r="B4184" t="s">
        <v>13</v>
      </c>
      <c r="C4184">
        <v>29</v>
      </c>
      <c r="D4184">
        <v>165</v>
      </c>
      <c r="E4184">
        <v>53</v>
      </c>
      <c r="F4184" t="s">
        <v>226</v>
      </c>
      <c r="G4184">
        <v>2012</v>
      </c>
      <c r="H4184" t="s">
        <v>187</v>
      </c>
      <c r="I4184" t="s">
        <v>10</v>
      </c>
    </row>
    <row r="4185" spans="1:9" x14ac:dyDescent="0.35">
      <c r="A4185" t="s">
        <v>2495</v>
      </c>
      <c r="B4185" t="s">
        <v>13</v>
      </c>
      <c r="C4185">
        <v>33</v>
      </c>
      <c r="D4185">
        <v>165</v>
      </c>
      <c r="E4185">
        <v>50</v>
      </c>
      <c r="F4185" t="s">
        <v>77</v>
      </c>
      <c r="G4185">
        <v>2008</v>
      </c>
      <c r="H4185" t="s">
        <v>58</v>
      </c>
      <c r="I4185" t="s">
        <v>10</v>
      </c>
    </row>
    <row r="4186" spans="1:9" x14ac:dyDescent="0.35">
      <c r="A4186" t="s">
        <v>4014</v>
      </c>
      <c r="B4186" t="s">
        <v>13</v>
      </c>
      <c r="C4186">
        <v>31</v>
      </c>
      <c r="D4186">
        <v>169</v>
      </c>
      <c r="E4186">
        <v>55</v>
      </c>
      <c r="F4186" t="s">
        <v>77</v>
      </c>
      <c r="G4186">
        <v>2008</v>
      </c>
      <c r="H4186" t="s">
        <v>276</v>
      </c>
      <c r="I4186" t="s">
        <v>10</v>
      </c>
    </row>
    <row r="4187" spans="1:9" x14ac:dyDescent="0.35">
      <c r="A4187" t="s">
        <v>4014</v>
      </c>
      <c r="B4187" t="s">
        <v>13</v>
      </c>
      <c r="C4187">
        <v>35</v>
      </c>
      <c r="D4187">
        <v>169</v>
      </c>
      <c r="E4187">
        <v>55</v>
      </c>
      <c r="F4187" t="s">
        <v>77</v>
      </c>
      <c r="G4187">
        <v>2012</v>
      </c>
      <c r="H4187" t="s">
        <v>276</v>
      </c>
      <c r="I4187" t="s">
        <v>10</v>
      </c>
    </row>
    <row r="4188" spans="1:9" x14ac:dyDescent="0.35">
      <c r="A4188" t="s">
        <v>4138</v>
      </c>
      <c r="B4188" t="s">
        <v>13</v>
      </c>
      <c r="C4188">
        <v>25</v>
      </c>
      <c r="D4188">
        <v>182</v>
      </c>
      <c r="E4188">
        <v>59</v>
      </c>
      <c r="F4188" t="s">
        <v>28</v>
      </c>
      <c r="G4188">
        <v>2008</v>
      </c>
      <c r="H4188" t="s">
        <v>206</v>
      </c>
      <c r="I4188" t="s">
        <v>10</v>
      </c>
    </row>
    <row r="4189" spans="1:9" x14ac:dyDescent="0.35">
      <c r="A4189" t="s">
        <v>4138</v>
      </c>
      <c r="B4189" t="s">
        <v>13</v>
      </c>
      <c r="C4189">
        <v>29</v>
      </c>
      <c r="D4189">
        <v>182</v>
      </c>
      <c r="E4189">
        <v>59</v>
      </c>
      <c r="F4189" t="s">
        <v>28</v>
      </c>
      <c r="G4189">
        <v>2012</v>
      </c>
      <c r="H4189" t="s">
        <v>206</v>
      </c>
      <c r="I4189" t="s">
        <v>10</v>
      </c>
    </row>
    <row r="4190" spans="1:9" x14ac:dyDescent="0.35">
      <c r="A4190" t="s">
        <v>2114</v>
      </c>
      <c r="B4190" t="s">
        <v>8</v>
      </c>
      <c r="C4190">
        <v>23</v>
      </c>
      <c r="D4190">
        <v>190</v>
      </c>
      <c r="E4190">
        <v>85</v>
      </c>
      <c r="F4190" t="s">
        <v>144</v>
      </c>
      <c r="G4190">
        <v>2008</v>
      </c>
      <c r="H4190" t="s">
        <v>94</v>
      </c>
      <c r="I4190" t="s">
        <v>10</v>
      </c>
    </row>
    <row r="4191" spans="1:9" x14ac:dyDescent="0.35">
      <c r="A4191" t="s">
        <v>2114</v>
      </c>
      <c r="B4191" t="s">
        <v>8</v>
      </c>
      <c r="C4191">
        <v>27</v>
      </c>
      <c r="D4191">
        <v>190</v>
      </c>
      <c r="E4191">
        <v>85</v>
      </c>
      <c r="F4191" t="s">
        <v>144</v>
      </c>
      <c r="G4191">
        <v>2012</v>
      </c>
      <c r="H4191" t="s">
        <v>94</v>
      </c>
      <c r="I4191" t="s">
        <v>10</v>
      </c>
    </row>
    <row r="4192" spans="1:9" x14ac:dyDescent="0.35">
      <c r="A4192" t="s">
        <v>779</v>
      </c>
      <c r="B4192" t="s">
        <v>13</v>
      </c>
      <c r="C4192">
        <v>27</v>
      </c>
      <c r="D4192">
        <v>176</v>
      </c>
      <c r="E4192">
        <v>87</v>
      </c>
      <c r="F4192" t="s">
        <v>14</v>
      </c>
      <c r="G4192">
        <v>2016</v>
      </c>
      <c r="H4192" t="s">
        <v>55</v>
      </c>
      <c r="I4192" t="s">
        <v>10</v>
      </c>
    </row>
    <row r="4193" spans="1:9" x14ac:dyDescent="0.35">
      <c r="A4193" t="s">
        <v>842</v>
      </c>
      <c r="B4193" t="s">
        <v>13</v>
      </c>
      <c r="C4193">
        <v>21</v>
      </c>
      <c r="D4193">
        <v>174</v>
      </c>
      <c r="E4193">
        <v>65</v>
      </c>
      <c r="F4193" t="s">
        <v>80</v>
      </c>
      <c r="G4193">
        <v>2012</v>
      </c>
      <c r="H4193" t="s">
        <v>16</v>
      </c>
      <c r="I4193" t="s">
        <v>10</v>
      </c>
    </row>
    <row r="4194" spans="1:9" x14ac:dyDescent="0.35">
      <c r="A4194" t="s">
        <v>842</v>
      </c>
      <c r="B4194" t="s">
        <v>13</v>
      </c>
      <c r="C4194">
        <v>25</v>
      </c>
      <c r="D4194">
        <v>174</v>
      </c>
      <c r="E4194">
        <v>65</v>
      </c>
      <c r="F4194" t="s">
        <v>80</v>
      </c>
      <c r="G4194">
        <v>2016</v>
      </c>
      <c r="H4194" t="s">
        <v>16</v>
      </c>
      <c r="I4194" t="s">
        <v>10</v>
      </c>
    </row>
    <row r="4195" spans="1:9" x14ac:dyDescent="0.35">
      <c r="A4195" t="s">
        <v>756</v>
      </c>
      <c r="B4195" t="s">
        <v>13</v>
      </c>
      <c r="C4195">
        <v>23</v>
      </c>
      <c r="D4195">
        <v>173</v>
      </c>
      <c r="E4195">
        <v>56</v>
      </c>
      <c r="F4195" t="s">
        <v>78</v>
      </c>
      <c r="G4195">
        <v>2012</v>
      </c>
      <c r="H4195" t="s">
        <v>166</v>
      </c>
      <c r="I4195" t="s">
        <v>10</v>
      </c>
    </row>
    <row r="4196" spans="1:9" x14ac:dyDescent="0.35">
      <c r="A4196" t="s">
        <v>756</v>
      </c>
      <c r="B4196" t="s">
        <v>13</v>
      </c>
      <c r="C4196">
        <v>27</v>
      </c>
      <c r="D4196">
        <v>173</v>
      </c>
      <c r="E4196">
        <v>56</v>
      </c>
      <c r="F4196" t="s">
        <v>78</v>
      </c>
      <c r="G4196">
        <v>2016</v>
      </c>
      <c r="H4196" t="s">
        <v>166</v>
      </c>
      <c r="I4196" t="s">
        <v>10</v>
      </c>
    </row>
    <row r="4197" spans="1:9" x14ac:dyDescent="0.35">
      <c r="A4197" t="s">
        <v>3704</v>
      </c>
      <c r="B4197" t="s">
        <v>13</v>
      </c>
      <c r="C4197">
        <v>23</v>
      </c>
      <c r="D4197">
        <v>168</v>
      </c>
      <c r="E4197">
        <v>60</v>
      </c>
      <c r="F4197" t="s">
        <v>52</v>
      </c>
      <c r="G4197">
        <v>2012</v>
      </c>
      <c r="H4197" t="s">
        <v>157</v>
      </c>
      <c r="I4197" t="s">
        <v>10</v>
      </c>
    </row>
    <row r="4198" spans="1:9" x14ac:dyDescent="0.35">
      <c r="A4198" t="s">
        <v>2981</v>
      </c>
      <c r="B4198" t="s">
        <v>8</v>
      </c>
      <c r="C4198">
        <v>27</v>
      </c>
      <c r="D4198">
        <v>189</v>
      </c>
      <c r="E4198">
        <v>76</v>
      </c>
      <c r="F4198" t="s">
        <v>9</v>
      </c>
      <c r="G4198">
        <v>2008</v>
      </c>
      <c r="H4198" t="s">
        <v>65</v>
      </c>
      <c r="I4198" t="s">
        <v>10</v>
      </c>
    </row>
    <row r="4199" spans="1:9" x14ac:dyDescent="0.35">
      <c r="A4199" t="s">
        <v>572</v>
      </c>
      <c r="B4199" t="s">
        <v>13</v>
      </c>
      <c r="C4199">
        <v>27</v>
      </c>
      <c r="D4199">
        <v>176</v>
      </c>
      <c r="E4199">
        <v>52</v>
      </c>
      <c r="F4199" t="s">
        <v>138</v>
      </c>
      <c r="G4199">
        <v>2016</v>
      </c>
      <c r="H4199" t="s">
        <v>142</v>
      </c>
      <c r="I4199" t="s">
        <v>10</v>
      </c>
    </row>
    <row r="4200" spans="1:9" x14ac:dyDescent="0.35">
      <c r="A4200" t="s">
        <v>1053</v>
      </c>
      <c r="B4200" t="s">
        <v>13</v>
      </c>
      <c r="C4200">
        <v>28</v>
      </c>
      <c r="D4200">
        <v>169</v>
      </c>
      <c r="E4200">
        <v>62</v>
      </c>
      <c r="F4200" t="s">
        <v>35</v>
      </c>
      <c r="G4200">
        <v>2008</v>
      </c>
      <c r="H4200" t="s">
        <v>34</v>
      </c>
      <c r="I4200" t="s">
        <v>10</v>
      </c>
    </row>
    <row r="4201" spans="1:9" x14ac:dyDescent="0.35">
      <c r="A4201" t="s">
        <v>3264</v>
      </c>
      <c r="B4201" t="s">
        <v>13</v>
      </c>
      <c r="C4201">
        <v>26</v>
      </c>
      <c r="D4201">
        <v>154</v>
      </c>
      <c r="E4201">
        <v>46</v>
      </c>
      <c r="F4201" t="s">
        <v>149</v>
      </c>
      <c r="G4201">
        <v>2012</v>
      </c>
      <c r="H4201" t="s">
        <v>270</v>
      </c>
      <c r="I4201" t="s">
        <v>10</v>
      </c>
    </row>
    <row r="4202" spans="1:9" x14ac:dyDescent="0.35">
      <c r="A4202" t="s">
        <v>2807</v>
      </c>
      <c r="B4202" t="s">
        <v>8</v>
      </c>
      <c r="C4202">
        <v>21</v>
      </c>
      <c r="D4202">
        <v>184</v>
      </c>
      <c r="E4202">
        <v>100</v>
      </c>
      <c r="F4202" t="s">
        <v>207</v>
      </c>
      <c r="G4202">
        <v>2012</v>
      </c>
      <c r="H4202" t="s">
        <v>70</v>
      </c>
      <c r="I4202" t="s">
        <v>10</v>
      </c>
    </row>
    <row r="4203" spans="1:9" x14ac:dyDescent="0.35">
      <c r="A4203" t="s">
        <v>2789</v>
      </c>
      <c r="B4203" t="s">
        <v>13</v>
      </c>
      <c r="C4203">
        <v>23</v>
      </c>
      <c r="D4203">
        <v>185</v>
      </c>
      <c r="E4203">
        <v>68</v>
      </c>
      <c r="F4203" t="s">
        <v>18</v>
      </c>
      <c r="G4203">
        <v>2016</v>
      </c>
      <c r="H4203" t="s">
        <v>341</v>
      </c>
      <c r="I4203" t="s">
        <v>10</v>
      </c>
    </row>
    <row r="4204" spans="1:9" x14ac:dyDescent="0.35">
      <c r="A4204" t="s">
        <v>4770</v>
      </c>
      <c r="B4204" t="s">
        <v>13</v>
      </c>
      <c r="C4204">
        <v>19</v>
      </c>
      <c r="D4204">
        <v>175</v>
      </c>
      <c r="E4204">
        <v>58</v>
      </c>
      <c r="F4204" t="s">
        <v>215</v>
      </c>
      <c r="G4204">
        <v>2008</v>
      </c>
      <c r="H4204" t="s">
        <v>106</v>
      </c>
      <c r="I4204" t="s">
        <v>10</v>
      </c>
    </row>
    <row r="4205" spans="1:9" x14ac:dyDescent="0.35">
      <c r="A4205" t="s">
        <v>2455</v>
      </c>
      <c r="B4205" t="s">
        <v>13</v>
      </c>
      <c r="C4205">
        <v>27</v>
      </c>
      <c r="D4205">
        <v>171</v>
      </c>
      <c r="E4205">
        <v>75</v>
      </c>
      <c r="F4205" t="s">
        <v>18</v>
      </c>
      <c r="G4205">
        <v>2008</v>
      </c>
      <c r="H4205" t="s">
        <v>590</v>
      </c>
      <c r="I4205" t="s">
        <v>10</v>
      </c>
    </row>
    <row r="4206" spans="1:9" x14ac:dyDescent="0.35">
      <c r="A4206" t="s">
        <v>525</v>
      </c>
      <c r="B4206" t="s">
        <v>8</v>
      </c>
      <c r="C4206">
        <v>23</v>
      </c>
      <c r="D4206">
        <v>191</v>
      </c>
      <c r="E4206">
        <v>70</v>
      </c>
      <c r="F4206" t="s">
        <v>52</v>
      </c>
      <c r="G4206">
        <v>2016</v>
      </c>
      <c r="H4206" t="s">
        <v>216</v>
      </c>
      <c r="I4206" t="s">
        <v>10</v>
      </c>
    </row>
    <row r="4207" spans="1:9" x14ac:dyDescent="0.35">
      <c r="A4207" t="s">
        <v>547</v>
      </c>
      <c r="B4207" t="s">
        <v>13</v>
      </c>
      <c r="C4207">
        <v>18</v>
      </c>
      <c r="D4207">
        <v>170</v>
      </c>
      <c r="E4207">
        <v>57</v>
      </c>
      <c r="F4207" t="s">
        <v>52</v>
      </c>
      <c r="G4207">
        <v>2008</v>
      </c>
      <c r="H4207" t="s">
        <v>166</v>
      </c>
      <c r="I4207" t="s">
        <v>10</v>
      </c>
    </row>
    <row r="4208" spans="1:9" x14ac:dyDescent="0.35">
      <c r="A4208" t="s">
        <v>547</v>
      </c>
      <c r="B4208" t="s">
        <v>13</v>
      </c>
      <c r="C4208">
        <v>22</v>
      </c>
      <c r="D4208">
        <v>170</v>
      </c>
      <c r="E4208">
        <v>57</v>
      </c>
      <c r="F4208" t="s">
        <v>52</v>
      </c>
      <c r="G4208">
        <v>2012</v>
      </c>
      <c r="H4208" t="s">
        <v>166</v>
      </c>
      <c r="I4208" t="s">
        <v>10</v>
      </c>
    </row>
    <row r="4209" spans="1:9" x14ac:dyDescent="0.35">
      <c r="A4209" t="s">
        <v>2742</v>
      </c>
      <c r="B4209" t="s">
        <v>8</v>
      </c>
      <c r="C4209">
        <v>27</v>
      </c>
      <c r="D4209">
        <v>191</v>
      </c>
      <c r="E4209">
        <v>104</v>
      </c>
      <c r="F4209" t="s">
        <v>154</v>
      </c>
      <c r="G4209">
        <v>2012</v>
      </c>
      <c r="H4209" t="s">
        <v>94</v>
      </c>
      <c r="I4209" t="s">
        <v>10</v>
      </c>
    </row>
    <row r="4210" spans="1:9" x14ac:dyDescent="0.35">
      <c r="A4210" t="s">
        <v>1466</v>
      </c>
      <c r="B4210" t="s">
        <v>13</v>
      </c>
      <c r="C4210">
        <v>26</v>
      </c>
      <c r="D4210">
        <v>172</v>
      </c>
      <c r="E4210">
        <v>55</v>
      </c>
      <c r="F4210" t="s">
        <v>52</v>
      </c>
      <c r="G4210">
        <v>2016</v>
      </c>
      <c r="H4210" t="s">
        <v>58</v>
      </c>
      <c r="I4210" t="s">
        <v>10</v>
      </c>
    </row>
    <row r="4211" spans="1:9" x14ac:dyDescent="0.35">
      <c r="A4211" t="s">
        <v>286</v>
      </c>
      <c r="B4211" t="s">
        <v>13</v>
      </c>
      <c r="C4211">
        <v>23</v>
      </c>
      <c r="D4211">
        <v>171</v>
      </c>
      <c r="E4211">
        <v>51</v>
      </c>
      <c r="F4211" t="s">
        <v>52</v>
      </c>
      <c r="G4211">
        <v>2016</v>
      </c>
      <c r="H4211" t="s">
        <v>270</v>
      </c>
      <c r="I4211" t="s">
        <v>10</v>
      </c>
    </row>
    <row r="4212" spans="1:9" x14ac:dyDescent="0.35">
      <c r="A4212" t="s">
        <v>2973</v>
      </c>
      <c r="B4212" t="s">
        <v>13</v>
      </c>
      <c r="C4212">
        <v>23</v>
      </c>
      <c r="D4212">
        <v>158</v>
      </c>
      <c r="E4212">
        <v>48</v>
      </c>
      <c r="F4212" t="s">
        <v>111</v>
      </c>
      <c r="G4212">
        <v>2008</v>
      </c>
      <c r="H4212" t="s">
        <v>123</v>
      </c>
      <c r="I4212" t="s">
        <v>10</v>
      </c>
    </row>
    <row r="4213" spans="1:9" x14ac:dyDescent="0.35">
      <c r="A4213" t="s">
        <v>1263</v>
      </c>
      <c r="B4213" t="s">
        <v>13</v>
      </c>
      <c r="C4213">
        <v>24</v>
      </c>
      <c r="D4213">
        <v>159</v>
      </c>
      <c r="E4213">
        <v>42</v>
      </c>
      <c r="F4213" t="s">
        <v>111</v>
      </c>
      <c r="G4213">
        <v>2008</v>
      </c>
      <c r="H4213" t="s">
        <v>123</v>
      </c>
      <c r="I4213" t="s">
        <v>19</v>
      </c>
    </row>
    <row r="4214" spans="1:9" x14ac:dyDescent="0.35">
      <c r="A4214" t="s">
        <v>1263</v>
      </c>
      <c r="B4214" t="s">
        <v>13</v>
      </c>
      <c r="C4214">
        <v>28</v>
      </c>
      <c r="D4214">
        <v>159</v>
      </c>
      <c r="E4214">
        <v>42</v>
      </c>
      <c r="F4214" t="s">
        <v>111</v>
      </c>
      <c r="G4214">
        <v>2012</v>
      </c>
      <c r="H4214" t="s">
        <v>123</v>
      </c>
      <c r="I4214" t="s">
        <v>12</v>
      </c>
    </row>
    <row r="4215" spans="1:9" x14ac:dyDescent="0.35">
      <c r="A4215" t="s">
        <v>513</v>
      </c>
      <c r="B4215" t="s">
        <v>13</v>
      </c>
      <c r="C4215">
        <v>22</v>
      </c>
      <c r="D4215">
        <v>161</v>
      </c>
      <c r="E4215">
        <v>43</v>
      </c>
      <c r="F4215" t="s">
        <v>111</v>
      </c>
      <c r="G4215">
        <v>2008</v>
      </c>
      <c r="H4215" t="s">
        <v>142</v>
      </c>
      <c r="I4215" t="s">
        <v>10</v>
      </c>
    </row>
    <row r="4216" spans="1:9" x14ac:dyDescent="0.35">
      <c r="A4216" t="s">
        <v>513</v>
      </c>
      <c r="B4216" t="s">
        <v>13</v>
      </c>
      <c r="C4216">
        <v>26</v>
      </c>
      <c r="D4216">
        <v>161</v>
      </c>
      <c r="E4216">
        <v>43</v>
      </c>
      <c r="F4216" t="s">
        <v>111</v>
      </c>
      <c r="G4216">
        <v>2012</v>
      </c>
      <c r="H4216" t="s">
        <v>142</v>
      </c>
      <c r="I4216" t="s">
        <v>10</v>
      </c>
    </row>
    <row r="4217" spans="1:9" x14ac:dyDescent="0.35">
      <c r="A4217" t="s">
        <v>4545</v>
      </c>
      <c r="B4217" t="s">
        <v>13</v>
      </c>
      <c r="C4217">
        <v>21</v>
      </c>
      <c r="D4217">
        <v>158</v>
      </c>
      <c r="E4217">
        <v>46</v>
      </c>
      <c r="F4217" t="s">
        <v>111</v>
      </c>
      <c r="G4217">
        <v>2008</v>
      </c>
      <c r="H4217" t="s">
        <v>131</v>
      </c>
      <c r="I4217" t="s">
        <v>10</v>
      </c>
    </row>
    <row r="4218" spans="1:9" x14ac:dyDescent="0.35">
      <c r="A4218" t="s">
        <v>3529</v>
      </c>
      <c r="B4218" t="s">
        <v>8</v>
      </c>
      <c r="C4218">
        <v>21</v>
      </c>
      <c r="D4218">
        <v>196</v>
      </c>
      <c r="E4218">
        <v>120</v>
      </c>
      <c r="F4218" t="s">
        <v>368</v>
      </c>
      <c r="G4218">
        <v>2016</v>
      </c>
      <c r="H4218" t="s">
        <v>20</v>
      </c>
      <c r="I4218" t="s">
        <v>10</v>
      </c>
    </row>
    <row r="4219" spans="1:9" x14ac:dyDescent="0.35">
      <c r="A4219" t="s">
        <v>190</v>
      </c>
      <c r="B4219" t="s">
        <v>8</v>
      </c>
      <c r="C4219">
        <v>28</v>
      </c>
      <c r="D4219">
        <v>168</v>
      </c>
      <c r="E4219">
        <v>67</v>
      </c>
      <c r="F4219" t="s">
        <v>88</v>
      </c>
      <c r="G4219">
        <v>2012</v>
      </c>
      <c r="H4219" t="s">
        <v>85</v>
      </c>
      <c r="I4219" t="s">
        <v>10</v>
      </c>
    </row>
    <row r="4220" spans="1:9" x14ac:dyDescent="0.35">
      <c r="A4220" t="s">
        <v>190</v>
      </c>
      <c r="B4220" t="s">
        <v>8</v>
      </c>
      <c r="C4220">
        <v>32</v>
      </c>
      <c r="D4220">
        <v>168</v>
      </c>
      <c r="E4220">
        <v>67</v>
      </c>
      <c r="F4220" t="s">
        <v>88</v>
      </c>
      <c r="G4220">
        <v>2016</v>
      </c>
      <c r="H4220" t="s">
        <v>85</v>
      </c>
      <c r="I4220" t="s">
        <v>10</v>
      </c>
    </row>
    <row r="4221" spans="1:9" x14ac:dyDescent="0.35">
      <c r="A4221" t="s">
        <v>2422</v>
      </c>
      <c r="B4221" t="s">
        <v>8</v>
      </c>
      <c r="C4221">
        <v>22</v>
      </c>
      <c r="D4221">
        <v>170</v>
      </c>
      <c r="E4221">
        <v>60</v>
      </c>
      <c r="F4221" t="s">
        <v>149</v>
      </c>
      <c r="G4221">
        <v>2008</v>
      </c>
      <c r="H4221" t="s">
        <v>87</v>
      </c>
      <c r="I4221" t="s">
        <v>19</v>
      </c>
    </row>
    <row r="4222" spans="1:9" x14ac:dyDescent="0.35">
      <c r="A4222" t="s">
        <v>740</v>
      </c>
      <c r="B4222" t="s">
        <v>8</v>
      </c>
      <c r="C4222">
        <v>24</v>
      </c>
      <c r="D4222">
        <v>197</v>
      </c>
      <c r="E4222">
        <v>73</v>
      </c>
      <c r="F4222" t="s">
        <v>167</v>
      </c>
      <c r="G4222">
        <v>2008</v>
      </c>
      <c r="H4222" t="s">
        <v>26</v>
      </c>
      <c r="I4222" t="s">
        <v>10</v>
      </c>
    </row>
    <row r="4223" spans="1:9" x14ac:dyDescent="0.35">
      <c r="A4223" t="s">
        <v>1852</v>
      </c>
      <c r="B4223" t="s">
        <v>8</v>
      </c>
      <c r="C4223">
        <v>24</v>
      </c>
      <c r="D4223">
        <v>194</v>
      </c>
      <c r="E4223">
        <v>135</v>
      </c>
      <c r="F4223" t="s">
        <v>167</v>
      </c>
      <c r="G4223">
        <v>2016</v>
      </c>
      <c r="H4223" t="s">
        <v>20</v>
      </c>
      <c r="I4223" t="s">
        <v>10</v>
      </c>
    </row>
    <row r="4224" spans="1:9" x14ac:dyDescent="0.35">
      <c r="A4224" t="s">
        <v>3545</v>
      </c>
      <c r="B4224" t="s">
        <v>8</v>
      </c>
      <c r="C4224">
        <v>23</v>
      </c>
      <c r="D4224">
        <v>185</v>
      </c>
      <c r="E4224">
        <v>80</v>
      </c>
      <c r="F4224" t="s">
        <v>167</v>
      </c>
      <c r="G4224">
        <v>2012</v>
      </c>
      <c r="H4224" t="s">
        <v>86</v>
      </c>
      <c r="I4224" t="s">
        <v>10</v>
      </c>
    </row>
    <row r="4225" spans="1:9" x14ac:dyDescent="0.35">
      <c r="A4225" t="s">
        <v>3545</v>
      </c>
      <c r="B4225" t="s">
        <v>8</v>
      </c>
      <c r="C4225">
        <v>27</v>
      </c>
      <c r="D4225">
        <v>185</v>
      </c>
      <c r="E4225">
        <v>80</v>
      </c>
      <c r="F4225" t="s">
        <v>167</v>
      </c>
      <c r="G4225">
        <v>2016</v>
      </c>
      <c r="H4225" t="s">
        <v>86</v>
      </c>
      <c r="I4225" t="s">
        <v>10</v>
      </c>
    </row>
    <row r="4226" spans="1:9" x14ac:dyDescent="0.35">
      <c r="A4226" t="s">
        <v>1863</v>
      </c>
      <c r="B4226" t="s">
        <v>8</v>
      </c>
      <c r="C4226">
        <v>26</v>
      </c>
      <c r="D4226">
        <v>191</v>
      </c>
      <c r="E4226">
        <v>77</v>
      </c>
      <c r="F4226" t="s">
        <v>15</v>
      </c>
      <c r="G4226">
        <v>2016</v>
      </c>
      <c r="H4226" t="s">
        <v>31</v>
      </c>
      <c r="I4226" t="s">
        <v>10</v>
      </c>
    </row>
    <row r="4227" spans="1:9" x14ac:dyDescent="0.35">
      <c r="A4227" t="s">
        <v>3785</v>
      </c>
      <c r="B4227" t="s">
        <v>8</v>
      </c>
      <c r="C4227">
        <v>31</v>
      </c>
      <c r="D4227">
        <v>175</v>
      </c>
      <c r="E4227">
        <v>81</v>
      </c>
      <c r="F4227" t="s">
        <v>15</v>
      </c>
      <c r="G4227">
        <v>2016</v>
      </c>
      <c r="H4227" t="s">
        <v>30</v>
      </c>
      <c r="I4227" t="s">
        <v>10</v>
      </c>
    </row>
    <row r="4228" spans="1:9" x14ac:dyDescent="0.35">
      <c r="A4228" t="s">
        <v>749</v>
      </c>
      <c r="B4228" t="s">
        <v>8</v>
      </c>
      <c r="C4228">
        <v>22</v>
      </c>
      <c r="D4228">
        <v>183</v>
      </c>
      <c r="E4228">
        <v>75</v>
      </c>
      <c r="F4228" t="s">
        <v>154</v>
      </c>
      <c r="G4228">
        <v>2008</v>
      </c>
      <c r="H4228" t="s">
        <v>86</v>
      </c>
      <c r="I4228" t="s">
        <v>19</v>
      </c>
    </row>
    <row r="4229" spans="1:9" x14ac:dyDescent="0.35">
      <c r="A4229" t="s">
        <v>1600</v>
      </c>
      <c r="B4229" t="s">
        <v>8</v>
      </c>
      <c r="C4229">
        <v>25</v>
      </c>
      <c r="D4229">
        <v>170</v>
      </c>
      <c r="E4229">
        <v>67</v>
      </c>
      <c r="F4229" t="s">
        <v>226</v>
      </c>
      <c r="G4229">
        <v>2008</v>
      </c>
      <c r="H4229" t="s">
        <v>60</v>
      </c>
      <c r="I4229" t="s">
        <v>10</v>
      </c>
    </row>
    <row r="4230" spans="1:9" x14ac:dyDescent="0.35">
      <c r="A4230" t="s">
        <v>1600</v>
      </c>
      <c r="B4230" t="s">
        <v>8</v>
      </c>
      <c r="C4230">
        <v>25</v>
      </c>
      <c r="D4230">
        <v>170</v>
      </c>
      <c r="E4230">
        <v>67</v>
      </c>
      <c r="F4230" t="s">
        <v>226</v>
      </c>
      <c r="G4230">
        <v>2008</v>
      </c>
      <c r="H4230" t="s">
        <v>30</v>
      </c>
      <c r="I4230" t="s">
        <v>10</v>
      </c>
    </row>
    <row r="4231" spans="1:9" x14ac:dyDescent="0.35">
      <c r="A4231" t="s">
        <v>1600</v>
      </c>
      <c r="B4231" t="s">
        <v>8</v>
      </c>
      <c r="C4231">
        <v>29</v>
      </c>
      <c r="D4231">
        <v>170</v>
      </c>
      <c r="E4231">
        <v>67</v>
      </c>
      <c r="F4231" t="s">
        <v>226</v>
      </c>
      <c r="G4231">
        <v>2012</v>
      </c>
      <c r="H4231" t="s">
        <v>30</v>
      </c>
      <c r="I4231" t="s">
        <v>12</v>
      </c>
    </row>
    <row r="4232" spans="1:9" x14ac:dyDescent="0.35">
      <c r="A4232" t="s">
        <v>759</v>
      </c>
      <c r="B4232" t="s">
        <v>8</v>
      </c>
      <c r="C4232">
        <v>29</v>
      </c>
      <c r="D4232">
        <v>190</v>
      </c>
      <c r="E4232">
        <v>79</v>
      </c>
      <c r="F4232" t="s">
        <v>226</v>
      </c>
      <c r="G4232">
        <v>2008</v>
      </c>
      <c r="H4232" t="s">
        <v>86</v>
      </c>
      <c r="I4232" t="s">
        <v>10</v>
      </c>
    </row>
    <row r="4233" spans="1:9" x14ac:dyDescent="0.35">
      <c r="A4233" t="s">
        <v>759</v>
      </c>
      <c r="B4233" t="s">
        <v>8</v>
      </c>
      <c r="C4233">
        <v>29</v>
      </c>
      <c r="D4233">
        <v>190</v>
      </c>
      <c r="E4233">
        <v>79</v>
      </c>
      <c r="F4233" t="s">
        <v>226</v>
      </c>
      <c r="G4233">
        <v>2008</v>
      </c>
      <c r="H4233" t="s">
        <v>68</v>
      </c>
      <c r="I4233" t="s">
        <v>10</v>
      </c>
    </row>
    <row r="4234" spans="1:9" x14ac:dyDescent="0.35">
      <c r="A4234" t="s">
        <v>887</v>
      </c>
      <c r="B4234" t="s">
        <v>8</v>
      </c>
      <c r="C4234">
        <v>26</v>
      </c>
      <c r="D4234">
        <v>189</v>
      </c>
      <c r="E4234">
        <v>81</v>
      </c>
      <c r="F4234" t="s">
        <v>96</v>
      </c>
      <c r="G4234">
        <v>2012</v>
      </c>
      <c r="H4234" t="s">
        <v>86</v>
      </c>
      <c r="I4234" t="s">
        <v>10</v>
      </c>
    </row>
    <row r="4235" spans="1:9" x14ac:dyDescent="0.35">
      <c r="A4235" t="s">
        <v>887</v>
      </c>
      <c r="B4235" t="s">
        <v>8</v>
      </c>
      <c r="C4235">
        <v>26</v>
      </c>
      <c r="D4235">
        <v>189</v>
      </c>
      <c r="E4235">
        <v>81</v>
      </c>
      <c r="F4235" t="s">
        <v>96</v>
      </c>
      <c r="G4235">
        <v>2012</v>
      </c>
      <c r="H4235" t="s">
        <v>65</v>
      </c>
      <c r="I4235" t="s">
        <v>10</v>
      </c>
    </row>
    <row r="4236" spans="1:9" x14ac:dyDescent="0.35">
      <c r="A4236" t="s">
        <v>887</v>
      </c>
      <c r="B4236" t="s">
        <v>8</v>
      </c>
      <c r="C4236">
        <v>30</v>
      </c>
      <c r="D4236">
        <v>189</v>
      </c>
      <c r="E4236">
        <v>81</v>
      </c>
      <c r="F4236" t="s">
        <v>96</v>
      </c>
      <c r="G4236">
        <v>2016</v>
      </c>
      <c r="H4236" t="s">
        <v>65</v>
      </c>
      <c r="I4236" t="s">
        <v>10</v>
      </c>
    </row>
    <row r="4237" spans="1:9" x14ac:dyDescent="0.35">
      <c r="A4237" t="s">
        <v>4467</v>
      </c>
      <c r="B4237" t="s">
        <v>8</v>
      </c>
      <c r="C4237">
        <v>28</v>
      </c>
      <c r="D4237">
        <v>186</v>
      </c>
      <c r="E4237">
        <v>74</v>
      </c>
      <c r="F4237" t="s">
        <v>15</v>
      </c>
      <c r="G4237">
        <v>2012</v>
      </c>
      <c r="H4237" t="s">
        <v>65</v>
      </c>
      <c r="I4237" t="s">
        <v>22</v>
      </c>
    </row>
    <row r="4238" spans="1:9" x14ac:dyDescent="0.35">
      <c r="A4238" t="s">
        <v>4467</v>
      </c>
      <c r="B4238" t="s">
        <v>8</v>
      </c>
      <c r="C4238">
        <v>32</v>
      </c>
      <c r="D4238">
        <v>186</v>
      </c>
      <c r="E4238">
        <v>74</v>
      </c>
      <c r="F4238" t="s">
        <v>15</v>
      </c>
      <c r="G4238">
        <v>2016</v>
      </c>
      <c r="H4238" t="s">
        <v>65</v>
      </c>
      <c r="I4238" t="s">
        <v>10</v>
      </c>
    </row>
    <row r="4239" spans="1:9" x14ac:dyDescent="0.35">
      <c r="A4239" t="s">
        <v>1889</v>
      </c>
      <c r="B4239" t="s">
        <v>8</v>
      </c>
      <c r="C4239">
        <v>29</v>
      </c>
      <c r="D4239">
        <v>183</v>
      </c>
      <c r="E4239">
        <v>91</v>
      </c>
      <c r="F4239" t="s">
        <v>15</v>
      </c>
      <c r="G4239">
        <v>2008</v>
      </c>
      <c r="H4239" t="s">
        <v>94</v>
      </c>
      <c r="I4239" t="s">
        <v>10</v>
      </c>
    </row>
    <row r="4240" spans="1:9" x14ac:dyDescent="0.35">
      <c r="A4240" t="s">
        <v>1923</v>
      </c>
      <c r="B4240" t="s">
        <v>8</v>
      </c>
      <c r="C4240">
        <v>27</v>
      </c>
      <c r="D4240">
        <v>178</v>
      </c>
      <c r="E4240">
        <v>70</v>
      </c>
      <c r="F4240" t="s">
        <v>48</v>
      </c>
      <c r="G4240">
        <v>2012</v>
      </c>
      <c r="H4240" t="s">
        <v>89</v>
      </c>
      <c r="I4240" t="s">
        <v>10</v>
      </c>
    </row>
    <row r="4241" spans="1:9" x14ac:dyDescent="0.35">
      <c r="A4241" t="s">
        <v>3752</v>
      </c>
      <c r="B4241" t="s">
        <v>8</v>
      </c>
      <c r="C4241">
        <v>22</v>
      </c>
      <c r="D4241">
        <v>182</v>
      </c>
      <c r="E4241">
        <v>66</v>
      </c>
      <c r="F4241" t="s">
        <v>154</v>
      </c>
      <c r="G4241">
        <v>2008</v>
      </c>
      <c r="H4241" t="s">
        <v>73</v>
      </c>
      <c r="I4241" t="s">
        <v>10</v>
      </c>
    </row>
    <row r="4242" spans="1:9" x14ac:dyDescent="0.35">
      <c r="A4242" t="s">
        <v>3752</v>
      </c>
      <c r="B4242" t="s">
        <v>8</v>
      </c>
      <c r="C4242">
        <v>26</v>
      </c>
      <c r="D4242">
        <v>182</v>
      </c>
      <c r="E4242">
        <v>66</v>
      </c>
      <c r="F4242" t="s">
        <v>154</v>
      </c>
      <c r="G4242">
        <v>2012</v>
      </c>
      <c r="H4242" t="s">
        <v>73</v>
      </c>
      <c r="I4242" t="s">
        <v>10</v>
      </c>
    </row>
    <row r="4243" spans="1:9" x14ac:dyDescent="0.35">
      <c r="A4243" t="s">
        <v>3752</v>
      </c>
      <c r="B4243" t="s">
        <v>8</v>
      </c>
      <c r="C4243">
        <v>30</v>
      </c>
      <c r="D4243">
        <v>182</v>
      </c>
      <c r="E4243">
        <v>66</v>
      </c>
      <c r="F4243" t="s">
        <v>154</v>
      </c>
      <c r="G4243">
        <v>2016</v>
      </c>
      <c r="H4243" t="s">
        <v>73</v>
      </c>
      <c r="I4243" t="s">
        <v>10</v>
      </c>
    </row>
    <row r="4244" spans="1:9" x14ac:dyDescent="0.35">
      <c r="A4244" t="s">
        <v>1955</v>
      </c>
      <c r="B4244" t="s">
        <v>8</v>
      </c>
      <c r="C4244">
        <v>30</v>
      </c>
      <c r="D4244">
        <v>182</v>
      </c>
      <c r="E4244">
        <v>147</v>
      </c>
      <c r="F4244" t="s">
        <v>15</v>
      </c>
      <c r="G4244">
        <v>2008</v>
      </c>
      <c r="H4244" t="s">
        <v>20</v>
      </c>
      <c r="I4244" t="s">
        <v>10</v>
      </c>
    </row>
    <row r="4245" spans="1:9" x14ac:dyDescent="0.35">
      <c r="A4245" t="s">
        <v>1955</v>
      </c>
      <c r="B4245" t="s">
        <v>8</v>
      </c>
      <c r="C4245">
        <v>34</v>
      </c>
      <c r="D4245">
        <v>182</v>
      </c>
      <c r="E4245">
        <v>147</v>
      </c>
      <c r="F4245" t="s">
        <v>15</v>
      </c>
      <c r="G4245">
        <v>2012</v>
      </c>
      <c r="H4245" t="s">
        <v>20</v>
      </c>
      <c r="I4245" t="s">
        <v>19</v>
      </c>
    </row>
    <row r="4246" spans="1:9" x14ac:dyDescent="0.35">
      <c r="A4246" t="s">
        <v>2883</v>
      </c>
      <c r="B4246" t="s">
        <v>8</v>
      </c>
      <c r="C4246">
        <v>21</v>
      </c>
      <c r="D4246">
        <v>186</v>
      </c>
      <c r="E4246">
        <v>67</v>
      </c>
      <c r="F4246" t="s">
        <v>78</v>
      </c>
      <c r="G4246">
        <v>2008</v>
      </c>
      <c r="H4246" t="s">
        <v>26</v>
      </c>
      <c r="I4246" t="s">
        <v>10</v>
      </c>
    </row>
    <row r="4247" spans="1:9" x14ac:dyDescent="0.35">
      <c r="A4247" t="s">
        <v>2883</v>
      </c>
      <c r="B4247" t="s">
        <v>8</v>
      </c>
      <c r="C4247">
        <v>25</v>
      </c>
      <c r="D4247">
        <v>186</v>
      </c>
      <c r="E4247">
        <v>67</v>
      </c>
      <c r="F4247" t="s">
        <v>78</v>
      </c>
      <c r="G4247">
        <v>2012</v>
      </c>
      <c r="H4247" t="s">
        <v>26</v>
      </c>
      <c r="I4247" t="s">
        <v>10</v>
      </c>
    </row>
    <row r="4248" spans="1:9" x14ac:dyDescent="0.35">
      <c r="A4248" t="s">
        <v>2883</v>
      </c>
      <c r="B4248" t="s">
        <v>8</v>
      </c>
      <c r="C4248">
        <v>29</v>
      </c>
      <c r="D4248">
        <v>186</v>
      </c>
      <c r="E4248">
        <v>67</v>
      </c>
      <c r="F4248" t="s">
        <v>78</v>
      </c>
      <c r="G4248">
        <v>2016</v>
      </c>
      <c r="H4248" t="s">
        <v>26</v>
      </c>
      <c r="I4248" t="s">
        <v>10</v>
      </c>
    </row>
    <row r="4249" spans="1:9" x14ac:dyDescent="0.35">
      <c r="A4249" t="s">
        <v>3772</v>
      </c>
      <c r="B4249" t="s">
        <v>8</v>
      </c>
      <c r="C4249">
        <v>24</v>
      </c>
      <c r="D4249">
        <v>198</v>
      </c>
      <c r="E4249">
        <v>120</v>
      </c>
      <c r="F4249" t="s">
        <v>15</v>
      </c>
      <c r="G4249">
        <v>2008</v>
      </c>
      <c r="H4249" t="s">
        <v>124</v>
      </c>
      <c r="I4249" t="s">
        <v>10</v>
      </c>
    </row>
    <row r="4250" spans="1:9" x14ac:dyDescent="0.35">
      <c r="A4250" t="s">
        <v>3992</v>
      </c>
      <c r="B4250" t="s">
        <v>8</v>
      </c>
      <c r="C4250">
        <v>21</v>
      </c>
      <c r="D4250">
        <v>184</v>
      </c>
      <c r="E4250">
        <v>81</v>
      </c>
      <c r="F4250" t="s">
        <v>77</v>
      </c>
      <c r="G4250">
        <v>2008</v>
      </c>
      <c r="H4250" t="s">
        <v>134</v>
      </c>
      <c r="I4250" t="s">
        <v>10</v>
      </c>
    </row>
    <row r="4251" spans="1:9" x14ac:dyDescent="0.35">
      <c r="A4251" t="s">
        <v>4058</v>
      </c>
      <c r="B4251" t="s">
        <v>8</v>
      </c>
      <c r="C4251">
        <v>28</v>
      </c>
      <c r="D4251">
        <v>183</v>
      </c>
      <c r="E4251">
        <v>60</v>
      </c>
      <c r="F4251" t="s">
        <v>80</v>
      </c>
      <c r="G4251">
        <v>2012</v>
      </c>
      <c r="H4251" t="s">
        <v>85</v>
      </c>
      <c r="I4251" t="s">
        <v>10</v>
      </c>
    </row>
    <row r="4252" spans="1:9" x14ac:dyDescent="0.35">
      <c r="A4252" t="s">
        <v>4058</v>
      </c>
      <c r="B4252" t="s">
        <v>8</v>
      </c>
      <c r="C4252">
        <v>32</v>
      </c>
      <c r="D4252">
        <v>183</v>
      </c>
      <c r="E4252">
        <v>60</v>
      </c>
      <c r="F4252" t="s">
        <v>80</v>
      </c>
      <c r="G4252">
        <v>2016</v>
      </c>
      <c r="H4252" t="s">
        <v>85</v>
      </c>
      <c r="I4252" t="s">
        <v>10</v>
      </c>
    </row>
    <row r="4253" spans="1:9" x14ac:dyDescent="0.35">
      <c r="A4253" t="s">
        <v>2898</v>
      </c>
      <c r="B4253" t="s">
        <v>8</v>
      </c>
      <c r="C4253">
        <v>24</v>
      </c>
      <c r="D4253">
        <v>178</v>
      </c>
      <c r="E4253">
        <v>76</v>
      </c>
      <c r="F4253" t="s">
        <v>339</v>
      </c>
      <c r="G4253">
        <v>2008</v>
      </c>
      <c r="H4253" t="s">
        <v>86</v>
      </c>
      <c r="I4253" t="s">
        <v>22</v>
      </c>
    </row>
    <row r="4254" spans="1:9" x14ac:dyDescent="0.35">
      <c r="A4254" t="s">
        <v>2898</v>
      </c>
      <c r="B4254" t="s">
        <v>8</v>
      </c>
      <c r="C4254">
        <v>24</v>
      </c>
      <c r="D4254">
        <v>178</v>
      </c>
      <c r="E4254">
        <v>76</v>
      </c>
      <c r="F4254" t="s">
        <v>339</v>
      </c>
      <c r="G4254">
        <v>2008</v>
      </c>
      <c r="H4254" t="s">
        <v>68</v>
      </c>
      <c r="I4254" t="s">
        <v>10</v>
      </c>
    </row>
    <row r="4255" spans="1:9" x14ac:dyDescent="0.35">
      <c r="A4255" t="s">
        <v>2898</v>
      </c>
      <c r="B4255" t="s">
        <v>8</v>
      </c>
      <c r="C4255">
        <v>28</v>
      </c>
      <c r="D4255">
        <v>178</v>
      </c>
      <c r="E4255">
        <v>76</v>
      </c>
      <c r="F4255" t="s">
        <v>339</v>
      </c>
      <c r="G4255">
        <v>2012</v>
      </c>
      <c r="H4255" t="s">
        <v>89</v>
      </c>
      <c r="I4255" t="s">
        <v>10</v>
      </c>
    </row>
    <row r="4256" spans="1:9" x14ac:dyDescent="0.35">
      <c r="A4256" t="s">
        <v>2898</v>
      </c>
      <c r="B4256" t="s">
        <v>8</v>
      </c>
      <c r="C4256">
        <v>28</v>
      </c>
      <c r="D4256">
        <v>178</v>
      </c>
      <c r="E4256">
        <v>76</v>
      </c>
      <c r="F4256" t="s">
        <v>339</v>
      </c>
      <c r="G4256">
        <v>2012</v>
      </c>
      <c r="H4256" t="s">
        <v>86</v>
      </c>
      <c r="I4256" t="s">
        <v>12</v>
      </c>
    </row>
    <row r="4257" spans="1:9" x14ac:dyDescent="0.35">
      <c r="A4257" t="s">
        <v>2898</v>
      </c>
      <c r="B4257" t="s">
        <v>8</v>
      </c>
      <c r="C4257">
        <v>32</v>
      </c>
      <c r="D4257">
        <v>178</v>
      </c>
      <c r="E4257">
        <v>76</v>
      </c>
      <c r="F4257" t="s">
        <v>339</v>
      </c>
      <c r="G4257">
        <v>2016</v>
      </c>
      <c r="H4257" t="s">
        <v>86</v>
      </c>
      <c r="I4257" t="s">
        <v>19</v>
      </c>
    </row>
    <row r="4258" spans="1:9" x14ac:dyDescent="0.35">
      <c r="A4258" t="s">
        <v>1998</v>
      </c>
      <c r="B4258" t="s">
        <v>13</v>
      </c>
      <c r="C4258">
        <v>18</v>
      </c>
      <c r="D4258">
        <v>188</v>
      </c>
      <c r="E4258">
        <v>75</v>
      </c>
      <c r="F4258" t="s">
        <v>213</v>
      </c>
      <c r="G4258">
        <v>2016</v>
      </c>
      <c r="H4258" t="s">
        <v>206</v>
      </c>
      <c r="I4258" t="s">
        <v>10</v>
      </c>
    </row>
    <row r="4259" spans="1:9" x14ac:dyDescent="0.35">
      <c r="A4259" t="s">
        <v>2237</v>
      </c>
      <c r="B4259" t="s">
        <v>13</v>
      </c>
      <c r="C4259">
        <v>17</v>
      </c>
      <c r="D4259">
        <v>160</v>
      </c>
      <c r="E4259">
        <v>45</v>
      </c>
      <c r="F4259" t="s">
        <v>284</v>
      </c>
      <c r="G4259">
        <v>2008</v>
      </c>
      <c r="H4259" t="s">
        <v>16</v>
      </c>
      <c r="I4259" t="s">
        <v>10</v>
      </c>
    </row>
    <row r="4260" spans="1:9" x14ac:dyDescent="0.35">
      <c r="A4260" t="s">
        <v>598</v>
      </c>
      <c r="B4260" t="s">
        <v>8</v>
      </c>
      <c r="C4260">
        <v>33</v>
      </c>
      <c r="D4260">
        <v>191</v>
      </c>
      <c r="E4260">
        <v>80</v>
      </c>
      <c r="F4260" t="s">
        <v>213</v>
      </c>
      <c r="G4260">
        <v>2016</v>
      </c>
      <c r="H4260" t="s">
        <v>25</v>
      </c>
      <c r="I4260" t="s">
        <v>10</v>
      </c>
    </row>
    <row r="4261" spans="1:9" x14ac:dyDescent="0.35">
      <c r="A4261" t="s">
        <v>2198</v>
      </c>
      <c r="B4261" t="s">
        <v>8</v>
      </c>
      <c r="C4261">
        <v>27</v>
      </c>
      <c r="D4261">
        <v>191</v>
      </c>
      <c r="E4261">
        <v>74</v>
      </c>
      <c r="F4261" t="s">
        <v>373</v>
      </c>
      <c r="G4261">
        <v>2012</v>
      </c>
      <c r="H4261" t="s">
        <v>26</v>
      </c>
      <c r="I4261" t="s">
        <v>10</v>
      </c>
    </row>
    <row r="4262" spans="1:9" x14ac:dyDescent="0.35">
      <c r="A4262" t="s">
        <v>4494</v>
      </c>
      <c r="B4262" t="s">
        <v>8</v>
      </c>
      <c r="C4262">
        <v>26</v>
      </c>
      <c r="D4262">
        <v>184</v>
      </c>
      <c r="E4262">
        <v>73</v>
      </c>
      <c r="F4262" t="s">
        <v>138</v>
      </c>
      <c r="G4262">
        <v>2012</v>
      </c>
      <c r="H4262" t="s">
        <v>31</v>
      </c>
      <c r="I4262" t="s">
        <v>10</v>
      </c>
    </row>
    <row r="4263" spans="1:9" x14ac:dyDescent="0.35">
      <c r="A4263" t="s">
        <v>4494</v>
      </c>
      <c r="B4263" t="s">
        <v>8</v>
      </c>
      <c r="C4263">
        <v>30</v>
      </c>
      <c r="D4263">
        <v>184</v>
      </c>
      <c r="E4263">
        <v>73</v>
      </c>
      <c r="F4263" t="s">
        <v>138</v>
      </c>
      <c r="G4263">
        <v>2016</v>
      </c>
      <c r="H4263" t="s">
        <v>31</v>
      </c>
      <c r="I4263" t="s">
        <v>10</v>
      </c>
    </row>
    <row r="4264" spans="1:9" x14ac:dyDescent="0.35">
      <c r="A4264" t="s">
        <v>2132</v>
      </c>
      <c r="B4264" t="s">
        <v>13</v>
      </c>
      <c r="C4264">
        <v>23</v>
      </c>
      <c r="D4264">
        <v>172</v>
      </c>
      <c r="E4264">
        <v>67</v>
      </c>
      <c r="F4264" t="s">
        <v>80</v>
      </c>
      <c r="G4264">
        <v>2016</v>
      </c>
      <c r="H4264" t="s">
        <v>224</v>
      </c>
      <c r="I4264" t="s">
        <v>10</v>
      </c>
    </row>
    <row r="4265" spans="1:9" x14ac:dyDescent="0.35">
      <c r="A4265" t="s">
        <v>952</v>
      </c>
      <c r="B4265" t="s">
        <v>13</v>
      </c>
      <c r="C4265">
        <v>27</v>
      </c>
      <c r="D4265">
        <v>169</v>
      </c>
      <c r="E4265">
        <v>56</v>
      </c>
      <c r="F4265" t="s">
        <v>79</v>
      </c>
      <c r="G4265">
        <v>2008</v>
      </c>
      <c r="H4265" t="s">
        <v>187</v>
      </c>
      <c r="I4265" t="s">
        <v>10</v>
      </c>
    </row>
    <row r="4266" spans="1:9" x14ac:dyDescent="0.35">
      <c r="A4266" t="s">
        <v>952</v>
      </c>
      <c r="B4266" t="s">
        <v>13</v>
      </c>
      <c r="C4266">
        <v>31</v>
      </c>
      <c r="D4266">
        <v>169</v>
      </c>
      <c r="E4266">
        <v>56</v>
      </c>
      <c r="F4266" t="s">
        <v>79</v>
      </c>
      <c r="G4266">
        <v>2012</v>
      </c>
      <c r="H4266" t="s">
        <v>157</v>
      </c>
      <c r="I4266" t="s">
        <v>10</v>
      </c>
    </row>
    <row r="4267" spans="1:9" x14ac:dyDescent="0.35">
      <c r="A4267" t="s">
        <v>1167</v>
      </c>
      <c r="B4267" t="s">
        <v>13</v>
      </c>
      <c r="C4267">
        <v>28</v>
      </c>
      <c r="D4267">
        <v>166</v>
      </c>
      <c r="E4267">
        <v>52</v>
      </c>
      <c r="F4267" t="s">
        <v>129</v>
      </c>
      <c r="G4267">
        <v>2012</v>
      </c>
      <c r="H4267" t="s">
        <v>17</v>
      </c>
      <c r="I4267" t="s">
        <v>10</v>
      </c>
    </row>
    <row r="4268" spans="1:9" x14ac:dyDescent="0.35">
      <c r="A4268" t="s">
        <v>959</v>
      </c>
      <c r="B4268" t="s">
        <v>13</v>
      </c>
      <c r="C4268">
        <v>22</v>
      </c>
      <c r="D4268">
        <v>176</v>
      </c>
      <c r="E4268">
        <v>136</v>
      </c>
      <c r="F4268" t="s">
        <v>15</v>
      </c>
      <c r="G4268">
        <v>2008</v>
      </c>
      <c r="H4268" t="s">
        <v>55</v>
      </c>
      <c r="I4268" t="s">
        <v>10</v>
      </c>
    </row>
    <row r="4269" spans="1:9" x14ac:dyDescent="0.35">
      <c r="A4269" t="s">
        <v>959</v>
      </c>
      <c r="B4269" t="s">
        <v>13</v>
      </c>
      <c r="C4269">
        <v>26</v>
      </c>
      <c r="D4269">
        <v>176</v>
      </c>
      <c r="E4269">
        <v>136</v>
      </c>
      <c r="F4269" t="s">
        <v>15</v>
      </c>
      <c r="G4269">
        <v>2012</v>
      </c>
      <c r="H4269" t="s">
        <v>55</v>
      </c>
      <c r="I4269" t="s">
        <v>10</v>
      </c>
    </row>
    <row r="4270" spans="1:9" x14ac:dyDescent="0.35">
      <c r="A4270" t="s">
        <v>959</v>
      </c>
      <c r="B4270" t="s">
        <v>13</v>
      </c>
      <c r="C4270">
        <v>30</v>
      </c>
      <c r="D4270">
        <v>176</v>
      </c>
      <c r="E4270">
        <v>136</v>
      </c>
      <c r="F4270" t="s">
        <v>15</v>
      </c>
      <c r="G4270">
        <v>2016</v>
      </c>
      <c r="H4270" t="s">
        <v>55</v>
      </c>
      <c r="I4270" t="s">
        <v>12</v>
      </c>
    </row>
    <row r="4271" spans="1:9" x14ac:dyDescent="0.35">
      <c r="A4271" t="s">
        <v>1552</v>
      </c>
      <c r="B4271" t="s">
        <v>13</v>
      </c>
      <c r="C4271">
        <v>26</v>
      </c>
      <c r="D4271">
        <v>152</v>
      </c>
      <c r="E4271">
        <v>51</v>
      </c>
      <c r="F4271" t="s">
        <v>79</v>
      </c>
      <c r="G4271">
        <v>2016</v>
      </c>
      <c r="H4271" t="s">
        <v>270</v>
      </c>
      <c r="I4271" t="s">
        <v>10</v>
      </c>
    </row>
    <row r="4272" spans="1:9" x14ac:dyDescent="0.35">
      <c r="A4272" t="s">
        <v>274</v>
      </c>
      <c r="B4272" t="s">
        <v>13</v>
      </c>
      <c r="C4272">
        <v>20</v>
      </c>
      <c r="D4272">
        <v>160</v>
      </c>
      <c r="E4272">
        <v>64</v>
      </c>
      <c r="F4272" t="s">
        <v>217</v>
      </c>
      <c r="G4272">
        <v>2012</v>
      </c>
      <c r="H4272" t="s">
        <v>16</v>
      </c>
      <c r="I4272" t="s">
        <v>10</v>
      </c>
    </row>
    <row r="4273" spans="1:9" x14ac:dyDescent="0.35">
      <c r="A4273" t="s">
        <v>274</v>
      </c>
      <c r="B4273" t="s">
        <v>13</v>
      </c>
      <c r="C4273">
        <v>20</v>
      </c>
      <c r="D4273">
        <v>160</v>
      </c>
      <c r="E4273">
        <v>64</v>
      </c>
      <c r="F4273" t="s">
        <v>217</v>
      </c>
      <c r="G4273">
        <v>2012</v>
      </c>
      <c r="H4273" t="s">
        <v>17</v>
      </c>
      <c r="I4273" t="s">
        <v>10</v>
      </c>
    </row>
    <row r="4274" spans="1:9" x14ac:dyDescent="0.35">
      <c r="A4274" t="s">
        <v>274</v>
      </c>
      <c r="B4274" t="s">
        <v>13</v>
      </c>
      <c r="C4274">
        <v>24</v>
      </c>
      <c r="D4274">
        <v>160</v>
      </c>
      <c r="E4274">
        <v>64</v>
      </c>
      <c r="F4274" t="s">
        <v>217</v>
      </c>
      <c r="G4274">
        <v>2016</v>
      </c>
      <c r="H4274" t="s">
        <v>16</v>
      </c>
      <c r="I4274" t="s">
        <v>10</v>
      </c>
    </row>
    <row r="4275" spans="1:9" x14ac:dyDescent="0.35">
      <c r="A4275" t="s">
        <v>274</v>
      </c>
      <c r="B4275" t="s">
        <v>13</v>
      </c>
      <c r="C4275">
        <v>24</v>
      </c>
      <c r="D4275">
        <v>160</v>
      </c>
      <c r="E4275">
        <v>64</v>
      </c>
      <c r="F4275" t="s">
        <v>217</v>
      </c>
      <c r="G4275">
        <v>2016</v>
      </c>
      <c r="H4275" t="s">
        <v>106</v>
      </c>
      <c r="I4275" t="s">
        <v>10</v>
      </c>
    </row>
    <row r="4276" spans="1:9" x14ac:dyDescent="0.35">
      <c r="A4276" t="s">
        <v>274</v>
      </c>
      <c r="B4276" t="s">
        <v>13</v>
      </c>
      <c r="C4276">
        <v>24</v>
      </c>
      <c r="D4276">
        <v>160</v>
      </c>
      <c r="E4276">
        <v>64</v>
      </c>
      <c r="F4276" t="s">
        <v>217</v>
      </c>
      <c r="G4276">
        <v>2016</v>
      </c>
      <c r="H4276" t="s">
        <v>17</v>
      </c>
      <c r="I4276" t="s">
        <v>10</v>
      </c>
    </row>
    <row r="4277" spans="1:9" x14ac:dyDescent="0.35">
      <c r="A4277" t="s">
        <v>1094</v>
      </c>
      <c r="B4277" t="s">
        <v>8</v>
      </c>
      <c r="C4277">
        <v>30</v>
      </c>
      <c r="D4277">
        <v>180</v>
      </c>
      <c r="E4277">
        <v>64</v>
      </c>
      <c r="F4277" t="s">
        <v>79</v>
      </c>
      <c r="G4277">
        <v>2016</v>
      </c>
      <c r="H4277" t="s">
        <v>85</v>
      </c>
      <c r="I4277" t="s">
        <v>10</v>
      </c>
    </row>
    <row r="4278" spans="1:9" x14ac:dyDescent="0.35">
      <c r="A4278" t="s">
        <v>1847</v>
      </c>
      <c r="B4278" t="s">
        <v>8</v>
      </c>
      <c r="C4278">
        <v>25</v>
      </c>
      <c r="D4278">
        <v>198</v>
      </c>
      <c r="E4278">
        <v>78</v>
      </c>
      <c r="F4278" t="s">
        <v>28</v>
      </c>
      <c r="G4278">
        <v>2008</v>
      </c>
      <c r="H4278" t="s">
        <v>26</v>
      </c>
      <c r="I4278" t="s">
        <v>10</v>
      </c>
    </row>
    <row r="4279" spans="1:9" x14ac:dyDescent="0.35">
      <c r="A4279" t="s">
        <v>1847</v>
      </c>
      <c r="B4279" t="s">
        <v>8</v>
      </c>
      <c r="C4279">
        <v>29</v>
      </c>
      <c r="D4279">
        <v>198</v>
      </c>
      <c r="E4279">
        <v>78</v>
      </c>
      <c r="F4279" t="s">
        <v>28</v>
      </c>
      <c r="G4279">
        <v>2012</v>
      </c>
      <c r="H4279" t="s">
        <v>26</v>
      </c>
      <c r="I4279" t="s">
        <v>10</v>
      </c>
    </row>
    <row r="4280" spans="1:9" x14ac:dyDescent="0.35">
      <c r="A4280" t="s">
        <v>4908</v>
      </c>
      <c r="B4280" t="s">
        <v>8</v>
      </c>
      <c r="C4280">
        <v>22</v>
      </c>
      <c r="D4280">
        <v>175</v>
      </c>
      <c r="E4280">
        <v>66</v>
      </c>
      <c r="F4280" t="s">
        <v>28</v>
      </c>
      <c r="G4280">
        <v>2016</v>
      </c>
      <c r="H4280" t="s">
        <v>30</v>
      </c>
      <c r="I4280" t="s">
        <v>10</v>
      </c>
    </row>
    <row r="4281" spans="1:9" x14ac:dyDescent="0.35">
      <c r="A4281" t="s">
        <v>978</v>
      </c>
      <c r="B4281" t="s">
        <v>13</v>
      </c>
      <c r="C4281">
        <v>26</v>
      </c>
      <c r="D4281">
        <v>174</v>
      </c>
      <c r="E4281">
        <v>63</v>
      </c>
      <c r="F4281" t="s">
        <v>41</v>
      </c>
      <c r="G4281">
        <v>2008</v>
      </c>
      <c r="H4281" t="s">
        <v>224</v>
      </c>
      <c r="I4281" t="s">
        <v>10</v>
      </c>
    </row>
    <row r="4282" spans="1:9" x14ac:dyDescent="0.35">
      <c r="A4282" t="s">
        <v>379</v>
      </c>
      <c r="B4282" t="s">
        <v>8</v>
      </c>
      <c r="C4282">
        <v>27</v>
      </c>
      <c r="D4282">
        <v>165</v>
      </c>
      <c r="E4282">
        <v>55</v>
      </c>
      <c r="F4282" t="s">
        <v>204</v>
      </c>
      <c r="G4282">
        <v>2012</v>
      </c>
      <c r="H4282" t="s">
        <v>85</v>
      </c>
      <c r="I4282" t="s">
        <v>10</v>
      </c>
    </row>
    <row r="4283" spans="1:9" x14ac:dyDescent="0.35">
      <c r="A4283" t="s">
        <v>379</v>
      </c>
      <c r="B4283" t="s">
        <v>8</v>
      </c>
      <c r="C4283">
        <v>31</v>
      </c>
      <c r="D4283">
        <v>165</v>
      </c>
      <c r="E4283">
        <v>55</v>
      </c>
      <c r="F4283" t="s">
        <v>204</v>
      </c>
      <c r="G4283">
        <v>2016</v>
      </c>
      <c r="H4283" t="s">
        <v>85</v>
      </c>
      <c r="I4283" t="s">
        <v>10</v>
      </c>
    </row>
    <row r="4284" spans="1:9" x14ac:dyDescent="0.35">
      <c r="A4284" t="s">
        <v>642</v>
      </c>
      <c r="B4284" t="s">
        <v>8</v>
      </c>
      <c r="C4284">
        <v>30</v>
      </c>
      <c r="D4284">
        <v>172</v>
      </c>
      <c r="E4284">
        <v>54</v>
      </c>
      <c r="F4284" t="s">
        <v>47</v>
      </c>
      <c r="G4284">
        <v>2012</v>
      </c>
      <c r="H4284" t="s">
        <v>85</v>
      </c>
      <c r="I4284" t="s">
        <v>10</v>
      </c>
    </row>
    <row r="4285" spans="1:9" x14ac:dyDescent="0.35">
      <c r="A4285" t="s">
        <v>2723</v>
      </c>
      <c r="B4285" t="s">
        <v>8</v>
      </c>
      <c r="C4285">
        <v>24</v>
      </c>
      <c r="D4285">
        <v>181</v>
      </c>
      <c r="E4285">
        <v>70</v>
      </c>
      <c r="F4285" t="s">
        <v>35</v>
      </c>
      <c r="G4285">
        <v>2012</v>
      </c>
      <c r="H4285" t="s">
        <v>216</v>
      </c>
      <c r="I4285" t="s">
        <v>10</v>
      </c>
    </row>
    <row r="4286" spans="1:9" x14ac:dyDescent="0.35">
      <c r="A4286" t="s">
        <v>2723</v>
      </c>
      <c r="B4286" t="s">
        <v>8</v>
      </c>
      <c r="C4286">
        <v>28</v>
      </c>
      <c r="D4286">
        <v>181</v>
      </c>
      <c r="E4286">
        <v>70</v>
      </c>
      <c r="F4286" t="s">
        <v>35</v>
      </c>
      <c r="G4286">
        <v>2016</v>
      </c>
      <c r="H4286" t="s">
        <v>216</v>
      </c>
      <c r="I4286" t="s">
        <v>10</v>
      </c>
    </row>
    <row r="4287" spans="1:9" x14ac:dyDescent="0.35">
      <c r="A4287" t="s">
        <v>2723</v>
      </c>
      <c r="B4287" t="s">
        <v>8</v>
      </c>
      <c r="C4287">
        <v>28</v>
      </c>
      <c r="D4287">
        <v>181</v>
      </c>
      <c r="E4287">
        <v>70</v>
      </c>
      <c r="F4287" t="s">
        <v>35</v>
      </c>
      <c r="G4287">
        <v>2016</v>
      </c>
      <c r="H4287" t="s">
        <v>222</v>
      </c>
      <c r="I4287" t="s">
        <v>10</v>
      </c>
    </row>
    <row r="4288" spans="1:9" x14ac:dyDescent="0.35">
      <c r="A4288" t="s">
        <v>963</v>
      </c>
      <c r="B4288" t="s">
        <v>8</v>
      </c>
      <c r="C4288">
        <v>21</v>
      </c>
      <c r="D4288">
        <v>185</v>
      </c>
      <c r="E4288">
        <v>72</v>
      </c>
      <c r="F4288" t="s">
        <v>179</v>
      </c>
      <c r="G4288">
        <v>2016</v>
      </c>
      <c r="H4288" t="s">
        <v>222</v>
      </c>
      <c r="I4288" t="s">
        <v>10</v>
      </c>
    </row>
    <row r="4289" spans="1:9" x14ac:dyDescent="0.35">
      <c r="A4289" t="s">
        <v>3648</v>
      </c>
      <c r="B4289" t="s">
        <v>8</v>
      </c>
      <c r="C4289">
        <v>28</v>
      </c>
      <c r="D4289">
        <v>176</v>
      </c>
      <c r="E4289">
        <v>60</v>
      </c>
      <c r="F4289" t="s">
        <v>35</v>
      </c>
      <c r="G4289">
        <v>2008</v>
      </c>
      <c r="H4289" t="s">
        <v>73</v>
      </c>
      <c r="I4289" t="s">
        <v>10</v>
      </c>
    </row>
    <row r="4290" spans="1:9" x14ac:dyDescent="0.35">
      <c r="A4290" t="s">
        <v>3471</v>
      </c>
      <c r="B4290" t="s">
        <v>8</v>
      </c>
      <c r="C4290">
        <v>29</v>
      </c>
      <c r="D4290">
        <v>188</v>
      </c>
      <c r="E4290">
        <v>84</v>
      </c>
      <c r="F4290" t="s">
        <v>15</v>
      </c>
      <c r="G4290">
        <v>2008</v>
      </c>
      <c r="H4290" t="s">
        <v>31</v>
      </c>
      <c r="I4290" t="s">
        <v>10</v>
      </c>
    </row>
    <row r="4291" spans="1:9" x14ac:dyDescent="0.35">
      <c r="A4291" t="s">
        <v>3214</v>
      </c>
      <c r="B4291" t="s">
        <v>13</v>
      </c>
      <c r="C4291">
        <v>29</v>
      </c>
      <c r="D4291">
        <v>170</v>
      </c>
      <c r="E4291">
        <v>56</v>
      </c>
      <c r="F4291" t="s">
        <v>23</v>
      </c>
      <c r="G4291">
        <v>2008</v>
      </c>
      <c r="H4291" t="s">
        <v>166</v>
      </c>
      <c r="I4291" t="s">
        <v>10</v>
      </c>
    </row>
    <row r="4292" spans="1:9" x14ac:dyDescent="0.35">
      <c r="A4292" t="s">
        <v>1394</v>
      </c>
      <c r="B4292" t="s">
        <v>8</v>
      </c>
      <c r="C4292">
        <v>22</v>
      </c>
      <c r="D4292">
        <v>184</v>
      </c>
      <c r="E4292">
        <v>85</v>
      </c>
      <c r="F4292" t="s">
        <v>349</v>
      </c>
      <c r="G4292">
        <v>2012</v>
      </c>
      <c r="H4292" t="s">
        <v>134</v>
      </c>
      <c r="I4292" t="s">
        <v>10</v>
      </c>
    </row>
    <row r="4293" spans="1:9" x14ac:dyDescent="0.35">
      <c r="A4293" t="s">
        <v>1394</v>
      </c>
      <c r="B4293" t="s">
        <v>8</v>
      </c>
      <c r="C4293">
        <v>26</v>
      </c>
      <c r="D4293">
        <v>184</v>
      </c>
      <c r="E4293">
        <v>85</v>
      </c>
      <c r="F4293" t="s">
        <v>349</v>
      </c>
      <c r="G4293">
        <v>2016</v>
      </c>
      <c r="H4293" t="s">
        <v>134</v>
      </c>
      <c r="I4293" t="s">
        <v>10</v>
      </c>
    </row>
    <row r="4294" spans="1:9" x14ac:dyDescent="0.35">
      <c r="A4294" t="s">
        <v>2529</v>
      </c>
      <c r="B4294" t="s">
        <v>8</v>
      </c>
      <c r="C4294">
        <v>24</v>
      </c>
      <c r="D4294">
        <v>187</v>
      </c>
      <c r="E4294">
        <v>98</v>
      </c>
      <c r="F4294" t="s">
        <v>24</v>
      </c>
      <c r="G4294">
        <v>2008</v>
      </c>
      <c r="H4294" t="s">
        <v>94</v>
      </c>
      <c r="I4294" t="s">
        <v>10</v>
      </c>
    </row>
    <row r="4295" spans="1:9" x14ac:dyDescent="0.35">
      <c r="A4295" t="s">
        <v>4737</v>
      </c>
      <c r="B4295" t="s">
        <v>13</v>
      </c>
      <c r="C4295">
        <v>25</v>
      </c>
      <c r="D4295">
        <v>163</v>
      </c>
      <c r="E4295">
        <v>54</v>
      </c>
      <c r="F4295" t="s">
        <v>530</v>
      </c>
      <c r="G4295">
        <v>2012</v>
      </c>
      <c r="H4295" t="s">
        <v>16</v>
      </c>
      <c r="I4295" t="s">
        <v>10</v>
      </c>
    </row>
    <row r="4296" spans="1:9" x14ac:dyDescent="0.35">
      <c r="A4296" t="s">
        <v>4861</v>
      </c>
      <c r="B4296" t="s">
        <v>13</v>
      </c>
      <c r="C4296">
        <v>27</v>
      </c>
      <c r="D4296">
        <v>155</v>
      </c>
      <c r="E4296">
        <v>39</v>
      </c>
      <c r="F4296" t="s">
        <v>127</v>
      </c>
      <c r="G4296">
        <v>2012</v>
      </c>
      <c r="H4296" t="s">
        <v>131</v>
      </c>
      <c r="I4296" t="s">
        <v>10</v>
      </c>
    </row>
    <row r="4297" spans="1:9" x14ac:dyDescent="0.35">
      <c r="A4297" t="s">
        <v>4861</v>
      </c>
      <c r="B4297" t="s">
        <v>13</v>
      </c>
      <c r="C4297">
        <v>27</v>
      </c>
      <c r="D4297">
        <v>155</v>
      </c>
      <c r="E4297">
        <v>39</v>
      </c>
      <c r="F4297" t="s">
        <v>127</v>
      </c>
      <c r="G4297">
        <v>2012</v>
      </c>
      <c r="H4297" t="s">
        <v>123</v>
      </c>
      <c r="I4297" t="s">
        <v>10</v>
      </c>
    </row>
    <row r="4298" spans="1:9" x14ac:dyDescent="0.35">
      <c r="A4298" t="s">
        <v>2051</v>
      </c>
      <c r="B4298" t="s">
        <v>13</v>
      </c>
      <c r="C4298">
        <v>34</v>
      </c>
      <c r="D4298">
        <v>174</v>
      </c>
      <c r="E4298">
        <v>67</v>
      </c>
      <c r="F4298" t="s">
        <v>18</v>
      </c>
      <c r="G4298">
        <v>2008</v>
      </c>
      <c r="H4298" t="s">
        <v>34</v>
      </c>
      <c r="I4298" t="s">
        <v>10</v>
      </c>
    </row>
    <row r="4299" spans="1:9" x14ac:dyDescent="0.35">
      <c r="A4299" t="s">
        <v>4401</v>
      </c>
      <c r="B4299" t="s">
        <v>8</v>
      </c>
      <c r="C4299">
        <v>27</v>
      </c>
      <c r="D4299">
        <v>176</v>
      </c>
      <c r="E4299">
        <v>76</v>
      </c>
      <c r="F4299" t="s">
        <v>550</v>
      </c>
      <c r="G4299">
        <v>2012</v>
      </c>
      <c r="H4299" t="s">
        <v>85</v>
      </c>
      <c r="I4299" t="s">
        <v>10</v>
      </c>
    </row>
    <row r="4300" spans="1:9" x14ac:dyDescent="0.35">
      <c r="A4300" t="s">
        <v>4444</v>
      </c>
      <c r="B4300" t="s">
        <v>8</v>
      </c>
      <c r="C4300">
        <v>20</v>
      </c>
      <c r="D4300">
        <v>186</v>
      </c>
      <c r="E4300">
        <v>79</v>
      </c>
      <c r="F4300" t="s">
        <v>217</v>
      </c>
      <c r="G4300">
        <v>2008</v>
      </c>
      <c r="H4300" t="s">
        <v>57</v>
      </c>
      <c r="I4300" t="s">
        <v>10</v>
      </c>
    </row>
    <row r="4301" spans="1:9" x14ac:dyDescent="0.35">
      <c r="A4301" t="s">
        <v>4444</v>
      </c>
      <c r="B4301" t="s">
        <v>8</v>
      </c>
      <c r="C4301">
        <v>24</v>
      </c>
      <c r="D4301">
        <v>186</v>
      </c>
      <c r="E4301">
        <v>79</v>
      </c>
      <c r="F4301" t="s">
        <v>217</v>
      </c>
      <c r="G4301">
        <v>2012</v>
      </c>
      <c r="H4301" t="s">
        <v>57</v>
      </c>
      <c r="I4301" t="s">
        <v>10</v>
      </c>
    </row>
    <row r="4302" spans="1:9" x14ac:dyDescent="0.35">
      <c r="A4302" t="s">
        <v>4444</v>
      </c>
      <c r="B4302" t="s">
        <v>8</v>
      </c>
      <c r="C4302">
        <v>28</v>
      </c>
      <c r="D4302">
        <v>186</v>
      </c>
      <c r="E4302">
        <v>79</v>
      </c>
      <c r="F4302" t="s">
        <v>217</v>
      </c>
      <c r="G4302">
        <v>2016</v>
      </c>
      <c r="H4302" t="s">
        <v>57</v>
      </c>
      <c r="I4302" t="s">
        <v>10</v>
      </c>
    </row>
    <row r="4303" spans="1:9" x14ac:dyDescent="0.35">
      <c r="A4303" t="s">
        <v>3313</v>
      </c>
      <c r="B4303" t="s">
        <v>8</v>
      </c>
      <c r="C4303">
        <v>35</v>
      </c>
      <c r="D4303">
        <v>178</v>
      </c>
      <c r="E4303">
        <v>66</v>
      </c>
      <c r="F4303" t="s">
        <v>35</v>
      </c>
      <c r="G4303">
        <v>2008</v>
      </c>
      <c r="H4303" t="s">
        <v>222</v>
      </c>
      <c r="I4303" t="s">
        <v>10</v>
      </c>
    </row>
    <row r="4304" spans="1:9" x14ac:dyDescent="0.35">
      <c r="A4304" t="s">
        <v>3313</v>
      </c>
      <c r="B4304" t="s">
        <v>8</v>
      </c>
      <c r="C4304">
        <v>39</v>
      </c>
      <c r="D4304">
        <v>178</v>
      </c>
      <c r="E4304">
        <v>66</v>
      </c>
      <c r="F4304" t="s">
        <v>35</v>
      </c>
      <c r="G4304">
        <v>2012</v>
      </c>
      <c r="H4304" t="s">
        <v>222</v>
      </c>
      <c r="I4304" t="s">
        <v>10</v>
      </c>
    </row>
    <row r="4305" spans="1:9" x14ac:dyDescent="0.35">
      <c r="A4305" t="s">
        <v>2492</v>
      </c>
      <c r="B4305" t="s">
        <v>8</v>
      </c>
      <c r="C4305">
        <v>26</v>
      </c>
      <c r="D4305">
        <v>183</v>
      </c>
      <c r="E4305">
        <v>70</v>
      </c>
      <c r="F4305" t="s">
        <v>103</v>
      </c>
      <c r="G4305">
        <v>2016</v>
      </c>
      <c r="H4305" t="s">
        <v>85</v>
      </c>
      <c r="I4305" t="s">
        <v>10</v>
      </c>
    </row>
    <row r="4306" spans="1:9" x14ac:dyDescent="0.35">
      <c r="A4306" t="s">
        <v>415</v>
      </c>
      <c r="B4306" t="s">
        <v>8</v>
      </c>
      <c r="C4306">
        <v>21</v>
      </c>
      <c r="D4306">
        <v>183</v>
      </c>
      <c r="E4306">
        <v>92</v>
      </c>
      <c r="F4306" t="s">
        <v>50</v>
      </c>
      <c r="G4306">
        <v>2016</v>
      </c>
      <c r="H4306" t="s">
        <v>70</v>
      </c>
      <c r="I4306" t="s">
        <v>10</v>
      </c>
    </row>
    <row r="4307" spans="1:9" x14ac:dyDescent="0.35">
      <c r="A4307" t="s">
        <v>2211</v>
      </c>
      <c r="B4307" t="s">
        <v>8</v>
      </c>
      <c r="C4307">
        <v>29</v>
      </c>
      <c r="D4307">
        <v>181</v>
      </c>
      <c r="E4307">
        <v>65</v>
      </c>
      <c r="F4307" t="s">
        <v>50</v>
      </c>
      <c r="G4307">
        <v>2016</v>
      </c>
      <c r="H4307" t="s">
        <v>85</v>
      </c>
      <c r="I4307" t="s">
        <v>10</v>
      </c>
    </row>
    <row r="4308" spans="1:9" x14ac:dyDescent="0.35">
      <c r="A4308" t="s">
        <v>4242</v>
      </c>
      <c r="B4308" t="s">
        <v>8</v>
      </c>
      <c r="C4308">
        <v>26</v>
      </c>
      <c r="D4308">
        <v>188</v>
      </c>
      <c r="E4308">
        <v>108</v>
      </c>
      <c r="F4308" t="s">
        <v>50</v>
      </c>
      <c r="G4308">
        <v>2008</v>
      </c>
      <c r="H4308" t="s">
        <v>20</v>
      </c>
      <c r="I4308" t="s">
        <v>10</v>
      </c>
    </row>
    <row r="4309" spans="1:9" x14ac:dyDescent="0.35">
      <c r="A4309" t="s">
        <v>4242</v>
      </c>
      <c r="B4309" t="s">
        <v>8</v>
      </c>
      <c r="C4309">
        <v>30</v>
      </c>
      <c r="D4309">
        <v>188</v>
      </c>
      <c r="E4309">
        <v>108</v>
      </c>
      <c r="F4309" t="s">
        <v>50</v>
      </c>
      <c r="G4309">
        <v>2012</v>
      </c>
      <c r="H4309" t="s">
        <v>20</v>
      </c>
      <c r="I4309" t="s">
        <v>10</v>
      </c>
    </row>
    <row r="4310" spans="1:9" x14ac:dyDescent="0.35">
      <c r="A4310" t="s">
        <v>3422</v>
      </c>
      <c r="B4310" t="s">
        <v>8</v>
      </c>
      <c r="C4310">
        <v>25</v>
      </c>
      <c r="D4310">
        <v>197</v>
      </c>
      <c r="E4310">
        <v>93</v>
      </c>
      <c r="F4310" t="s">
        <v>24</v>
      </c>
      <c r="G4310">
        <v>2008</v>
      </c>
      <c r="H4310" t="s">
        <v>134</v>
      </c>
      <c r="I4310" t="s">
        <v>10</v>
      </c>
    </row>
    <row r="4311" spans="1:9" x14ac:dyDescent="0.35">
      <c r="A4311" t="s">
        <v>2568</v>
      </c>
      <c r="B4311" t="s">
        <v>8</v>
      </c>
      <c r="C4311">
        <v>23</v>
      </c>
      <c r="D4311">
        <v>193</v>
      </c>
      <c r="E4311">
        <v>72</v>
      </c>
      <c r="F4311" t="s">
        <v>18</v>
      </c>
      <c r="G4311">
        <v>2008</v>
      </c>
      <c r="H4311" t="s">
        <v>73</v>
      </c>
      <c r="I4311" t="s">
        <v>10</v>
      </c>
    </row>
    <row r="4312" spans="1:9" x14ac:dyDescent="0.35">
      <c r="A4312" t="s">
        <v>1841</v>
      </c>
      <c r="B4312" t="s">
        <v>8</v>
      </c>
      <c r="C4312">
        <v>25</v>
      </c>
      <c r="D4312">
        <v>183</v>
      </c>
      <c r="E4312">
        <v>93</v>
      </c>
      <c r="F4312" t="s">
        <v>18</v>
      </c>
      <c r="G4312">
        <v>2008</v>
      </c>
      <c r="H4312" t="s">
        <v>134</v>
      </c>
      <c r="I4312" t="s">
        <v>10</v>
      </c>
    </row>
    <row r="4313" spans="1:9" x14ac:dyDescent="0.35">
      <c r="A4313" t="s">
        <v>2596</v>
      </c>
      <c r="B4313" t="s">
        <v>8</v>
      </c>
      <c r="C4313">
        <v>28</v>
      </c>
      <c r="D4313">
        <v>182</v>
      </c>
      <c r="E4313">
        <v>82</v>
      </c>
      <c r="F4313" t="s">
        <v>18</v>
      </c>
      <c r="G4313">
        <v>2008</v>
      </c>
      <c r="H4313" t="s">
        <v>25</v>
      </c>
      <c r="I4313" t="s">
        <v>10</v>
      </c>
    </row>
    <row r="4314" spans="1:9" x14ac:dyDescent="0.35">
      <c r="A4314" t="s">
        <v>4234</v>
      </c>
      <c r="B4314" t="s">
        <v>8</v>
      </c>
      <c r="C4314">
        <v>23</v>
      </c>
      <c r="D4314">
        <v>200</v>
      </c>
      <c r="E4314">
        <v>82</v>
      </c>
      <c r="F4314" t="s">
        <v>61</v>
      </c>
      <c r="G4314">
        <v>2016</v>
      </c>
      <c r="H4314" t="s">
        <v>222</v>
      </c>
      <c r="I4314" t="s">
        <v>10</v>
      </c>
    </row>
    <row r="4315" spans="1:9" x14ac:dyDescent="0.35">
      <c r="A4315" t="s">
        <v>1819</v>
      </c>
      <c r="B4315" t="s">
        <v>8</v>
      </c>
      <c r="C4315">
        <v>35</v>
      </c>
      <c r="D4315">
        <v>191</v>
      </c>
      <c r="E4315">
        <v>109</v>
      </c>
      <c r="F4315" t="s">
        <v>373</v>
      </c>
      <c r="G4315">
        <v>2008</v>
      </c>
      <c r="H4315" t="s">
        <v>20</v>
      </c>
      <c r="I4315" t="s">
        <v>10</v>
      </c>
    </row>
    <row r="4316" spans="1:9" x14ac:dyDescent="0.35">
      <c r="A4316" t="s">
        <v>3758</v>
      </c>
      <c r="B4316" t="s">
        <v>8</v>
      </c>
      <c r="C4316">
        <v>24</v>
      </c>
      <c r="D4316">
        <v>188</v>
      </c>
      <c r="E4316">
        <v>83</v>
      </c>
      <c r="F4316" t="s">
        <v>349</v>
      </c>
      <c r="G4316">
        <v>2016</v>
      </c>
      <c r="H4316" t="s">
        <v>57</v>
      </c>
      <c r="I4316" t="s">
        <v>10</v>
      </c>
    </row>
    <row r="4317" spans="1:9" x14ac:dyDescent="0.35">
      <c r="A4317" t="s">
        <v>4506</v>
      </c>
      <c r="B4317" t="s">
        <v>8</v>
      </c>
      <c r="C4317">
        <v>24</v>
      </c>
      <c r="D4317">
        <v>187</v>
      </c>
      <c r="E4317">
        <v>82</v>
      </c>
      <c r="F4317" t="s">
        <v>257</v>
      </c>
      <c r="G4317">
        <v>2016</v>
      </c>
      <c r="H4317" t="s">
        <v>57</v>
      </c>
      <c r="I4317" t="s">
        <v>10</v>
      </c>
    </row>
    <row r="4318" spans="1:9" x14ac:dyDescent="0.35">
      <c r="A4318" t="s">
        <v>1045</v>
      </c>
      <c r="B4318" t="s">
        <v>13</v>
      </c>
      <c r="C4318">
        <v>26</v>
      </c>
      <c r="D4318">
        <v>162</v>
      </c>
      <c r="E4318">
        <v>48</v>
      </c>
      <c r="F4318" t="s">
        <v>149</v>
      </c>
      <c r="G4318">
        <v>2012</v>
      </c>
      <c r="H4318" t="s">
        <v>270</v>
      </c>
      <c r="I4318" t="s">
        <v>10</v>
      </c>
    </row>
    <row r="4319" spans="1:9" x14ac:dyDescent="0.35">
      <c r="A4319" t="s">
        <v>3020</v>
      </c>
      <c r="B4319" t="s">
        <v>13</v>
      </c>
      <c r="C4319">
        <v>24</v>
      </c>
      <c r="D4319">
        <v>173</v>
      </c>
      <c r="E4319">
        <v>64</v>
      </c>
      <c r="F4319" t="s">
        <v>619</v>
      </c>
      <c r="G4319">
        <v>2008</v>
      </c>
      <c r="H4319" t="s">
        <v>16</v>
      </c>
      <c r="I4319" t="s">
        <v>10</v>
      </c>
    </row>
    <row r="4320" spans="1:9" x14ac:dyDescent="0.35">
      <c r="A4320" t="s">
        <v>4570</v>
      </c>
      <c r="B4320" t="s">
        <v>8</v>
      </c>
      <c r="C4320">
        <v>24</v>
      </c>
      <c r="D4320">
        <v>186</v>
      </c>
      <c r="E4320">
        <v>84</v>
      </c>
      <c r="F4320" t="s">
        <v>62</v>
      </c>
      <c r="G4320">
        <v>2016</v>
      </c>
      <c r="H4320" t="s">
        <v>65</v>
      </c>
      <c r="I4320" t="s">
        <v>10</v>
      </c>
    </row>
    <row r="4321" spans="1:9" x14ac:dyDescent="0.35">
      <c r="A4321" t="s">
        <v>2985</v>
      </c>
      <c r="B4321" t="s">
        <v>13</v>
      </c>
      <c r="C4321">
        <v>24</v>
      </c>
      <c r="D4321">
        <v>155</v>
      </c>
      <c r="E4321">
        <v>44</v>
      </c>
      <c r="F4321" t="s">
        <v>28</v>
      </c>
      <c r="G4321">
        <v>2016</v>
      </c>
      <c r="H4321" t="s">
        <v>276</v>
      </c>
      <c r="I4321" t="s">
        <v>10</v>
      </c>
    </row>
    <row r="4322" spans="1:9" x14ac:dyDescent="0.35">
      <c r="A4322" t="s">
        <v>3040</v>
      </c>
      <c r="B4322" t="s">
        <v>13</v>
      </c>
      <c r="C4322">
        <v>22</v>
      </c>
      <c r="D4322">
        <v>165</v>
      </c>
      <c r="E4322">
        <v>50</v>
      </c>
      <c r="F4322" t="s">
        <v>40</v>
      </c>
      <c r="G4322">
        <v>2016</v>
      </c>
      <c r="H4322" t="s">
        <v>58</v>
      </c>
      <c r="I4322" t="s">
        <v>10</v>
      </c>
    </row>
    <row r="4323" spans="1:9" x14ac:dyDescent="0.35">
      <c r="A4323" t="s">
        <v>3826</v>
      </c>
      <c r="B4323" t="s">
        <v>13</v>
      </c>
      <c r="C4323">
        <v>25</v>
      </c>
      <c r="D4323">
        <v>160</v>
      </c>
      <c r="E4323">
        <v>55</v>
      </c>
      <c r="F4323" t="s">
        <v>183</v>
      </c>
      <c r="G4323">
        <v>2012</v>
      </c>
      <c r="H4323" t="s">
        <v>276</v>
      </c>
      <c r="I4323" t="s">
        <v>10</v>
      </c>
    </row>
    <row r="4324" spans="1:9" x14ac:dyDescent="0.35">
      <c r="A4324" t="s">
        <v>651</v>
      </c>
      <c r="B4324" t="s">
        <v>8</v>
      </c>
      <c r="C4324">
        <v>29</v>
      </c>
      <c r="D4324">
        <v>178</v>
      </c>
      <c r="E4324">
        <v>65</v>
      </c>
      <c r="F4324" t="s">
        <v>373</v>
      </c>
      <c r="G4324">
        <v>2008</v>
      </c>
      <c r="H4324" t="s">
        <v>222</v>
      </c>
      <c r="I4324" t="s">
        <v>10</v>
      </c>
    </row>
    <row r="4325" spans="1:9" x14ac:dyDescent="0.35">
      <c r="A4325" t="s">
        <v>651</v>
      </c>
      <c r="B4325" t="s">
        <v>8</v>
      </c>
      <c r="C4325">
        <v>33</v>
      </c>
      <c r="D4325">
        <v>178</v>
      </c>
      <c r="E4325">
        <v>65</v>
      </c>
      <c r="F4325" t="s">
        <v>373</v>
      </c>
      <c r="G4325">
        <v>2012</v>
      </c>
      <c r="H4325" t="s">
        <v>222</v>
      </c>
      <c r="I4325" t="s">
        <v>10</v>
      </c>
    </row>
    <row r="4326" spans="1:9" x14ac:dyDescent="0.35">
      <c r="A4326" t="s">
        <v>2439</v>
      </c>
      <c r="B4326" t="s">
        <v>8</v>
      </c>
      <c r="C4326">
        <v>29</v>
      </c>
      <c r="D4326">
        <v>190</v>
      </c>
      <c r="E4326">
        <v>100</v>
      </c>
      <c r="F4326" t="s">
        <v>373</v>
      </c>
      <c r="G4326">
        <v>2008</v>
      </c>
      <c r="H4326" t="s">
        <v>70</v>
      </c>
      <c r="I4326" t="s">
        <v>10</v>
      </c>
    </row>
    <row r="4327" spans="1:9" x14ac:dyDescent="0.35">
      <c r="A4327" t="s">
        <v>3669</v>
      </c>
      <c r="B4327" t="s">
        <v>8</v>
      </c>
      <c r="C4327">
        <v>33</v>
      </c>
      <c r="D4327">
        <v>178</v>
      </c>
      <c r="E4327">
        <v>62</v>
      </c>
      <c r="F4327" t="s">
        <v>63</v>
      </c>
      <c r="G4327">
        <v>2016</v>
      </c>
      <c r="H4327" t="s">
        <v>65</v>
      </c>
      <c r="I4327" t="s">
        <v>10</v>
      </c>
    </row>
    <row r="4328" spans="1:9" x14ac:dyDescent="0.35">
      <c r="A4328" t="s">
        <v>4412</v>
      </c>
      <c r="B4328" t="s">
        <v>8</v>
      </c>
      <c r="C4328">
        <v>18</v>
      </c>
      <c r="D4328">
        <v>185</v>
      </c>
      <c r="E4328">
        <v>75</v>
      </c>
      <c r="F4328" t="s">
        <v>50</v>
      </c>
      <c r="G4328">
        <v>2016</v>
      </c>
      <c r="H4328" t="s">
        <v>31</v>
      </c>
      <c r="I4328" t="s">
        <v>10</v>
      </c>
    </row>
    <row r="4329" spans="1:9" x14ac:dyDescent="0.35">
      <c r="A4329" t="s">
        <v>684</v>
      </c>
      <c r="B4329" t="s">
        <v>13</v>
      </c>
      <c r="C4329">
        <v>24</v>
      </c>
      <c r="D4329">
        <v>169</v>
      </c>
      <c r="E4329">
        <v>56</v>
      </c>
      <c r="F4329" t="s">
        <v>67</v>
      </c>
      <c r="G4329">
        <v>2012</v>
      </c>
      <c r="H4329" t="s">
        <v>142</v>
      </c>
      <c r="I4329" t="s">
        <v>10</v>
      </c>
    </row>
    <row r="4330" spans="1:9" x14ac:dyDescent="0.35">
      <c r="A4330" t="s">
        <v>684</v>
      </c>
      <c r="B4330" t="s">
        <v>13</v>
      </c>
      <c r="C4330">
        <v>28</v>
      </c>
      <c r="D4330">
        <v>169</v>
      </c>
      <c r="E4330">
        <v>56</v>
      </c>
      <c r="F4330" t="s">
        <v>67</v>
      </c>
      <c r="G4330">
        <v>2016</v>
      </c>
      <c r="H4330" t="s">
        <v>123</v>
      </c>
      <c r="I4330" t="s">
        <v>10</v>
      </c>
    </row>
    <row r="4331" spans="1:9" x14ac:dyDescent="0.35">
      <c r="A4331" t="s">
        <v>3254</v>
      </c>
      <c r="B4331" t="s">
        <v>13</v>
      </c>
      <c r="C4331">
        <v>24</v>
      </c>
      <c r="D4331">
        <v>169</v>
      </c>
      <c r="E4331">
        <v>54</v>
      </c>
      <c r="F4331" t="s">
        <v>18</v>
      </c>
      <c r="G4331">
        <v>2012</v>
      </c>
      <c r="H4331" t="s">
        <v>148</v>
      </c>
      <c r="I4331" t="s">
        <v>10</v>
      </c>
    </row>
    <row r="4332" spans="1:9" x14ac:dyDescent="0.35">
      <c r="A4332" t="s">
        <v>3254</v>
      </c>
      <c r="B4332" t="s">
        <v>13</v>
      </c>
      <c r="C4332">
        <v>28</v>
      </c>
      <c r="D4332">
        <v>169</v>
      </c>
      <c r="E4332">
        <v>54</v>
      </c>
      <c r="F4332" t="s">
        <v>18</v>
      </c>
      <c r="G4332">
        <v>2016</v>
      </c>
      <c r="H4332" t="s">
        <v>148</v>
      </c>
      <c r="I4332" t="s">
        <v>10</v>
      </c>
    </row>
    <row r="4333" spans="1:9" x14ac:dyDescent="0.35">
      <c r="A4333" t="s">
        <v>1882</v>
      </c>
      <c r="B4333" t="s">
        <v>13</v>
      </c>
      <c r="C4333">
        <v>35</v>
      </c>
      <c r="D4333">
        <v>165</v>
      </c>
      <c r="E4333">
        <v>47</v>
      </c>
      <c r="F4333" t="s">
        <v>127</v>
      </c>
      <c r="G4333">
        <v>2008</v>
      </c>
      <c r="H4333" t="s">
        <v>270</v>
      </c>
      <c r="I4333" t="s">
        <v>10</v>
      </c>
    </row>
    <row r="4334" spans="1:9" x14ac:dyDescent="0.35">
      <c r="A4334" t="s">
        <v>2977</v>
      </c>
      <c r="B4334" t="s">
        <v>13</v>
      </c>
      <c r="C4334">
        <v>27</v>
      </c>
      <c r="D4334">
        <v>157</v>
      </c>
      <c r="E4334">
        <v>50</v>
      </c>
      <c r="F4334" t="s">
        <v>15</v>
      </c>
      <c r="G4334">
        <v>2016</v>
      </c>
      <c r="H4334" t="s">
        <v>276</v>
      </c>
      <c r="I4334" t="s">
        <v>10</v>
      </c>
    </row>
    <row r="4335" spans="1:9" x14ac:dyDescent="0.35">
      <c r="A4335" t="s">
        <v>1275</v>
      </c>
      <c r="B4335" t="s">
        <v>13</v>
      </c>
      <c r="C4335">
        <v>26</v>
      </c>
      <c r="D4335">
        <v>180</v>
      </c>
      <c r="E4335">
        <v>58</v>
      </c>
      <c r="F4335" t="s">
        <v>40</v>
      </c>
      <c r="G4335">
        <v>2016</v>
      </c>
      <c r="H4335" t="s">
        <v>206</v>
      </c>
      <c r="I4335" t="s">
        <v>22</v>
      </c>
    </row>
    <row r="4336" spans="1:9" x14ac:dyDescent="0.35">
      <c r="A4336" t="s">
        <v>773</v>
      </c>
      <c r="B4336" t="s">
        <v>13</v>
      </c>
      <c r="C4336">
        <v>29</v>
      </c>
      <c r="D4336">
        <v>170</v>
      </c>
      <c r="E4336">
        <v>58</v>
      </c>
      <c r="F4336" t="s">
        <v>373</v>
      </c>
      <c r="G4336">
        <v>2008</v>
      </c>
      <c r="H4336" t="s">
        <v>224</v>
      </c>
      <c r="I4336" t="s">
        <v>10</v>
      </c>
    </row>
    <row r="4337" spans="1:9" x14ac:dyDescent="0.35">
      <c r="A4337" t="s">
        <v>3388</v>
      </c>
      <c r="B4337" t="s">
        <v>13</v>
      </c>
      <c r="C4337">
        <v>25</v>
      </c>
      <c r="D4337">
        <v>158</v>
      </c>
      <c r="E4337">
        <v>42</v>
      </c>
      <c r="F4337" t="s">
        <v>344</v>
      </c>
      <c r="G4337">
        <v>2012</v>
      </c>
      <c r="H4337" t="s">
        <v>276</v>
      </c>
      <c r="I4337" t="s">
        <v>10</v>
      </c>
    </row>
    <row r="4338" spans="1:9" x14ac:dyDescent="0.35">
      <c r="A4338" t="s">
        <v>3388</v>
      </c>
      <c r="B4338" t="s">
        <v>13</v>
      </c>
      <c r="C4338">
        <v>29</v>
      </c>
      <c r="D4338">
        <v>158</v>
      </c>
      <c r="E4338">
        <v>42</v>
      </c>
      <c r="F4338" t="s">
        <v>344</v>
      </c>
      <c r="G4338">
        <v>2016</v>
      </c>
      <c r="H4338" t="s">
        <v>276</v>
      </c>
      <c r="I4338" t="s">
        <v>10</v>
      </c>
    </row>
    <row r="4339" spans="1:9" x14ac:dyDescent="0.35">
      <c r="A4339" t="s">
        <v>4664</v>
      </c>
      <c r="B4339" t="s">
        <v>8</v>
      </c>
      <c r="C4339">
        <v>30</v>
      </c>
      <c r="D4339">
        <v>197</v>
      </c>
      <c r="E4339">
        <v>115</v>
      </c>
      <c r="F4339" t="s">
        <v>172</v>
      </c>
      <c r="G4339">
        <v>2008</v>
      </c>
      <c r="H4339" t="s">
        <v>20</v>
      </c>
      <c r="I4339" t="s">
        <v>10</v>
      </c>
    </row>
    <row r="4340" spans="1:9" x14ac:dyDescent="0.35">
      <c r="A4340" t="s">
        <v>3365</v>
      </c>
      <c r="B4340" t="s">
        <v>13</v>
      </c>
      <c r="C4340">
        <v>31</v>
      </c>
      <c r="D4340">
        <v>164</v>
      </c>
      <c r="E4340">
        <v>45</v>
      </c>
      <c r="F4340" t="s">
        <v>127</v>
      </c>
      <c r="G4340">
        <v>2016</v>
      </c>
      <c r="H4340" t="s">
        <v>123</v>
      </c>
      <c r="I4340" t="s">
        <v>10</v>
      </c>
    </row>
    <row r="4341" spans="1:9" x14ac:dyDescent="0.35">
      <c r="A4341" t="s">
        <v>1751</v>
      </c>
      <c r="B4341" t="s">
        <v>13</v>
      </c>
      <c r="C4341">
        <v>30</v>
      </c>
      <c r="D4341">
        <v>186</v>
      </c>
      <c r="E4341">
        <v>83</v>
      </c>
      <c r="F4341" t="s">
        <v>48</v>
      </c>
      <c r="G4341">
        <v>2008</v>
      </c>
      <c r="H4341" t="s">
        <v>55</v>
      </c>
      <c r="I4341" t="s">
        <v>10</v>
      </c>
    </row>
    <row r="4342" spans="1:9" x14ac:dyDescent="0.35">
      <c r="A4342" t="s">
        <v>1751</v>
      </c>
      <c r="B4342" t="s">
        <v>13</v>
      </c>
      <c r="C4342">
        <v>34</v>
      </c>
      <c r="D4342">
        <v>186</v>
      </c>
      <c r="E4342">
        <v>83</v>
      </c>
      <c r="F4342" t="s">
        <v>48</v>
      </c>
      <c r="G4342">
        <v>2012</v>
      </c>
      <c r="H4342" t="s">
        <v>55</v>
      </c>
      <c r="I4342" t="s">
        <v>10</v>
      </c>
    </row>
    <row r="4343" spans="1:9" x14ac:dyDescent="0.35">
      <c r="A4343" t="s">
        <v>2263</v>
      </c>
      <c r="B4343" t="s">
        <v>8</v>
      </c>
      <c r="C4343">
        <v>24</v>
      </c>
      <c r="D4343">
        <v>178</v>
      </c>
      <c r="E4343">
        <v>62</v>
      </c>
      <c r="F4343" t="s">
        <v>80</v>
      </c>
      <c r="G4343">
        <v>2008</v>
      </c>
      <c r="H4343" t="s">
        <v>29</v>
      </c>
      <c r="I4343" t="s">
        <v>10</v>
      </c>
    </row>
    <row r="4344" spans="1:9" x14ac:dyDescent="0.35">
      <c r="A4344" t="s">
        <v>4719</v>
      </c>
      <c r="B4344" t="s">
        <v>8</v>
      </c>
      <c r="C4344">
        <v>24</v>
      </c>
      <c r="D4344">
        <v>184</v>
      </c>
      <c r="E4344">
        <v>83</v>
      </c>
      <c r="F4344" t="s">
        <v>80</v>
      </c>
      <c r="G4344">
        <v>2012</v>
      </c>
      <c r="H4344" t="s">
        <v>31</v>
      </c>
      <c r="I4344" t="s">
        <v>22</v>
      </c>
    </row>
    <row r="4345" spans="1:9" x14ac:dyDescent="0.35">
      <c r="A4345" t="s">
        <v>4532</v>
      </c>
      <c r="B4345" t="s">
        <v>8</v>
      </c>
      <c r="C4345">
        <v>23</v>
      </c>
      <c r="D4345">
        <v>185</v>
      </c>
      <c r="E4345">
        <v>65</v>
      </c>
      <c r="F4345" t="s">
        <v>40</v>
      </c>
      <c r="G4345">
        <v>2016</v>
      </c>
      <c r="H4345" t="s">
        <v>98</v>
      </c>
      <c r="I4345" t="s">
        <v>10</v>
      </c>
    </row>
    <row r="4346" spans="1:9" x14ac:dyDescent="0.35">
      <c r="A4346" t="s">
        <v>146</v>
      </c>
      <c r="B4346" t="s">
        <v>8</v>
      </c>
      <c r="C4346">
        <v>19</v>
      </c>
      <c r="D4346">
        <v>169</v>
      </c>
      <c r="E4346">
        <v>62</v>
      </c>
      <c r="F4346" t="s">
        <v>127</v>
      </c>
      <c r="G4346">
        <v>2008</v>
      </c>
      <c r="H4346" t="s">
        <v>86</v>
      </c>
      <c r="I4346" t="s">
        <v>10</v>
      </c>
    </row>
    <row r="4347" spans="1:9" x14ac:dyDescent="0.35">
      <c r="A4347" t="s">
        <v>4565</v>
      </c>
      <c r="B4347" t="s">
        <v>13</v>
      </c>
      <c r="C4347">
        <v>20</v>
      </c>
      <c r="D4347">
        <v>154</v>
      </c>
      <c r="E4347">
        <v>39</v>
      </c>
      <c r="F4347" t="s">
        <v>127</v>
      </c>
      <c r="G4347">
        <v>2016</v>
      </c>
      <c r="H4347" t="s">
        <v>123</v>
      </c>
      <c r="I4347" t="s">
        <v>10</v>
      </c>
    </row>
    <row r="4348" spans="1:9" x14ac:dyDescent="0.35">
      <c r="A4348" t="s">
        <v>768</v>
      </c>
      <c r="B4348" t="s">
        <v>13</v>
      </c>
      <c r="C4348">
        <v>22</v>
      </c>
      <c r="D4348">
        <v>175</v>
      </c>
      <c r="E4348">
        <v>64</v>
      </c>
      <c r="F4348" t="s">
        <v>78</v>
      </c>
      <c r="G4348">
        <v>2012</v>
      </c>
      <c r="H4348" t="s">
        <v>148</v>
      </c>
      <c r="I4348" t="s">
        <v>10</v>
      </c>
    </row>
    <row r="4349" spans="1:9" x14ac:dyDescent="0.35">
      <c r="A4349" t="s">
        <v>3768</v>
      </c>
      <c r="B4349" t="s">
        <v>13</v>
      </c>
      <c r="C4349">
        <v>29</v>
      </c>
      <c r="D4349">
        <v>180</v>
      </c>
      <c r="E4349">
        <v>85</v>
      </c>
      <c r="F4349" t="s">
        <v>28</v>
      </c>
      <c r="G4349">
        <v>2008</v>
      </c>
      <c r="H4349" t="s">
        <v>139</v>
      </c>
      <c r="I4349" t="s">
        <v>10</v>
      </c>
    </row>
    <row r="4350" spans="1:9" x14ac:dyDescent="0.35">
      <c r="A4350" t="s">
        <v>3768</v>
      </c>
      <c r="B4350" t="s">
        <v>13</v>
      </c>
      <c r="C4350">
        <v>33</v>
      </c>
      <c r="D4350">
        <v>180</v>
      </c>
      <c r="E4350">
        <v>85</v>
      </c>
      <c r="F4350" t="s">
        <v>28</v>
      </c>
      <c r="G4350">
        <v>2012</v>
      </c>
      <c r="H4350" t="s">
        <v>139</v>
      </c>
      <c r="I4350" t="s">
        <v>10</v>
      </c>
    </row>
    <row r="4351" spans="1:9" x14ac:dyDescent="0.35">
      <c r="A4351" t="s">
        <v>3768</v>
      </c>
      <c r="B4351" t="s">
        <v>13</v>
      </c>
      <c r="C4351">
        <v>37</v>
      </c>
      <c r="D4351">
        <v>180</v>
      </c>
      <c r="E4351">
        <v>85</v>
      </c>
      <c r="F4351" t="s">
        <v>28</v>
      </c>
      <c r="G4351">
        <v>2016</v>
      </c>
      <c r="H4351" t="s">
        <v>139</v>
      </c>
      <c r="I4351" t="s">
        <v>22</v>
      </c>
    </row>
    <row r="4352" spans="1:9" x14ac:dyDescent="0.35">
      <c r="A4352" t="s">
        <v>2370</v>
      </c>
      <c r="B4352" t="s">
        <v>13</v>
      </c>
      <c r="C4352">
        <v>29</v>
      </c>
      <c r="D4352">
        <v>162</v>
      </c>
      <c r="E4352">
        <v>48</v>
      </c>
      <c r="F4352" t="s">
        <v>52</v>
      </c>
      <c r="G4352">
        <v>2012</v>
      </c>
      <c r="H4352" t="s">
        <v>58</v>
      </c>
      <c r="I4352" t="s">
        <v>10</v>
      </c>
    </row>
    <row r="4353" spans="1:9" x14ac:dyDescent="0.35">
      <c r="A4353" t="s">
        <v>1462</v>
      </c>
      <c r="B4353" t="s">
        <v>13</v>
      </c>
      <c r="C4353">
        <v>29</v>
      </c>
      <c r="D4353">
        <v>167</v>
      </c>
      <c r="E4353">
        <v>53</v>
      </c>
      <c r="F4353" t="s">
        <v>54</v>
      </c>
      <c r="G4353">
        <v>2012</v>
      </c>
      <c r="H4353" t="s">
        <v>276</v>
      </c>
      <c r="I4353" t="s">
        <v>10</v>
      </c>
    </row>
    <row r="4354" spans="1:9" x14ac:dyDescent="0.35">
      <c r="A4354" t="s">
        <v>1949</v>
      </c>
      <c r="B4354" t="s">
        <v>13</v>
      </c>
      <c r="C4354">
        <v>22</v>
      </c>
      <c r="D4354">
        <v>172</v>
      </c>
      <c r="E4354">
        <v>60</v>
      </c>
      <c r="F4354" t="s">
        <v>138</v>
      </c>
      <c r="G4354">
        <v>2012</v>
      </c>
      <c r="H4354" t="s">
        <v>176</v>
      </c>
      <c r="I4354" t="s">
        <v>10</v>
      </c>
    </row>
    <row r="4355" spans="1:9" x14ac:dyDescent="0.35">
      <c r="A4355" t="s">
        <v>4934</v>
      </c>
      <c r="B4355" t="s">
        <v>8</v>
      </c>
      <c r="C4355">
        <v>32</v>
      </c>
      <c r="D4355">
        <v>184</v>
      </c>
      <c r="E4355">
        <v>70</v>
      </c>
      <c r="F4355" t="s">
        <v>130</v>
      </c>
      <c r="G4355">
        <v>2016</v>
      </c>
      <c r="H4355" t="s">
        <v>216</v>
      </c>
      <c r="I4355" t="s">
        <v>10</v>
      </c>
    </row>
    <row r="4356" spans="1:9" x14ac:dyDescent="0.35">
      <c r="A4356" t="s">
        <v>282</v>
      </c>
      <c r="B4356" t="s">
        <v>8</v>
      </c>
      <c r="C4356">
        <v>20</v>
      </c>
      <c r="D4356">
        <v>180</v>
      </c>
      <c r="E4356">
        <v>62</v>
      </c>
      <c r="F4356" t="s">
        <v>78</v>
      </c>
      <c r="G4356">
        <v>2016</v>
      </c>
      <c r="H4356" t="s">
        <v>30</v>
      </c>
      <c r="I4356" t="s">
        <v>19</v>
      </c>
    </row>
    <row r="4357" spans="1:9" x14ac:dyDescent="0.35">
      <c r="A4357" t="s">
        <v>307</v>
      </c>
      <c r="B4357" t="s">
        <v>8</v>
      </c>
      <c r="C4357">
        <v>20</v>
      </c>
      <c r="D4357">
        <v>179</v>
      </c>
      <c r="E4357">
        <v>55</v>
      </c>
      <c r="F4357" t="s">
        <v>74</v>
      </c>
      <c r="G4357">
        <v>2012</v>
      </c>
      <c r="H4357" t="s">
        <v>29</v>
      </c>
      <c r="I4357" t="s">
        <v>10</v>
      </c>
    </row>
    <row r="4358" spans="1:9" x14ac:dyDescent="0.35">
      <c r="A4358" t="s">
        <v>4372</v>
      </c>
      <c r="B4358" t="s">
        <v>8</v>
      </c>
      <c r="C4358">
        <v>23</v>
      </c>
      <c r="D4358">
        <v>176</v>
      </c>
      <c r="E4358">
        <v>74</v>
      </c>
      <c r="F4358" t="s">
        <v>72</v>
      </c>
      <c r="G4358">
        <v>2008</v>
      </c>
      <c r="H4358" t="s">
        <v>89</v>
      </c>
      <c r="I4358" t="s">
        <v>10</v>
      </c>
    </row>
    <row r="4359" spans="1:9" x14ac:dyDescent="0.35">
      <c r="A4359" t="s">
        <v>1216</v>
      </c>
      <c r="B4359" t="s">
        <v>8</v>
      </c>
      <c r="C4359">
        <v>26</v>
      </c>
      <c r="D4359">
        <v>176</v>
      </c>
      <c r="E4359">
        <v>74</v>
      </c>
      <c r="F4359" t="s">
        <v>114</v>
      </c>
      <c r="G4359">
        <v>2012</v>
      </c>
      <c r="H4359" t="s">
        <v>113</v>
      </c>
      <c r="I4359" t="s">
        <v>10</v>
      </c>
    </row>
    <row r="4360" spans="1:9" x14ac:dyDescent="0.35">
      <c r="A4360" t="s">
        <v>323</v>
      </c>
      <c r="B4360" t="s">
        <v>8</v>
      </c>
      <c r="C4360">
        <v>22</v>
      </c>
      <c r="D4360">
        <v>182</v>
      </c>
      <c r="E4360">
        <v>55</v>
      </c>
      <c r="F4360" t="s">
        <v>108</v>
      </c>
      <c r="G4360">
        <v>2008</v>
      </c>
      <c r="H4360" t="s">
        <v>73</v>
      </c>
      <c r="I4360" t="s">
        <v>10</v>
      </c>
    </row>
    <row r="4361" spans="1:9" x14ac:dyDescent="0.35">
      <c r="A4361" t="s">
        <v>188</v>
      </c>
      <c r="B4361" t="s">
        <v>8</v>
      </c>
      <c r="C4361">
        <v>27</v>
      </c>
      <c r="D4361">
        <v>173</v>
      </c>
      <c r="E4361">
        <v>74</v>
      </c>
      <c r="F4361" t="s">
        <v>189</v>
      </c>
      <c r="G4361">
        <v>2008</v>
      </c>
      <c r="H4361" t="s">
        <v>60</v>
      </c>
      <c r="I4361" t="s">
        <v>10</v>
      </c>
    </row>
    <row r="4362" spans="1:9" x14ac:dyDescent="0.35">
      <c r="A4362" t="s">
        <v>4038</v>
      </c>
      <c r="B4362" t="s">
        <v>8</v>
      </c>
      <c r="C4362">
        <v>28</v>
      </c>
      <c r="D4362">
        <v>185</v>
      </c>
      <c r="E4362">
        <v>79</v>
      </c>
      <c r="F4362" t="s">
        <v>90</v>
      </c>
      <c r="G4362">
        <v>2016</v>
      </c>
      <c r="H4362" t="s">
        <v>65</v>
      </c>
      <c r="I4362" t="s">
        <v>10</v>
      </c>
    </row>
    <row r="4363" spans="1:9" x14ac:dyDescent="0.35">
      <c r="A4363" t="s">
        <v>397</v>
      </c>
      <c r="B4363" t="s">
        <v>8</v>
      </c>
      <c r="C4363">
        <v>23</v>
      </c>
      <c r="D4363">
        <v>176</v>
      </c>
      <c r="E4363">
        <v>65</v>
      </c>
      <c r="F4363" t="s">
        <v>63</v>
      </c>
      <c r="G4363">
        <v>2008</v>
      </c>
      <c r="H4363" t="s">
        <v>216</v>
      </c>
      <c r="I4363" t="s">
        <v>10</v>
      </c>
    </row>
    <row r="4364" spans="1:9" x14ac:dyDescent="0.35">
      <c r="A4364" t="s">
        <v>2067</v>
      </c>
      <c r="B4364" t="s">
        <v>8</v>
      </c>
      <c r="C4364">
        <v>25</v>
      </c>
      <c r="D4364">
        <v>160</v>
      </c>
      <c r="E4364">
        <v>62</v>
      </c>
      <c r="F4364" t="s">
        <v>105</v>
      </c>
      <c r="G4364">
        <v>2016</v>
      </c>
      <c r="H4364" t="s">
        <v>60</v>
      </c>
      <c r="I4364" t="s">
        <v>10</v>
      </c>
    </row>
    <row r="4365" spans="1:9" x14ac:dyDescent="0.35">
      <c r="A4365" t="s">
        <v>1512</v>
      </c>
      <c r="B4365" t="s">
        <v>8</v>
      </c>
      <c r="C4365">
        <v>24</v>
      </c>
      <c r="D4365">
        <v>190</v>
      </c>
      <c r="E4365">
        <v>89</v>
      </c>
      <c r="F4365" t="s">
        <v>36</v>
      </c>
      <c r="G4365">
        <v>2012</v>
      </c>
      <c r="H4365" t="s">
        <v>31</v>
      </c>
      <c r="I4365" t="s">
        <v>10</v>
      </c>
    </row>
    <row r="4366" spans="1:9" x14ac:dyDescent="0.35">
      <c r="A4366" t="s">
        <v>2068</v>
      </c>
      <c r="B4366" t="s">
        <v>8</v>
      </c>
      <c r="C4366">
        <v>19</v>
      </c>
      <c r="D4366">
        <v>170</v>
      </c>
      <c r="E4366">
        <v>63</v>
      </c>
      <c r="F4366" t="s">
        <v>99</v>
      </c>
      <c r="G4366">
        <v>2016</v>
      </c>
      <c r="H4366" t="s">
        <v>98</v>
      </c>
      <c r="I4366" t="s">
        <v>10</v>
      </c>
    </row>
    <row r="4367" spans="1:9" x14ac:dyDescent="0.35">
      <c r="A4367" t="s">
        <v>327</v>
      </c>
      <c r="B4367" t="s">
        <v>8</v>
      </c>
      <c r="C4367">
        <v>26</v>
      </c>
      <c r="D4367">
        <v>175</v>
      </c>
      <c r="E4367">
        <v>75</v>
      </c>
      <c r="F4367" t="s">
        <v>74</v>
      </c>
      <c r="G4367">
        <v>2008</v>
      </c>
      <c r="H4367" t="s">
        <v>57</v>
      </c>
      <c r="I4367" t="s">
        <v>10</v>
      </c>
    </row>
    <row r="4368" spans="1:9" x14ac:dyDescent="0.35">
      <c r="A4368" t="s">
        <v>681</v>
      </c>
      <c r="B4368" t="s">
        <v>8</v>
      </c>
      <c r="C4368">
        <v>31</v>
      </c>
      <c r="D4368">
        <v>178</v>
      </c>
      <c r="E4368">
        <v>70</v>
      </c>
      <c r="F4368" t="s">
        <v>63</v>
      </c>
      <c r="G4368">
        <v>2012</v>
      </c>
      <c r="H4368" t="s">
        <v>98</v>
      </c>
      <c r="I4368" t="s">
        <v>10</v>
      </c>
    </row>
    <row r="4369" spans="1:9" x14ac:dyDescent="0.35">
      <c r="A4369" t="s">
        <v>1210</v>
      </c>
      <c r="B4369" t="s">
        <v>8</v>
      </c>
      <c r="C4369">
        <v>18</v>
      </c>
      <c r="D4369">
        <v>161</v>
      </c>
      <c r="E4369">
        <v>78</v>
      </c>
      <c r="F4369" t="s">
        <v>258</v>
      </c>
      <c r="G4369">
        <v>2016</v>
      </c>
      <c r="H4369" t="s">
        <v>60</v>
      </c>
      <c r="I4369" t="s">
        <v>10</v>
      </c>
    </row>
    <row r="4370" spans="1:9" x14ac:dyDescent="0.35">
      <c r="A4370" t="s">
        <v>3115</v>
      </c>
      <c r="B4370" t="s">
        <v>8</v>
      </c>
      <c r="C4370">
        <v>23</v>
      </c>
      <c r="D4370">
        <v>174</v>
      </c>
      <c r="E4370">
        <v>62</v>
      </c>
      <c r="F4370" t="s">
        <v>32</v>
      </c>
      <c r="G4370">
        <v>2008</v>
      </c>
      <c r="H4370" t="s">
        <v>29</v>
      </c>
      <c r="I4370" t="s">
        <v>10</v>
      </c>
    </row>
    <row r="4371" spans="1:9" x14ac:dyDescent="0.35">
      <c r="A4371" t="s">
        <v>3115</v>
      </c>
      <c r="B4371" t="s">
        <v>8</v>
      </c>
      <c r="C4371">
        <v>27</v>
      </c>
      <c r="D4371">
        <v>174</v>
      </c>
      <c r="E4371">
        <v>62</v>
      </c>
      <c r="F4371" t="s">
        <v>32</v>
      </c>
      <c r="G4371">
        <v>2012</v>
      </c>
      <c r="H4371" t="s">
        <v>29</v>
      </c>
      <c r="I4371" t="s">
        <v>10</v>
      </c>
    </row>
    <row r="4372" spans="1:9" x14ac:dyDescent="0.35">
      <c r="A4372" t="s">
        <v>1506</v>
      </c>
      <c r="B4372" t="s">
        <v>8</v>
      </c>
      <c r="C4372">
        <v>25</v>
      </c>
      <c r="D4372">
        <v>175</v>
      </c>
      <c r="E4372">
        <v>58</v>
      </c>
      <c r="F4372" t="s">
        <v>154</v>
      </c>
      <c r="G4372">
        <v>2008</v>
      </c>
      <c r="H4372" t="s">
        <v>39</v>
      </c>
      <c r="I4372" t="s">
        <v>10</v>
      </c>
    </row>
    <row r="4373" spans="1:9" x14ac:dyDescent="0.35">
      <c r="A4373" t="s">
        <v>1506</v>
      </c>
      <c r="B4373" t="s">
        <v>8</v>
      </c>
      <c r="C4373">
        <v>29</v>
      </c>
      <c r="D4373">
        <v>175</v>
      </c>
      <c r="E4373">
        <v>58</v>
      </c>
      <c r="F4373" t="s">
        <v>154</v>
      </c>
      <c r="G4373">
        <v>2012</v>
      </c>
      <c r="H4373" t="s">
        <v>87</v>
      </c>
      <c r="I4373" t="s">
        <v>12</v>
      </c>
    </row>
    <row r="4374" spans="1:9" x14ac:dyDescent="0.35">
      <c r="A4374" t="s">
        <v>1506</v>
      </c>
      <c r="B4374" t="s">
        <v>8</v>
      </c>
      <c r="C4374">
        <v>29</v>
      </c>
      <c r="D4374">
        <v>175</v>
      </c>
      <c r="E4374">
        <v>58</v>
      </c>
      <c r="F4374" t="s">
        <v>154</v>
      </c>
      <c r="G4374">
        <v>2012</v>
      </c>
      <c r="H4374" t="s">
        <v>39</v>
      </c>
      <c r="I4374" t="s">
        <v>12</v>
      </c>
    </row>
    <row r="4375" spans="1:9" x14ac:dyDescent="0.35">
      <c r="A4375" t="s">
        <v>1506</v>
      </c>
      <c r="B4375" t="s">
        <v>8</v>
      </c>
      <c r="C4375">
        <v>33</v>
      </c>
      <c r="D4375">
        <v>175</v>
      </c>
      <c r="E4375">
        <v>58</v>
      </c>
      <c r="F4375" t="s">
        <v>154</v>
      </c>
      <c r="G4375">
        <v>2016</v>
      </c>
      <c r="H4375" t="s">
        <v>87</v>
      </c>
      <c r="I4375" t="s">
        <v>12</v>
      </c>
    </row>
    <row r="4376" spans="1:9" x14ac:dyDescent="0.35">
      <c r="A4376" t="s">
        <v>1506</v>
      </c>
      <c r="B4376" t="s">
        <v>8</v>
      </c>
      <c r="C4376">
        <v>33</v>
      </c>
      <c r="D4376">
        <v>175</v>
      </c>
      <c r="E4376">
        <v>58</v>
      </c>
      <c r="F4376" t="s">
        <v>154</v>
      </c>
      <c r="G4376">
        <v>2016</v>
      </c>
      <c r="H4376" t="s">
        <v>39</v>
      </c>
      <c r="I4376" t="s">
        <v>12</v>
      </c>
    </row>
    <row r="4377" spans="1:9" x14ac:dyDescent="0.35">
      <c r="A4377" t="s">
        <v>300</v>
      </c>
      <c r="B4377" t="s">
        <v>8</v>
      </c>
      <c r="C4377">
        <v>26</v>
      </c>
      <c r="D4377">
        <v>178</v>
      </c>
      <c r="E4377">
        <v>64</v>
      </c>
      <c r="F4377" t="s">
        <v>64</v>
      </c>
      <c r="G4377">
        <v>2008</v>
      </c>
      <c r="H4377" t="s">
        <v>73</v>
      </c>
      <c r="I4377" t="s">
        <v>10</v>
      </c>
    </row>
    <row r="4378" spans="1:9" x14ac:dyDescent="0.35">
      <c r="A4378" t="s">
        <v>300</v>
      </c>
      <c r="B4378" t="s">
        <v>8</v>
      </c>
      <c r="C4378">
        <v>30</v>
      </c>
      <c r="D4378">
        <v>178</v>
      </c>
      <c r="E4378">
        <v>64</v>
      </c>
      <c r="F4378" t="s">
        <v>64</v>
      </c>
      <c r="G4378">
        <v>2012</v>
      </c>
      <c r="H4378" t="s">
        <v>73</v>
      </c>
      <c r="I4378" t="s">
        <v>10</v>
      </c>
    </row>
    <row r="4379" spans="1:9" x14ac:dyDescent="0.35">
      <c r="A4379" t="s">
        <v>4822</v>
      </c>
      <c r="B4379" t="s">
        <v>8</v>
      </c>
      <c r="C4379">
        <v>21</v>
      </c>
      <c r="D4379">
        <v>177</v>
      </c>
      <c r="E4379">
        <v>69</v>
      </c>
      <c r="F4379" t="s">
        <v>107</v>
      </c>
      <c r="G4379">
        <v>2016</v>
      </c>
      <c r="H4379" t="s">
        <v>86</v>
      </c>
      <c r="I4379" t="s">
        <v>10</v>
      </c>
    </row>
    <row r="4380" spans="1:9" x14ac:dyDescent="0.35">
      <c r="A4380" t="s">
        <v>4822</v>
      </c>
      <c r="B4380" t="s">
        <v>8</v>
      </c>
      <c r="C4380">
        <v>21</v>
      </c>
      <c r="D4380">
        <v>177</v>
      </c>
      <c r="E4380">
        <v>69</v>
      </c>
      <c r="F4380" t="s">
        <v>107</v>
      </c>
      <c r="G4380">
        <v>2016</v>
      </c>
      <c r="H4380" t="s">
        <v>68</v>
      </c>
      <c r="I4380" t="s">
        <v>10</v>
      </c>
    </row>
    <row r="4381" spans="1:9" x14ac:dyDescent="0.35">
      <c r="A4381" t="s">
        <v>497</v>
      </c>
      <c r="B4381" t="s">
        <v>8</v>
      </c>
      <c r="C4381">
        <v>24</v>
      </c>
      <c r="D4381">
        <v>180</v>
      </c>
      <c r="E4381">
        <v>77</v>
      </c>
      <c r="F4381" t="s">
        <v>37</v>
      </c>
      <c r="G4381">
        <v>2012</v>
      </c>
      <c r="H4381" t="s">
        <v>31</v>
      </c>
      <c r="I4381" t="s">
        <v>10</v>
      </c>
    </row>
    <row r="4382" spans="1:9" x14ac:dyDescent="0.35">
      <c r="A4382" t="s">
        <v>497</v>
      </c>
      <c r="B4382" t="s">
        <v>8</v>
      </c>
      <c r="C4382">
        <v>28</v>
      </c>
      <c r="D4382">
        <v>180</v>
      </c>
      <c r="E4382">
        <v>77</v>
      </c>
      <c r="F4382" t="s">
        <v>37</v>
      </c>
      <c r="G4382">
        <v>2016</v>
      </c>
      <c r="H4382" t="s">
        <v>31</v>
      </c>
      <c r="I4382" t="s">
        <v>10</v>
      </c>
    </row>
    <row r="4383" spans="1:9" x14ac:dyDescent="0.35">
      <c r="A4383" t="s">
        <v>3085</v>
      </c>
      <c r="B4383" t="s">
        <v>8</v>
      </c>
      <c r="C4383">
        <v>26</v>
      </c>
      <c r="D4383">
        <v>169</v>
      </c>
      <c r="E4383">
        <v>62</v>
      </c>
      <c r="F4383" t="s">
        <v>37</v>
      </c>
      <c r="G4383">
        <v>2016</v>
      </c>
      <c r="H4383" t="s">
        <v>85</v>
      </c>
      <c r="I4383" t="s">
        <v>10</v>
      </c>
    </row>
    <row r="4384" spans="1:9" x14ac:dyDescent="0.35">
      <c r="A4384" t="s">
        <v>4884</v>
      </c>
      <c r="B4384" t="s">
        <v>8</v>
      </c>
      <c r="C4384">
        <v>34</v>
      </c>
      <c r="D4384">
        <v>170</v>
      </c>
      <c r="E4384">
        <v>65</v>
      </c>
      <c r="F4384" t="s">
        <v>67</v>
      </c>
      <c r="G4384">
        <v>2008</v>
      </c>
      <c r="H4384" t="s">
        <v>85</v>
      </c>
      <c r="I4384" t="s">
        <v>10</v>
      </c>
    </row>
    <row r="4385" spans="1:9" x14ac:dyDescent="0.35">
      <c r="A4385" t="s">
        <v>586</v>
      </c>
      <c r="B4385" t="s">
        <v>8</v>
      </c>
      <c r="C4385">
        <v>24</v>
      </c>
      <c r="D4385">
        <v>155</v>
      </c>
      <c r="E4385">
        <v>50</v>
      </c>
      <c r="F4385" t="s">
        <v>74</v>
      </c>
      <c r="G4385">
        <v>2012</v>
      </c>
      <c r="H4385" t="s">
        <v>85</v>
      </c>
      <c r="I4385" t="s">
        <v>10</v>
      </c>
    </row>
    <row r="4386" spans="1:9" x14ac:dyDescent="0.35">
      <c r="A4386" t="s">
        <v>194</v>
      </c>
      <c r="B4386" t="s">
        <v>8</v>
      </c>
      <c r="C4386">
        <v>23</v>
      </c>
      <c r="D4386">
        <v>170</v>
      </c>
      <c r="E4386">
        <v>67</v>
      </c>
      <c r="F4386" t="s">
        <v>101</v>
      </c>
      <c r="G4386">
        <v>2016</v>
      </c>
      <c r="H4386" t="s">
        <v>60</v>
      </c>
      <c r="I4386" t="s">
        <v>10</v>
      </c>
    </row>
    <row r="4387" spans="1:9" x14ac:dyDescent="0.35">
      <c r="A4387" t="s">
        <v>268</v>
      </c>
      <c r="B4387" t="s">
        <v>8</v>
      </c>
      <c r="C4387">
        <v>21</v>
      </c>
      <c r="D4387">
        <v>182</v>
      </c>
      <c r="E4387">
        <v>56</v>
      </c>
      <c r="F4387" t="s">
        <v>78</v>
      </c>
      <c r="G4387">
        <v>2012</v>
      </c>
      <c r="H4387" t="s">
        <v>87</v>
      </c>
      <c r="I4387" t="s">
        <v>10</v>
      </c>
    </row>
    <row r="4388" spans="1:9" x14ac:dyDescent="0.35">
      <c r="A4388" t="s">
        <v>268</v>
      </c>
      <c r="B4388" t="s">
        <v>8</v>
      </c>
      <c r="C4388">
        <v>25</v>
      </c>
      <c r="D4388">
        <v>182</v>
      </c>
      <c r="E4388">
        <v>56</v>
      </c>
      <c r="F4388" t="s">
        <v>78</v>
      </c>
      <c r="G4388">
        <v>2016</v>
      </c>
      <c r="H4388" t="s">
        <v>87</v>
      </c>
      <c r="I4388" t="s">
        <v>10</v>
      </c>
    </row>
    <row r="4389" spans="1:9" x14ac:dyDescent="0.35">
      <c r="A4389" t="s">
        <v>268</v>
      </c>
      <c r="B4389" t="s">
        <v>8</v>
      </c>
      <c r="C4389">
        <v>25</v>
      </c>
      <c r="D4389">
        <v>182</v>
      </c>
      <c r="E4389">
        <v>56</v>
      </c>
      <c r="F4389" t="s">
        <v>78</v>
      </c>
      <c r="G4389">
        <v>2016</v>
      </c>
      <c r="H4389" t="s">
        <v>39</v>
      </c>
      <c r="I4389" t="s">
        <v>10</v>
      </c>
    </row>
    <row r="4390" spans="1:9" x14ac:dyDescent="0.35">
      <c r="A4390" t="s">
        <v>328</v>
      </c>
      <c r="B4390" t="s">
        <v>8</v>
      </c>
      <c r="C4390">
        <v>23</v>
      </c>
      <c r="D4390">
        <v>185</v>
      </c>
      <c r="E4390">
        <v>65</v>
      </c>
      <c r="F4390" t="s">
        <v>295</v>
      </c>
      <c r="G4390">
        <v>2008</v>
      </c>
      <c r="H4390" t="s">
        <v>73</v>
      </c>
      <c r="I4390" t="s">
        <v>10</v>
      </c>
    </row>
    <row r="4391" spans="1:9" x14ac:dyDescent="0.35">
      <c r="A4391" t="s">
        <v>388</v>
      </c>
      <c r="B4391" t="s">
        <v>8</v>
      </c>
      <c r="C4391">
        <v>18</v>
      </c>
      <c r="D4391">
        <v>165</v>
      </c>
      <c r="E4391">
        <v>58</v>
      </c>
      <c r="F4391" t="s">
        <v>111</v>
      </c>
      <c r="G4391">
        <v>2012</v>
      </c>
      <c r="H4391" t="s">
        <v>73</v>
      </c>
      <c r="I4391" t="s">
        <v>10</v>
      </c>
    </row>
    <row r="4392" spans="1:9" x14ac:dyDescent="0.35">
      <c r="A4392" t="s">
        <v>388</v>
      </c>
      <c r="B4392" t="s">
        <v>8</v>
      </c>
      <c r="C4392">
        <v>22</v>
      </c>
      <c r="D4392">
        <v>165</v>
      </c>
      <c r="E4392">
        <v>58</v>
      </c>
      <c r="F4392" t="s">
        <v>111</v>
      </c>
      <c r="G4392">
        <v>2016</v>
      </c>
      <c r="H4392" t="s">
        <v>73</v>
      </c>
      <c r="I4392" t="s">
        <v>10</v>
      </c>
    </row>
    <row r="4393" spans="1:9" x14ac:dyDescent="0.35">
      <c r="A4393" t="s">
        <v>686</v>
      </c>
      <c r="B4393" t="s">
        <v>8</v>
      </c>
      <c r="C4393">
        <v>25</v>
      </c>
      <c r="D4393">
        <v>175</v>
      </c>
      <c r="E4393">
        <v>65</v>
      </c>
      <c r="F4393" t="s">
        <v>63</v>
      </c>
      <c r="G4393">
        <v>2016</v>
      </c>
      <c r="H4393" t="s">
        <v>73</v>
      </c>
      <c r="I4393" t="s">
        <v>10</v>
      </c>
    </row>
    <row r="4394" spans="1:9" x14ac:dyDescent="0.35">
      <c r="A4394" t="s">
        <v>4053</v>
      </c>
      <c r="B4394" t="s">
        <v>8</v>
      </c>
      <c r="C4394">
        <v>22</v>
      </c>
      <c r="D4394">
        <v>165</v>
      </c>
      <c r="E4394">
        <v>58</v>
      </c>
      <c r="F4394" t="s">
        <v>108</v>
      </c>
      <c r="G4394">
        <v>2008</v>
      </c>
      <c r="H4394" t="s">
        <v>29</v>
      </c>
      <c r="I4394" t="s">
        <v>10</v>
      </c>
    </row>
    <row r="4395" spans="1:9" x14ac:dyDescent="0.35">
      <c r="A4395" t="s">
        <v>4053</v>
      </c>
      <c r="B4395" t="s">
        <v>8</v>
      </c>
      <c r="C4395">
        <v>26</v>
      </c>
      <c r="D4395">
        <v>165</v>
      </c>
      <c r="E4395">
        <v>58</v>
      </c>
      <c r="F4395" t="s">
        <v>108</v>
      </c>
      <c r="G4395">
        <v>2012</v>
      </c>
      <c r="H4395" t="s">
        <v>29</v>
      </c>
      <c r="I4395" t="s">
        <v>10</v>
      </c>
    </row>
    <row r="4396" spans="1:9" x14ac:dyDescent="0.35">
      <c r="A4396" t="s">
        <v>3666</v>
      </c>
      <c r="B4396" t="s">
        <v>8</v>
      </c>
      <c r="C4396">
        <v>18</v>
      </c>
      <c r="D4396">
        <v>169</v>
      </c>
      <c r="E4396">
        <v>64</v>
      </c>
      <c r="F4396" t="s">
        <v>295</v>
      </c>
      <c r="G4396">
        <v>2016</v>
      </c>
      <c r="H4396" t="s">
        <v>29</v>
      </c>
      <c r="I4396" t="s">
        <v>10</v>
      </c>
    </row>
    <row r="4397" spans="1:9" x14ac:dyDescent="0.35">
      <c r="A4397" t="s">
        <v>2307</v>
      </c>
      <c r="B4397" t="s">
        <v>8</v>
      </c>
      <c r="C4397">
        <v>27</v>
      </c>
      <c r="D4397">
        <v>188</v>
      </c>
      <c r="E4397">
        <v>82</v>
      </c>
      <c r="F4397" t="s">
        <v>108</v>
      </c>
      <c r="G4397">
        <v>2008</v>
      </c>
      <c r="H4397" t="s">
        <v>31</v>
      </c>
      <c r="I4397" t="s">
        <v>10</v>
      </c>
    </row>
    <row r="4398" spans="1:9" x14ac:dyDescent="0.35">
      <c r="A4398" t="s">
        <v>2294</v>
      </c>
      <c r="B4398" t="s">
        <v>8</v>
      </c>
      <c r="C4398">
        <v>20</v>
      </c>
      <c r="D4398">
        <v>170</v>
      </c>
      <c r="E4398">
        <v>56</v>
      </c>
      <c r="F4398" t="s">
        <v>189</v>
      </c>
      <c r="G4398">
        <v>2012</v>
      </c>
      <c r="H4398" t="s">
        <v>60</v>
      </c>
      <c r="I4398" t="s">
        <v>10</v>
      </c>
    </row>
    <row r="4399" spans="1:9" x14ac:dyDescent="0.35">
      <c r="A4399" t="s">
        <v>414</v>
      </c>
      <c r="B4399" t="s">
        <v>8</v>
      </c>
      <c r="C4399">
        <v>23</v>
      </c>
      <c r="D4399">
        <v>187</v>
      </c>
      <c r="E4399">
        <v>113</v>
      </c>
      <c r="F4399" t="s">
        <v>36</v>
      </c>
      <c r="G4399">
        <v>2008</v>
      </c>
      <c r="H4399" t="s">
        <v>70</v>
      </c>
      <c r="I4399" t="s">
        <v>10</v>
      </c>
    </row>
    <row r="4400" spans="1:9" x14ac:dyDescent="0.35">
      <c r="A4400" t="s">
        <v>2181</v>
      </c>
      <c r="B4400" t="s">
        <v>8</v>
      </c>
      <c r="C4400">
        <v>30</v>
      </c>
      <c r="D4400">
        <v>179</v>
      </c>
      <c r="E4400">
        <v>75</v>
      </c>
      <c r="F4400" t="s">
        <v>252</v>
      </c>
      <c r="G4400">
        <v>2012</v>
      </c>
      <c r="H4400" t="s">
        <v>73</v>
      </c>
      <c r="I4400" t="s">
        <v>10</v>
      </c>
    </row>
    <row r="4401" spans="1:9" x14ac:dyDescent="0.35">
      <c r="A4401" t="s">
        <v>4026</v>
      </c>
      <c r="B4401" t="s">
        <v>13</v>
      </c>
      <c r="C4401">
        <v>21</v>
      </c>
      <c r="D4401">
        <v>178</v>
      </c>
      <c r="E4401">
        <v>70</v>
      </c>
      <c r="F4401" t="s">
        <v>81</v>
      </c>
      <c r="G4401">
        <v>2012</v>
      </c>
      <c r="H4401" t="s">
        <v>166</v>
      </c>
      <c r="I4401" t="s">
        <v>22</v>
      </c>
    </row>
    <row r="4402" spans="1:9" x14ac:dyDescent="0.35">
      <c r="A4402" t="s">
        <v>4026</v>
      </c>
      <c r="B4402" t="s">
        <v>13</v>
      </c>
      <c r="C4402">
        <v>25</v>
      </c>
      <c r="D4402">
        <v>178</v>
      </c>
      <c r="E4402">
        <v>70</v>
      </c>
      <c r="F4402" t="s">
        <v>81</v>
      </c>
      <c r="G4402">
        <v>2016</v>
      </c>
      <c r="H4402" t="s">
        <v>166</v>
      </c>
      <c r="I4402" t="s">
        <v>12</v>
      </c>
    </row>
    <row r="4403" spans="1:9" x14ac:dyDescent="0.35">
      <c r="A4403" t="s">
        <v>2008</v>
      </c>
      <c r="B4403" t="s">
        <v>13</v>
      </c>
      <c r="C4403">
        <v>27</v>
      </c>
      <c r="D4403">
        <v>166</v>
      </c>
      <c r="E4403">
        <v>48</v>
      </c>
      <c r="F4403" t="s">
        <v>15</v>
      </c>
      <c r="G4403">
        <v>2012</v>
      </c>
      <c r="H4403" t="s">
        <v>123</v>
      </c>
      <c r="I4403" t="s">
        <v>10</v>
      </c>
    </row>
    <row r="4404" spans="1:9" x14ac:dyDescent="0.35">
      <c r="A4404" t="s">
        <v>2008</v>
      </c>
      <c r="B4404" t="s">
        <v>13</v>
      </c>
      <c r="C4404">
        <v>31</v>
      </c>
      <c r="D4404">
        <v>166</v>
      </c>
      <c r="E4404">
        <v>48</v>
      </c>
      <c r="F4404" t="s">
        <v>15</v>
      </c>
      <c r="G4404">
        <v>2016</v>
      </c>
      <c r="H4404" t="s">
        <v>131</v>
      </c>
      <c r="I4404" t="s">
        <v>10</v>
      </c>
    </row>
    <row r="4405" spans="1:9" x14ac:dyDescent="0.35">
      <c r="A4405" t="s">
        <v>2230</v>
      </c>
      <c r="B4405" t="s">
        <v>8</v>
      </c>
      <c r="C4405">
        <v>26</v>
      </c>
      <c r="D4405">
        <v>190</v>
      </c>
      <c r="E4405">
        <v>75</v>
      </c>
      <c r="F4405" t="s">
        <v>40</v>
      </c>
      <c r="G4405">
        <v>2008</v>
      </c>
      <c r="H4405" t="s">
        <v>113</v>
      </c>
      <c r="I4405" t="s">
        <v>10</v>
      </c>
    </row>
    <row r="4406" spans="1:9" x14ac:dyDescent="0.35">
      <c r="A4406" t="s">
        <v>3766</v>
      </c>
      <c r="B4406" t="s">
        <v>8</v>
      </c>
      <c r="C4406">
        <v>28</v>
      </c>
      <c r="D4406">
        <v>176</v>
      </c>
      <c r="E4406">
        <v>66</v>
      </c>
      <c r="F4406" t="s">
        <v>96</v>
      </c>
      <c r="G4406">
        <v>2008</v>
      </c>
      <c r="H4406" t="s">
        <v>39</v>
      </c>
      <c r="I4406" t="s">
        <v>10</v>
      </c>
    </row>
    <row r="4407" spans="1:9" x14ac:dyDescent="0.35">
      <c r="A4407" t="s">
        <v>4272</v>
      </c>
      <c r="B4407" t="s">
        <v>13</v>
      </c>
      <c r="C4407">
        <v>25</v>
      </c>
      <c r="D4407">
        <v>169</v>
      </c>
      <c r="E4407">
        <v>63</v>
      </c>
      <c r="F4407" t="s">
        <v>23</v>
      </c>
      <c r="G4407">
        <v>2008</v>
      </c>
      <c r="H4407" t="s">
        <v>34</v>
      </c>
      <c r="I4407" t="s">
        <v>10</v>
      </c>
    </row>
    <row r="4408" spans="1:9" x14ac:dyDescent="0.35">
      <c r="A4408" t="s">
        <v>673</v>
      </c>
      <c r="B4408" t="s">
        <v>13</v>
      </c>
      <c r="C4408">
        <v>27</v>
      </c>
      <c r="D4408">
        <v>173</v>
      </c>
      <c r="E4408">
        <v>57</v>
      </c>
      <c r="F4408" t="s">
        <v>167</v>
      </c>
      <c r="G4408">
        <v>2008</v>
      </c>
      <c r="H4408" t="s">
        <v>157</v>
      </c>
      <c r="I4408" t="s">
        <v>10</v>
      </c>
    </row>
    <row r="4409" spans="1:9" x14ac:dyDescent="0.35">
      <c r="A4409" t="s">
        <v>673</v>
      </c>
      <c r="B4409" t="s">
        <v>13</v>
      </c>
      <c r="C4409">
        <v>27</v>
      </c>
      <c r="D4409">
        <v>173</v>
      </c>
      <c r="E4409">
        <v>57</v>
      </c>
      <c r="F4409" t="s">
        <v>167</v>
      </c>
      <c r="G4409">
        <v>2008</v>
      </c>
      <c r="H4409" t="s">
        <v>176</v>
      </c>
      <c r="I4409" t="s">
        <v>10</v>
      </c>
    </row>
    <row r="4410" spans="1:9" x14ac:dyDescent="0.35">
      <c r="A4410" t="s">
        <v>1383</v>
      </c>
      <c r="B4410" t="s">
        <v>13</v>
      </c>
      <c r="C4410">
        <v>28</v>
      </c>
      <c r="D4410">
        <v>160</v>
      </c>
      <c r="E4410">
        <v>46</v>
      </c>
      <c r="F4410" t="s">
        <v>167</v>
      </c>
      <c r="G4410">
        <v>2008</v>
      </c>
      <c r="H4410" t="s">
        <v>58</v>
      </c>
      <c r="I4410" t="s">
        <v>10</v>
      </c>
    </row>
    <row r="4411" spans="1:9" x14ac:dyDescent="0.35">
      <c r="A4411" t="s">
        <v>1383</v>
      </c>
      <c r="B4411" t="s">
        <v>13</v>
      </c>
      <c r="C4411">
        <v>36</v>
      </c>
      <c r="D4411">
        <v>160</v>
      </c>
      <c r="E4411">
        <v>46</v>
      </c>
      <c r="F4411" t="s">
        <v>167</v>
      </c>
      <c r="G4411">
        <v>2016</v>
      </c>
      <c r="H4411" t="s">
        <v>58</v>
      </c>
      <c r="I4411" t="s">
        <v>10</v>
      </c>
    </row>
    <row r="4412" spans="1:9" x14ac:dyDescent="0.35">
      <c r="A4412" t="s">
        <v>3641</v>
      </c>
      <c r="B4412" t="s">
        <v>13</v>
      </c>
      <c r="C4412">
        <v>27</v>
      </c>
      <c r="D4412">
        <v>168</v>
      </c>
      <c r="E4412">
        <v>57</v>
      </c>
      <c r="F4412" t="s">
        <v>167</v>
      </c>
      <c r="G4412">
        <v>2008</v>
      </c>
      <c r="H4412" t="s">
        <v>148</v>
      </c>
      <c r="I4412" t="s">
        <v>10</v>
      </c>
    </row>
    <row r="4413" spans="1:9" x14ac:dyDescent="0.35">
      <c r="A4413" t="s">
        <v>3641</v>
      </c>
      <c r="B4413" t="s">
        <v>13</v>
      </c>
      <c r="C4413">
        <v>31</v>
      </c>
      <c r="D4413">
        <v>168</v>
      </c>
      <c r="E4413">
        <v>57</v>
      </c>
      <c r="F4413" t="s">
        <v>167</v>
      </c>
      <c r="G4413">
        <v>2012</v>
      </c>
      <c r="H4413" t="s">
        <v>148</v>
      </c>
      <c r="I4413" t="s">
        <v>10</v>
      </c>
    </row>
    <row r="4414" spans="1:9" x14ac:dyDescent="0.35">
      <c r="A4414" t="s">
        <v>1904</v>
      </c>
      <c r="B4414" t="s">
        <v>13</v>
      </c>
      <c r="C4414">
        <v>25</v>
      </c>
      <c r="D4414">
        <v>170</v>
      </c>
      <c r="E4414">
        <v>54</v>
      </c>
      <c r="F4414" t="s">
        <v>15</v>
      </c>
      <c r="G4414">
        <v>2008</v>
      </c>
      <c r="H4414" t="s">
        <v>157</v>
      </c>
      <c r="I4414" t="s">
        <v>12</v>
      </c>
    </row>
    <row r="4415" spans="1:9" x14ac:dyDescent="0.35">
      <c r="A4415" t="s">
        <v>1364</v>
      </c>
      <c r="B4415" t="s">
        <v>13</v>
      </c>
      <c r="C4415">
        <v>22</v>
      </c>
      <c r="D4415">
        <v>175</v>
      </c>
      <c r="E4415">
        <v>67</v>
      </c>
      <c r="F4415" t="s">
        <v>154</v>
      </c>
      <c r="G4415">
        <v>2008</v>
      </c>
      <c r="H4415" t="s">
        <v>16</v>
      </c>
      <c r="I4415" t="s">
        <v>10</v>
      </c>
    </row>
    <row r="4416" spans="1:9" x14ac:dyDescent="0.35">
      <c r="A4416" t="s">
        <v>1364</v>
      </c>
      <c r="B4416" t="s">
        <v>13</v>
      </c>
      <c r="C4416">
        <v>22</v>
      </c>
      <c r="D4416">
        <v>175</v>
      </c>
      <c r="E4416">
        <v>67</v>
      </c>
      <c r="F4416" t="s">
        <v>154</v>
      </c>
      <c r="G4416">
        <v>2008</v>
      </c>
      <c r="H4416" t="s">
        <v>17</v>
      </c>
      <c r="I4416" t="s">
        <v>10</v>
      </c>
    </row>
    <row r="4417" spans="1:9" x14ac:dyDescent="0.35">
      <c r="A4417" t="s">
        <v>3632</v>
      </c>
      <c r="B4417" t="s">
        <v>13</v>
      </c>
      <c r="C4417">
        <v>29</v>
      </c>
      <c r="D4417">
        <v>165</v>
      </c>
      <c r="E4417">
        <v>59</v>
      </c>
      <c r="F4417" t="s">
        <v>450</v>
      </c>
      <c r="G4417">
        <v>2008</v>
      </c>
      <c r="H4417" t="s">
        <v>16</v>
      </c>
      <c r="I4417" t="s">
        <v>10</v>
      </c>
    </row>
    <row r="4418" spans="1:9" x14ac:dyDescent="0.35">
      <c r="A4418" t="s">
        <v>33</v>
      </c>
      <c r="B4418" t="s">
        <v>13</v>
      </c>
      <c r="C4418">
        <v>28</v>
      </c>
      <c r="D4418">
        <v>168</v>
      </c>
      <c r="E4418">
        <v>65</v>
      </c>
      <c r="F4418" t="s">
        <v>24</v>
      </c>
      <c r="G4418">
        <v>2008</v>
      </c>
      <c r="H4418" t="s">
        <v>34</v>
      </c>
      <c r="I4418" t="s">
        <v>10</v>
      </c>
    </row>
    <row r="4419" spans="1:9" x14ac:dyDescent="0.35">
      <c r="A4419" t="s">
        <v>2571</v>
      </c>
      <c r="B4419" t="s">
        <v>13</v>
      </c>
      <c r="C4419">
        <v>19</v>
      </c>
      <c r="D4419">
        <v>180</v>
      </c>
      <c r="E4419">
        <v>68</v>
      </c>
      <c r="F4419" t="s">
        <v>154</v>
      </c>
      <c r="G4419">
        <v>2016</v>
      </c>
      <c r="H4419" t="s">
        <v>206</v>
      </c>
      <c r="I4419" t="s">
        <v>10</v>
      </c>
    </row>
    <row r="4420" spans="1:9" x14ac:dyDescent="0.35">
      <c r="A4420" t="s">
        <v>3047</v>
      </c>
      <c r="B4420" t="s">
        <v>13</v>
      </c>
      <c r="C4420">
        <v>21</v>
      </c>
      <c r="D4420">
        <v>177</v>
      </c>
      <c r="E4420">
        <v>63</v>
      </c>
      <c r="F4420" t="s">
        <v>80</v>
      </c>
      <c r="G4420">
        <v>2016</v>
      </c>
      <c r="H4420" t="s">
        <v>157</v>
      </c>
      <c r="I4420" t="s">
        <v>10</v>
      </c>
    </row>
    <row r="4421" spans="1:9" x14ac:dyDescent="0.35">
      <c r="A4421" t="s">
        <v>3047</v>
      </c>
      <c r="B4421" t="s">
        <v>13</v>
      </c>
      <c r="C4421">
        <v>21</v>
      </c>
      <c r="D4421">
        <v>177</v>
      </c>
      <c r="E4421">
        <v>63</v>
      </c>
      <c r="F4421" t="s">
        <v>80</v>
      </c>
      <c r="G4421">
        <v>2016</v>
      </c>
      <c r="H4421" t="s">
        <v>176</v>
      </c>
      <c r="I4421" t="s">
        <v>10</v>
      </c>
    </row>
    <row r="4422" spans="1:9" x14ac:dyDescent="0.35">
      <c r="A4422" t="s">
        <v>4563</v>
      </c>
      <c r="B4422" t="s">
        <v>13</v>
      </c>
      <c r="C4422">
        <v>27</v>
      </c>
      <c r="D4422">
        <v>168</v>
      </c>
      <c r="E4422">
        <v>50</v>
      </c>
      <c r="F4422" t="s">
        <v>15</v>
      </c>
      <c r="G4422">
        <v>2012</v>
      </c>
      <c r="H4422" t="s">
        <v>142</v>
      </c>
      <c r="I4422" t="s">
        <v>10</v>
      </c>
    </row>
    <row r="4423" spans="1:9" x14ac:dyDescent="0.35">
      <c r="A4423" t="s">
        <v>235</v>
      </c>
      <c r="B4423" t="s">
        <v>13</v>
      </c>
      <c r="C4423">
        <v>25</v>
      </c>
      <c r="D4423">
        <v>153</v>
      </c>
      <c r="E4423">
        <v>52</v>
      </c>
      <c r="F4423" t="s">
        <v>62</v>
      </c>
      <c r="G4423">
        <v>2012</v>
      </c>
      <c r="H4423" t="s">
        <v>224</v>
      </c>
      <c r="I4423" t="s">
        <v>10</v>
      </c>
    </row>
    <row r="4424" spans="1:9" x14ac:dyDescent="0.35">
      <c r="A4424" t="s">
        <v>290</v>
      </c>
      <c r="B4424" t="s">
        <v>13</v>
      </c>
      <c r="C4424">
        <v>22</v>
      </c>
      <c r="D4424">
        <v>163</v>
      </c>
      <c r="E4424">
        <v>61</v>
      </c>
      <c r="F4424" t="s">
        <v>15</v>
      </c>
      <c r="G4424">
        <v>2016</v>
      </c>
      <c r="H4424" t="s">
        <v>17</v>
      </c>
      <c r="I4424" t="s">
        <v>12</v>
      </c>
    </row>
    <row r="4425" spans="1:9" x14ac:dyDescent="0.35">
      <c r="A4425" t="s">
        <v>2134</v>
      </c>
      <c r="B4425" t="s">
        <v>8</v>
      </c>
      <c r="C4425">
        <v>25</v>
      </c>
      <c r="D4425">
        <v>189</v>
      </c>
      <c r="E4425">
        <v>86</v>
      </c>
      <c r="F4425" t="s">
        <v>11</v>
      </c>
      <c r="G4425">
        <v>2008</v>
      </c>
      <c r="H4425" t="s">
        <v>31</v>
      </c>
      <c r="I4425" t="s">
        <v>10</v>
      </c>
    </row>
    <row r="4426" spans="1:9" x14ac:dyDescent="0.35">
      <c r="A4426" t="s">
        <v>2218</v>
      </c>
      <c r="B4426" t="s">
        <v>8</v>
      </c>
      <c r="C4426">
        <v>26</v>
      </c>
      <c r="D4426">
        <v>172</v>
      </c>
      <c r="E4426">
        <v>74</v>
      </c>
      <c r="F4426" t="s">
        <v>337</v>
      </c>
      <c r="G4426">
        <v>2008</v>
      </c>
      <c r="H4426" t="s">
        <v>60</v>
      </c>
      <c r="I4426" t="s">
        <v>10</v>
      </c>
    </row>
    <row r="4427" spans="1:9" x14ac:dyDescent="0.35">
      <c r="A4427" t="s">
        <v>3108</v>
      </c>
      <c r="B4427" t="s">
        <v>8</v>
      </c>
      <c r="C4427">
        <v>27</v>
      </c>
      <c r="D4427">
        <v>159</v>
      </c>
      <c r="E4427">
        <v>62</v>
      </c>
      <c r="F4427" t="s">
        <v>1950</v>
      </c>
      <c r="G4427">
        <v>2008</v>
      </c>
      <c r="H4427" t="s">
        <v>85</v>
      </c>
      <c r="I4427" t="s">
        <v>10</v>
      </c>
    </row>
    <row r="4428" spans="1:9" x14ac:dyDescent="0.35">
      <c r="A4428" t="s">
        <v>2368</v>
      </c>
      <c r="B4428" t="s">
        <v>8</v>
      </c>
      <c r="C4428">
        <v>21</v>
      </c>
      <c r="D4428">
        <v>175</v>
      </c>
      <c r="E4428">
        <v>59</v>
      </c>
      <c r="F4428" t="s">
        <v>200</v>
      </c>
      <c r="G4428">
        <v>2008</v>
      </c>
      <c r="H4428" t="s">
        <v>39</v>
      </c>
      <c r="I4428" t="s">
        <v>10</v>
      </c>
    </row>
    <row r="4429" spans="1:9" x14ac:dyDescent="0.35">
      <c r="A4429" t="s">
        <v>2368</v>
      </c>
      <c r="B4429" t="s">
        <v>8</v>
      </c>
      <c r="C4429">
        <v>25</v>
      </c>
      <c r="D4429">
        <v>175</v>
      </c>
      <c r="E4429">
        <v>59</v>
      </c>
      <c r="F4429" t="s">
        <v>200</v>
      </c>
      <c r="G4429">
        <v>2012</v>
      </c>
      <c r="H4429" t="s">
        <v>87</v>
      </c>
      <c r="I4429" t="s">
        <v>10</v>
      </c>
    </row>
    <row r="4430" spans="1:9" x14ac:dyDescent="0.35">
      <c r="A4430" t="s">
        <v>2368</v>
      </c>
      <c r="B4430" t="s">
        <v>8</v>
      </c>
      <c r="C4430">
        <v>25</v>
      </c>
      <c r="D4430">
        <v>175</v>
      </c>
      <c r="E4430">
        <v>59</v>
      </c>
      <c r="F4430" t="s">
        <v>200</v>
      </c>
      <c r="G4430">
        <v>2012</v>
      </c>
      <c r="H4430" t="s">
        <v>39</v>
      </c>
      <c r="I4430" t="s">
        <v>10</v>
      </c>
    </row>
    <row r="4431" spans="1:9" x14ac:dyDescent="0.35">
      <c r="A4431" t="s">
        <v>2875</v>
      </c>
      <c r="B4431" t="s">
        <v>8</v>
      </c>
      <c r="C4431">
        <v>22</v>
      </c>
      <c r="D4431">
        <v>168</v>
      </c>
      <c r="E4431">
        <v>54</v>
      </c>
      <c r="F4431" t="s">
        <v>149</v>
      </c>
      <c r="G4431">
        <v>2008</v>
      </c>
      <c r="H4431" t="s">
        <v>87</v>
      </c>
      <c r="I4431" t="s">
        <v>10</v>
      </c>
    </row>
    <row r="4432" spans="1:9" x14ac:dyDescent="0.35">
      <c r="A4432" t="s">
        <v>2875</v>
      </c>
      <c r="B4432" t="s">
        <v>8</v>
      </c>
      <c r="C4432">
        <v>26</v>
      </c>
      <c r="D4432">
        <v>168</v>
      </c>
      <c r="E4432">
        <v>54</v>
      </c>
      <c r="F4432" t="s">
        <v>149</v>
      </c>
      <c r="G4432">
        <v>2012</v>
      </c>
      <c r="H4432" t="s">
        <v>87</v>
      </c>
      <c r="I4432" t="s">
        <v>10</v>
      </c>
    </row>
    <row r="4433" spans="1:9" x14ac:dyDescent="0.35">
      <c r="A4433" t="s">
        <v>2624</v>
      </c>
      <c r="B4433" t="s">
        <v>8</v>
      </c>
      <c r="C4433">
        <v>23</v>
      </c>
      <c r="D4433">
        <v>177</v>
      </c>
      <c r="E4433">
        <v>69</v>
      </c>
      <c r="F4433" t="s">
        <v>1950</v>
      </c>
      <c r="G4433">
        <v>2012</v>
      </c>
      <c r="H4433" t="s">
        <v>89</v>
      </c>
      <c r="I4433" t="s">
        <v>10</v>
      </c>
    </row>
    <row r="4434" spans="1:9" x14ac:dyDescent="0.35">
      <c r="A4434" t="s">
        <v>2624</v>
      </c>
      <c r="B4434" t="s">
        <v>8</v>
      </c>
      <c r="C4434">
        <v>27</v>
      </c>
      <c r="D4434">
        <v>177</v>
      </c>
      <c r="E4434">
        <v>69</v>
      </c>
      <c r="F4434" t="s">
        <v>1950</v>
      </c>
      <c r="G4434">
        <v>2016</v>
      </c>
      <c r="H4434" t="s">
        <v>60</v>
      </c>
      <c r="I4434" t="s">
        <v>10</v>
      </c>
    </row>
    <row r="4435" spans="1:9" x14ac:dyDescent="0.35">
      <c r="A4435" t="s">
        <v>2624</v>
      </c>
      <c r="B4435" t="s">
        <v>8</v>
      </c>
      <c r="C4435">
        <v>27</v>
      </c>
      <c r="D4435">
        <v>177</v>
      </c>
      <c r="E4435">
        <v>69</v>
      </c>
      <c r="F4435" t="s">
        <v>1950</v>
      </c>
      <c r="G4435">
        <v>2016</v>
      </c>
      <c r="H4435" t="s">
        <v>89</v>
      </c>
      <c r="I4435" t="s">
        <v>10</v>
      </c>
    </row>
    <row r="4436" spans="1:9" x14ac:dyDescent="0.35">
      <c r="A4436" t="s">
        <v>4146</v>
      </c>
      <c r="B4436" t="s">
        <v>8</v>
      </c>
      <c r="C4436">
        <v>19</v>
      </c>
      <c r="D4436">
        <v>174</v>
      </c>
      <c r="E4436">
        <v>63</v>
      </c>
      <c r="F4436" t="s">
        <v>32</v>
      </c>
      <c r="G4436">
        <v>2016</v>
      </c>
      <c r="H4436" t="s">
        <v>73</v>
      </c>
      <c r="I4436" t="s">
        <v>10</v>
      </c>
    </row>
    <row r="4437" spans="1:9" x14ac:dyDescent="0.35">
      <c r="A4437" t="s">
        <v>305</v>
      </c>
      <c r="B4437" t="s">
        <v>8</v>
      </c>
      <c r="C4437">
        <v>23</v>
      </c>
      <c r="D4437">
        <v>191</v>
      </c>
      <c r="E4437">
        <v>96</v>
      </c>
      <c r="F4437" t="s">
        <v>36</v>
      </c>
      <c r="G4437">
        <v>2012</v>
      </c>
      <c r="H4437" t="s">
        <v>70</v>
      </c>
      <c r="I4437" t="s">
        <v>10</v>
      </c>
    </row>
    <row r="4438" spans="1:9" x14ac:dyDescent="0.35">
      <c r="A4438" t="s">
        <v>1019</v>
      </c>
      <c r="B4438" t="s">
        <v>8</v>
      </c>
      <c r="C4438">
        <v>30</v>
      </c>
      <c r="D4438">
        <v>176</v>
      </c>
      <c r="E4438">
        <v>73</v>
      </c>
      <c r="F4438" t="s">
        <v>32</v>
      </c>
      <c r="G4438">
        <v>2008</v>
      </c>
      <c r="H4438" t="s">
        <v>73</v>
      </c>
      <c r="I4438" t="s">
        <v>10</v>
      </c>
    </row>
    <row r="4439" spans="1:9" x14ac:dyDescent="0.35">
      <c r="A4439" t="s">
        <v>319</v>
      </c>
      <c r="B4439" t="s">
        <v>8</v>
      </c>
      <c r="C4439">
        <v>32</v>
      </c>
      <c r="D4439">
        <v>163</v>
      </c>
      <c r="E4439">
        <v>60</v>
      </c>
      <c r="F4439" t="s">
        <v>108</v>
      </c>
      <c r="G4439">
        <v>2008</v>
      </c>
      <c r="H4439" t="s">
        <v>39</v>
      </c>
      <c r="I4439" t="s">
        <v>10</v>
      </c>
    </row>
    <row r="4440" spans="1:9" x14ac:dyDescent="0.35">
      <c r="A4440" t="s">
        <v>319</v>
      </c>
      <c r="B4440" t="s">
        <v>8</v>
      </c>
      <c r="C4440">
        <v>36</v>
      </c>
      <c r="D4440">
        <v>163</v>
      </c>
      <c r="E4440">
        <v>60</v>
      </c>
      <c r="F4440" t="s">
        <v>108</v>
      </c>
      <c r="G4440">
        <v>2012</v>
      </c>
      <c r="H4440" t="s">
        <v>87</v>
      </c>
      <c r="I4440" t="s">
        <v>10</v>
      </c>
    </row>
    <row r="4441" spans="1:9" x14ac:dyDescent="0.35">
      <c r="A4441" t="s">
        <v>319</v>
      </c>
      <c r="B4441" t="s">
        <v>8</v>
      </c>
      <c r="C4441">
        <v>36</v>
      </c>
      <c r="D4441">
        <v>163</v>
      </c>
      <c r="E4441">
        <v>60</v>
      </c>
      <c r="F4441" t="s">
        <v>108</v>
      </c>
      <c r="G4441">
        <v>2012</v>
      </c>
      <c r="H4441" t="s">
        <v>39</v>
      </c>
      <c r="I4441" t="s">
        <v>10</v>
      </c>
    </row>
    <row r="4442" spans="1:9" x14ac:dyDescent="0.35">
      <c r="A4442" t="s">
        <v>319</v>
      </c>
      <c r="B4442" t="s">
        <v>8</v>
      </c>
      <c r="C4442">
        <v>40</v>
      </c>
      <c r="D4442">
        <v>163</v>
      </c>
      <c r="E4442">
        <v>60</v>
      </c>
      <c r="F4442" t="s">
        <v>108</v>
      </c>
      <c r="G4442">
        <v>2016</v>
      </c>
      <c r="H4442" t="s">
        <v>39</v>
      </c>
      <c r="I4442" t="s">
        <v>10</v>
      </c>
    </row>
    <row r="4443" spans="1:9" x14ac:dyDescent="0.35">
      <c r="A4443" t="s">
        <v>2840</v>
      </c>
      <c r="B4443" t="s">
        <v>8</v>
      </c>
      <c r="C4443">
        <v>26</v>
      </c>
      <c r="D4443">
        <v>178</v>
      </c>
      <c r="E4443">
        <v>62</v>
      </c>
      <c r="F4443" t="s">
        <v>32</v>
      </c>
      <c r="G4443">
        <v>2008</v>
      </c>
      <c r="H4443" t="s">
        <v>39</v>
      </c>
      <c r="I4443" t="s">
        <v>10</v>
      </c>
    </row>
    <row r="4444" spans="1:9" x14ac:dyDescent="0.35">
      <c r="A4444" t="s">
        <v>1273</v>
      </c>
      <c r="B4444" t="s">
        <v>8</v>
      </c>
      <c r="C4444">
        <v>23</v>
      </c>
      <c r="D4444">
        <v>182</v>
      </c>
      <c r="E4444">
        <v>78</v>
      </c>
      <c r="F4444" t="s">
        <v>420</v>
      </c>
      <c r="G4444">
        <v>2012</v>
      </c>
      <c r="H4444" t="s">
        <v>57</v>
      </c>
      <c r="I4444" t="s">
        <v>10</v>
      </c>
    </row>
    <row r="4445" spans="1:9" x14ac:dyDescent="0.35">
      <c r="A4445" t="s">
        <v>784</v>
      </c>
      <c r="B4445" t="s">
        <v>8</v>
      </c>
      <c r="C4445">
        <v>28</v>
      </c>
      <c r="D4445">
        <v>178</v>
      </c>
      <c r="E4445">
        <v>73</v>
      </c>
      <c r="F4445" t="s">
        <v>289</v>
      </c>
      <c r="G4445">
        <v>2008</v>
      </c>
      <c r="H4445" t="s">
        <v>65</v>
      </c>
      <c r="I4445" t="s">
        <v>10</v>
      </c>
    </row>
    <row r="4446" spans="1:9" x14ac:dyDescent="0.35">
      <c r="A4446" t="s">
        <v>1182</v>
      </c>
      <c r="B4446" t="s">
        <v>13</v>
      </c>
      <c r="C4446">
        <v>23</v>
      </c>
      <c r="D4446">
        <v>166</v>
      </c>
      <c r="E4446">
        <v>56</v>
      </c>
      <c r="F4446" t="s">
        <v>373</v>
      </c>
      <c r="G4446">
        <v>2012</v>
      </c>
      <c r="H4446" t="s">
        <v>276</v>
      </c>
      <c r="I4446" t="s">
        <v>10</v>
      </c>
    </row>
    <row r="4447" spans="1:9" x14ac:dyDescent="0.35">
      <c r="A4447" t="s">
        <v>1182</v>
      </c>
      <c r="B4447" t="s">
        <v>13</v>
      </c>
      <c r="C4447">
        <v>27</v>
      </c>
      <c r="D4447">
        <v>166</v>
      </c>
      <c r="E4447">
        <v>56</v>
      </c>
      <c r="F4447" t="s">
        <v>373</v>
      </c>
      <c r="G4447">
        <v>2016</v>
      </c>
      <c r="H4447" t="s">
        <v>276</v>
      </c>
      <c r="I4447" t="s">
        <v>10</v>
      </c>
    </row>
    <row r="4448" spans="1:9" x14ac:dyDescent="0.35">
      <c r="A4448" t="s">
        <v>1637</v>
      </c>
      <c r="B4448" t="s">
        <v>13</v>
      </c>
      <c r="C4448">
        <v>35</v>
      </c>
      <c r="D4448">
        <v>161</v>
      </c>
      <c r="E4448">
        <v>50</v>
      </c>
      <c r="F4448" t="s">
        <v>373</v>
      </c>
      <c r="G4448">
        <v>2016</v>
      </c>
      <c r="H4448" t="s">
        <v>276</v>
      </c>
      <c r="I4448" t="s">
        <v>10</v>
      </c>
    </row>
    <row r="4449" spans="1:9" x14ac:dyDescent="0.35">
      <c r="A4449" t="s">
        <v>1361</v>
      </c>
      <c r="B4449" t="s">
        <v>8</v>
      </c>
      <c r="C4449">
        <v>28</v>
      </c>
      <c r="D4449">
        <v>171</v>
      </c>
      <c r="E4449">
        <v>60</v>
      </c>
      <c r="F4449" t="s">
        <v>130</v>
      </c>
      <c r="G4449">
        <v>2008</v>
      </c>
      <c r="H4449" t="s">
        <v>222</v>
      </c>
      <c r="I4449" t="s">
        <v>10</v>
      </c>
    </row>
    <row r="4450" spans="1:9" x14ac:dyDescent="0.35">
      <c r="A4450" t="s">
        <v>1361</v>
      </c>
      <c r="B4450" t="s">
        <v>8</v>
      </c>
      <c r="C4450">
        <v>36</v>
      </c>
      <c r="D4450">
        <v>171</v>
      </c>
      <c r="E4450">
        <v>60</v>
      </c>
      <c r="F4450" t="s">
        <v>130</v>
      </c>
      <c r="G4450">
        <v>2016</v>
      </c>
      <c r="H4450" t="s">
        <v>222</v>
      </c>
      <c r="I4450" t="s">
        <v>10</v>
      </c>
    </row>
    <row r="4451" spans="1:9" x14ac:dyDescent="0.35">
      <c r="A4451" t="s">
        <v>4581</v>
      </c>
      <c r="B4451" t="s">
        <v>8</v>
      </c>
      <c r="C4451">
        <v>27</v>
      </c>
      <c r="D4451">
        <v>187</v>
      </c>
      <c r="E4451">
        <v>123</v>
      </c>
      <c r="F4451" t="s">
        <v>159</v>
      </c>
      <c r="G4451">
        <v>2008</v>
      </c>
      <c r="H4451" t="s">
        <v>20</v>
      </c>
      <c r="I4451" t="s">
        <v>10</v>
      </c>
    </row>
    <row r="4452" spans="1:9" x14ac:dyDescent="0.35">
      <c r="A4452" t="s">
        <v>4581</v>
      </c>
      <c r="B4452" t="s">
        <v>8</v>
      </c>
      <c r="C4452">
        <v>31</v>
      </c>
      <c r="D4452">
        <v>187</v>
      </c>
      <c r="E4452">
        <v>123</v>
      </c>
      <c r="F4452" t="s">
        <v>159</v>
      </c>
      <c r="G4452">
        <v>2012</v>
      </c>
      <c r="H4452" t="s">
        <v>20</v>
      </c>
      <c r="I4452" t="s">
        <v>10</v>
      </c>
    </row>
    <row r="4453" spans="1:9" x14ac:dyDescent="0.35">
      <c r="A4453" t="s">
        <v>2070</v>
      </c>
      <c r="B4453" t="s">
        <v>8</v>
      </c>
      <c r="C4453">
        <v>24</v>
      </c>
      <c r="D4453">
        <v>189</v>
      </c>
      <c r="E4453">
        <v>119</v>
      </c>
      <c r="F4453" t="s">
        <v>24</v>
      </c>
      <c r="G4453">
        <v>2008</v>
      </c>
      <c r="H4453" t="s">
        <v>124</v>
      </c>
      <c r="I4453" t="s">
        <v>10</v>
      </c>
    </row>
    <row r="4454" spans="1:9" x14ac:dyDescent="0.35">
      <c r="A4454" t="s">
        <v>2070</v>
      </c>
      <c r="B4454" t="s">
        <v>8</v>
      </c>
      <c r="C4454">
        <v>28</v>
      </c>
      <c r="D4454">
        <v>189</v>
      </c>
      <c r="E4454">
        <v>119</v>
      </c>
      <c r="F4454" t="s">
        <v>24</v>
      </c>
      <c r="G4454">
        <v>2012</v>
      </c>
      <c r="H4454" t="s">
        <v>124</v>
      </c>
      <c r="I4454" t="s">
        <v>10</v>
      </c>
    </row>
    <row r="4455" spans="1:9" x14ac:dyDescent="0.35">
      <c r="A4455" t="s">
        <v>1898</v>
      </c>
      <c r="B4455" t="s">
        <v>8</v>
      </c>
      <c r="C4455">
        <v>23</v>
      </c>
      <c r="D4455">
        <v>174</v>
      </c>
      <c r="E4455">
        <v>59</v>
      </c>
      <c r="F4455" t="s">
        <v>61</v>
      </c>
      <c r="G4455">
        <v>2012</v>
      </c>
      <c r="H4455" t="s">
        <v>216</v>
      </c>
      <c r="I4455" t="s">
        <v>10</v>
      </c>
    </row>
    <row r="4456" spans="1:9" x14ac:dyDescent="0.35">
      <c r="A4456" t="s">
        <v>1898</v>
      </c>
      <c r="B4456" t="s">
        <v>8</v>
      </c>
      <c r="C4456">
        <v>27</v>
      </c>
      <c r="D4456">
        <v>174</v>
      </c>
      <c r="E4456">
        <v>59</v>
      </c>
      <c r="F4456" t="s">
        <v>61</v>
      </c>
      <c r="G4456">
        <v>2016</v>
      </c>
      <c r="H4456" t="s">
        <v>216</v>
      </c>
      <c r="I4456" t="s">
        <v>10</v>
      </c>
    </row>
    <row r="4457" spans="1:9" x14ac:dyDescent="0.35">
      <c r="A4457" t="s">
        <v>4046</v>
      </c>
      <c r="B4457" t="s">
        <v>8</v>
      </c>
      <c r="C4457">
        <v>27</v>
      </c>
      <c r="D4457">
        <v>174</v>
      </c>
      <c r="E4457">
        <v>63</v>
      </c>
      <c r="F4457" t="s">
        <v>74</v>
      </c>
      <c r="G4457">
        <v>2008</v>
      </c>
      <c r="H4457" t="s">
        <v>85</v>
      </c>
      <c r="I4457" t="s">
        <v>10</v>
      </c>
    </row>
    <row r="4458" spans="1:9" x14ac:dyDescent="0.35">
      <c r="A4458" t="s">
        <v>1834</v>
      </c>
      <c r="B4458" t="s">
        <v>8</v>
      </c>
      <c r="C4458">
        <v>25</v>
      </c>
      <c r="D4458">
        <v>191</v>
      </c>
      <c r="E4458">
        <v>82</v>
      </c>
      <c r="F4458" t="s">
        <v>140</v>
      </c>
      <c r="G4458">
        <v>2012</v>
      </c>
      <c r="H4458" t="s">
        <v>113</v>
      </c>
      <c r="I4458" t="s">
        <v>10</v>
      </c>
    </row>
    <row r="4459" spans="1:9" x14ac:dyDescent="0.35">
      <c r="A4459" t="s">
        <v>1834</v>
      </c>
      <c r="B4459" t="s">
        <v>8</v>
      </c>
      <c r="C4459">
        <v>29</v>
      </c>
      <c r="D4459">
        <v>191</v>
      </c>
      <c r="E4459">
        <v>82</v>
      </c>
      <c r="F4459" t="s">
        <v>140</v>
      </c>
      <c r="G4459">
        <v>2016</v>
      </c>
      <c r="H4459" t="s">
        <v>113</v>
      </c>
      <c r="I4459" t="s">
        <v>10</v>
      </c>
    </row>
    <row r="4460" spans="1:9" x14ac:dyDescent="0.35">
      <c r="A4460" t="s">
        <v>3314</v>
      </c>
      <c r="B4460" t="s">
        <v>13</v>
      </c>
      <c r="C4460">
        <v>20</v>
      </c>
      <c r="D4460">
        <v>165</v>
      </c>
      <c r="E4460">
        <v>59</v>
      </c>
      <c r="F4460" t="s">
        <v>62</v>
      </c>
      <c r="G4460">
        <v>2008</v>
      </c>
      <c r="H4460" t="s">
        <v>157</v>
      </c>
      <c r="I4460" t="s">
        <v>10</v>
      </c>
    </row>
    <row r="4461" spans="1:9" x14ac:dyDescent="0.35">
      <c r="A4461" t="s">
        <v>3314</v>
      </c>
      <c r="B4461" t="s">
        <v>13</v>
      </c>
      <c r="C4461">
        <v>20</v>
      </c>
      <c r="D4461">
        <v>165</v>
      </c>
      <c r="E4461">
        <v>59</v>
      </c>
      <c r="F4461" t="s">
        <v>62</v>
      </c>
      <c r="G4461">
        <v>2008</v>
      </c>
      <c r="H4461" t="s">
        <v>176</v>
      </c>
      <c r="I4461" t="s">
        <v>10</v>
      </c>
    </row>
    <row r="4462" spans="1:9" x14ac:dyDescent="0.35">
      <c r="A4462" t="s">
        <v>3314</v>
      </c>
      <c r="B4462" t="s">
        <v>13</v>
      </c>
      <c r="C4462">
        <v>24</v>
      </c>
      <c r="D4462">
        <v>165</v>
      </c>
      <c r="E4462">
        <v>59</v>
      </c>
      <c r="F4462" t="s">
        <v>62</v>
      </c>
      <c r="G4462">
        <v>2012</v>
      </c>
      <c r="H4462" t="s">
        <v>157</v>
      </c>
      <c r="I4462" t="s">
        <v>10</v>
      </c>
    </row>
    <row r="4463" spans="1:9" x14ac:dyDescent="0.35">
      <c r="A4463" t="s">
        <v>3314</v>
      </c>
      <c r="B4463" t="s">
        <v>13</v>
      </c>
      <c r="C4463">
        <v>24</v>
      </c>
      <c r="D4463">
        <v>165</v>
      </c>
      <c r="E4463">
        <v>59</v>
      </c>
      <c r="F4463" t="s">
        <v>62</v>
      </c>
      <c r="G4463">
        <v>2012</v>
      </c>
      <c r="H4463" t="s">
        <v>187</v>
      </c>
      <c r="I4463" t="s">
        <v>10</v>
      </c>
    </row>
    <row r="4464" spans="1:9" x14ac:dyDescent="0.35">
      <c r="A4464" t="s">
        <v>2216</v>
      </c>
      <c r="B4464" t="s">
        <v>13</v>
      </c>
      <c r="C4464">
        <v>20</v>
      </c>
      <c r="D4464">
        <v>168</v>
      </c>
      <c r="E4464">
        <v>65</v>
      </c>
      <c r="F4464" t="s">
        <v>129</v>
      </c>
      <c r="G4464">
        <v>2012</v>
      </c>
      <c r="H4464" t="s">
        <v>17</v>
      </c>
      <c r="I4464" t="s">
        <v>10</v>
      </c>
    </row>
    <row r="4465" spans="1:9" x14ac:dyDescent="0.35">
      <c r="A4465" t="s">
        <v>2216</v>
      </c>
      <c r="B4465" t="s">
        <v>13</v>
      </c>
      <c r="C4465">
        <v>24</v>
      </c>
      <c r="D4465">
        <v>168</v>
      </c>
      <c r="E4465">
        <v>65</v>
      </c>
      <c r="F4465" t="s">
        <v>129</v>
      </c>
      <c r="G4465">
        <v>2016</v>
      </c>
      <c r="H4465" t="s">
        <v>16</v>
      </c>
      <c r="I4465" t="s">
        <v>10</v>
      </c>
    </row>
    <row r="4466" spans="1:9" x14ac:dyDescent="0.35">
      <c r="A4466" t="s">
        <v>2216</v>
      </c>
      <c r="B4466" t="s">
        <v>13</v>
      </c>
      <c r="C4466">
        <v>24</v>
      </c>
      <c r="D4466">
        <v>168</v>
      </c>
      <c r="E4466">
        <v>65</v>
      </c>
      <c r="F4466" t="s">
        <v>129</v>
      </c>
      <c r="G4466">
        <v>2016</v>
      </c>
      <c r="H4466" t="s">
        <v>106</v>
      </c>
      <c r="I4466" t="s">
        <v>10</v>
      </c>
    </row>
    <row r="4467" spans="1:9" x14ac:dyDescent="0.35">
      <c r="A4467" t="s">
        <v>1418</v>
      </c>
      <c r="B4467" t="s">
        <v>8</v>
      </c>
      <c r="C4467">
        <v>22</v>
      </c>
      <c r="D4467">
        <v>171</v>
      </c>
      <c r="E4467">
        <v>60</v>
      </c>
      <c r="F4467" t="s">
        <v>111</v>
      </c>
      <c r="G4467">
        <v>2016</v>
      </c>
      <c r="H4467" t="s">
        <v>39</v>
      </c>
      <c r="I4467" t="s">
        <v>10</v>
      </c>
    </row>
    <row r="4468" spans="1:9" x14ac:dyDescent="0.35">
      <c r="A4468" t="s">
        <v>4736</v>
      </c>
      <c r="B4468" t="s">
        <v>8</v>
      </c>
      <c r="C4468">
        <v>23</v>
      </c>
      <c r="D4468">
        <v>173</v>
      </c>
      <c r="E4468">
        <v>57</v>
      </c>
      <c r="F4468" t="s">
        <v>111</v>
      </c>
      <c r="G4468">
        <v>2008</v>
      </c>
      <c r="H4468" t="s">
        <v>29</v>
      </c>
      <c r="I4468" t="s">
        <v>10</v>
      </c>
    </row>
    <row r="4469" spans="1:9" x14ac:dyDescent="0.35">
      <c r="A4469" t="s">
        <v>1635</v>
      </c>
      <c r="B4469" t="s">
        <v>8</v>
      </c>
      <c r="C4469">
        <v>25</v>
      </c>
      <c r="D4469">
        <v>185</v>
      </c>
      <c r="E4469">
        <v>70</v>
      </c>
      <c r="F4469" t="s">
        <v>99</v>
      </c>
      <c r="G4469">
        <v>2012</v>
      </c>
      <c r="H4469" t="s">
        <v>39</v>
      </c>
      <c r="I4469" t="s">
        <v>10</v>
      </c>
    </row>
    <row r="4470" spans="1:9" x14ac:dyDescent="0.35">
      <c r="A4470" t="s">
        <v>1635</v>
      </c>
      <c r="B4470" t="s">
        <v>8</v>
      </c>
      <c r="C4470">
        <v>29</v>
      </c>
      <c r="D4470">
        <v>185</v>
      </c>
      <c r="E4470">
        <v>70</v>
      </c>
      <c r="F4470" t="s">
        <v>99</v>
      </c>
      <c r="G4470">
        <v>2016</v>
      </c>
      <c r="H4470" t="s">
        <v>85</v>
      </c>
      <c r="I4470" t="s">
        <v>10</v>
      </c>
    </row>
    <row r="4471" spans="1:9" x14ac:dyDescent="0.35">
      <c r="A4471" t="s">
        <v>2086</v>
      </c>
      <c r="B4471" t="s">
        <v>13</v>
      </c>
      <c r="C4471">
        <v>21</v>
      </c>
      <c r="D4471">
        <v>178</v>
      </c>
      <c r="E4471">
        <v>59</v>
      </c>
      <c r="F4471" t="s">
        <v>44</v>
      </c>
      <c r="G4471">
        <v>2008</v>
      </c>
      <c r="H4471" t="s">
        <v>187</v>
      </c>
      <c r="I4471" t="s">
        <v>10</v>
      </c>
    </row>
    <row r="4472" spans="1:9" x14ac:dyDescent="0.35">
      <c r="A4472" t="s">
        <v>2619</v>
      </c>
      <c r="B4472" t="s">
        <v>13</v>
      </c>
      <c r="C4472">
        <v>26</v>
      </c>
      <c r="D4472">
        <v>173</v>
      </c>
      <c r="E4472">
        <v>54</v>
      </c>
      <c r="F4472" t="s">
        <v>15</v>
      </c>
      <c r="G4472">
        <v>2008</v>
      </c>
      <c r="H4472" t="s">
        <v>16</v>
      </c>
      <c r="I4472" t="s">
        <v>10</v>
      </c>
    </row>
    <row r="4473" spans="1:9" x14ac:dyDescent="0.35">
      <c r="A4473" t="s">
        <v>2619</v>
      </c>
      <c r="B4473" t="s">
        <v>13</v>
      </c>
      <c r="C4473">
        <v>26</v>
      </c>
      <c r="D4473">
        <v>173</v>
      </c>
      <c r="E4473">
        <v>54</v>
      </c>
      <c r="F4473" t="s">
        <v>15</v>
      </c>
      <c r="G4473">
        <v>2008</v>
      </c>
      <c r="H4473" t="s">
        <v>106</v>
      </c>
      <c r="I4473" t="s">
        <v>10</v>
      </c>
    </row>
    <row r="4474" spans="1:9" x14ac:dyDescent="0.35">
      <c r="A4474" t="s">
        <v>1117</v>
      </c>
      <c r="B4474" t="s">
        <v>13</v>
      </c>
      <c r="C4474">
        <v>29</v>
      </c>
      <c r="D4474">
        <v>160</v>
      </c>
      <c r="E4474">
        <v>50</v>
      </c>
      <c r="F4474" t="s">
        <v>185</v>
      </c>
      <c r="G4474">
        <v>2016</v>
      </c>
      <c r="H4474" t="s">
        <v>142</v>
      </c>
      <c r="I4474" t="s">
        <v>10</v>
      </c>
    </row>
    <row r="4475" spans="1:9" x14ac:dyDescent="0.35">
      <c r="A4475" t="s">
        <v>2014</v>
      </c>
      <c r="B4475" t="s">
        <v>13</v>
      </c>
      <c r="C4475">
        <v>29</v>
      </c>
      <c r="D4475">
        <v>180</v>
      </c>
      <c r="E4475">
        <v>68</v>
      </c>
      <c r="F4475" t="s">
        <v>28</v>
      </c>
      <c r="G4475">
        <v>2008</v>
      </c>
      <c r="H4475" t="s">
        <v>106</v>
      </c>
      <c r="I4475" t="s">
        <v>10</v>
      </c>
    </row>
    <row r="4476" spans="1:9" x14ac:dyDescent="0.35">
      <c r="A4476" t="s">
        <v>2014</v>
      </c>
      <c r="B4476" t="s">
        <v>13</v>
      </c>
      <c r="C4476">
        <v>29</v>
      </c>
      <c r="D4476">
        <v>180</v>
      </c>
      <c r="E4476">
        <v>68</v>
      </c>
      <c r="F4476" t="s">
        <v>28</v>
      </c>
      <c r="G4476">
        <v>2008</v>
      </c>
      <c r="H4476" t="s">
        <v>17</v>
      </c>
      <c r="I4476" t="s">
        <v>10</v>
      </c>
    </row>
    <row r="4477" spans="1:9" x14ac:dyDescent="0.35">
      <c r="A4477" t="s">
        <v>2014</v>
      </c>
      <c r="B4477" t="s">
        <v>13</v>
      </c>
      <c r="C4477">
        <v>33</v>
      </c>
      <c r="D4477">
        <v>180</v>
      </c>
      <c r="E4477">
        <v>68</v>
      </c>
      <c r="F4477" t="s">
        <v>28</v>
      </c>
      <c r="G4477">
        <v>2012</v>
      </c>
      <c r="H4477" t="s">
        <v>157</v>
      </c>
      <c r="I4477" t="s">
        <v>10</v>
      </c>
    </row>
    <row r="4478" spans="1:9" x14ac:dyDescent="0.35">
      <c r="A4478" t="s">
        <v>273</v>
      </c>
      <c r="B4478" t="s">
        <v>13</v>
      </c>
      <c r="C4478">
        <v>24</v>
      </c>
      <c r="D4478">
        <v>165</v>
      </c>
      <c r="E4478">
        <v>58</v>
      </c>
      <c r="F4478" t="s">
        <v>145</v>
      </c>
      <c r="G4478">
        <v>2012</v>
      </c>
      <c r="H4478" t="s">
        <v>16</v>
      </c>
      <c r="I4478" t="s">
        <v>10</v>
      </c>
    </row>
    <row r="4479" spans="1:9" x14ac:dyDescent="0.35">
      <c r="A4479" t="s">
        <v>273</v>
      </c>
      <c r="B4479" t="s">
        <v>13</v>
      </c>
      <c r="C4479">
        <v>24</v>
      </c>
      <c r="D4479">
        <v>165</v>
      </c>
      <c r="E4479">
        <v>58</v>
      </c>
      <c r="F4479" t="s">
        <v>145</v>
      </c>
      <c r="G4479">
        <v>2012</v>
      </c>
      <c r="H4479" t="s">
        <v>106</v>
      </c>
      <c r="I4479" t="s">
        <v>10</v>
      </c>
    </row>
    <row r="4480" spans="1:9" x14ac:dyDescent="0.35">
      <c r="A4480" t="s">
        <v>273</v>
      </c>
      <c r="B4480" t="s">
        <v>13</v>
      </c>
      <c r="C4480">
        <v>28</v>
      </c>
      <c r="D4480">
        <v>165</v>
      </c>
      <c r="E4480">
        <v>58</v>
      </c>
      <c r="F4480" t="s">
        <v>145</v>
      </c>
      <c r="G4480">
        <v>2016</v>
      </c>
      <c r="H4480" t="s">
        <v>16</v>
      </c>
      <c r="I4480" t="s">
        <v>10</v>
      </c>
    </row>
    <row r="4481" spans="1:9" x14ac:dyDescent="0.35">
      <c r="A4481" t="s">
        <v>273</v>
      </c>
      <c r="B4481" t="s">
        <v>13</v>
      </c>
      <c r="C4481">
        <v>28</v>
      </c>
      <c r="D4481">
        <v>165</v>
      </c>
      <c r="E4481">
        <v>58</v>
      </c>
      <c r="F4481" t="s">
        <v>145</v>
      </c>
      <c r="G4481">
        <v>2016</v>
      </c>
      <c r="H4481" t="s">
        <v>106</v>
      </c>
      <c r="I4481" t="s">
        <v>10</v>
      </c>
    </row>
    <row r="4482" spans="1:9" x14ac:dyDescent="0.35">
      <c r="A4482" t="s">
        <v>1831</v>
      </c>
      <c r="B4482" t="s">
        <v>8</v>
      </c>
      <c r="C4482">
        <v>28</v>
      </c>
      <c r="D4482">
        <v>187</v>
      </c>
      <c r="E4482">
        <v>74</v>
      </c>
      <c r="F4482" t="s">
        <v>1725</v>
      </c>
      <c r="G4482">
        <v>2016</v>
      </c>
      <c r="H4482" t="s">
        <v>73</v>
      </c>
      <c r="I4482" t="s">
        <v>10</v>
      </c>
    </row>
    <row r="4483" spans="1:9" x14ac:dyDescent="0.35">
      <c r="A4483" t="s">
        <v>596</v>
      </c>
      <c r="B4483" t="s">
        <v>8</v>
      </c>
      <c r="C4483">
        <v>23</v>
      </c>
      <c r="D4483">
        <v>176</v>
      </c>
      <c r="E4483">
        <v>60</v>
      </c>
      <c r="F4483" t="s">
        <v>74</v>
      </c>
      <c r="G4483">
        <v>2012</v>
      </c>
      <c r="H4483" t="s">
        <v>73</v>
      </c>
      <c r="I4483" t="s">
        <v>10</v>
      </c>
    </row>
    <row r="4484" spans="1:9" x14ac:dyDescent="0.35">
      <c r="A4484" t="s">
        <v>637</v>
      </c>
      <c r="B4484" t="s">
        <v>8</v>
      </c>
      <c r="C4484">
        <v>21</v>
      </c>
      <c r="D4484">
        <v>190</v>
      </c>
      <c r="E4484">
        <v>65</v>
      </c>
      <c r="F4484" t="s">
        <v>74</v>
      </c>
      <c r="G4484">
        <v>2012</v>
      </c>
      <c r="H4484" t="s">
        <v>26</v>
      </c>
      <c r="I4484" t="s">
        <v>19</v>
      </c>
    </row>
    <row r="4485" spans="1:9" x14ac:dyDescent="0.35">
      <c r="A4485" t="s">
        <v>637</v>
      </c>
      <c r="B4485" t="s">
        <v>8</v>
      </c>
      <c r="C4485">
        <v>25</v>
      </c>
      <c r="D4485">
        <v>190</v>
      </c>
      <c r="E4485">
        <v>65</v>
      </c>
      <c r="F4485" t="s">
        <v>74</v>
      </c>
      <c r="G4485">
        <v>2016</v>
      </c>
      <c r="H4485" t="s">
        <v>26</v>
      </c>
      <c r="I4485" t="s">
        <v>22</v>
      </c>
    </row>
    <row r="4486" spans="1:9" x14ac:dyDescent="0.35">
      <c r="A4486" t="s">
        <v>3170</v>
      </c>
      <c r="B4486" t="s">
        <v>13</v>
      </c>
      <c r="C4486">
        <v>23</v>
      </c>
      <c r="D4486">
        <v>168</v>
      </c>
      <c r="E4486">
        <v>55</v>
      </c>
      <c r="F4486" t="s">
        <v>534</v>
      </c>
      <c r="G4486">
        <v>2016</v>
      </c>
      <c r="H4486" t="s">
        <v>166</v>
      </c>
      <c r="I4486" t="s">
        <v>10</v>
      </c>
    </row>
    <row r="4487" spans="1:9" x14ac:dyDescent="0.35">
      <c r="A4487" t="s">
        <v>2410</v>
      </c>
      <c r="B4487" t="s">
        <v>8</v>
      </c>
      <c r="C4487">
        <v>24</v>
      </c>
      <c r="D4487">
        <v>179</v>
      </c>
      <c r="E4487">
        <v>79</v>
      </c>
      <c r="F4487" t="s">
        <v>153</v>
      </c>
      <c r="G4487">
        <v>2008</v>
      </c>
      <c r="H4487" t="s">
        <v>68</v>
      </c>
      <c r="I4487" t="s">
        <v>10</v>
      </c>
    </row>
    <row r="4488" spans="1:9" x14ac:dyDescent="0.35">
      <c r="A4488" t="s">
        <v>2559</v>
      </c>
      <c r="B4488" t="s">
        <v>8</v>
      </c>
      <c r="C4488">
        <v>29</v>
      </c>
      <c r="D4488">
        <v>175</v>
      </c>
      <c r="E4488">
        <v>70</v>
      </c>
      <c r="F4488" t="s">
        <v>153</v>
      </c>
      <c r="G4488">
        <v>2012</v>
      </c>
      <c r="H4488" t="s">
        <v>87</v>
      </c>
      <c r="I4488" t="s">
        <v>10</v>
      </c>
    </row>
    <row r="4489" spans="1:9" x14ac:dyDescent="0.35">
      <c r="A4489" t="s">
        <v>3969</v>
      </c>
      <c r="B4489" t="s">
        <v>8</v>
      </c>
      <c r="C4489">
        <v>28</v>
      </c>
      <c r="D4489">
        <v>190</v>
      </c>
      <c r="E4489">
        <v>75</v>
      </c>
      <c r="F4489" t="s">
        <v>153</v>
      </c>
      <c r="G4489">
        <v>2008</v>
      </c>
      <c r="H4489" t="s">
        <v>113</v>
      </c>
      <c r="I4489" t="s">
        <v>10</v>
      </c>
    </row>
    <row r="4490" spans="1:9" x14ac:dyDescent="0.35">
      <c r="A4490" t="s">
        <v>3227</v>
      </c>
      <c r="B4490" t="s">
        <v>8</v>
      </c>
      <c r="C4490">
        <v>21</v>
      </c>
      <c r="D4490">
        <v>208</v>
      </c>
      <c r="E4490">
        <v>120</v>
      </c>
      <c r="F4490" t="s">
        <v>153</v>
      </c>
      <c r="G4490">
        <v>2012</v>
      </c>
      <c r="H4490" t="s">
        <v>124</v>
      </c>
      <c r="I4490" t="s">
        <v>10</v>
      </c>
    </row>
    <row r="4491" spans="1:9" x14ac:dyDescent="0.35">
      <c r="A4491" t="s">
        <v>3227</v>
      </c>
      <c r="B4491" t="s">
        <v>8</v>
      </c>
      <c r="C4491">
        <v>25</v>
      </c>
      <c r="D4491">
        <v>208</v>
      </c>
      <c r="E4491">
        <v>120</v>
      </c>
      <c r="F4491" t="s">
        <v>153</v>
      </c>
      <c r="G4491">
        <v>2016</v>
      </c>
      <c r="H4491" t="s">
        <v>124</v>
      </c>
      <c r="I4491" t="s">
        <v>10</v>
      </c>
    </row>
    <row r="4492" spans="1:9" x14ac:dyDescent="0.35">
      <c r="A4492" t="s">
        <v>2248</v>
      </c>
      <c r="B4492" t="s">
        <v>8</v>
      </c>
      <c r="C4492">
        <v>32</v>
      </c>
      <c r="D4492">
        <v>178</v>
      </c>
      <c r="E4492">
        <v>59</v>
      </c>
      <c r="F4492" t="s">
        <v>242</v>
      </c>
      <c r="G4492">
        <v>2016</v>
      </c>
      <c r="H4492" t="s">
        <v>85</v>
      </c>
      <c r="I4492" t="s">
        <v>10</v>
      </c>
    </row>
    <row r="4493" spans="1:9" x14ac:dyDescent="0.35">
      <c r="A4493" t="s">
        <v>2816</v>
      </c>
      <c r="B4493" t="s">
        <v>13</v>
      </c>
      <c r="C4493">
        <v>35</v>
      </c>
      <c r="D4493">
        <v>166</v>
      </c>
      <c r="E4493">
        <v>55</v>
      </c>
      <c r="F4493" t="s">
        <v>51</v>
      </c>
      <c r="G4493">
        <v>2008</v>
      </c>
      <c r="H4493" t="s">
        <v>16</v>
      </c>
      <c r="I4493" t="s">
        <v>10</v>
      </c>
    </row>
    <row r="4494" spans="1:9" x14ac:dyDescent="0.35">
      <c r="A4494" t="s">
        <v>4210</v>
      </c>
      <c r="B4494" t="s">
        <v>13</v>
      </c>
      <c r="C4494">
        <v>21</v>
      </c>
      <c r="D4494">
        <v>167</v>
      </c>
      <c r="E4494">
        <v>57</v>
      </c>
      <c r="F4494" t="s">
        <v>28</v>
      </c>
      <c r="G4494">
        <v>2008</v>
      </c>
      <c r="H4494" t="s">
        <v>17</v>
      </c>
      <c r="I4494" t="s">
        <v>10</v>
      </c>
    </row>
    <row r="4495" spans="1:9" x14ac:dyDescent="0.35">
      <c r="A4495" t="s">
        <v>4210</v>
      </c>
      <c r="B4495" t="s">
        <v>13</v>
      </c>
      <c r="C4495">
        <v>25</v>
      </c>
      <c r="D4495">
        <v>167</v>
      </c>
      <c r="E4495">
        <v>57</v>
      </c>
      <c r="F4495" t="s">
        <v>28</v>
      </c>
      <c r="G4495">
        <v>2012</v>
      </c>
      <c r="H4495" t="s">
        <v>16</v>
      </c>
      <c r="I4495" t="s">
        <v>10</v>
      </c>
    </row>
    <row r="4496" spans="1:9" x14ac:dyDescent="0.35">
      <c r="A4496" t="s">
        <v>4210</v>
      </c>
      <c r="B4496" t="s">
        <v>13</v>
      </c>
      <c r="C4496">
        <v>25</v>
      </c>
      <c r="D4496">
        <v>167</v>
      </c>
      <c r="E4496">
        <v>57</v>
      </c>
      <c r="F4496" t="s">
        <v>28</v>
      </c>
      <c r="G4496">
        <v>2012</v>
      </c>
      <c r="H4496" t="s">
        <v>106</v>
      </c>
      <c r="I4496" t="s">
        <v>10</v>
      </c>
    </row>
    <row r="4497" spans="1:9" x14ac:dyDescent="0.35">
      <c r="A4497" t="s">
        <v>4210</v>
      </c>
      <c r="B4497" t="s">
        <v>13</v>
      </c>
      <c r="C4497">
        <v>25</v>
      </c>
      <c r="D4497">
        <v>167</v>
      </c>
      <c r="E4497">
        <v>57</v>
      </c>
      <c r="F4497" t="s">
        <v>28</v>
      </c>
      <c r="G4497">
        <v>2012</v>
      </c>
      <c r="H4497" t="s">
        <v>17</v>
      </c>
      <c r="I4497" t="s">
        <v>10</v>
      </c>
    </row>
    <row r="4498" spans="1:9" x14ac:dyDescent="0.35">
      <c r="A4498" t="s">
        <v>1571</v>
      </c>
      <c r="B4498" t="s">
        <v>8</v>
      </c>
      <c r="C4498">
        <v>28</v>
      </c>
      <c r="D4498">
        <v>182</v>
      </c>
      <c r="E4498">
        <v>82</v>
      </c>
      <c r="F4498" t="s">
        <v>258</v>
      </c>
      <c r="G4498">
        <v>2008</v>
      </c>
      <c r="H4498" t="s">
        <v>89</v>
      </c>
      <c r="I4498" t="s">
        <v>10</v>
      </c>
    </row>
    <row r="4499" spans="1:9" x14ac:dyDescent="0.35">
      <c r="A4499" t="s">
        <v>2768</v>
      </c>
      <c r="B4499" t="s">
        <v>8</v>
      </c>
      <c r="C4499">
        <v>27</v>
      </c>
      <c r="D4499">
        <v>175</v>
      </c>
      <c r="E4499">
        <v>68</v>
      </c>
      <c r="F4499" t="s">
        <v>63</v>
      </c>
      <c r="G4499">
        <v>2008</v>
      </c>
      <c r="H4499" t="s">
        <v>73</v>
      </c>
      <c r="I4499" t="s">
        <v>10</v>
      </c>
    </row>
    <row r="4500" spans="1:9" x14ac:dyDescent="0.35">
      <c r="A4500" t="s">
        <v>306</v>
      </c>
      <c r="B4500" t="s">
        <v>8</v>
      </c>
      <c r="C4500">
        <v>18</v>
      </c>
      <c r="D4500">
        <v>175</v>
      </c>
      <c r="E4500">
        <v>65</v>
      </c>
      <c r="F4500" t="s">
        <v>295</v>
      </c>
      <c r="G4500">
        <v>2012</v>
      </c>
      <c r="H4500" t="s">
        <v>29</v>
      </c>
      <c r="I4500" t="s">
        <v>10</v>
      </c>
    </row>
    <row r="4501" spans="1:9" x14ac:dyDescent="0.35">
      <c r="A4501" t="s">
        <v>2573</v>
      </c>
      <c r="B4501" t="s">
        <v>13</v>
      </c>
      <c r="C4501">
        <v>26</v>
      </c>
      <c r="D4501">
        <v>165</v>
      </c>
      <c r="E4501">
        <v>60</v>
      </c>
      <c r="F4501" t="s">
        <v>143</v>
      </c>
      <c r="G4501">
        <v>2008</v>
      </c>
      <c r="H4501" t="s">
        <v>34</v>
      </c>
      <c r="I4501" t="s">
        <v>10</v>
      </c>
    </row>
    <row r="4502" spans="1:9" x14ac:dyDescent="0.35">
      <c r="A4502" t="s">
        <v>317</v>
      </c>
      <c r="B4502" t="s">
        <v>8</v>
      </c>
      <c r="C4502">
        <v>28</v>
      </c>
      <c r="D4502">
        <v>160</v>
      </c>
      <c r="E4502">
        <v>58</v>
      </c>
      <c r="F4502" t="s">
        <v>101</v>
      </c>
      <c r="G4502">
        <v>2008</v>
      </c>
      <c r="H4502" t="s">
        <v>39</v>
      </c>
      <c r="I4502" t="s">
        <v>10</v>
      </c>
    </row>
    <row r="4503" spans="1:9" x14ac:dyDescent="0.35">
      <c r="A4503" t="s">
        <v>3398</v>
      </c>
      <c r="B4503" t="s">
        <v>13</v>
      </c>
      <c r="C4503">
        <v>27</v>
      </c>
      <c r="D4503">
        <v>180</v>
      </c>
      <c r="E4503">
        <v>95</v>
      </c>
      <c r="F4503" t="s">
        <v>49</v>
      </c>
      <c r="G4503">
        <v>2008</v>
      </c>
      <c r="H4503" t="s">
        <v>55</v>
      </c>
      <c r="I4503" t="s">
        <v>19</v>
      </c>
    </row>
    <row r="4504" spans="1:9" x14ac:dyDescent="0.35">
      <c r="A4504" t="s">
        <v>3398</v>
      </c>
      <c r="B4504" t="s">
        <v>13</v>
      </c>
      <c r="C4504">
        <v>31</v>
      </c>
      <c r="D4504">
        <v>180</v>
      </c>
      <c r="E4504">
        <v>95</v>
      </c>
      <c r="F4504" t="s">
        <v>49</v>
      </c>
      <c r="G4504">
        <v>2012</v>
      </c>
      <c r="H4504" t="s">
        <v>55</v>
      </c>
      <c r="I4504" t="s">
        <v>10</v>
      </c>
    </row>
    <row r="4505" spans="1:9" x14ac:dyDescent="0.35">
      <c r="A4505" t="s">
        <v>1429</v>
      </c>
      <c r="B4505" t="s">
        <v>13</v>
      </c>
      <c r="C4505">
        <v>31</v>
      </c>
      <c r="D4505">
        <v>168</v>
      </c>
      <c r="E4505">
        <v>51</v>
      </c>
      <c r="F4505" t="s">
        <v>41</v>
      </c>
      <c r="G4505">
        <v>2012</v>
      </c>
      <c r="H4505" t="s">
        <v>131</v>
      </c>
      <c r="I4505" t="s">
        <v>10</v>
      </c>
    </row>
    <row r="4506" spans="1:9" x14ac:dyDescent="0.35">
      <c r="A4506" t="s">
        <v>1429</v>
      </c>
      <c r="B4506" t="s">
        <v>13</v>
      </c>
      <c r="C4506">
        <v>31</v>
      </c>
      <c r="D4506">
        <v>168</v>
      </c>
      <c r="E4506">
        <v>51</v>
      </c>
      <c r="F4506" t="s">
        <v>41</v>
      </c>
      <c r="G4506">
        <v>2012</v>
      </c>
      <c r="H4506" t="s">
        <v>123</v>
      </c>
      <c r="I4506" t="s">
        <v>10</v>
      </c>
    </row>
    <row r="4507" spans="1:9" x14ac:dyDescent="0.35">
      <c r="A4507" t="s">
        <v>3273</v>
      </c>
      <c r="B4507" t="s">
        <v>13</v>
      </c>
      <c r="C4507">
        <v>30</v>
      </c>
      <c r="D4507">
        <v>164</v>
      </c>
      <c r="E4507">
        <v>46</v>
      </c>
      <c r="F4507" t="s">
        <v>32</v>
      </c>
      <c r="G4507">
        <v>2012</v>
      </c>
      <c r="H4507" t="s">
        <v>123</v>
      </c>
      <c r="I4507" t="s">
        <v>10</v>
      </c>
    </row>
    <row r="4508" spans="1:9" x14ac:dyDescent="0.35">
      <c r="A4508" t="s">
        <v>1515</v>
      </c>
      <c r="B4508" t="s">
        <v>13</v>
      </c>
      <c r="C4508">
        <v>32</v>
      </c>
      <c r="D4508">
        <v>163</v>
      </c>
      <c r="E4508">
        <v>59</v>
      </c>
      <c r="F4508" t="s">
        <v>252</v>
      </c>
      <c r="G4508">
        <v>2008</v>
      </c>
      <c r="H4508" t="s">
        <v>224</v>
      </c>
      <c r="I4508" t="s">
        <v>10</v>
      </c>
    </row>
    <row r="4509" spans="1:9" x14ac:dyDescent="0.35">
      <c r="A4509" t="s">
        <v>1747</v>
      </c>
      <c r="B4509" t="s">
        <v>13</v>
      </c>
      <c r="C4509">
        <v>26</v>
      </c>
      <c r="D4509">
        <v>168</v>
      </c>
      <c r="E4509">
        <v>58</v>
      </c>
      <c r="F4509" t="s">
        <v>77</v>
      </c>
      <c r="G4509">
        <v>2016</v>
      </c>
      <c r="H4509" t="s">
        <v>106</v>
      </c>
      <c r="I4509" t="s">
        <v>10</v>
      </c>
    </row>
    <row r="4510" spans="1:9" x14ac:dyDescent="0.35">
      <c r="A4510" t="s">
        <v>1935</v>
      </c>
      <c r="B4510" t="s">
        <v>13</v>
      </c>
      <c r="C4510">
        <v>28</v>
      </c>
      <c r="D4510">
        <v>159</v>
      </c>
      <c r="E4510">
        <v>55</v>
      </c>
      <c r="F4510" t="s">
        <v>77</v>
      </c>
      <c r="G4510">
        <v>2016</v>
      </c>
      <c r="H4510" t="s">
        <v>224</v>
      </c>
      <c r="I4510" t="s">
        <v>10</v>
      </c>
    </row>
    <row r="4511" spans="1:9" x14ac:dyDescent="0.35">
      <c r="A4511" t="s">
        <v>2394</v>
      </c>
      <c r="B4511" t="s">
        <v>13</v>
      </c>
      <c r="C4511">
        <v>32</v>
      </c>
      <c r="D4511">
        <v>190</v>
      </c>
      <c r="E4511">
        <v>90</v>
      </c>
      <c r="F4511" t="s">
        <v>77</v>
      </c>
      <c r="G4511">
        <v>2008</v>
      </c>
      <c r="H4511" t="s">
        <v>55</v>
      </c>
      <c r="I4511" t="s">
        <v>10</v>
      </c>
    </row>
    <row r="4512" spans="1:9" x14ac:dyDescent="0.35">
      <c r="A4512" t="s">
        <v>2394</v>
      </c>
      <c r="B4512" t="s">
        <v>13</v>
      </c>
      <c r="C4512">
        <v>36</v>
      </c>
      <c r="D4512">
        <v>190</v>
      </c>
      <c r="E4512">
        <v>90</v>
      </c>
      <c r="F4512" t="s">
        <v>77</v>
      </c>
      <c r="G4512">
        <v>2012</v>
      </c>
      <c r="H4512" t="s">
        <v>55</v>
      </c>
      <c r="I4512" t="s">
        <v>10</v>
      </c>
    </row>
    <row r="4513" spans="1:9" x14ac:dyDescent="0.35">
      <c r="A4513" t="s">
        <v>849</v>
      </c>
      <c r="B4513" t="s">
        <v>13</v>
      </c>
      <c r="C4513">
        <v>22</v>
      </c>
      <c r="D4513">
        <v>171</v>
      </c>
      <c r="E4513">
        <v>62</v>
      </c>
      <c r="F4513" t="s">
        <v>14</v>
      </c>
      <c r="G4513">
        <v>2012</v>
      </c>
      <c r="H4513" t="s">
        <v>248</v>
      </c>
      <c r="I4513" t="s">
        <v>10</v>
      </c>
    </row>
    <row r="4514" spans="1:9" x14ac:dyDescent="0.35">
      <c r="A4514" t="s">
        <v>849</v>
      </c>
      <c r="B4514" t="s">
        <v>13</v>
      </c>
      <c r="C4514">
        <v>26</v>
      </c>
      <c r="D4514">
        <v>171</v>
      </c>
      <c r="E4514">
        <v>62</v>
      </c>
      <c r="F4514" t="s">
        <v>14</v>
      </c>
      <c r="G4514">
        <v>2016</v>
      </c>
      <c r="H4514" t="s">
        <v>248</v>
      </c>
      <c r="I4514" t="s">
        <v>10</v>
      </c>
    </row>
    <row r="4515" spans="1:9" x14ac:dyDescent="0.35">
      <c r="A4515" t="s">
        <v>3133</v>
      </c>
      <c r="B4515" t="s">
        <v>13</v>
      </c>
      <c r="C4515">
        <v>26</v>
      </c>
      <c r="D4515">
        <v>193</v>
      </c>
      <c r="E4515">
        <v>94</v>
      </c>
      <c r="F4515" t="s">
        <v>77</v>
      </c>
      <c r="G4515">
        <v>2012</v>
      </c>
      <c r="H4515" t="s">
        <v>139</v>
      </c>
      <c r="I4515" t="s">
        <v>10</v>
      </c>
    </row>
    <row r="4516" spans="1:9" x14ac:dyDescent="0.35">
      <c r="A4516" t="s">
        <v>3133</v>
      </c>
      <c r="B4516" t="s">
        <v>13</v>
      </c>
      <c r="C4516">
        <v>30</v>
      </c>
      <c r="D4516">
        <v>193</v>
      </c>
      <c r="E4516">
        <v>94</v>
      </c>
      <c r="F4516" t="s">
        <v>77</v>
      </c>
      <c r="G4516">
        <v>2016</v>
      </c>
      <c r="H4516" t="s">
        <v>139</v>
      </c>
      <c r="I4516" t="s">
        <v>10</v>
      </c>
    </row>
    <row r="4517" spans="1:9" x14ac:dyDescent="0.35">
      <c r="A4517" t="s">
        <v>4657</v>
      </c>
      <c r="B4517" t="s">
        <v>13</v>
      </c>
      <c r="C4517">
        <v>21</v>
      </c>
      <c r="D4517">
        <v>175</v>
      </c>
      <c r="E4517">
        <v>60</v>
      </c>
      <c r="F4517" t="s">
        <v>14</v>
      </c>
      <c r="G4517">
        <v>2016</v>
      </c>
      <c r="H4517" t="s">
        <v>224</v>
      </c>
      <c r="I4517" t="s">
        <v>10</v>
      </c>
    </row>
    <row r="4518" spans="1:9" x14ac:dyDescent="0.35">
      <c r="A4518" t="s">
        <v>4657</v>
      </c>
      <c r="B4518" t="s">
        <v>13</v>
      </c>
      <c r="C4518">
        <v>21</v>
      </c>
      <c r="D4518">
        <v>175</v>
      </c>
      <c r="E4518">
        <v>60</v>
      </c>
      <c r="F4518" t="s">
        <v>14</v>
      </c>
      <c r="G4518">
        <v>2016</v>
      </c>
      <c r="H4518" t="s">
        <v>248</v>
      </c>
      <c r="I4518" t="s">
        <v>10</v>
      </c>
    </row>
    <row r="4519" spans="1:9" x14ac:dyDescent="0.35">
      <c r="A4519" t="s">
        <v>1404</v>
      </c>
      <c r="B4519" t="s">
        <v>13</v>
      </c>
      <c r="C4519">
        <v>20</v>
      </c>
      <c r="D4519">
        <v>174</v>
      </c>
      <c r="E4519">
        <v>56</v>
      </c>
      <c r="F4519" t="s">
        <v>121</v>
      </c>
      <c r="G4519">
        <v>2008</v>
      </c>
      <c r="H4519" t="s">
        <v>206</v>
      </c>
      <c r="I4519" t="s">
        <v>10</v>
      </c>
    </row>
    <row r="4520" spans="1:9" x14ac:dyDescent="0.35">
      <c r="A4520" t="s">
        <v>1404</v>
      </c>
      <c r="B4520" t="s">
        <v>13</v>
      </c>
      <c r="C4520">
        <v>24</v>
      </c>
      <c r="D4520">
        <v>174</v>
      </c>
      <c r="E4520">
        <v>56</v>
      </c>
      <c r="F4520" t="s">
        <v>121</v>
      </c>
      <c r="G4520">
        <v>2012</v>
      </c>
      <c r="H4520" t="s">
        <v>206</v>
      </c>
      <c r="I4520" t="s">
        <v>10</v>
      </c>
    </row>
    <row r="4521" spans="1:9" x14ac:dyDescent="0.35">
      <c r="A4521" t="s">
        <v>1404</v>
      </c>
      <c r="B4521" t="s">
        <v>13</v>
      </c>
      <c r="C4521">
        <v>28</v>
      </c>
      <c r="D4521">
        <v>174</v>
      </c>
      <c r="E4521">
        <v>56</v>
      </c>
      <c r="F4521" t="s">
        <v>121</v>
      </c>
      <c r="G4521">
        <v>2016</v>
      </c>
      <c r="H4521" t="s">
        <v>206</v>
      </c>
      <c r="I4521" t="s">
        <v>10</v>
      </c>
    </row>
    <row r="4522" spans="1:9" x14ac:dyDescent="0.35">
      <c r="A4522" t="s">
        <v>3621</v>
      </c>
      <c r="B4522" t="s">
        <v>13</v>
      </c>
      <c r="C4522">
        <v>27</v>
      </c>
      <c r="D4522">
        <v>163</v>
      </c>
      <c r="E4522">
        <v>50</v>
      </c>
      <c r="F4522" t="s">
        <v>153</v>
      </c>
      <c r="G4522">
        <v>2008</v>
      </c>
      <c r="H4522" t="s">
        <v>276</v>
      </c>
      <c r="I4522" t="s">
        <v>10</v>
      </c>
    </row>
    <row r="4523" spans="1:9" x14ac:dyDescent="0.35">
      <c r="A4523" t="s">
        <v>3621</v>
      </c>
      <c r="B4523" t="s">
        <v>13</v>
      </c>
      <c r="C4523">
        <v>31</v>
      </c>
      <c r="D4523">
        <v>163</v>
      </c>
      <c r="E4523">
        <v>50</v>
      </c>
      <c r="F4523" t="s">
        <v>153</v>
      </c>
      <c r="G4523">
        <v>2012</v>
      </c>
      <c r="H4523" t="s">
        <v>276</v>
      </c>
      <c r="I4523" t="s">
        <v>10</v>
      </c>
    </row>
    <row r="4524" spans="1:9" x14ac:dyDescent="0.35">
      <c r="A4524" t="s">
        <v>3621</v>
      </c>
      <c r="B4524" t="s">
        <v>13</v>
      </c>
      <c r="C4524">
        <v>35</v>
      </c>
      <c r="D4524">
        <v>163</v>
      </c>
      <c r="E4524">
        <v>50</v>
      </c>
      <c r="F4524" t="s">
        <v>153</v>
      </c>
      <c r="G4524">
        <v>2016</v>
      </c>
      <c r="H4524" t="s">
        <v>276</v>
      </c>
      <c r="I4524" t="s">
        <v>10</v>
      </c>
    </row>
    <row r="4525" spans="1:9" x14ac:dyDescent="0.35">
      <c r="A4525" t="s">
        <v>2819</v>
      </c>
      <c r="B4525" t="s">
        <v>8</v>
      </c>
      <c r="C4525">
        <v>20</v>
      </c>
      <c r="D4525">
        <v>180</v>
      </c>
      <c r="E4525">
        <v>73</v>
      </c>
      <c r="F4525" t="s">
        <v>63</v>
      </c>
      <c r="G4525">
        <v>2008</v>
      </c>
      <c r="H4525" t="s">
        <v>73</v>
      </c>
      <c r="I4525" t="s">
        <v>10</v>
      </c>
    </row>
    <row r="4526" spans="1:9" x14ac:dyDescent="0.35">
      <c r="A4526" t="s">
        <v>4208</v>
      </c>
      <c r="B4526" t="s">
        <v>13</v>
      </c>
      <c r="C4526">
        <v>19</v>
      </c>
      <c r="D4526">
        <v>168</v>
      </c>
      <c r="E4526">
        <v>52</v>
      </c>
      <c r="F4526" t="s">
        <v>160</v>
      </c>
      <c r="G4526">
        <v>2012</v>
      </c>
      <c r="H4526" t="s">
        <v>16</v>
      </c>
      <c r="I4526" t="s">
        <v>10</v>
      </c>
    </row>
    <row r="4527" spans="1:9" x14ac:dyDescent="0.35">
      <c r="A4527" t="s">
        <v>4437</v>
      </c>
      <c r="B4527" t="s">
        <v>13</v>
      </c>
      <c r="C4527">
        <v>21</v>
      </c>
      <c r="D4527">
        <v>184</v>
      </c>
      <c r="E4527">
        <v>69</v>
      </c>
      <c r="F4527" t="s">
        <v>96</v>
      </c>
      <c r="G4527">
        <v>2016</v>
      </c>
      <c r="H4527" t="s">
        <v>248</v>
      </c>
      <c r="I4527" t="s">
        <v>12</v>
      </c>
    </row>
    <row r="4528" spans="1:9" x14ac:dyDescent="0.35">
      <c r="A4528" t="s">
        <v>2229</v>
      </c>
      <c r="B4528" t="s">
        <v>13</v>
      </c>
      <c r="C4528">
        <v>28</v>
      </c>
      <c r="D4528">
        <v>173</v>
      </c>
      <c r="E4528">
        <v>65</v>
      </c>
      <c r="F4528" t="s">
        <v>52</v>
      </c>
      <c r="G4528">
        <v>2012</v>
      </c>
      <c r="H4528" t="s">
        <v>187</v>
      </c>
      <c r="I4528" t="s">
        <v>10</v>
      </c>
    </row>
    <row r="4529" spans="1:9" x14ac:dyDescent="0.35">
      <c r="A4529" t="s">
        <v>191</v>
      </c>
      <c r="B4529" t="s">
        <v>8</v>
      </c>
      <c r="C4529">
        <v>22</v>
      </c>
      <c r="D4529">
        <v>172</v>
      </c>
      <c r="E4529">
        <v>63</v>
      </c>
      <c r="F4529" t="s">
        <v>44</v>
      </c>
      <c r="G4529">
        <v>2008</v>
      </c>
      <c r="H4529" t="s">
        <v>68</v>
      </c>
      <c r="I4529" t="s">
        <v>10</v>
      </c>
    </row>
    <row r="4530" spans="1:9" x14ac:dyDescent="0.35">
      <c r="A4530" t="s">
        <v>4502</v>
      </c>
      <c r="B4530" t="s">
        <v>13</v>
      </c>
      <c r="C4530">
        <v>30</v>
      </c>
      <c r="D4530">
        <v>175</v>
      </c>
      <c r="E4530">
        <v>60</v>
      </c>
      <c r="F4530" t="s">
        <v>63</v>
      </c>
      <c r="G4530">
        <v>2008</v>
      </c>
      <c r="H4530" t="s">
        <v>142</v>
      </c>
      <c r="I4530" t="s">
        <v>10</v>
      </c>
    </row>
    <row r="4531" spans="1:9" x14ac:dyDescent="0.35">
      <c r="A4531" t="s">
        <v>2996</v>
      </c>
      <c r="B4531" t="s">
        <v>8</v>
      </c>
      <c r="C4531">
        <v>19</v>
      </c>
      <c r="D4531">
        <v>180</v>
      </c>
      <c r="E4531">
        <v>62</v>
      </c>
      <c r="F4531" t="s">
        <v>111</v>
      </c>
      <c r="G4531">
        <v>2008</v>
      </c>
      <c r="H4531" t="s">
        <v>98</v>
      </c>
      <c r="I4531" t="s">
        <v>10</v>
      </c>
    </row>
    <row r="4532" spans="1:9" x14ac:dyDescent="0.35">
      <c r="A4532" t="s">
        <v>2996</v>
      </c>
      <c r="B4532" t="s">
        <v>8</v>
      </c>
      <c r="C4532">
        <v>23</v>
      </c>
      <c r="D4532">
        <v>180</v>
      </c>
      <c r="E4532">
        <v>62</v>
      </c>
      <c r="F4532" t="s">
        <v>111</v>
      </c>
      <c r="G4532">
        <v>2012</v>
      </c>
      <c r="H4532" t="s">
        <v>98</v>
      </c>
      <c r="I4532" t="s">
        <v>10</v>
      </c>
    </row>
    <row r="4533" spans="1:9" x14ac:dyDescent="0.35">
      <c r="A4533" t="s">
        <v>1188</v>
      </c>
      <c r="B4533" t="s">
        <v>8</v>
      </c>
      <c r="C4533">
        <v>21</v>
      </c>
      <c r="D4533">
        <v>171</v>
      </c>
      <c r="E4533">
        <v>65</v>
      </c>
      <c r="F4533" t="s">
        <v>575</v>
      </c>
      <c r="G4533">
        <v>2008</v>
      </c>
      <c r="H4533" t="s">
        <v>68</v>
      </c>
      <c r="I4533" t="s">
        <v>10</v>
      </c>
    </row>
    <row r="4534" spans="1:9" x14ac:dyDescent="0.35">
      <c r="A4534" t="s">
        <v>4625</v>
      </c>
      <c r="B4534" t="s">
        <v>13</v>
      </c>
      <c r="C4534">
        <v>22</v>
      </c>
      <c r="D4534">
        <v>166</v>
      </c>
      <c r="E4534">
        <v>49</v>
      </c>
      <c r="F4534" t="s">
        <v>54</v>
      </c>
      <c r="G4534">
        <v>2008</v>
      </c>
      <c r="H4534" t="s">
        <v>157</v>
      </c>
      <c r="I4534" t="s">
        <v>10</v>
      </c>
    </row>
    <row r="4535" spans="1:9" x14ac:dyDescent="0.35">
      <c r="A4535" t="s">
        <v>2586</v>
      </c>
      <c r="B4535" t="s">
        <v>13</v>
      </c>
      <c r="C4535">
        <v>26</v>
      </c>
      <c r="D4535">
        <v>153</v>
      </c>
      <c r="E4535">
        <v>49</v>
      </c>
      <c r="F4535" t="s">
        <v>149</v>
      </c>
      <c r="G4535">
        <v>2008</v>
      </c>
      <c r="H4535" t="s">
        <v>142</v>
      </c>
      <c r="I4535" t="s">
        <v>12</v>
      </c>
    </row>
    <row r="4536" spans="1:9" x14ac:dyDescent="0.35">
      <c r="A4536" t="s">
        <v>4541</v>
      </c>
      <c r="B4536" t="s">
        <v>8</v>
      </c>
      <c r="C4536">
        <v>23</v>
      </c>
      <c r="D4536">
        <v>180</v>
      </c>
      <c r="E4536">
        <v>75</v>
      </c>
      <c r="F4536" t="s">
        <v>127</v>
      </c>
      <c r="G4536">
        <v>2008</v>
      </c>
      <c r="H4536" t="s">
        <v>60</v>
      </c>
      <c r="I4536" t="s">
        <v>10</v>
      </c>
    </row>
    <row r="4537" spans="1:9" x14ac:dyDescent="0.35">
      <c r="A4537" t="s">
        <v>4541</v>
      </c>
      <c r="B4537" t="s">
        <v>8</v>
      </c>
      <c r="C4537">
        <v>23</v>
      </c>
      <c r="D4537">
        <v>180</v>
      </c>
      <c r="E4537">
        <v>75</v>
      </c>
      <c r="F4537" t="s">
        <v>127</v>
      </c>
      <c r="G4537">
        <v>2008</v>
      </c>
      <c r="H4537" t="s">
        <v>30</v>
      </c>
      <c r="I4537" t="s">
        <v>22</v>
      </c>
    </row>
    <row r="4538" spans="1:9" x14ac:dyDescent="0.35">
      <c r="A4538" t="s">
        <v>4012</v>
      </c>
      <c r="B4538" t="s">
        <v>13</v>
      </c>
      <c r="C4538">
        <v>21</v>
      </c>
      <c r="D4538">
        <v>170</v>
      </c>
      <c r="E4538">
        <v>65</v>
      </c>
      <c r="F4538" t="s">
        <v>14</v>
      </c>
      <c r="G4538">
        <v>2016</v>
      </c>
      <c r="H4538" t="s">
        <v>17</v>
      </c>
      <c r="I4538" t="s">
        <v>10</v>
      </c>
    </row>
    <row r="4539" spans="1:9" x14ac:dyDescent="0.35">
      <c r="A4539" t="s">
        <v>1205</v>
      </c>
      <c r="B4539" t="s">
        <v>8</v>
      </c>
      <c r="C4539">
        <v>27</v>
      </c>
      <c r="D4539">
        <v>182</v>
      </c>
      <c r="E4539">
        <v>67</v>
      </c>
      <c r="F4539" t="s">
        <v>127</v>
      </c>
      <c r="G4539">
        <v>2008</v>
      </c>
      <c r="H4539" t="s">
        <v>26</v>
      </c>
      <c r="I4539" t="s">
        <v>10</v>
      </c>
    </row>
    <row r="4540" spans="1:9" x14ac:dyDescent="0.35">
      <c r="A4540" t="s">
        <v>3009</v>
      </c>
      <c r="B4540" t="s">
        <v>8</v>
      </c>
      <c r="C4540">
        <v>28</v>
      </c>
      <c r="D4540">
        <v>183</v>
      </c>
      <c r="E4540">
        <v>73</v>
      </c>
      <c r="F4540" t="s">
        <v>23</v>
      </c>
      <c r="G4540">
        <v>2016</v>
      </c>
      <c r="H4540" t="s">
        <v>222</v>
      </c>
      <c r="I4540" t="s">
        <v>10</v>
      </c>
    </row>
    <row r="4541" spans="1:9" x14ac:dyDescent="0.35">
      <c r="A4541" t="s">
        <v>2585</v>
      </c>
      <c r="B4541" t="s">
        <v>13</v>
      </c>
      <c r="C4541">
        <v>25</v>
      </c>
      <c r="D4541">
        <v>165</v>
      </c>
      <c r="E4541">
        <v>52</v>
      </c>
      <c r="F4541" t="s">
        <v>204</v>
      </c>
      <c r="G4541">
        <v>2016</v>
      </c>
      <c r="H4541" t="s">
        <v>16</v>
      </c>
      <c r="I4541" t="s">
        <v>10</v>
      </c>
    </row>
    <row r="4542" spans="1:9" x14ac:dyDescent="0.35">
      <c r="A4542" t="s">
        <v>254</v>
      </c>
      <c r="B4542" t="s">
        <v>13</v>
      </c>
      <c r="C4542">
        <v>29</v>
      </c>
      <c r="D4542">
        <v>177</v>
      </c>
      <c r="E4542">
        <v>63</v>
      </c>
      <c r="F4542" t="s">
        <v>35</v>
      </c>
      <c r="G4542">
        <v>2008</v>
      </c>
      <c r="H4542" t="s">
        <v>148</v>
      </c>
      <c r="I4542" t="s">
        <v>10</v>
      </c>
    </row>
    <row r="4543" spans="1:9" x14ac:dyDescent="0.35">
      <c r="A4543" t="s">
        <v>2753</v>
      </c>
      <c r="B4543" t="s">
        <v>13</v>
      </c>
      <c r="C4543">
        <v>44</v>
      </c>
      <c r="D4543">
        <v>160</v>
      </c>
      <c r="E4543">
        <v>55</v>
      </c>
      <c r="F4543" t="s">
        <v>407</v>
      </c>
      <c r="G4543">
        <v>2016</v>
      </c>
      <c r="H4543" t="s">
        <v>58</v>
      </c>
      <c r="I4543" t="s">
        <v>10</v>
      </c>
    </row>
    <row r="4544" spans="1:9" x14ac:dyDescent="0.35">
      <c r="A4544" t="s">
        <v>3885</v>
      </c>
      <c r="B4544" t="s">
        <v>8</v>
      </c>
      <c r="C4544">
        <v>30</v>
      </c>
      <c r="D4544">
        <v>174</v>
      </c>
      <c r="E4544">
        <v>66</v>
      </c>
      <c r="F4544" t="s">
        <v>67</v>
      </c>
      <c r="G4544">
        <v>2008</v>
      </c>
      <c r="H4544" t="s">
        <v>85</v>
      </c>
      <c r="I4544" t="s">
        <v>10</v>
      </c>
    </row>
    <row r="4545" spans="1:9" x14ac:dyDescent="0.35">
      <c r="A4545" t="s">
        <v>490</v>
      </c>
      <c r="B4545" t="s">
        <v>13</v>
      </c>
      <c r="C4545">
        <v>29</v>
      </c>
      <c r="D4545">
        <v>178</v>
      </c>
      <c r="E4545">
        <v>83</v>
      </c>
      <c r="F4545" t="s">
        <v>338</v>
      </c>
      <c r="G4545">
        <v>2016</v>
      </c>
      <c r="H4545" t="s">
        <v>139</v>
      </c>
      <c r="I4545" t="s">
        <v>10</v>
      </c>
    </row>
    <row r="4546" spans="1:9" x14ac:dyDescent="0.35">
      <c r="A4546" t="s">
        <v>986</v>
      </c>
      <c r="B4546" t="s">
        <v>13</v>
      </c>
      <c r="C4546">
        <v>36</v>
      </c>
      <c r="D4546">
        <v>171</v>
      </c>
      <c r="E4546">
        <v>67</v>
      </c>
      <c r="F4546" t="s">
        <v>338</v>
      </c>
      <c r="G4546">
        <v>2012</v>
      </c>
      <c r="H4546" t="s">
        <v>58</v>
      </c>
      <c r="I4546" t="s">
        <v>10</v>
      </c>
    </row>
    <row r="4547" spans="1:9" x14ac:dyDescent="0.35">
      <c r="A4547" t="s">
        <v>3821</v>
      </c>
      <c r="B4547" t="s">
        <v>13</v>
      </c>
      <c r="C4547">
        <v>32</v>
      </c>
      <c r="D4547">
        <v>163</v>
      </c>
      <c r="E4547">
        <v>57</v>
      </c>
      <c r="F4547" t="s">
        <v>53</v>
      </c>
      <c r="G4547">
        <v>2012</v>
      </c>
      <c r="H4547" t="s">
        <v>58</v>
      </c>
      <c r="I4547" t="s">
        <v>10</v>
      </c>
    </row>
    <row r="4548" spans="1:9" x14ac:dyDescent="0.35">
      <c r="A4548" t="s">
        <v>3821</v>
      </c>
      <c r="B4548" t="s">
        <v>13</v>
      </c>
      <c r="C4548">
        <v>36</v>
      </c>
      <c r="D4548">
        <v>163</v>
      </c>
      <c r="E4548">
        <v>57</v>
      </c>
      <c r="F4548" t="s">
        <v>53</v>
      </c>
      <c r="G4548">
        <v>2016</v>
      </c>
      <c r="H4548" t="s">
        <v>58</v>
      </c>
      <c r="I4548" t="s">
        <v>10</v>
      </c>
    </row>
    <row r="4549" spans="1:9" x14ac:dyDescent="0.35">
      <c r="A4549" t="s">
        <v>1392</v>
      </c>
      <c r="B4549" t="s">
        <v>13</v>
      </c>
      <c r="C4549">
        <v>19</v>
      </c>
      <c r="D4549">
        <v>177</v>
      </c>
      <c r="E4549">
        <v>100</v>
      </c>
      <c r="F4549" t="s">
        <v>53</v>
      </c>
      <c r="G4549">
        <v>2008</v>
      </c>
      <c r="H4549" t="s">
        <v>55</v>
      </c>
      <c r="I4549" t="s">
        <v>10</v>
      </c>
    </row>
    <row r="4550" spans="1:9" x14ac:dyDescent="0.35">
      <c r="A4550" t="s">
        <v>1392</v>
      </c>
      <c r="B4550" t="s">
        <v>13</v>
      </c>
      <c r="C4550">
        <v>23</v>
      </c>
      <c r="D4550">
        <v>177</v>
      </c>
      <c r="E4550">
        <v>100</v>
      </c>
      <c r="F4550" t="s">
        <v>53</v>
      </c>
      <c r="G4550">
        <v>2012</v>
      </c>
      <c r="H4550" t="s">
        <v>55</v>
      </c>
      <c r="I4550" t="s">
        <v>10</v>
      </c>
    </row>
    <row r="4551" spans="1:9" x14ac:dyDescent="0.35">
      <c r="A4551" t="s">
        <v>1392</v>
      </c>
      <c r="B4551" t="s">
        <v>13</v>
      </c>
      <c r="C4551">
        <v>27</v>
      </c>
      <c r="D4551">
        <v>177</v>
      </c>
      <c r="E4551">
        <v>100</v>
      </c>
      <c r="F4551" t="s">
        <v>53</v>
      </c>
      <c r="G4551">
        <v>2016</v>
      </c>
      <c r="H4551" t="s">
        <v>55</v>
      </c>
      <c r="I4551" t="s">
        <v>10</v>
      </c>
    </row>
    <row r="4552" spans="1:9" x14ac:dyDescent="0.35">
      <c r="A4552" t="s">
        <v>3796</v>
      </c>
      <c r="B4552" t="s">
        <v>13</v>
      </c>
      <c r="C4552">
        <v>29</v>
      </c>
      <c r="D4552">
        <v>164</v>
      </c>
      <c r="E4552">
        <v>49</v>
      </c>
      <c r="F4552" t="s">
        <v>35</v>
      </c>
      <c r="G4552">
        <v>2008</v>
      </c>
      <c r="H4552" t="s">
        <v>142</v>
      </c>
      <c r="I4552" t="s">
        <v>10</v>
      </c>
    </row>
    <row r="4553" spans="1:9" x14ac:dyDescent="0.35">
      <c r="A4553" t="s">
        <v>3796</v>
      </c>
      <c r="B4553" t="s">
        <v>13</v>
      </c>
      <c r="C4553">
        <v>33</v>
      </c>
      <c r="D4553">
        <v>164</v>
      </c>
      <c r="E4553">
        <v>49</v>
      </c>
      <c r="F4553" t="s">
        <v>35</v>
      </c>
      <c r="G4553">
        <v>2012</v>
      </c>
      <c r="H4553" t="s">
        <v>142</v>
      </c>
      <c r="I4553" t="s">
        <v>10</v>
      </c>
    </row>
    <row r="4554" spans="1:9" x14ac:dyDescent="0.35">
      <c r="A4554" t="s">
        <v>4676</v>
      </c>
      <c r="B4554" t="s">
        <v>13</v>
      </c>
      <c r="C4554">
        <v>29</v>
      </c>
      <c r="D4554">
        <v>176</v>
      </c>
      <c r="E4554">
        <v>58</v>
      </c>
      <c r="F4554" t="s">
        <v>49</v>
      </c>
      <c r="G4554">
        <v>2016</v>
      </c>
      <c r="H4554" t="s">
        <v>341</v>
      </c>
      <c r="I4554" t="s">
        <v>10</v>
      </c>
    </row>
    <row r="4555" spans="1:9" x14ac:dyDescent="0.35">
      <c r="A4555" t="s">
        <v>3150</v>
      </c>
      <c r="B4555" t="s">
        <v>13</v>
      </c>
      <c r="C4555">
        <v>23</v>
      </c>
      <c r="D4555">
        <v>170</v>
      </c>
      <c r="E4555">
        <v>59</v>
      </c>
      <c r="F4555" t="s">
        <v>46</v>
      </c>
      <c r="G4555">
        <v>2008</v>
      </c>
      <c r="H4555" t="s">
        <v>16</v>
      </c>
      <c r="I4555" t="s">
        <v>10</v>
      </c>
    </row>
    <row r="4556" spans="1:9" x14ac:dyDescent="0.35">
      <c r="A4556" t="s">
        <v>500</v>
      </c>
      <c r="B4556" t="s">
        <v>13</v>
      </c>
      <c r="C4556">
        <v>22</v>
      </c>
      <c r="D4556">
        <v>177</v>
      </c>
      <c r="E4556">
        <v>58</v>
      </c>
      <c r="F4556" t="s">
        <v>121</v>
      </c>
      <c r="G4556">
        <v>2012</v>
      </c>
      <c r="H4556" t="s">
        <v>187</v>
      </c>
      <c r="I4556" t="s">
        <v>10</v>
      </c>
    </row>
    <row r="4557" spans="1:9" x14ac:dyDescent="0.35">
      <c r="A4557" t="s">
        <v>500</v>
      </c>
      <c r="B4557" t="s">
        <v>13</v>
      </c>
      <c r="C4557">
        <v>26</v>
      </c>
      <c r="D4557">
        <v>177</v>
      </c>
      <c r="E4557">
        <v>58</v>
      </c>
      <c r="F4557" t="s">
        <v>121</v>
      </c>
      <c r="G4557">
        <v>2016</v>
      </c>
      <c r="H4557" t="s">
        <v>187</v>
      </c>
      <c r="I4557" t="s">
        <v>10</v>
      </c>
    </row>
    <row r="4558" spans="1:9" x14ac:dyDescent="0.35">
      <c r="A4558" t="s">
        <v>2084</v>
      </c>
      <c r="B4558" t="s">
        <v>13</v>
      </c>
      <c r="C4558">
        <v>23</v>
      </c>
      <c r="D4558">
        <v>175</v>
      </c>
      <c r="E4558">
        <v>60</v>
      </c>
      <c r="F4558" t="s">
        <v>103</v>
      </c>
      <c r="G4558">
        <v>2008</v>
      </c>
      <c r="H4558" t="s">
        <v>224</v>
      </c>
      <c r="I4558" t="s">
        <v>10</v>
      </c>
    </row>
    <row r="4559" spans="1:9" x14ac:dyDescent="0.35">
      <c r="A4559" t="s">
        <v>2084</v>
      </c>
      <c r="B4559" t="s">
        <v>13</v>
      </c>
      <c r="C4559">
        <v>27</v>
      </c>
      <c r="D4559">
        <v>175</v>
      </c>
      <c r="E4559">
        <v>60</v>
      </c>
      <c r="F4559" t="s">
        <v>103</v>
      </c>
      <c r="G4559">
        <v>2012</v>
      </c>
      <c r="H4559" t="s">
        <v>224</v>
      </c>
      <c r="I4559" t="s">
        <v>10</v>
      </c>
    </row>
    <row r="4560" spans="1:9" x14ac:dyDescent="0.35">
      <c r="A4560" t="s">
        <v>3883</v>
      </c>
      <c r="B4560" t="s">
        <v>13</v>
      </c>
      <c r="C4560">
        <v>36</v>
      </c>
      <c r="D4560">
        <v>180</v>
      </c>
      <c r="E4560">
        <v>95</v>
      </c>
      <c r="F4560" t="s">
        <v>46</v>
      </c>
      <c r="G4560">
        <v>2008</v>
      </c>
      <c r="H4560" t="s">
        <v>139</v>
      </c>
      <c r="I4560" t="s">
        <v>10</v>
      </c>
    </row>
    <row r="4561" spans="1:9" x14ac:dyDescent="0.35">
      <c r="A4561" t="s">
        <v>2503</v>
      </c>
      <c r="B4561" t="s">
        <v>13</v>
      </c>
      <c r="C4561">
        <v>28</v>
      </c>
      <c r="D4561">
        <v>177</v>
      </c>
      <c r="E4561">
        <v>70</v>
      </c>
      <c r="F4561" t="s">
        <v>46</v>
      </c>
      <c r="G4561">
        <v>2008</v>
      </c>
      <c r="H4561" t="s">
        <v>16</v>
      </c>
      <c r="I4561" t="s">
        <v>10</v>
      </c>
    </row>
    <row r="4562" spans="1:9" x14ac:dyDescent="0.35">
      <c r="A4562" t="s">
        <v>2503</v>
      </c>
      <c r="B4562" t="s">
        <v>13</v>
      </c>
      <c r="C4562">
        <v>28</v>
      </c>
      <c r="D4562">
        <v>177</v>
      </c>
      <c r="E4562">
        <v>70</v>
      </c>
      <c r="F4562" t="s">
        <v>46</v>
      </c>
      <c r="G4562">
        <v>2008</v>
      </c>
      <c r="H4562" t="s">
        <v>106</v>
      </c>
      <c r="I4562" t="s">
        <v>10</v>
      </c>
    </row>
    <row r="4563" spans="1:9" x14ac:dyDescent="0.35">
      <c r="A4563" t="s">
        <v>2503</v>
      </c>
      <c r="B4563" t="s">
        <v>13</v>
      </c>
      <c r="C4563">
        <v>32</v>
      </c>
      <c r="D4563">
        <v>177</v>
      </c>
      <c r="E4563">
        <v>70</v>
      </c>
      <c r="F4563" t="s">
        <v>46</v>
      </c>
      <c r="G4563">
        <v>2012</v>
      </c>
      <c r="H4563" t="s">
        <v>106</v>
      </c>
      <c r="I4563" t="s">
        <v>10</v>
      </c>
    </row>
    <row r="4564" spans="1:9" x14ac:dyDescent="0.35">
      <c r="A4564" t="s">
        <v>2503</v>
      </c>
      <c r="B4564" t="s">
        <v>13</v>
      </c>
      <c r="C4564">
        <v>32</v>
      </c>
      <c r="D4564">
        <v>177</v>
      </c>
      <c r="E4564">
        <v>70</v>
      </c>
      <c r="F4564" t="s">
        <v>46</v>
      </c>
      <c r="G4564">
        <v>2012</v>
      </c>
      <c r="H4564" t="s">
        <v>17</v>
      </c>
      <c r="I4564" t="s">
        <v>10</v>
      </c>
    </row>
    <row r="4565" spans="1:9" x14ac:dyDescent="0.35">
      <c r="A4565" t="s">
        <v>4067</v>
      </c>
      <c r="B4565" t="s">
        <v>13</v>
      </c>
      <c r="C4565">
        <v>26</v>
      </c>
      <c r="D4565">
        <v>180</v>
      </c>
      <c r="E4565">
        <v>77</v>
      </c>
      <c r="F4565" t="s">
        <v>49</v>
      </c>
      <c r="G4565">
        <v>2008</v>
      </c>
      <c r="H4565" t="s">
        <v>34</v>
      </c>
      <c r="I4565" t="s">
        <v>10</v>
      </c>
    </row>
    <row r="4566" spans="1:9" x14ac:dyDescent="0.35">
      <c r="A4566" t="s">
        <v>451</v>
      </c>
      <c r="B4566" t="s">
        <v>13</v>
      </c>
      <c r="C4566">
        <v>31</v>
      </c>
      <c r="D4566">
        <v>182</v>
      </c>
      <c r="E4566">
        <v>69</v>
      </c>
      <c r="F4566" t="s">
        <v>46</v>
      </c>
      <c r="G4566">
        <v>2012</v>
      </c>
      <c r="H4566" t="s">
        <v>157</v>
      </c>
      <c r="I4566" t="s">
        <v>22</v>
      </c>
    </row>
    <row r="4567" spans="1:9" x14ac:dyDescent="0.35">
      <c r="A4567" t="s">
        <v>451</v>
      </c>
      <c r="B4567" t="s">
        <v>13</v>
      </c>
      <c r="C4567">
        <v>31</v>
      </c>
      <c r="D4567">
        <v>182</v>
      </c>
      <c r="E4567">
        <v>69</v>
      </c>
      <c r="F4567" t="s">
        <v>46</v>
      </c>
      <c r="G4567">
        <v>2012</v>
      </c>
      <c r="H4567" t="s">
        <v>187</v>
      </c>
      <c r="I4567" t="s">
        <v>12</v>
      </c>
    </row>
    <row r="4568" spans="1:9" x14ac:dyDescent="0.35">
      <c r="A4568" t="s">
        <v>3573</v>
      </c>
      <c r="B4568" t="s">
        <v>13</v>
      </c>
      <c r="C4568">
        <v>20</v>
      </c>
      <c r="D4568">
        <v>171</v>
      </c>
      <c r="E4568">
        <v>63</v>
      </c>
      <c r="F4568" t="s">
        <v>153</v>
      </c>
      <c r="G4568">
        <v>2008</v>
      </c>
      <c r="H4568" t="s">
        <v>16</v>
      </c>
      <c r="I4568" t="s">
        <v>10</v>
      </c>
    </row>
    <row r="4569" spans="1:9" x14ac:dyDescent="0.35">
      <c r="A4569" t="s">
        <v>3573</v>
      </c>
      <c r="B4569" t="s">
        <v>13</v>
      </c>
      <c r="C4569">
        <v>20</v>
      </c>
      <c r="D4569">
        <v>171</v>
      </c>
      <c r="E4569">
        <v>63</v>
      </c>
      <c r="F4569" t="s">
        <v>153</v>
      </c>
      <c r="G4569">
        <v>2008</v>
      </c>
      <c r="H4569" t="s">
        <v>17</v>
      </c>
      <c r="I4569" t="s">
        <v>10</v>
      </c>
    </row>
    <row r="4570" spans="1:9" x14ac:dyDescent="0.35">
      <c r="A4570" t="s">
        <v>3573</v>
      </c>
      <c r="B4570" t="s">
        <v>13</v>
      </c>
      <c r="C4570">
        <v>24</v>
      </c>
      <c r="D4570">
        <v>171</v>
      </c>
      <c r="E4570">
        <v>63</v>
      </c>
      <c r="F4570" t="s">
        <v>153</v>
      </c>
      <c r="G4570">
        <v>2012</v>
      </c>
      <c r="H4570" t="s">
        <v>16</v>
      </c>
      <c r="I4570" t="s">
        <v>10</v>
      </c>
    </row>
    <row r="4571" spans="1:9" x14ac:dyDescent="0.35">
      <c r="A4571" t="s">
        <v>3573</v>
      </c>
      <c r="B4571" t="s">
        <v>13</v>
      </c>
      <c r="C4571">
        <v>28</v>
      </c>
      <c r="D4571">
        <v>171</v>
      </c>
      <c r="E4571">
        <v>63</v>
      </c>
      <c r="F4571" t="s">
        <v>153</v>
      </c>
      <c r="G4571">
        <v>2016</v>
      </c>
      <c r="H4571" t="s">
        <v>16</v>
      </c>
      <c r="I4571" t="s">
        <v>10</v>
      </c>
    </row>
    <row r="4572" spans="1:9" x14ac:dyDescent="0.35">
      <c r="A4572" t="s">
        <v>3573</v>
      </c>
      <c r="B4572" t="s">
        <v>13</v>
      </c>
      <c r="C4572">
        <v>28</v>
      </c>
      <c r="D4572">
        <v>171</v>
      </c>
      <c r="E4572">
        <v>63</v>
      </c>
      <c r="F4572" t="s">
        <v>153</v>
      </c>
      <c r="G4572">
        <v>2016</v>
      </c>
      <c r="H4572" t="s">
        <v>106</v>
      </c>
      <c r="I4572" t="s">
        <v>10</v>
      </c>
    </row>
    <row r="4573" spans="1:9" x14ac:dyDescent="0.35">
      <c r="A4573" t="s">
        <v>3573</v>
      </c>
      <c r="B4573" t="s">
        <v>13</v>
      </c>
      <c r="C4573">
        <v>28</v>
      </c>
      <c r="D4573">
        <v>171</v>
      </c>
      <c r="E4573">
        <v>63</v>
      </c>
      <c r="F4573" t="s">
        <v>153</v>
      </c>
      <c r="G4573">
        <v>2016</v>
      </c>
      <c r="H4573" t="s">
        <v>17</v>
      </c>
      <c r="I4573" t="s">
        <v>10</v>
      </c>
    </row>
    <row r="4574" spans="1:9" x14ac:dyDescent="0.35">
      <c r="A4574" t="s">
        <v>4940</v>
      </c>
      <c r="B4574" t="s">
        <v>13</v>
      </c>
      <c r="C4574">
        <v>31</v>
      </c>
      <c r="D4574">
        <v>180</v>
      </c>
      <c r="E4574">
        <v>87</v>
      </c>
      <c r="F4574" t="s">
        <v>153</v>
      </c>
      <c r="G4574">
        <v>2016</v>
      </c>
      <c r="H4574" t="s">
        <v>590</v>
      </c>
      <c r="I4574" t="s">
        <v>10</v>
      </c>
    </row>
    <row r="4575" spans="1:9" x14ac:dyDescent="0.35">
      <c r="A4575" t="s">
        <v>3627</v>
      </c>
      <c r="B4575" t="s">
        <v>13</v>
      </c>
      <c r="C4575">
        <v>21</v>
      </c>
      <c r="D4575">
        <v>163</v>
      </c>
      <c r="E4575">
        <v>48</v>
      </c>
      <c r="F4575" t="s">
        <v>153</v>
      </c>
      <c r="G4575">
        <v>2016</v>
      </c>
      <c r="H4575" t="s">
        <v>166</v>
      </c>
      <c r="I4575" t="s">
        <v>10</v>
      </c>
    </row>
    <row r="4576" spans="1:9" x14ac:dyDescent="0.35">
      <c r="A4576" t="s">
        <v>2751</v>
      </c>
      <c r="B4576" t="s">
        <v>13</v>
      </c>
      <c r="C4576">
        <v>24</v>
      </c>
      <c r="D4576">
        <v>175</v>
      </c>
      <c r="E4576">
        <v>60</v>
      </c>
      <c r="F4576" t="s">
        <v>153</v>
      </c>
      <c r="G4576">
        <v>2012</v>
      </c>
      <c r="H4576" t="s">
        <v>166</v>
      </c>
      <c r="I4576" t="s">
        <v>10</v>
      </c>
    </row>
    <row r="4577" spans="1:9" x14ac:dyDescent="0.35">
      <c r="A4577" t="s">
        <v>2751</v>
      </c>
      <c r="B4577" t="s">
        <v>13</v>
      </c>
      <c r="C4577">
        <v>28</v>
      </c>
      <c r="D4577">
        <v>175</v>
      </c>
      <c r="E4577">
        <v>60</v>
      </c>
      <c r="F4577" t="s">
        <v>153</v>
      </c>
      <c r="G4577">
        <v>2016</v>
      </c>
      <c r="H4577" t="s">
        <v>166</v>
      </c>
      <c r="I4577" t="s">
        <v>10</v>
      </c>
    </row>
    <row r="4578" spans="1:9" x14ac:dyDescent="0.35">
      <c r="A4578" t="s">
        <v>2538</v>
      </c>
      <c r="B4578" t="s">
        <v>13</v>
      </c>
      <c r="C4578">
        <v>25</v>
      </c>
      <c r="D4578">
        <v>172</v>
      </c>
      <c r="E4578">
        <v>63</v>
      </c>
      <c r="F4578" t="s">
        <v>153</v>
      </c>
      <c r="G4578">
        <v>2008</v>
      </c>
      <c r="H4578" t="s">
        <v>148</v>
      </c>
      <c r="I4578" t="s">
        <v>10</v>
      </c>
    </row>
    <row r="4579" spans="1:9" x14ac:dyDescent="0.35">
      <c r="A4579" t="s">
        <v>2538</v>
      </c>
      <c r="B4579" t="s">
        <v>13</v>
      </c>
      <c r="C4579">
        <v>29</v>
      </c>
      <c r="D4579">
        <v>172</v>
      </c>
      <c r="E4579">
        <v>63</v>
      </c>
      <c r="F4579" t="s">
        <v>153</v>
      </c>
      <c r="G4579">
        <v>2012</v>
      </c>
      <c r="H4579" t="s">
        <v>148</v>
      </c>
      <c r="I4579" t="s">
        <v>10</v>
      </c>
    </row>
    <row r="4580" spans="1:9" x14ac:dyDescent="0.35">
      <c r="A4580" t="s">
        <v>2625</v>
      </c>
      <c r="B4580" t="s">
        <v>13</v>
      </c>
      <c r="C4580">
        <v>33</v>
      </c>
      <c r="D4580">
        <v>161</v>
      </c>
      <c r="E4580">
        <v>48</v>
      </c>
      <c r="F4580" t="s">
        <v>153</v>
      </c>
      <c r="G4580">
        <v>2016</v>
      </c>
      <c r="H4580" t="s">
        <v>58</v>
      </c>
      <c r="I4580" t="s">
        <v>10</v>
      </c>
    </row>
    <row r="4581" spans="1:9" x14ac:dyDescent="0.35">
      <c r="A4581" t="s">
        <v>3640</v>
      </c>
      <c r="B4581" t="s">
        <v>13</v>
      </c>
      <c r="C4581">
        <v>27</v>
      </c>
      <c r="D4581">
        <v>170</v>
      </c>
      <c r="E4581">
        <v>58</v>
      </c>
      <c r="F4581" t="s">
        <v>153</v>
      </c>
      <c r="G4581">
        <v>2008</v>
      </c>
      <c r="H4581" t="s">
        <v>106</v>
      </c>
      <c r="I4581" t="s">
        <v>10</v>
      </c>
    </row>
    <row r="4582" spans="1:9" x14ac:dyDescent="0.35">
      <c r="A4582" t="s">
        <v>3640</v>
      </c>
      <c r="B4582" t="s">
        <v>13</v>
      </c>
      <c r="C4582">
        <v>27</v>
      </c>
      <c r="D4582">
        <v>170</v>
      </c>
      <c r="E4582">
        <v>58</v>
      </c>
      <c r="F4582" t="s">
        <v>153</v>
      </c>
      <c r="G4582">
        <v>2008</v>
      </c>
      <c r="H4582" t="s">
        <v>17</v>
      </c>
      <c r="I4582" t="s">
        <v>10</v>
      </c>
    </row>
    <row r="4583" spans="1:9" x14ac:dyDescent="0.35">
      <c r="A4583" t="s">
        <v>3640</v>
      </c>
      <c r="B4583" t="s">
        <v>13</v>
      </c>
      <c r="C4583">
        <v>27</v>
      </c>
      <c r="D4583">
        <v>170</v>
      </c>
      <c r="E4583">
        <v>58</v>
      </c>
      <c r="F4583" t="s">
        <v>153</v>
      </c>
      <c r="G4583">
        <v>2008</v>
      </c>
      <c r="H4583" t="s">
        <v>157</v>
      </c>
      <c r="I4583" t="s">
        <v>10</v>
      </c>
    </row>
    <row r="4584" spans="1:9" x14ac:dyDescent="0.35">
      <c r="A4584" t="s">
        <v>3640</v>
      </c>
      <c r="B4584" t="s">
        <v>13</v>
      </c>
      <c r="C4584">
        <v>31</v>
      </c>
      <c r="D4584">
        <v>170</v>
      </c>
      <c r="E4584">
        <v>58</v>
      </c>
      <c r="F4584" t="s">
        <v>153</v>
      </c>
      <c r="G4584">
        <v>2012</v>
      </c>
      <c r="H4584" t="s">
        <v>157</v>
      </c>
      <c r="I4584" t="s">
        <v>10</v>
      </c>
    </row>
    <row r="4585" spans="1:9" x14ac:dyDescent="0.35">
      <c r="A4585" t="s">
        <v>3640</v>
      </c>
      <c r="B4585" t="s">
        <v>13</v>
      </c>
      <c r="C4585">
        <v>31</v>
      </c>
      <c r="D4585">
        <v>170</v>
      </c>
      <c r="E4585">
        <v>58</v>
      </c>
      <c r="F4585" t="s">
        <v>153</v>
      </c>
      <c r="G4585">
        <v>2012</v>
      </c>
      <c r="H4585" t="s">
        <v>176</v>
      </c>
      <c r="I4585" t="s">
        <v>10</v>
      </c>
    </row>
    <row r="4586" spans="1:9" x14ac:dyDescent="0.35">
      <c r="A4586" t="s">
        <v>2447</v>
      </c>
      <c r="B4586" t="s">
        <v>13</v>
      </c>
      <c r="C4586">
        <v>26</v>
      </c>
      <c r="D4586">
        <v>175</v>
      </c>
      <c r="E4586">
        <v>58</v>
      </c>
      <c r="F4586" t="s">
        <v>49</v>
      </c>
      <c r="G4586">
        <v>2012</v>
      </c>
      <c r="H4586" t="s">
        <v>142</v>
      </c>
      <c r="I4586" t="s">
        <v>10</v>
      </c>
    </row>
    <row r="4587" spans="1:9" x14ac:dyDescent="0.35">
      <c r="A4587" t="s">
        <v>2303</v>
      </c>
      <c r="B4587" t="s">
        <v>13</v>
      </c>
      <c r="C4587">
        <v>26</v>
      </c>
      <c r="D4587">
        <v>180</v>
      </c>
      <c r="E4587">
        <v>90</v>
      </c>
      <c r="F4587" t="s">
        <v>49</v>
      </c>
      <c r="G4587">
        <v>2008</v>
      </c>
      <c r="H4587" t="s">
        <v>55</v>
      </c>
      <c r="I4587" t="s">
        <v>22</v>
      </c>
    </row>
    <row r="4588" spans="1:9" x14ac:dyDescent="0.35">
      <c r="A4588" t="s">
        <v>2303</v>
      </c>
      <c r="B4588" t="s">
        <v>13</v>
      </c>
      <c r="C4588">
        <v>30</v>
      </c>
      <c r="D4588">
        <v>180</v>
      </c>
      <c r="E4588">
        <v>90</v>
      </c>
      <c r="F4588" t="s">
        <v>49</v>
      </c>
      <c r="G4588">
        <v>2012</v>
      </c>
      <c r="H4588" t="s">
        <v>55</v>
      </c>
      <c r="I4588" t="s">
        <v>10</v>
      </c>
    </row>
    <row r="4589" spans="1:9" x14ac:dyDescent="0.35">
      <c r="A4589" t="s">
        <v>1573</v>
      </c>
      <c r="B4589" t="s">
        <v>13</v>
      </c>
      <c r="C4589">
        <v>26</v>
      </c>
      <c r="D4589">
        <v>178</v>
      </c>
      <c r="E4589">
        <v>75</v>
      </c>
      <c r="F4589" t="s">
        <v>153</v>
      </c>
      <c r="G4589">
        <v>2008</v>
      </c>
      <c r="H4589" t="s">
        <v>139</v>
      </c>
      <c r="I4589" t="s">
        <v>10</v>
      </c>
    </row>
    <row r="4590" spans="1:9" x14ac:dyDescent="0.35">
      <c r="A4590" t="s">
        <v>1573</v>
      </c>
      <c r="B4590" t="s">
        <v>13</v>
      </c>
      <c r="C4590">
        <v>30</v>
      </c>
      <c r="D4590">
        <v>178</v>
      </c>
      <c r="E4590">
        <v>75</v>
      </c>
      <c r="F4590" t="s">
        <v>153</v>
      </c>
      <c r="G4590">
        <v>2012</v>
      </c>
      <c r="H4590" t="s">
        <v>139</v>
      </c>
      <c r="I4590" t="s">
        <v>10</v>
      </c>
    </row>
    <row r="4591" spans="1:9" x14ac:dyDescent="0.35">
      <c r="A4591" t="s">
        <v>1573</v>
      </c>
      <c r="B4591" t="s">
        <v>13</v>
      </c>
      <c r="C4591">
        <v>34</v>
      </c>
      <c r="D4591">
        <v>178</v>
      </c>
      <c r="E4591">
        <v>75</v>
      </c>
      <c r="F4591" t="s">
        <v>153</v>
      </c>
      <c r="G4591">
        <v>2016</v>
      </c>
      <c r="H4591" t="s">
        <v>139</v>
      </c>
      <c r="I4591" t="s">
        <v>10</v>
      </c>
    </row>
    <row r="4592" spans="1:9" x14ac:dyDescent="0.35">
      <c r="A4592" t="s">
        <v>4476</v>
      </c>
      <c r="B4592" t="s">
        <v>13</v>
      </c>
      <c r="C4592">
        <v>27</v>
      </c>
      <c r="D4592">
        <v>160</v>
      </c>
      <c r="E4592">
        <v>48</v>
      </c>
      <c r="F4592" t="s">
        <v>153</v>
      </c>
      <c r="G4592">
        <v>2008</v>
      </c>
      <c r="H4592" t="s">
        <v>142</v>
      </c>
      <c r="I4592" t="s">
        <v>19</v>
      </c>
    </row>
    <row r="4593" spans="1:9" x14ac:dyDescent="0.35">
      <c r="A4593" t="s">
        <v>3204</v>
      </c>
      <c r="B4593" t="s">
        <v>13</v>
      </c>
      <c r="C4593">
        <v>33</v>
      </c>
      <c r="D4593">
        <v>168</v>
      </c>
      <c r="E4593">
        <v>57</v>
      </c>
      <c r="F4593" t="s">
        <v>46</v>
      </c>
      <c r="G4593">
        <v>2012</v>
      </c>
      <c r="H4593" t="s">
        <v>157</v>
      </c>
      <c r="I4593" t="s">
        <v>22</v>
      </c>
    </row>
    <row r="4594" spans="1:9" x14ac:dyDescent="0.35">
      <c r="A4594" t="s">
        <v>1332</v>
      </c>
      <c r="B4594" t="s">
        <v>13</v>
      </c>
      <c r="C4594">
        <v>26</v>
      </c>
      <c r="D4594">
        <v>182</v>
      </c>
      <c r="E4594">
        <v>70</v>
      </c>
      <c r="F4594" t="s">
        <v>153</v>
      </c>
      <c r="G4594">
        <v>2008</v>
      </c>
      <c r="H4594" t="s">
        <v>248</v>
      </c>
      <c r="I4594" t="s">
        <v>12</v>
      </c>
    </row>
    <row r="4595" spans="1:9" x14ac:dyDescent="0.35">
      <c r="A4595" t="s">
        <v>1332</v>
      </c>
      <c r="B4595" t="s">
        <v>13</v>
      </c>
      <c r="C4595">
        <v>30</v>
      </c>
      <c r="D4595">
        <v>182</v>
      </c>
      <c r="E4595">
        <v>70</v>
      </c>
      <c r="F4595" t="s">
        <v>153</v>
      </c>
      <c r="G4595">
        <v>2012</v>
      </c>
      <c r="H4595" t="s">
        <v>248</v>
      </c>
      <c r="I4595" t="s">
        <v>10</v>
      </c>
    </row>
    <row r="4596" spans="1:9" x14ac:dyDescent="0.35">
      <c r="A4596" t="s">
        <v>4284</v>
      </c>
      <c r="B4596" t="s">
        <v>13</v>
      </c>
      <c r="C4596">
        <v>23</v>
      </c>
      <c r="D4596">
        <v>169</v>
      </c>
      <c r="E4596">
        <v>65</v>
      </c>
      <c r="F4596" t="s">
        <v>153</v>
      </c>
      <c r="G4596">
        <v>2016</v>
      </c>
      <c r="H4596" t="s">
        <v>106</v>
      </c>
      <c r="I4596" t="s">
        <v>10</v>
      </c>
    </row>
    <row r="4597" spans="1:9" x14ac:dyDescent="0.35">
      <c r="A4597" t="s">
        <v>1212</v>
      </c>
      <c r="B4597" t="s">
        <v>13</v>
      </c>
      <c r="C4597">
        <v>30</v>
      </c>
      <c r="D4597">
        <v>173</v>
      </c>
      <c r="E4597">
        <v>64</v>
      </c>
      <c r="F4597" t="s">
        <v>154</v>
      </c>
      <c r="G4597">
        <v>2008</v>
      </c>
      <c r="H4597" t="s">
        <v>187</v>
      </c>
      <c r="I4597" t="s">
        <v>19</v>
      </c>
    </row>
    <row r="4598" spans="1:9" x14ac:dyDescent="0.35">
      <c r="A4598" t="s">
        <v>1876</v>
      </c>
      <c r="B4598" t="s">
        <v>13</v>
      </c>
      <c r="C4598">
        <v>22</v>
      </c>
      <c r="D4598">
        <v>173</v>
      </c>
      <c r="E4598">
        <v>68</v>
      </c>
      <c r="F4598" t="s">
        <v>15</v>
      </c>
      <c r="G4598">
        <v>2008</v>
      </c>
      <c r="H4598" t="s">
        <v>157</v>
      </c>
      <c r="I4598" t="s">
        <v>12</v>
      </c>
    </row>
    <row r="4599" spans="1:9" x14ac:dyDescent="0.35">
      <c r="A4599" t="s">
        <v>1876</v>
      </c>
      <c r="B4599" t="s">
        <v>13</v>
      </c>
      <c r="C4599">
        <v>30</v>
      </c>
      <c r="D4599">
        <v>173</v>
      </c>
      <c r="E4599">
        <v>68</v>
      </c>
      <c r="F4599" t="s">
        <v>15</v>
      </c>
      <c r="G4599">
        <v>2016</v>
      </c>
      <c r="H4599" t="s">
        <v>157</v>
      </c>
      <c r="I4599" t="s">
        <v>12</v>
      </c>
    </row>
    <row r="4600" spans="1:9" x14ac:dyDescent="0.35">
      <c r="A4600" t="s">
        <v>1876</v>
      </c>
      <c r="B4600" t="s">
        <v>13</v>
      </c>
      <c r="C4600">
        <v>30</v>
      </c>
      <c r="D4600">
        <v>173</v>
      </c>
      <c r="E4600">
        <v>68</v>
      </c>
      <c r="F4600" t="s">
        <v>15</v>
      </c>
      <c r="G4600">
        <v>2016</v>
      </c>
      <c r="H4600" t="s">
        <v>176</v>
      </c>
      <c r="I4600" t="s">
        <v>10</v>
      </c>
    </row>
    <row r="4601" spans="1:9" x14ac:dyDescent="0.35">
      <c r="A4601" t="s">
        <v>4796</v>
      </c>
      <c r="B4601" t="s">
        <v>13</v>
      </c>
      <c r="C4601">
        <v>34</v>
      </c>
      <c r="D4601">
        <v>160</v>
      </c>
      <c r="E4601">
        <v>47</v>
      </c>
      <c r="F4601" t="s">
        <v>78</v>
      </c>
      <c r="G4601">
        <v>2016</v>
      </c>
      <c r="H4601" t="s">
        <v>131</v>
      </c>
      <c r="I4601" t="s">
        <v>10</v>
      </c>
    </row>
    <row r="4602" spans="1:9" x14ac:dyDescent="0.35">
      <c r="A4602" t="s">
        <v>1255</v>
      </c>
      <c r="B4602" t="s">
        <v>13</v>
      </c>
      <c r="C4602">
        <v>25</v>
      </c>
      <c r="D4602">
        <v>152</v>
      </c>
      <c r="E4602">
        <v>43</v>
      </c>
      <c r="F4602" t="s">
        <v>96</v>
      </c>
      <c r="G4602">
        <v>2008</v>
      </c>
      <c r="H4602" t="s">
        <v>131</v>
      </c>
      <c r="I4602" t="s">
        <v>10</v>
      </c>
    </row>
    <row r="4603" spans="1:9" x14ac:dyDescent="0.35">
      <c r="A4603" t="s">
        <v>836</v>
      </c>
      <c r="B4603" t="s">
        <v>8</v>
      </c>
      <c r="C4603">
        <v>25</v>
      </c>
      <c r="D4603">
        <v>174</v>
      </c>
      <c r="E4603">
        <v>58</v>
      </c>
      <c r="F4603" t="s">
        <v>78</v>
      </c>
      <c r="G4603">
        <v>2008</v>
      </c>
      <c r="H4603" t="s">
        <v>29</v>
      </c>
      <c r="I4603" t="s">
        <v>10</v>
      </c>
    </row>
    <row r="4604" spans="1:9" x14ac:dyDescent="0.35">
      <c r="A4604" t="s">
        <v>836</v>
      </c>
      <c r="B4604" t="s">
        <v>8</v>
      </c>
      <c r="C4604">
        <v>29</v>
      </c>
      <c r="D4604">
        <v>174</v>
      </c>
      <c r="E4604">
        <v>58</v>
      </c>
      <c r="F4604" t="s">
        <v>78</v>
      </c>
      <c r="G4604">
        <v>2012</v>
      </c>
      <c r="H4604" t="s">
        <v>29</v>
      </c>
      <c r="I4604" t="s">
        <v>10</v>
      </c>
    </row>
    <row r="4605" spans="1:9" x14ac:dyDescent="0.35">
      <c r="A4605" t="s">
        <v>836</v>
      </c>
      <c r="B4605" t="s">
        <v>8</v>
      </c>
      <c r="C4605">
        <v>33</v>
      </c>
      <c r="D4605">
        <v>174</v>
      </c>
      <c r="E4605">
        <v>58</v>
      </c>
      <c r="F4605" t="s">
        <v>78</v>
      </c>
      <c r="G4605">
        <v>2016</v>
      </c>
      <c r="H4605" t="s">
        <v>29</v>
      </c>
      <c r="I4605" t="s">
        <v>10</v>
      </c>
    </row>
    <row r="4606" spans="1:9" x14ac:dyDescent="0.35">
      <c r="A4606" t="s">
        <v>1260</v>
      </c>
      <c r="B4606" t="s">
        <v>8</v>
      </c>
      <c r="C4606">
        <v>34</v>
      </c>
      <c r="D4606">
        <v>183</v>
      </c>
      <c r="E4606">
        <v>66</v>
      </c>
      <c r="F4606" t="s">
        <v>80</v>
      </c>
      <c r="G4606">
        <v>2012</v>
      </c>
      <c r="H4606" t="s">
        <v>222</v>
      </c>
      <c r="I4606" t="s">
        <v>10</v>
      </c>
    </row>
    <row r="4607" spans="1:9" x14ac:dyDescent="0.35">
      <c r="A4607" t="s">
        <v>1365</v>
      </c>
      <c r="B4607" t="s">
        <v>8</v>
      </c>
      <c r="C4607">
        <v>25</v>
      </c>
      <c r="D4607">
        <v>183</v>
      </c>
      <c r="E4607">
        <v>76</v>
      </c>
      <c r="F4607" t="s">
        <v>154</v>
      </c>
      <c r="G4607">
        <v>2008</v>
      </c>
      <c r="H4607" t="s">
        <v>113</v>
      </c>
      <c r="I4607" t="s">
        <v>10</v>
      </c>
    </row>
    <row r="4608" spans="1:9" x14ac:dyDescent="0.35">
      <c r="A4608" t="s">
        <v>1763</v>
      </c>
      <c r="B4608" t="s">
        <v>13</v>
      </c>
      <c r="C4608">
        <v>25</v>
      </c>
      <c r="D4608">
        <v>152</v>
      </c>
      <c r="E4608">
        <v>57</v>
      </c>
      <c r="F4608" t="s">
        <v>226</v>
      </c>
      <c r="G4608">
        <v>2016</v>
      </c>
      <c r="H4608" t="s">
        <v>166</v>
      </c>
      <c r="I4608" t="s">
        <v>10</v>
      </c>
    </row>
    <row r="4609" spans="1:9" x14ac:dyDescent="0.35">
      <c r="A4609" t="s">
        <v>4427</v>
      </c>
      <c r="B4609" t="s">
        <v>13</v>
      </c>
      <c r="C4609">
        <v>37</v>
      </c>
      <c r="D4609">
        <v>158</v>
      </c>
      <c r="E4609">
        <v>47</v>
      </c>
      <c r="F4609" t="s">
        <v>278</v>
      </c>
      <c r="G4609">
        <v>2016</v>
      </c>
      <c r="H4609" t="s">
        <v>58</v>
      </c>
      <c r="I4609" t="s">
        <v>10</v>
      </c>
    </row>
    <row r="4610" spans="1:9" x14ac:dyDescent="0.35">
      <c r="A4610" t="s">
        <v>391</v>
      </c>
      <c r="B4610" t="s">
        <v>8</v>
      </c>
      <c r="C4610">
        <v>24</v>
      </c>
      <c r="D4610">
        <v>193</v>
      </c>
      <c r="E4610">
        <v>70</v>
      </c>
      <c r="F4610" t="s">
        <v>75</v>
      </c>
      <c r="G4610">
        <v>2016</v>
      </c>
      <c r="H4610" t="s">
        <v>26</v>
      </c>
      <c r="I4610" t="s">
        <v>10</v>
      </c>
    </row>
    <row r="4611" spans="1:9" x14ac:dyDescent="0.35">
      <c r="A4611" t="s">
        <v>2476</v>
      </c>
      <c r="B4611" t="s">
        <v>8</v>
      </c>
      <c r="C4611">
        <v>25</v>
      </c>
      <c r="D4611">
        <v>177</v>
      </c>
      <c r="E4611">
        <v>68</v>
      </c>
      <c r="F4611" t="s">
        <v>153</v>
      </c>
      <c r="G4611">
        <v>2012</v>
      </c>
      <c r="H4611" t="s">
        <v>216</v>
      </c>
      <c r="I4611" t="s">
        <v>10</v>
      </c>
    </row>
    <row r="4612" spans="1:9" x14ac:dyDescent="0.35">
      <c r="A4612" t="s">
        <v>2476</v>
      </c>
      <c r="B4612" t="s">
        <v>8</v>
      </c>
      <c r="C4612">
        <v>29</v>
      </c>
      <c r="D4612">
        <v>177</v>
      </c>
      <c r="E4612">
        <v>68</v>
      </c>
      <c r="F4612" t="s">
        <v>153</v>
      </c>
      <c r="G4612">
        <v>2016</v>
      </c>
      <c r="H4612" t="s">
        <v>216</v>
      </c>
      <c r="I4612" t="s">
        <v>10</v>
      </c>
    </row>
    <row r="4613" spans="1:9" x14ac:dyDescent="0.35">
      <c r="A4613" t="s">
        <v>564</v>
      </c>
      <c r="B4613" t="s">
        <v>8</v>
      </c>
      <c r="C4613">
        <v>18</v>
      </c>
      <c r="D4613">
        <v>187</v>
      </c>
      <c r="E4613">
        <v>74</v>
      </c>
      <c r="F4613" t="s">
        <v>43</v>
      </c>
      <c r="G4613">
        <v>2016</v>
      </c>
      <c r="H4613" t="s">
        <v>113</v>
      </c>
      <c r="I4613" t="s">
        <v>10</v>
      </c>
    </row>
    <row r="4614" spans="1:9" x14ac:dyDescent="0.35">
      <c r="A4614" t="s">
        <v>4177</v>
      </c>
      <c r="B4614" t="s">
        <v>13</v>
      </c>
      <c r="C4614">
        <v>20</v>
      </c>
      <c r="D4614">
        <v>176</v>
      </c>
      <c r="E4614">
        <v>52</v>
      </c>
      <c r="F4614" t="s">
        <v>130</v>
      </c>
      <c r="G4614">
        <v>2016</v>
      </c>
      <c r="H4614" t="s">
        <v>341</v>
      </c>
      <c r="I4614" t="s">
        <v>10</v>
      </c>
    </row>
    <row r="4615" spans="1:9" x14ac:dyDescent="0.35">
      <c r="A4615" t="s">
        <v>645</v>
      </c>
      <c r="B4615" t="s">
        <v>8</v>
      </c>
      <c r="C4615">
        <v>28</v>
      </c>
      <c r="D4615">
        <v>172</v>
      </c>
      <c r="E4615">
        <v>59</v>
      </c>
      <c r="F4615" t="s">
        <v>402</v>
      </c>
      <c r="G4615">
        <v>2008</v>
      </c>
      <c r="H4615" t="s">
        <v>85</v>
      </c>
      <c r="I4615" t="s">
        <v>10</v>
      </c>
    </row>
    <row r="4616" spans="1:9" x14ac:dyDescent="0.35">
      <c r="A4616" t="s">
        <v>569</v>
      </c>
      <c r="B4616" t="s">
        <v>8</v>
      </c>
      <c r="C4616">
        <v>24</v>
      </c>
      <c r="D4616">
        <v>190</v>
      </c>
      <c r="E4616">
        <v>82</v>
      </c>
      <c r="F4616" t="s">
        <v>420</v>
      </c>
      <c r="G4616">
        <v>2008</v>
      </c>
      <c r="H4616" t="s">
        <v>31</v>
      </c>
      <c r="I4616" t="s">
        <v>10</v>
      </c>
    </row>
    <row r="4617" spans="1:9" x14ac:dyDescent="0.35">
      <c r="A4617" t="s">
        <v>569</v>
      </c>
      <c r="B4617" t="s">
        <v>8</v>
      </c>
      <c r="C4617">
        <v>24</v>
      </c>
      <c r="D4617">
        <v>190</v>
      </c>
      <c r="E4617">
        <v>82</v>
      </c>
      <c r="F4617" t="s">
        <v>420</v>
      </c>
      <c r="G4617">
        <v>2008</v>
      </c>
      <c r="H4617" t="s">
        <v>113</v>
      </c>
      <c r="I4617" t="s">
        <v>10</v>
      </c>
    </row>
    <row r="4618" spans="1:9" x14ac:dyDescent="0.35">
      <c r="A4618" t="s">
        <v>569</v>
      </c>
      <c r="B4618" t="s">
        <v>8</v>
      </c>
      <c r="C4618">
        <v>28</v>
      </c>
      <c r="D4618">
        <v>190</v>
      </c>
      <c r="E4618">
        <v>82</v>
      </c>
      <c r="F4618" t="s">
        <v>420</v>
      </c>
      <c r="G4618">
        <v>2012</v>
      </c>
      <c r="H4618" t="s">
        <v>31</v>
      </c>
      <c r="I4618" t="s">
        <v>10</v>
      </c>
    </row>
    <row r="4619" spans="1:9" x14ac:dyDescent="0.35">
      <c r="A4619" t="s">
        <v>4209</v>
      </c>
      <c r="B4619" t="s">
        <v>13</v>
      </c>
      <c r="C4619">
        <v>26</v>
      </c>
      <c r="D4619">
        <v>175</v>
      </c>
      <c r="E4619">
        <v>60</v>
      </c>
      <c r="F4619" t="s">
        <v>420</v>
      </c>
      <c r="G4619">
        <v>2012</v>
      </c>
      <c r="H4619" t="s">
        <v>106</v>
      </c>
      <c r="I4619" t="s">
        <v>10</v>
      </c>
    </row>
    <row r="4620" spans="1:9" x14ac:dyDescent="0.35">
      <c r="A4620" t="s">
        <v>1820</v>
      </c>
      <c r="B4620" t="s">
        <v>13</v>
      </c>
      <c r="C4620">
        <v>29</v>
      </c>
      <c r="D4620">
        <v>159</v>
      </c>
      <c r="E4620">
        <v>40</v>
      </c>
      <c r="F4620" t="s">
        <v>83</v>
      </c>
      <c r="G4620">
        <v>2008</v>
      </c>
      <c r="H4620" t="s">
        <v>58</v>
      </c>
      <c r="I4620" t="s">
        <v>10</v>
      </c>
    </row>
    <row r="4621" spans="1:9" x14ac:dyDescent="0.35">
      <c r="A4621" t="s">
        <v>1820</v>
      </c>
      <c r="B4621" t="s">
        <v>13</v>
      </c>
      <c r="C4621">
        <v>37</v>
      </c>
      <c r="D4621">
        <v>159</v>
      </c>
      <c r="E4621">
        <v>40</v>
      </c>
      <c r="F4621" t="s">
        <v>83</v>
      </c>
      <c r="G4621">
        <v>2016</v>
      </c>
      <c r="H4621" t="s">
        <v>58</v>
      </c>
      <c r="I4621" t="s">
        <v>10</v>
      </c>
    </row>
    <row r="4622" spans="1:9" x14ac:dyDescent="0.35">
      <c r="A4622" t="s">
        <v>554</v>
      </c>
      <c r="B4622" t="s">
        <v>8</v>
      </c>
      <c r="C4622">
        <v>18</v>
      </c>
      <c r="D4622">
        <v>177</v>
      </c>
      <c r="E4622">
        <v>65</v>
      </c>
      <c r="F4622" t="s">
        <v>210</v>
      </c>
      <c r="G4622">
        <v>2016</v>
      </c>
      <c r="H4622" t="s">
        <v>65</v>
      </c>
      <c r="I4622" t="s">
        <v>10</v>
      </c>
    </row>
    <row r="4623" spans="1:9" x14ac:dyDescent="0.35">
      <c r="A4623" t="s">
        <v>3130</v>
      </c>
      <c r="B4623" t="s">
        <v>8</v>
      </c>
      <c r="C4623">
        <v>27</v>
      </c>
      <c r="D4623">
        <v>190</v>
      </c>
      <c r="E4623">
        <v>120</v>
      </c>
      <c r="F4623" t="s">
        <v>173</v>
      </c>
      <c r="G4623">
        <v>2008</v>
      </c>
      <c r="H4623" t="s">
        <v>20</v>
      </c>
      <c r="I4623" t="s">
        <v>10</v>
      </c>
    </row>
    <row r="4624" spans="1:9" x14ac:dyDescent="0.35">
      <c r="A4624" t="s">
        <v>3130</v>
      </c>
      <c r="B4624" t="s">
        <v>8</v>
      </c>
      <c r="C4624">
        <v>31</v>
      </c>
      <c r="D4624">
        <v>190</v>
      </c>
      <c r="E4624">
        <v>120</v>
      </c>
      <c r="F4624" t="s">
        <v>173</v>
      </c>
      <c r="G4624">
        <v>2012</v>
      </c>
      <c r="H4624" t="s">
        <v>20</v>
      </c>
      <c r="I4624" t="s">
        <v>10</v>
      </c>
    </row>
    <row r="4625" spans="1:9" x14ac:dyDescent="0.35">
      <c r="A4625" t="s">
        <v>717</v>
      </c>
      <c r="B4625" t="s">
        <v>13</v>
      </c>
      <c r="C4625">
        <v>27</v>
      </c>
      <c r="D4625">
        <v>165</v>
      </c>
      <c r="E4625">
        <v>56</v>
      </c>
      <c r="F4625" t="s">
        <v>505</v>
      </c>
      <c r="G4625">
        <v>2008</v>
      </c>
      <c r="H4625" t="s">
        <v>166</v>
      </c>
      <c r="I4625" t="s">
        <v>10</v>
      </c>
    </row>
    <row r="4626" spans="1:9" x14ac:dyDescent="0.35">
      <c r="A4626" t="s">
        <v>717</v>
      </c>
      <c r="B4626" t="s">
        <v>13</v>
      </c>
      <c r="C4626">
        <v>31</v>
      </c>
      <c r="D4626">
        <v>165</v>
      </c>
      <c r="E4626">
        <v>56</v>
      </c>
      <c r="F4626" t="s">
        <v>505</v>
      </c>
      <c r="G4626">
        <v>2012</v>
      </c>
      <c r="H4626" t="s">
        <v>166</v>
      </c>
      <c r="I4626" t="s">
        <v>10</v>
      </c>
    </row>
    <row r="4627" spans="1:9" x14ac:dyDescent="0.35">
      <c r="A4627" t="s">
        <v>1162</v>
      </c>
      <c r="B4627" t="s">
        <v>8</v>
      </c>
      <c r="C4627">
        <v>30</v>
      </c>
      <c r="D4627">
        <v>181</v>
      </c>
      <c r="E4627">
        <v>70</v>
      </c>
      <c r="F4627" t="s">
        <v>421</v>
      </c>
      <c r="G4627">
        <v>2008</v>
      </c>
      <c r="H4627" t="s">
        <v>85</v>
      </c>
      <c r="I4627" t="s">
        <v>10</v>
      </c>
    </row>
    <row r="4628" spans="1:9" x14ac:dyDescent="0.35">
      <c r="A4628" t="s">
        <v>1043</v>
      </c>
      <c r="B4628" t="s">
        <v>8</v>
      </c>
      <c r="C4628">
        <v>23</v>
      </c>
      <c r="D4628">
        <v>170</v>
      </c>
      <c r="E4628">
        <v>60</v>
      </c>
      <c r="F4628" t="s">
        <v>67</v>
      </c>
      <c r="G4628">
        <v>2016</v>
      </c>
      <c r="H4628" t="s">
        <v>98</v>
      </c>
      <c r="I4628" t="s">
        <v>10</v>
      </c>
    </row>
    <row r="4629" spans="1:9" x14ac:dyDescent="0.35">
      <c r="A4629" t="s">
        <v>4275</v>
      </c>
      <c r="B4629" t="s">
        <v>8</v>
      </c>
      <c r="C4629">
        <v>28</v>
      </c>
      <c r="D4629">
        <v>179</v>
      </c>
      <c r="E4629">
        <v>75</v>
      </c>
      <c r="F4629" t="s">
        <v>289</v>
      </c>
      <c r="G4629">
        <v>2012</v>
      </c>
      <c r="H4629" t="s">
        <v>68</v>
      </c>
      <c r="I4629" t="s">
        <v>10</v>
      </c>
    </row>
    <row r="4630" spans="1:9" x14ac:dyDescent="0.35">
      <c r="A4630" t="s">
        <v>1492</v>
      </c>
      <c r="B4630" t="s">
        <v>8</v>
      </c>
      <c r="C4630">
        <v>24</v>
      </c>
      <c r="D4630">
        <v>183</v>
      </c>
      <c r="E4630">
        <v>76</v>
      </c>
      <c r="F4630" t="s">
        <v>179</v>
      </c>
      <c r="G4630">
        <v>2008</v>
      </c>
      <c r="H4630" t="s">
        <v>113</v>
      </c>
      <c r="I4630" t="s">
        <v>12</v>
      </c>
    </row>
    <row r="4631" spans="1:9" x14ac:dyDescent="0.35">
      <c r="A4631" t="s">
        <v>1492</v>
      </c>
      <c r="B4631" t="s">
        <v>8</v>
      </c>
      <c r="C4631">
        <v>32</v>
      </c>
      <c r="D4631">
        <v>183</v>
      </c>
      <c r="E4631">
        <v>76</v>
      </c>
      <c r="F4631" t="s">
        <v>179</v>
      </c>
      <c r="G4631">
        <v>2016</v>
      </c>
      <c r="H4631" t="s">
        <v>113</v>
      </c>
      <c r="I4631" t="s">
        <v>10</v>
      </c>
    </row>
    <row r="4632" spans="1:9" x14ac:dyDescent="0.35">
      <c r="A4632" t="s">
        <v>1546</v>
      </c>
      <c r="B4632" t="s">
        <v>8</v>
      </c>
      <c r="C4632">
        <v>29</v>
      </c>
      <c r="D4632">
        <v>182</v>
      </c>
      <c r="E4632">
        <v>74</v>
      </c>
      <c r="F4632" t="s">
        <v>349</v>
      </c>
      <c r="G4632">
        <v>2008</v>
      </c>
      <c r="H4632" t="s">
        <v>222</v>
      </c>
      <c r="I4632" t="s">
        <v>10</v>
      </c>
    </row>
    <row r="4633" spans="1:9" x14ac:dyDescent="0.35">
      <c r="A4633" t="s">
        <v>1546</v>
      </c>
      <c r="B4633" t="s">
        <v>8</v>
      </c>
      <c r="C4633">
        <v>33</v>
      </c>
      <c r="D4633">
        <v>182</v>
      </c>
      <c r="E4633">
        <v>74</v>
      </c>
      <c r="F4633" t="s">
        <v>349</v>
      </c>
      <c r="G4633">
        <v>2012</v>
      </c>
      <c r="H4633" t="s">
        <v>222</v>
      </c>
      <c r="I4633" t="s">
        <v>10</v>
      </c>
    </row>
    <row r="4634" spans="1:9" x14ac:dyDescent="0.35">
      <c r="A4634" t="s">
        <v>1546</v>
      </c>
      <c r="B4634" t="s">
        <v>8</v>
      </c>
      <c r="C4634">
        <v>37</v>
      </c>
      <c r="D4634">
        <v>182</v>
      </c>
      <c r="E4634">
        <v>74</v>
      </c>
      <c r="F4634" t="s">
        <v>349</v>
      </c>
      <c r="G4634">
        <v>2016</v>
      </c>
      <c r="H4634" t="s">
        <v>222</v>
      </c>
      <c r="I4634" t="s">
        <v>10</v>
      </c>
    </row>
    <row r="4635" spans="1:9" x14ac:dyDescent="0.35">
      <c r="A4635" t="s">
        <v>3223</v>
      </c>
      <c r="B4635" t="s">
        <v>13</v>
      </c>
      <c r="C4635">
        <v>31</v>
      </c>
      <c r="D4635">
        <v>168</v>
      </c>
      <c r="E4635">
        <v>50</v>
      </c>
      <c r="F4635" t="s">
        <v>120</v>
      </c>
      <c r="G4635">
        <v>2016</v>
      </c>
      <c r="H4635" t="s">
        <v>58</v>
      </c>
      <c r="I4635" t="s">
        <v>10</v>
      </c>
    </row>
    <row r="4636" spans="1:9" x14ac:dyDescent="0.35">
      <c r="A4636" t="s">
        <v>4204</v>
      </c>
      <c r="B4636" t="s">
        <v>13</v>
      </c>
      <c r="C4636">
        <v>21</v>
      </c>
      <c r="D4636">
        <v>169</v>
      </c>
      <c r="E4636">
        <v>55</v>
      </c>
      <c r="F4636" t="s">
        <v>183</v>
      </c>
      <c r="G4636">
        <v>2012</v>
      </c>
      <c r="H4636" t="s">
        <v>106</v>
      </c>
      <c r="I4636" t="s">
        <v>10</v>
      </c>
    </row>
    <row r="4637" spans="1:9" x14ac:dyDescent="0.35">
      <c r="A4637" t="s">
        <v>4204</v>
      </c>
      <c r="B4637" t="s">
        <v>13</v>
      </c>
      <c r="C4637">
        <v>25</v>
      </c>
      <c r="D4637">
        <v>169</v>
      </c>
      <c r="E4637">
        <v>55</v>
      </c>
      <c r="F4637" t="s">
        <v>183</v>
      </c>
      <c r="G4637">
        <v>2016</v>
      </c>
      <c r="H4637" t="s">
        <v>106</v>
      </c>
      <c r="I4637" t="s">
        <v>10</v>
      </c>
    </row>
    <row r="4638" spans="1:9" x14ac:dyDescent="0.35">
      <c r="A4638" t="s">
        <v>275</v>
      </c>
      <c r="B4638" t="s">
        <v>13</v>
      </c>
      <c r="C4638">
        <v>29</v>
      </c>
      <c r="D4638">
        <v>177</v>
      </c>
      <c r="E4638">
        <v>60</v>
      </c>
      <c r="F4638" t="s">
        <v>240</v>
      </c>
      <c r="G4638">
        <v>2012</v>
      </c>
      <c r="H4638" t="s">
        <v>276</v>
      </c>
      <c r="I4638" t="s">
        <v>10</v>
      </c>
    </row>
    <row r="4639" spans="1:9" x14ac:dyDescent="0.35">
      <c r="A4639" t="s">
        <v>275</v>
      </c>
      <c r="B4639" t="s">
        <v>13</v>
      </c>
      <c r="C4639">
        <v>33</v>
      </c>
      <c r="D4639">
        <v>177</v>
      </c>
      <c r="E4639">
        <v>60</v>
      </c>
      <c r="F4639" t="s">
        <v>240</v>
      </c>
      <c r="G4639">
        <v>2016</v>
      </c>
      <c r="H4639" t="s">
        <v>276</v>
      </c>
      <c r="I4639" t="s">
        <v>10</v>
      </c>
    </row>
    <row r="4640" spans="1:9" x14ac:dyDescent="0.35">
      <c r="A4640" t="s">
        <v>844</v>
      </c>
      <c r="B4640" t="s">
        <v>8</v>
      </c>
      <c r="C4640">
        <v>22</v>
      </c>
      <c r="D4640">
        <v>175</v>
      </c>
      <c r="E4640">
        <v>70</v>
      </c>
      <c r="F4640" t="s">
        <v>168</v>
      </c>
      <c r="G4640">
        <v>2008</v>
      </c>
      <c r="H4640" t="s">
        <v>68</v>
      </c>
      <c r="I4640" t="s">
        <v>10</v>
      </c>
    </row>
    <row r="4641" spans="1:9" x14ac:dyDescent="0.35">
      <c r="A4641" t="s">
        <v>844</v>
      </c>
      <c r="B4641" t="s">
        <v>8</v>
      </c>
      <c r="C4641">
        <v>26</v>
      </c>
      <c r="D4641">
        <v>175</v>
      </c>
      <c r="E4641">
        <v>70</v>
      </c>
      <c r="F4641" t="s">
        <v>168</v>
      </c>
      <c r="G4641">
        <v>2012</v>
      </c>
      <c r="H4641" t="s">
        <v>68</v>
      </c>
      <c r="I4641" t="s">
        <v>10</v>
      </c>
    </row>
    <row r="4642" spans="1:9" x14ac:dyDescent="0.35">
      <c r="A4642" t="s">
        <v>844</v>
      </c>
      <c r="B4642" t="s">
        <v>8</v>
      </c>
      <c r="C4642">
        <v>30</v>
      </c>
      <c r="D4642">
        <v>175</v>
      </c>
      <c r="E4642">
        <v>70</v>
      </c>
      <c r="F4642" t="s">
        <v>168</v>
      </c>
      <c r="G4642">
        <v>2016</v>
      </c>
      <c r="H4642" t="s">
        <v>89</v>
      </c>
      <c r="I4642" t="s">
        <v>10</v>
      </c>
    </row>
    <row r="4643" spans="1:9" x14ac:dyDescent="0.35">
      <c r="A4643" t="s">
        <v>844</v>
      </c>
      <c r="B4643" t="s">
        <v>8</v>
      </c>
      <c r="C4643">
        <v>30</v>
      </c>
      <c r="D4643">
        <v>175</v>
      </c>
      <c r="E4643">
        <v>70</v>
      </c>
      <c r="F4643" t="s">
        <v>168</v>
      </c>
      <c r="G4643">
        <v>2016</v>
      </c>
      <c r="H4643" t="s">
        <v>68</v>
      </c>
      <c r="I4643" t="s">
        <v>10</v>
      </c>
    </row>
    <row r="4644" spans="1:9" x14ac:dyDescent="0.35">
      <c r="A4644" t="s">
        <v>960</v>
      </c>
      <c r="B4644" t="s">
        <v>8</v>
      </c>
      <c r="C4644">
        <v>22</v>
      </c>
      <c r="D4644">
        <v>178</v>
      </c>
      <c r="E4644">
        <v>70</v>
      </c>
      <c r="F4644" t="s">
        <v>226</v>
      </c>
      <c r="G4644">
        <v>2008</v>
      </c>
      <c r="H4644" t="s">
        <v>30</v>
      </c>
      <c r="I4644" t="s">
        <v>10</v>
      </c>
    </row>
    <row r="4645" spans="1:9" x14ac:dyDescent="0.35">
      <c r="A4645" t="s">
        <v>960</v>
      </c>
      <c r="B4645" t="s">
        <v>8</v>
      </c>
      <c r="C4645">
        <v>26</v>
      </c>
      <c r="D4645">
        <v>178</v>
      </c>
      <c r="E4645">
        <v>70</v>
      </c>
      <c r="F4645" t="s">
        <v>226</v>
      </c>
      <c r="G4645">
        <v>2012</v>
      </c>
      <c r="H4645" t="s">
        <v>30</v>
      </c>
      <c r="I4645" t="s">
        <v>12</v>
      </c>
    </row>
    <row r="4646" spans="1:9" x14ac:dyDescent="0.35">
      <c r="A4646" t="s">
        <v>3049</v>
      </c>
      <c r="B4646" t="s">
        <v>8</v>
      </c>
      <c r="C4646">
        <v>22</v>
      </c>
      <c r="D4646">
        <v>187</v>
      </c>
      <c r="E4646">
        <v>86</v>
      </c>
      <c r="F4646" t="s">
        <v>154</v>
      </c>
      <c r="G4646">
        <v>2016</v>
      </c>
      <c r="H4646" t="s">
        <v>89</v>
      </c>
      <c r="I4646" t="s">
        <v>10</v>
      </c>
    </row>
    <row r="4647" spans="1:9" x14ac:dyDescent="0.35">
      <c r="A4647" t="s">
        <v>4836</v>
      </c>
      <c r="B4647" t="s">
        <v>13</v>
      </c>
      <c r="C4647">
        <v>22</v>
      </c>
      <c r="D4647">
        <v>168</v>
      </c>
      <c r="E4647">
        <v>60</v>
      </c>
      <c r="F4647" t="s">
        <v>52</v>
      </c>
      <c r="G4647">
        <v>2008</v>
      </c>
      <c r="H4647" t="s">
        <v>224</v>
      </c>
      <c r="I4647" t="s">
        <v>10</v>
      </c>
    </row>
    <row r="4648" spans="1:9" x14ac:dyDescent="0.35">
      <c r="A4648" t="s">
        <v>4836</v>
      </c>
      <c r="B4648" t="s">
        <v>13</v>
      </c>
      <c r="C4648">
        <v>26</v>
      </c>
      <c r="D4648">
        <v>168</v>
      </c>
      <c r="E4648">
        <v>60</v>
      </c>
      <c r="F4648" t="s">
        <v>52</v>
      </c>
      <c r="G4648">
        <v>2012</v>
      </c>
      <c r="H4648" t="s">
        <v>224</v>
      </c>
      <c r="I4648" t="s">
        <v>10</v>
      </c>
    </row>
    <row r="4649" spans="1:9" x14ac:dyDescent="0.35">
      <c r="A4649" t="s">
        <v>3239</v>
      </c>
      <c r="B4649" t="s">
        <v>8</v>
      </c>
      <c r="C4649">
        <v>19</v>
      </c>
      <c r="D4649">
        <v>180</v>
      </c>
      <c r="E4649">
        <v>77</v>
      </c>
      <c r="F4649" t="s">
        <v>528</v>
      </c>
      <c r="G4649">
        <v>2012</v>
      </c>
      <c r="H4649" t="s">
        <v>30</v>
      </c>
      <c r="I4649" t="s">
        <v>10</v>
      </c>
    </row>
    <row r="4650" spans="1:9" x14ac:dyDescent="0.35">
      <c r="A4650" t="s">
        <v>3790</v>
      </c>
      <c r="B4650" t="s">
        <v>8</v>
      </c>
      <c r="C4650">
        <v>28</v>
      </c>
      <c r="D4650">
        <v>178</v>
      </c>
      <c r="E4650">
        <v>66</v>
      </c>
      <c r="F4650" t="s">
        <v>35</v>
      </c>
      <c r="G4650">
        <v>2008</v>
      </c>
      <c r="H4650" t="s">
        <v>60</v>
      </c>
      <c r="I4650" t="s">
        <v>10</v>
      </c>
    </row>
    <row r="4651" spans="1:9" x14ac:dyDescent="0.35">
      <c r="A4651" t="s">
        <v>3790</v>
      </c>
      <c r="B4651" t="s">
        <v>8</v>
      </c>
      <c r="C4651">
        <v>28</v>
      </c>
      <c r="D4651">
        <v>178</v>
      </c>
      <c r="E4651">
        <v>66</v>
      </c>
      <c r="F4651" t="s">
        <v>35</v>
      </c>
      <c r="G4651">
        <v>2008</v>
      </c>
      <c r="H4651" t="s">
        <v>89</v>
      </c>
      <c r="I4651" t="s">
        <v>10</v>
      </c>
    </row>
    <row r="4652" spans="1:9" x14ac:dyDescent="0.35">
      <c r="A4652" t="s">
        <v>3790</v>
      </c>
      <c r="B4652" t="s">
        <v>8</v>
      </c>
      <c r="C4652">
        <v>32</v>
      </c>
      <c r="D4652">
        <v>178</v>
      </c>
      <c r="E4652">
        <v>66</v>
      </c>
      <c r="F4652" t="s">
        <v>35</v>
      </c>
      <c r="G4652">
        <v>2012</v>
      </c>
      <c r="H4652" t="s">
        <v>60</v>
      </c>
      <c r="I4652" t="s">
        <v>10</v>
      </c>
    </row>
    <row r="4653" spans="1:9" x14ac:dyDescent="0.35">
      <c r="A4653" t="s">
        <v>3134</v>
      </c>
      <c r="B4653" t="s">
        <v>8</v>
      </c>
      <c r="C4653">
        <v>28</v>
      </c>
      <c r="D4653">
        <v>178</v>
      </c>
      <c r="E4653">
        <v>60</v>
      </c>
      <c r="F4653" t="s">
        <v>35</v>
      </c>
      <c r="G4653">
        <v>2012</v>
      </c>
      <c r="H4653" t="s">
        <v>98</v>
      </c>
      <c r="I4653" t="s">
        <v>10</v>
      </c>
    </row>
    <row r="4654" spans="1:9" x14ac:dyDescent="0.35">
      <c r="A4654" t="s">
        <v>4410</v>
      </c>
      <c r="B4654" t="s">
        <v>13</v>
      </c>
      <c r="C4654">
        <v>20</v>
      </c>
      <c r="D4654">
        <v>166</v>
      </c>
      <c r="E4654">
        <v>55</v>
      </c>
      <c r="F4654" t="s">
        <v>204</v>
      </c>
      <c r="G4654">
        <v>2016</v>
      </c>
      <c r="H4654" t="s">
        <v>16</v>
      </c>
      <c r="I4654" t="s">
        <v>10</v>
      </c>
    </row>
    <row r="4655" spans="1:9" x14ac:dyDescent="0.35">
      <c r="A4655" t="s">
        <v>4410</v>
      </c>
      <c r="B4655" t="s">
        <v>13</v>
      </c>
      <c r="C4655">
        <v>20</v>
      </c>
      <c r="D4655">
        <v>166</v>
      </c>
      <c r="E4655">
        <v>55</v>
      </c>
      <c r="F4655" t="s">
        <v>204</v>
      </c>
      <c r="G4655">
        <v>2016</v>
      </c>
      <c r="H4655" t="s">
        <v>106</v>
      </c>
      <c r="I4655" t="s">
        <v>10</v>
      </c>
    </row>
    <row r="4656" spans="1:9" x14ac:dyDescent="0.35">
      <c r="A4656" t="s">
        <v>1542</v>
      </c>
      <c r="B4656" t="s">
        <v>13</v>
      </c>
      <c r="C4656">
        <v>28</v>
      </c>
      <c r="D4656">
        <v>163</v>
      </c>
      <c r="E4656">
        <v>51</v>
      </c>
      <c r="F4656" t="s">
        <v>185</v>
      </c>
      <c r="G4656">
        <v>2012</v>
      </c>
      <c r="H4656" t="s">
        <v>270</v>
      </c>
      <c r="I4656" t="s">
        <v>10</v>
      </c>
    </row>
    <row r="4657" spans="1:9" x14ac:dyDescent="0.35">
      <c r="A4657" t="s">
        <v>975</v>
      </c>
      <c r="B4657" t="s">
        <v>13</v>
      </c>
      <c r="C4657">
        <v>23</v>
      </c>
      <c r="D4657">
        <v>160</v>
      </c>
      <c r="E4657">
        <v>54</v>
      </c>
      <c r="F4657" t="s">
        <v>445</v>
      </c>
      <c r="G4657">
        <v>2016</v>
      </c>
      <c r="H4657" t="s">
        <v>276</v>
      </c>
      <c r="I4657" t="s">
        <v>10</v>
      </c>
    </row>
    <row r="4658" spans="1:9" x14ac:dyDescent="0.35">
      <c r="A4658" t="s">
        <v>2793</v>
      </c>
      <c r="B4658" t="s">
        <v>8</v>
      </c>
      <c r="C4658">
        <v>21</v>
      </c>
      <c r="D4658">
        <v>168</v>
      </c>
      <c r="E4658">
        <v>70</v>
      </c>
      <c r="F4658" t="s">
        <v>504</v>
      </c>
      <c r="G4658">
        <v>2008</v>
      </c>
      <c r="H4658" t="s">
        <v>31</v>
      </c>
      <c r="I4658" t="s">
        <v>10</v>
      </c>
    </row>
    <row r="4659" spans="1:9" x14ac:dyDescent="0.35">
      <c r="A4659" t="s">
        <v>4420</v>
      </c>
      <c r="B4659" t="s">
        <v>8</v>
      </c>
      <c r="C4659">
        <v>25</v>
      </c>
      <c r="D4659">
        <v>180</v>
      </c>
      <c r="E4659">
        <v>56</v>
      </c>
      <c r="F4659" t="s">
        <v>83</v>
      </c>
      <c r="G4659">
        <v>2012</v>
      </c>
      <c r="H4659" t="s">
        <v>87</v>
      </c>
      <c r="I4659" t="s">
        <v>10</v>
      </c>
    </row>
    <row r="4660" spans="1:9" x14ac:dyDescent="0.35">
      <c r="A4660" t="s">
        <v>4420</v>
      </c>
      <c r="B4660" t="s">
        <v>8</v>
      </c>
      <c r="C4660">
        <v>29</v>
      </c>
      <c r="D4660">
        <v>180</v>
      </c>
      <c r="E4660">
        <v>56</v>
      </c>
      <c r="F4660" t="s">
        <v>83</v>
      </c>
      <c r="G4660">
        <v>2016</v>
      </c>
      <c r="H4660" t="s">
        <v>87</v>
      </c>
      <c r="I4660" t="s">
        <v>10</v>
      </c>
    </row>
    <row r="4661" spans="1:9" x14ac:dyDescent="0.35">
      <c r="A4661" t="s">
        <v>3245</v>
      </c>
      <c r="B4661" t="s">
        <v>8</v>
      </c>
      <c r="C4661">
        <v>26</v>
      </c>
      <c r="D4661">
        <v>169</v>
      </c>
      <c r="E4661">
        <v>62</v>
      </c>
      <c r="F4661" t="s">
        <v>943</v>
      </c>
      <c r="G4661">
        <v>2008</v>
      </c>
      <c r="H4661" t="s">
        <v>73</v>
      </c>
      <c r="I4661" t="s">
        <v>10</v>
      </c>
    </row>
    <row r="4662" spans="1:9" x14ac:dyDescent="0.35">
      <c r="A4662" t="s">
        <v>3243</v>
      </c>
      <c r="B4662" t="s">
        <v>13</v>
      </c>
      <c r="C4662">
        <v>23</v>
      </c>
      <c r="D4662">
        <v>158</v>
      </c>
      <c r="E4662">
        <v>45</v>
      </c>
      <c r="F4662" t="s">
        <v>943</v>
      </c>
      <c r="G4662">
        <v>2016</v>
      </c>
      <c r="H4662" t="s">
        <v>176</v>
      </c>
      <c r="I4662" t="s">
        <v>10</v>
      </c>
    </row>
    <row r="4663" spans="1:9" x14ac:dyDescent="0.35">
      <c r="A4663" t="s">
        <v>3243</v>
      </c>
      <c r="B4663" t="s">
        <v>13</v>
      </c>
      <c r="C4663">
        <v>23</v>
      </c>
      <c r="D4663">
        <v>158</v>
      </c>
      <c r="E4663">
        <v>45</v>
      </c>
      <c r="F4663" t="s">
        <v>943</v>
      </c>
      <c r="G4663">
        <v>2016</v>
      </c>
      <c r="H4663" t="s">
        <v>187</v>
      </c>
      <c r="I4663" t="s">
        <v>10</v>
      </c>
    </row>
    <row r="4664" spans="1:9" x14ac:dyDescent="0.35">
      <c r="A4664" t="s">
        <v>3244</v>
      </c>
      <c r="B4664" t="s">
        <v>13</v>
      </c>
      <c r="C4664">
        <v>21</v>
      </c>
      <c r="D4664">
        <v>154</v>
      </c>
      <c r="E4664">
        <v>45</v>
      </c>
      <c r="F4664" t="s">
        <v>943</v>
      </c>
      <c r="G4664">
        <v>2012</v>
      </c>
      <c r="H4664" t="s">
        <v>276</v>
      </c>
      <c r="I4664" t="s">
        <v>10</v>
      </c>
    </row>
    <row r="4665" spans="1:9" x14ac:dyDescent="0.35">
      <c r="A4665" t="s">
        <v>3242</v>
      </c>
      <c r="B4665" t="s">
        <v>8</v>
      </c>
      <c r="C4665">
        <v>24</v>
      </c>
      <c r="D4665">
        <v>165</v>
      </c>
      <c r="E4665">
        <v>56</v>
      </c>
      <c r="F4665" t="s">
        <v>943</v>
      </c>
      <c r="G4665">
        <v>2016</v>
      </c>
      <c r="H4665" t="s">
        <v>216</v>
      </c>
      <c r="I4665" t="s">
        <v>10</v>
      </c>
    </row>
    <row r="4666" spans="1:9" x14ac:dyDescent="0.35">
      <c r="A4666" t="s">
        <v>363</v>
      </c>
      <c r="B4666" t="s">
        <v>13</v>
      </c>
      <c r="C4666">
        <v>27</v>
      </c>
      <c r="D4666">
        <v>170</v>
      </c>
      <c r="E4666">
        <v>65</v>
      </c>
      <c r="F4666" t="s">
        <v>15</v>
      </c>
      <c r="G4666">
        <v>2016</v>
      </c>
      <c r="H4666" t="s">
        <v>224</v>
      </c>
      <c r="I4666" t="s">
        <v>22</v>
      </c>
    </row>
    <row r="4667" spans="1:9" x14ac:dyDescent="0.35">
      <c r="A4667" t="s">
        <v>3025</v>
      </c>
      <c r="B4667" t="s">
        <v>8</v>
      </c>
      <c r="C4667">
        <v>23</v>
      </c>
      <c r="D4667">
        <v>188</v>
      </c>
      <c r="E4667">
        <v>112</v>
      </c>
      <c r="F4667" t="s">
        <v>154</v>
      </c>
      <c r="G4667">
        <v>2016</v>
      </c>
      <c r="H4667" t="s">
        <v>70</v>
      </c>
      <c r="I4667" t="s">
        <v>10</v>
      </c>
    </row>
    <row r="4668" spans="1:9" x14ac:dyDescent="0.35">
      <c r="A4668" t="s">
        <v>4326</v>
      </c>
      <c r="B4668" t="s">
        <v>8</v>
      </c>
      <c r="C4668">
        <v>24</v>
      </c>
      <c r="D4668">
        <v>178</v>
      </c>
      <c r="E4668">
        <v>75</v>
      </c>
      <c r="F4668" t="s">
        <v>15</v>
      </c>
      <c r="G4668">
        <v>2008</v>
      </c>
      <c r="H4668" t="s">
        <v>73</v>
      </c>
      <c r="I4668" t="s">
        <v>10</v>
      </c>
    </row>
    <row r="4669" spans="1:9" x14ac:dyDescent="0.35">
      <c r="A4669" t="s">
        <v>4326</v>
      </c>
      <c r="B4669" t="s">
        <v>8</v>
      </c>
      <c r="C4669">
        <v>28</v>
      </c>
      <c r="D4669">
        <v>178</v>
      </c>
      <c r="E4669">
        <v>75</v>
      </c>
      <c r="F4669" t="s">
        <v>15</v>
      </c>
      <c r="G4669">
        <v>2012</v>
      </c>
      <c r="H4669" t="s">
        <v>73</v>
      </c>
      <c r="I4669" t="s">
        <v>10</v>
      </c>
    </row>
    <row r="4670" spans="1:9" x14ac:dyDescent="0.35">
      <c r="A4670" t="s">
        <v>2930</v>
      </c>
      <c r="B4670" t="s">
        <v>8</v>
      </c>
      <c r="C4670">
        <v>30</v>
      </c>
      <c r="D4670">
        <v>188</v>
      </c>
      <c r="E4670">
        <v>70</v>
      </c>
      <c r="F4670" t="s">
        <v>154</v>
      </c>
      <c r="G4670">
        <v>2012</v>
      </c>
      <c r="H4670" t="s">
        <v>39</v>
      </c>
      <c r="I4670" t="s">
        <v>10</v>
      </c>
    </row>
    <row r="4671" spans="1:9" x14ac:dyDescent="0.35">
      <c r="A4671" t="s">
        <v>4779</v>
      </c>
      <c r="B4671" t="s">
        <v>8</v>
      </c>
      <c r="C4671">
        <v>25</v>
      </c>
      <c r="D4671">
        <v>183</v>
      </c>
      <c r="E4671">
        <v>68</v>
      </c>
      <c r="F4671" t="s">
        <v>177</v>
      </c>
      <c r="G4671">
        <v>2008</v>
      </c>
      <c r="H4671" t="s">
        <v>29</v>
      </c>
      <c r="I4671" t="s">
        <v>22</v>
      </c>
    </row>
    <row r="4672" spans="1:9" x14ac:dyDescent="0.35">
      <c r="A4672" t="s">
        <v>4779</v>
      </c>
      <c r="B4672" t="s">
        <v>8</v>
      </c>
      <c r="C4672">
        <v>29</v>
      </c>
      <c r="D4672">
        <v>183</v>
      </c>
      <c r="E4672">
        <v>68</v>
      </c>
      <c r="F4672" t="s">
        <v>177</v>
      </c>
      <c r="G4672">
        <v>2012</v>
      </c>
      <c r="H4672" t="s">
        <v>29</v>
      </c>
      <c r="I4672" t="s">
        <v>10</v>
      </c>
    </row>
    <row r="4673" spans="1:9" x14ac:dyDescent="0.35">
      <c r="A4673" t="s">
        <v>4779</v>
      </c>
      <c r="B4673" t="s">
        <v>8</v>
      </c>
      <c r="C4673">
        <v>33</v>
      </c>
      <c r="D4673">
        <v>183</v>
      </c>
      <c r="E4673">
        <v>68</v>
      </c>
      <c r="F4673" t="s">
        <v>177</v>
      </c>
      <c r="G4673">
        <v>2016</v>
      </c>
      <c r="H4673" t="s">
        <v>29</v>
      </c>
      <c r="I4673" t="s">
        <v>19</v>
      </c>
    </row>
    <row r="4674" spans="1:9" x14ac:dyDescent="0.35">
      <c r="A4674" t="s">
        <v>2278</v>
      </c>
      <c r="B4674" t="s">
        <v>8</v>
      </c>
      <c r="C4674">
        <v>18</v>
      </c>
      <c r="D4674">
        <v>155</v>
      </c>
      <c r="E4674">
        <v>53</v>
      </c>
      <c r="F4674" t="s">
        <v>149</v>
      </c>
      <c r="G4674">
        <v>2008</v>
      </c>
      <c r="H4674" t="s">
        <v>29</v>
      </c>
      <c r="I4674" t="s">
        <v>10</v>
      </c>
    </row>
    <row r="4675" spans="1:9" x14ac:dyDescent="0.35">
      <c r="A4675" t="s">
        <v>727</v>
      </c>
      <c r="B4675" t="s">
        <v>8</v>
      </c>
      <c r="C4675">
        <v>26</v>
      </c>
      <c r="D4675">
        <v>190</v>
      </c>
      <c r="E4675">
        <v>75</v>
      </c>
      <c r="F4675" t="s">
        <v>149</v>
      </c>
      <c r="G4675">
        <v>2016</v>
      </c>
      <c r="H4675" t="s">
        <v>65</v>
      </c>
      <c r="I4675" t="s">
        <v>10</v>
      </c>
    </row>
    <row r="4676" spans="1:9" x14ac:dyDescent="0.35">
      <c r="A4676" t="s">
        <v>508</v>
      </c>
      <c r="B4676" t="s">
        <v>8</v>
      </c>
      <c r="C4676">
        <v>26</v>
      </c>
      <c r="D4676">
        <v>183</v>
      </c>
      <c r="E4676">
        <v>77</v>
      </c>
      <c r="F4676" t="s">
        <v>226</v>
      </c>
      <c r="G4676">
        <v>2016</v>
      </c>
      <c r="H4676" t="s">
        <v>60</v>
      </c>
      <c r="I4676" t="s">
        <v>10</v>
      </c>
    </row>
    <row r="4677" spans="1:9" x14ac:dyDescent="0.35">
      <c r="A4677" t="s">
        <v>508</v>
      </c>
      <c r="B4677" t="s">
        <v>8</v>
      </c>
      <c r="C4677">
        <v>26</v>
      </c>
      <c r="D4677">
        <v>183</v>
      </c>
      <c r="E4677">
        <v>77</v>
      </c>
      <c r="F4677" t="s">
        <v>226</v>
      </c>
      <c r="G4677">
        <v>2016</v>
      </c>
      <c r="H4677" t="s">
        <v>89</v>
      </c>
      <c r="I4677" t="s">
        <v>10</v>
      </c>
    </row>
    <row r="4678" spans="1:9" x14ac:dyDescent="0.35">
      <c r="A4678" t="s">
        <v>508</v>
      </c>
      <c r="B4678" t="s">
        <v>8</v>
      </c>
      <c r="C4678">
        <v>26</v>
      </c>
      <c r="D4678">
        <v>183</v>
      </c>
      <c r="E4678">
        <v>77</v>
      </c>
      <c r="F4678" t="s">
        <v>226</v>
      </c>
      <c r="G4678">
        <v>2016</v>
      </c>
      <c r="H4678" t="s">
        <v>30</v>
      </c>
      <c r="I4678" t="s">
        <v>12</v>
      </c>
    </row>
    <row r="4679" spans="1:9" x14ac:dyDescent="0.35">
      <c r="A4679" t="s">
        <v>4784</v>
      </c>
      <c r="B4679" t="s">
        <v>13</v>
      </c>
      <c r="C4679">
        <v>22</v>
      </c>
      <c r="D4679">
        <v>174</v>
      </c>
      <c r="E4679">
        <v>66</v>
      </c>
      <c r="F4679" t="s">
        <v>226</v>
      </c>
      <c r="G4679">
        <v>2008</v>
      </c>
      <c r="H4679" t="s">
        <v>187</v>
      </c>
      <c r="I4679" t="s">
        <v>10</v>
      </c>
    </row>
    <row r="4680" spans="1:9" x14ac:dyDescent="0.35">
      <c r="A4680" t="s">
        <v>4784</v>
      </c>
      <c r="B4680" t="s">
        <v>13</v>
      </c>
      <c r="C4680">
        <v>25</v>
      </c>
      <c r="D4680">
        <v>174</v>
      </c>
      <c r="E4680">
        <v>66</v>
      </c>
      <c r="F4680" t="s">
        <v>226</v>
      </c>
      <c r="G4680">
        <v>2012</v>
      </c>
      <c r="H4680" t="s">
        <v>187</v>
      </c>
      <c r="I4680" t="s">
        <v>10</v>
      </c>
    </row>
    <row r="4681" spans="1:9" x14ac:dyDescent="0.35">
      <c r="A4681" t="s">
        <v>4784</v>
      </c>
      <c r="B4681" t="s">
        <v>13</v>
      </c>
      <c r="C4681">
        <v>30</v>
      </c>
      <c r="D4681">
        <v>174</v>
      </c>
      <c r="E4681">
        <v>66</v>
      </c>
      <c r="F4681" t="s">
        <v>226</v>
      </c>
      <c r="G4681">
        <v>2016</v>
      </c>
      <c r="H4681" t="s">
        <v>224</v>
      </c>
      <c r="I4681" t="s">
        <v>10</v>
      </c>
    </row>
    <row r="4682" spans="1:9" x14ac:dyDescent="0.35">
      <c r="A4682" t="s">
        <v>4600</v>
      </c>
      <c r="B4682" t="s">
        <v>13</v>
      </c>
      <c r="C4682">
        <v>26</v>
      </c>
      <c r="D4682">
        <v>175</v>
      </c>
      <c r="E4682">
        <v>58</v>
      </c>
      <c r="F4682" t="s">
        <v>14</v>
      </c>
      <c r="G4682">
        <v>2016</v>
      </c>
      <c r="H4682" t="s">
        <v>157</v>
      </c>
      <c r="I4682" t="s">
        <v>10</v>
      </c>
    </row>
    <row r="4683" spans="1:9" x14ac:dyDescent="0.35">
      <c r="A4683" t="s">
        <v>3934</v>
      </c>
      <c r="B4683" t="s">
        <v>8</v>
      </c>
      <c r="C4683">
        <v>28</v>
      </c>
      <c r="D4683">
        <v>185</v>
      </c>
      <c r="E4683">
        <v>72</v>
      </c>
      <c r="F4683" t="s">
        <v>18</v>
      </c>
      <c r="G4683">
        <v>2012</v>
      </c>
      <c r="H4683" t="s">
        <v>29</v>
      </c>
      <c r="I4683" t="s">
        <v>10</v>
      </c>
    </row>
    <row r="4684" spans="1:9" x14ac:dyDescent="0.35">
      <c r="A4684" t="s">
        <v>3935</v>
      </c>
      <c r="B4684" t="s">
        <v>13</v>
      </c>
      <c r="C4684">
        <v>26</v>
      </c>
      <c r="D4684">
        <v>171</v>
      </c>
      <c r="E4684">
        <v>57</v>
      </c>
      <c r="F4684" t="s">
        <v>154</v>
      </c>
      <c r="G4684">
        <v>2008</v>
      </c>
      <c r="H4684" t="s">
        <v>157</v>
      </c>
      <c r="I4684" t="s">
        <v>10</v>
      </c>
    </row>
    <row r="4685" spans="1:9" x14ac:dyDescent="0.35">
      <c r="A4685" t="s">
        <v>3935</v>
      </c>
      <c r="B4685" t="s">
        <v>13</v>
      </c>
      <c r="C4685">
        <v>26</v>
      </c>
      <c r="D4685">
        <v>171</v>
      </c>
      <c r="E4685">
        <v>57</v>
      </c>
      <c r="F4685" t="s">
        <v>154</v>
      </c>
      <c r="G4685">
        <v>2008</v>
      </c>
      <c r="H4685" t="s">
        <v>176</v>
      </c>
      <c r="I4685" t="s">
        <v>10</v>
      </c>
    </row>
    <row r="4686" spans="1:9" x14ac:dyDescent="0.35">
      <c r="A4686" t="s">
        <v>4660</v>
      </c>
      <c r="B4686" t="s">
        <v>8</v>
      </c>
      <c r="C4686">
        <v>34</v>
      </c>
      <c r="D4686">
        <v>193</v>
      </c>
      <c r="E4686">
        <v>126</v>
      </c>
      <c r="F4686" t="s">
        <v>41</v>
      </c>
      <c r="G4686">
        <v>2008</v>
      </c>
      <c r="H4686" t="s">
        <v>70</v>
      </c>
      <c r="I4686" t="s">
        <v>10</v>
      </c>
    </row>
    <row r="4687" spans="1:9" x14ac:dyDescent="0.35">
      <c r="A4687" t="s">
        <v>4660</v>
      </c>
      <c r="B4687" t="s">
        <v>8</v>
      </c>
      <c r="C4687">
        <v>38</v>
      </c>
      <c r="D4687">
        <v>193</v>
      </c>
      <c r="E4687">
        <v>126</v>
      </c>
      <c r="F4687" t="s">
        <v>41</v>
      </c>
      <c r="G4687">
        <v>2012</v>
      </c>
      <c r="H4687" t="s">
        <v>70</v>
      </c>
      <c r="I4687" t="s">
        <v>10</v>
      </c>
    </row>
    <row r="4688" spans="1:9" x14ac:dyDescent="0.35">
      <c r="A4688" t="s">
        <v>4175</v>
      </c>
      <c r="B4688" t="s">
        <v>8</v>
      </c>
      <c r="C4688">
        <v>24</v>
      </c>
      <c r="D4688">
        <v>168</v>
      </c>
      <c r="E4688">
        <v>59</v>
      </c>
      <c r="F4688" t="s">
        <v>23</v>
      </c>
      <c r="G4688">
        <v>2016</v>
      </c>
      <c r="H4688" t="s">
        <v>85</v>
      </c>
      <c r="I4688" t="s">
        <v>10</v>
      </c>
    </row>
    <row r="4689" spans="1:9" x14ac:dyDescent="0.35">
      <c r="A4689" t="s">
        <v>3586</v>
      </c>
      <c r="B4689" t="s">
        <v>8</v>
      </c>
      <c r="C4689">
        <v>26</v>
      </c>
      <c r="D4689">
        <v>176</v>
      </c>
      <c r="E4689">
        <v>64</v>
      </c>
      <c r="F4689" t="s">
        <v>255</v>
      </c>
      <c r="G4689">
        <v>2008</v>
      </c>
      <c r="H4689" t="s">
        <v>89</v>
      </c>
      <c r="I4689" t="s">
        <v>10</v>
      </c>
    </row>
    <row r="4690" spans="1:9" x14ac:dyDescent="0.35">
      <c r="A4690" t="s">
        <v>1541</v>
      </c>
      <c r="B4690" t="s">
        <v>8</v>
      </c>
      <c r="C4690">
        <v>33</v>
      </c>
      <c r="D4690">
        <v>176</v>
      </c>
      <c r="E4690">
        <v>70</v>
      </c>
      <c r="F4690" t="s">
        <v>28</v>
      </c>
      <c r="G4690">
        <v>2012</v>
      </c>
      <c r="H4690" t="s">
        <v>70</v>
      </c>
      <c r="I4690" t="s">
        <v>10</v>
      </c>
    </row>
    <row r="4691" spans="1:9" x14ac:dyDescent="0.35">
      <c r="A4691" t="s">
        <v>874</v>
      </c>
      <c r="B4691" t="s">
        <v>13</v>
      </c>
      <c r="C4691">
        <v>24</v>
      </c>
      <c r="D4691">
        <v>162</v>
      </c>
      <c r="E4691">
        <v>54</v>
      </c>
      <c r="F4691" t="s">
        <v>129</v>
      </c>
      <c r="G4691">
        <v>2008</v>
      </c>
      <c r="H4691" t="s">
        <v>148</v>
      </c>
      <c r="I4691" t="s">
        <v>10</v>
      </c>
    </row>
    <row r="4692" spans="1:9" x14ac:dyDescent="0.35">
      <c r="A4692" t="s">
        <v>874</v>
      </c>
      <c r="B4692" t="s">
        <v>13</v>
      </c>
      <c r="C4692">
        <v>28</v>
      </c>
      <c r="D4692">
        <v>162</v>
      </c>
      <c r="E4692">
        <v>54</v>
      </c>
      <c r="F4692" t="s">
        <v>129</v>
      </c>
      <c r="G4692">
        <v>2012</v>
      </c>
      <c r="H4692" t="s">
        <v>148</v>
      </c>
      <c r="I4692" t="s">
        <v>10</v>
      </c>
    </row>
    <row r="4693" spans="1:9" x14ac:dyDescent="0.35">
      <c r="A4693" t="s">
        <v>874</v>
      </c>
      <c r="B4693" t="s">
        <v>13</v>
      </c>
      <c r="C4693">
        <v>32</v>
      </c>
      <c r="D4693">
        <v>162</v>
      </c>
      <c r="E4693">
        <v>54</v>
      </c>
      <c r="F4693" t="s">
        <v>129</v>
      </c>
      <c r="G4693">
        <v>2016</v>
      </c>
      <c r="H4693" t="s">
        <v>148</v>
      </c>
      <c r="I4693" t="s">
        <v>10</v>
      </c>
    </row>
    <row r="4694" spans="1:9" x14ac:dyDescent="0.35">
      <c r="A4694" t="s">
        <v>4422</v>
      </c>
      <c r="B4694" t="s">
        <v>13</v>
      </c>
      <c r="C4694">
        <v>34</v>
      </c>
      <c r="D4694">
        <v>170</v>
      </c>
      <c r="E4694">
        <v>57</v>
      </c>
      <c r="F4694" t="s">
        <v>15</v>
      </c>
      <c r="G4694">
        <v>2008</v>
      </c>
      <c r="H4694" t="s">
        <v>166</v>
      </c>
      <c r="I4694" t="s">
        <v>10</v>
      </c>
    </row>
    <row r="4695" spans="1:9" x14ac:dyDescent="0.35">
      <c r="A4695" t="s">
        <v>4091</v>
      </c>
      <c r="B4695" t="s">
        <v>13</v>
      </c>
      <c r="C4695">
        <v>26</v>
      </c>
      <c r="D4695">
        <v>177</v>
      </c>
      <c r="E4695">
        <v>55</v>
      </c>
      <c r="F4695" t="s">
        <v>78</v>
      </c>
      <c r="G4695">
        <v>2012</v>
      </c>
      <c r="H4695" t="s">
        <v>142</v>
      </c>
      <c r="I4695" t="s">
        <v>10</v>
      </c>
    </row>
    <row r="4696" spans="1:9" x14ac:dyDescent="0.35">
      <c r="A4696" t="s">
        <v>4091</v>
      </c>
      <c r="B4696" t="s">
        <v>13</v>
      </c>
      <c r="C4696">
        <v>30</v>
      </c>
      <c r="D4696">
        <v>177</v>
      </c>
      <c r="E4696">
        <v>55</v>
      </c>
      <c r="F4696" t="s">
        <v>78</v>
      </c>
      <c r="G4696">
        <v>2016</v>
      </c>
      <c r="H4696" t="s">
        <v>142</v>
      </c>
      <c r="I4696" t="s">
        <v>10</v>
      </c>
    </row>
    <row r="4697" spans="1:9" x14ac:dyDescent="0.35">
      <c r="A4697" t="s">
        <v>1583</v>
      </c>
      <c r="B4697" t="s">
        <v>13</v>
      </c>
      <c r="C4697">
        <v>31</v>
      </c>
      <c r="D4697">
        <v>192</v>
      </c>
      <c r="E4697">
        <v>72</v>
      </c>
      <c r="F4697" t="s">
        <v>78</v>
      </c>
      <c r="G4697">
        <v>2008</v>
      </c>
      <c r="H4697" t="s">
        <v>206</v>
      </c>
      <c r="I4697" t="s">
        <v>10</v>
      </c>
    </row>
    <row r="4698" spans="1:9" x14ac:dyDescent="0.35">
      <c r="A4698" t="s">
        <v>1170</v>
      </c>
      <c r="B4698" t="s">
        <v>8</v>
      </c>
      <c r="C4698">
        <v>29</v>
      </c>
      <c r="D4698">
        <v>180</v>
      </c>
      <c r="E4698">
        <v>63</v>
      </c>
      <c r="F4698" t="s">
        <v>136</v>
      </c>
      <c r="G4698">
        <v>2016</v>
      </c>
      <c r="H4698" t="s">
        <v>85</v>
      </c>
      <c r="I4698" t="s">
        <v>10</v>
      </c>
    </row>
    <row r="4699" spans="1:9" x14ac:dyDescent="0.35">
      <c r="A4699" t="s">
        <v>2646</v>
      </c>
      <c r="B4699" t="s">
        <v>8</v>
      </c>
      <c r="C4699">
        <v>23</v>
      </c>
      <c r="D4699">
        <v>176</v>
      </c>
      <c r="E4699">
        <v>72</v>
      </c>
      <c r="F4699" t="s">
        <v>154</v>
      </c>
      <c r="G4699">
        <v>2012</v>
      </c>
      <c r="H4699" t="s">
        <v>86</v>
      </c>
      <c r="I4699" t="s">
        <v>10</v>
      </c>
    </row>
    <row r="4700" spans="1:9" x14ac:dyDescent="0.35">
      <c r="A4700" t="s">
        <v>2646</v>
      </c>
      <c r="B4700" t="s">
        <v>8</v>
      </c>
      <c r="C4700">
        <v>23</v>
      </c>
      <c r="D4700">
        <v>176</v>
      </c>
      <c r="E4700">
        <v>72</v>
      </c>
      <c r="F4700" t="s">
        <v>154</v>
      </c>
      <c r="G4700">
        <v>2012</v>
      </c>
      <c r="H4700" t="s">
        <v>68</v>
      </c>
      <c r="I4700" t="s">
        <v>10</v>
      </c>
    </row>
    <row r="4701" spans="1:9" x14ac:dyDescent="0.35">
      <c r="A4701" t="s">
        <v>2646</v>
      </c>
      <c r="B4701" t="s">
        <v>8</v>
      </c>
      <c r="C4701">
        <v>27</v>
      </c>
      <c r="D4701">
        <v>176</v>
      </c>
      <c r="E4701">
        <v>72</v>
      </c>
      <c r="F4701" t="s">
        <v>154</v>
      </c>
      <c r="G4701">
        <v>2016</v>
      </c>
      <c r="H4701" t="s">
        <v>86</v>
      </c>
      <c r="I4701" t="s">
        <v>10</v>
      </c>
    </row>
    <row r="4702" spans="1:9" x14ac:dyDescent="0.35">
      <c r="A4702" t="s">
        <v>2275</v>
      </c>
      <c r="B4702" t="s">
        <v>13</v>
      </c>
      <c r="C4702">
        <v>28</v>
      </c>
      <c r="D4702">
        <v>178</v>
      </c>
      <c r="E4702">
        <v>70</v>
      </c>
      <c r="F4702" t="s">
        <v>18</v>
      </c>
      <c r="G4702">
        <v>2008</v>
      </c>
      <c r="H4702" t="s">
        <v>248</v>
      </c>
      <c r="I4702" t="s">
        <v>10</v>
      </c>
    </row>
    <row r="4703" spans="1:9" x14ac:dyDescent="0.35">
      <c r="A4703" t="s">
        <v>401</v>
      </c>
      <c r="B4703" t="s">
        <v>8</v>
      </c>
      <c r="C4703">
        <v>18</v>
      </c>
      <c r="D4703">
        <v>179</v>
      </c>
      <c r="E4703">
        <v>60</v>
      </c>
      <c r="F4703" t="s">
        <v>402</v>
      </c>
      <c r="G4703">
        <v>2012</v>
      </c>
      <c r="H4703" t="s">
        <v>73</v>
      </c>
      <c r="I4703" t="s">
        <v>22</v>
      </c>
    </row>
    <row r="4704" spans="1:9" x14ac:dyDescent="0.35">
      <c r="A4704" t="s">
        <v>401</v>
      </c>
      <c r="B4704" t="s">
        <v>8</v>
      </c>
      <c r="C4704">
        <v>22</v>
      </c>
      <c r="D4704">
        <v>179</v>
      </c>
      <c r="E4704">
        <v>60</v>
      </c>
      <c r="F4704" t="s">
        <v>402</v>
      </c>
      <c r="G4704">
        <v>2016</v>
      </c>
      <c r="H4704" t="s">
        <v>73</v>
      </c>
      <c r="I4704" t="s">
        <v>10</v>
      </c>
    </row>
    <row r="4705" spans="1:9" x14ac:dyDescent="0.35">
      <c r="A4705" t="s">
        <v>3443</v>
      </c>
      <c r="B4705" t="s">
        <v>13</v>
      </c>
      <c r="C4705">
        <v>26</v>
      </c>
      <c r="D4705">
        <v>172</v>
      </c>
      <c r="E4705">
        <v>53</v>
      </c>
      <c r="F4705" t="s">
        <v>50</v>
      </c>
      <c r="G4705">
        <v>2012</v>
      </c>
      <c r="H4705" t="s">
        <v>341</v>
      </c>
      <c r="I4705" t="s">
        <v>10</v>
      </c>
    </row>
    <row r="4706" spans="1:9" x14ac:dyDescent="0.35">
      <c r="A4706" t="s">
        <v>3432</v>
      </c>
      <c r="B4706" t="s">
        <v>8</v>
      </c>
      <c r="C4706">
        <v>21</v>
      </c>
      <c r="D4706">
        <v>186</v>
      </c>
      <c r="E4706">
        <v>76</v>
      </c>
      <c r="F4706" t="s">
        <v>135</v>
      </c>
      <c r="G4706">
        <v>2008</v>
      </c>
      <c r="H4706" t="s">
        <v>26</v>
      </c>
      <c r="I4706" t="s">
        <v>10</v>
      </c>
    </row>
    <row r="4707" spans="1:9" x14ac:dyDescent="0.35">
      <c r="A4707" t="s">
        <v>1549</v>
      </c>
      <c r="B4707" t="s">
        <v>8</v>
      </c>
      <c r="C4707">
        <v>20</v>
      </c>
      <c r="D4707">
        <v>192</v>
      </c>
      <c r="E4707">
        <v>80</v>
      </c>
      <c r="F4707" t="s">
        <v>103</v>
      </c>
      <c r="G4707">
        <v>2012</v>
      </c>
      <c r="H4707" t="s">
        <v>25</v>
      </c>
      <c r="I4707" t="s">
        <v>10</v>
      </c>
    </row>
    <row r="4708" spans="1:9" x14ac:dyDescent="0.35">
      <c r="A4708" t="s">
        <v>1842</v>
      </c>
      <c r="B4708" t="s">
        <v>13</v>
      </c>
      <c r="C4708">
        <v>28</v>
      </c>
      <c r="D4708">
        <v>165</v>
      </c>
      <c r="E4708">
        <v>52</v>
      </c>
      <c r="F4708" t="s">
        <v>177</v>
      </c>
      <c r="G4708">
        <v>2016</v>
      </c>
      <c r="H4708" t="s">
        <v>142</v>
      </c>
      <c r="I4708" t="s">
        <v>10</v>
      </c>
    </row>
    <row r="4709" spans="1:9" x14ac:dyDescent="0.35">
      <c r="A4709" t="s">
        <v>1842</v>
      </c>
      <c r="B4709" t="s">
        <v>13</v>
      </c>
      <c r="C4709">
        <v>28</v>
      </c>
      <c r="D4709">
        <v>165</v>
      </c>
      <c r="E4709">
        <v>52</v>
      </c>
      <c r="F4709" t="s">
        <v>177</v>
      </c>
      <c r="G4709">
        <v>2016</v>
      </c>
      <c r="H4709" t="s">
        <v>123</v>
      </c>
      <c r="I4709" t="s">
        <v>10</v>
      </c>
    </row>
    <row r="4710" spans="1:9" x14ac:dyDescent="0.35">
      <c r="A4710" t="s">
        <v>1960</v>
      </c>
      <c r="B4710" t="s">
        <v>13</v>
      </c>
      <c r="C4710">
        <v>25</v>
      </c>
      <c r="D4710">
        <v>170</v>
      </c>
      <c r="E4710">
        <v>59</v>
      </c>
      <c r="F4710" t="s">
        <v>78</v>
      </c>
      <c r="G4710">
        <v>2012</v>
      </c>
      <c r="H4710" t="s">
        <v>224</v>
      </c>
      <c r="I4710" t="s">
        <v>10</v>
      </c>
    </row>
    <row r="4711" spans="1:9" x14ac:dyDescent="0.35">
      <c r="A4711" t="s">
        <v>1960</v>
      </c>
      <c r="B4711" t="s">
        <v>13</v>
      </c>
      <c r="C4711">
        <v>29</v>
      </c>
      <c r="D4711">
        <v>170</v>
      </c>
      <c r="E4711">
        <v>59</v>
      </c>
      <c r="F4711" t="s">
        <v>78</v>
      </c>
      <c r="G4711">
        <v>2016</v>
      </c>
      <c r="H4711" t="s">
        <v>224</v>
      </c>
      <c r="I4711" t="s">
        <v>10</v>
      </c>
    </row>
    <row r="4712" spans="1:9" x14ac:dyDescent="0.35">
      <c r="A4712" t="s">
        <v>485</v>
      </c>
      <c r="B4712" t="s">
        <v>8</v>
      </c>
      <c r="C4712">
        <v>25</v>
      </c>
      <c r="D4712">
        <v>194</v>
      </c>
      <c r="E4712">
        <v>122</v>
      </c>
      <c r="F4712" t="s">
        <v>138</v>
      </c>
      <c r="G4712">
        <v>2008</v>
      </c>
      <c r="H4712" t="s">
        <v>124</v>
      </c>
      <c r="I4712" t="s">
        <v>10</v>
      </c>
    </row>
    <row r="4713" spans="1:9" x14ac:dyDescent="0.35">
      <c r="A4713" t="s">
        <v>4632</v>
      </c>
      <c r="B4713" t="s">
        <v>8</v>
      </c>
      <c r="C4713">
        <v>21</v>
      </c>
      <c r="D4713">
        <v>186</v>
      </c>
      <c r="E4713">
        <v>74</v>
      </c>
      <c r="F4713" t="s">
        <v>332</v>
      </c>
      <c r="G4713">
        <v>2008</v>
      </c>
      <c r="H4713" t="s">
        <v>68</v>
      </c>
      <c r="I4713" t="s">
        <v>10</v>
      </c>
    </row>
    <row r="4714" spans="1:9" x14ac:dyDescent="0.35">
      <c r="A4714" t="s">
        <v>4132</v>
      </c>
      <c r="B4714" t="s">
        <v>8</v>
      </c>
      <c r="C4714">
        <v>23</v>
      </c>
      <c r="D4714">
        <v>186</v>
      </c>
      <c r="E4714">
        <v>125</v>
      </c>
      <c r="F4714" t="s">
        <v>50</v>
      </c>
      <c r="G4714">
        <v>2016</v>
      </c>
      <c r="H4714" t="s">
        <v>20</v>
      </c>
      <c r="I4714" t="s">
        <v>10</v>
      </c>
    </row>
    <row r="4715" spans="1:9" x14ac:dyDescent="0.35">
      <c r="A4715" t="s">
        <v>1015</v>
      </c>
      <c r="B4715" t="s">
        <v>8</v>
      </c>
      <c r="C4715">
        <v>28</v>
      </c>
      <c r="D4715">
        <v>189</v>
      </c>
      <c r="E4715">
        <v>74</v>
      </c>
      <c r="F4715" t="s">
        <v>46</v>
      </c>
      <c r="G4715">
        <v>2012</v>
      </c>
      <c r="H4715" t="s">
        <v>98</v>
      </c>
      <c r="I4715" t="s">
        <v>10</v>
      </c>
    </row>
    <row r="4716" spans="1:9" x14ac:dyDescent="0.35">
      <c r="A4716" t="s">
        <v>518</v>
      </c>
      <c r="B4716" t="s">
        <v>8</v>
      </c>
      <c r="C4716">
        <v>33</v>
      </c>
      <c r="D4716">
        <v>187</v>
      </c>
      <c r="E4716">
        <v>75</v>
      </c>
      <c r="F4716" t="s">
        <v>40</v>
      </c>
      <c r="G4716">
        <v>2008</v>
      </c>
      <c r="H4716" t="s">
        <v>31</v>
      </c>
      <c r="I4716" t="s">
        <v>10</v>
      </c>
    </row>
    <row r="4717" spans="1:9" x14ac:dyDescent="0.35">
      <c r="A4717" t="s">
        <v>4077</v>
      </c>
      <c r="B4717" t="s">
        <v>8</v>
      </c>
      <c r="C4717">
        <v>23</v>
      </c>
      <c r="D4717">
        <v>188</v>
      </c>
      <c r="E4717">
        <v>86</v>
      </c>
      <c r="F4717" t="s">
        <v>49</v>
      </c>
      <c r="G4717">
        <v>2008</v>
      </c>
      <c r="H4717" t="s">
        <v>134</v>
      </c>
      <c r="I4717" t="s">
        <v>10</v>
      </c>
    </row>
    <row r="4718" spans="1:9" x14ac:dyDescent="0.35">
      <c r="A4718" t="s">
        <v>2549</v>
      </c>
      <c r="B4718" t="s">
        <v>13</v>
      </c>
      <c r="C4718">
        <v>22</v>
      </c>
      <c r="D4718">
        <v>167</v>
      </c>
      <c r="E4718">
        <v>57</v>
      </c>
      <c r="F4718" t="s">
        <v>50</v>
      </c>
      <c r="G4718">
        <v>2008</v>
      </c>
      <c r="H4718" t="s">
        <v>148</v>
      </c>
      <c r="I4718" t="s">
        <v>10</v>
      </c>
    </row>
    <row r="4719" spans="1:9" x14ac:dyDescent="0.35">
      <c r="A4719" t="s">
        <v>2549</v>
      </c>
      <c r="B4719" t="s">
        <v>13</v>
      </c>
      <c r="C4719">
        <v>26</v>
      </c>
      <c r="D4719">
        <v>167</v>
      </c>
      <c r="E4719">
        <v>57</v>
      </c>
      <c r="F4719" t="s">
        <v>50</v>
      </c>
      <c r="G4719">
        <v>2012</v>
      </c>
      <c r="H4719" t="s">
        <v>148</v>
      </c>
      <c r="I4719" t="s">
        <v>10</v>
      </c>
    </row>
    <row r="4720" spans="1:9" x14ac:dyDescent="0.35">
      <c r="A4720" t="s">
        <v>4330</v>
      </c>
      <c r="B4720" t="s">
        <v>13</v>
      </c>
      <c r="C4720">
        <v>28</v>
      </c>
      <c r="D4720">
        <v>169</v>
      </c>
      <c r="E4720">
        <v>70</v>
      </c>
      <c r="F4720" t="s">
        <v>61</v>
      </c>
      <c r="G4720">
        <v>2008</v>
      </c>
      <c r="H4720" t="s">
        <v>34</v>
      </c>
      <c r="I4720" t="s">
        <v>10</v>
      </c>
    </row>
    <row r="4721" spans="1:9" x14ac:dyDescent="0.35">
      <c r="A4721" t="s">
        <v>1983</v>
      </c>
      <c r="B4721" t="s">
        <v>13</v>
      </c>
      <c r="C4721">
        <v>21</v>
      </c>
      <c r="D4721">
        <v>160</v>
      </c>
      <c r="E4721">
        <v>52</v>
      </c>
      <c r="F4721" t="s">
        <v>173</v>
      </c>
      <c r="G4721">
        <v>2008</v>
      </c>
      <c r="H4721" t="s">
        <v>187</v>
      </c>
      <c r="I4721" t="s">
        <v>10</v>
      </c>
    </row>
    <row r="4722" spans="1:9" x14ac:dyDescent="0.35">
      <c r="A4722" t="s">
        <v>1983</v>
      </c>
      <c r="B4722" t="s">
        <v>13</v>
      </c>
      <c r="C4722">
        <v>25</v>
      </c>
      <c r="D4722">
        <v>160</v>
      </c>
      <c r="E4722">
        <v>52</v>
      </c>
      <c r="F4722" t="s">
        <v>173</v>
      </c>
      <c r="G4722">
        <v>2012</v>
      </c>
      <c r="H4722" t="s">
        <v>187</v>
      </c>
      <c r="I4722" t="s">
        <v>10</v>
      </c>
    </row>
    <row r="4723" spans="1:9" x14ac:dyDescent="0.35">
      <c r="A4723" t="s">
        <v>843</v>
      </c>
      <c r="B4723" t="s">
        <v>8</v>
      </c>
      <c r="C4723">
        <v>23</v>
      </c>
      <c r="D4723">
        <v>184</v>
      </c>
      <c r="E4723">
        <v>70</v>
      </c>
      <c r="F4723" t="s">
        <v>77</v>
      </c>
      <c r="G4723">
        <v>2016</v>
      </c>
      <c r="H4723" t="s">
        <v>216</v>
      </c>
      <c r="I4723" t="s">
        <v>10</v>
      </c>
    </row>
    <row r="4724" spans="1:9" x14ac:dyDescent="0.35">
      <c r="A4724" t="s">
        <v>1395</v>
      </c>
      <c r="B4724" t="s">
        <v>8</v>
      </c>
      <c r="C4724">
        <v>28</v>
      </c>
      <c r="D4724">
        <v>183</v>
      </c>
      <c r="E4724">
        <v>75</v>
      </c>
      <c r="F4724" t="s">
        <v>96</v>
      </c>
      <c r="G4724">
        <v>2012</v>
      </c>
      <c r="H4724" t="s">
        <v>86</v>
      </c>
      <c r="I4724" t="s">
        <v>10</v>
      </c>
    </row>
    <row r="4725" spans="1:9" x14ac:dyDescent="0.35">
      <c r="A4725" t="s">
        <v>424</v>
      </c>
      <c r="B4725" t="s">
        <v>8</v>
      </c>
      <c r="C4725">
        <v>26</v>
      </c>
      <c r="D4725">
        <v>172</v>
      </c>
      <c r="E4725">
        <v>72</v>
      </c>
      <c r="F4725" t="s">
        <v>130</v>
      </c>
      <c r="G4725">
        <v>2012</v>
      </c>
      <c r="H4725" t="s">
        <v>60</v>
      </c>
      <c r="I4725" t="s">
        <v>10</v>
      </c>
    </row>
    <row r="4726" spans="1:9" x14ac:dyDescent="0.35">
      <c r="A4726" t="s">
        <v>424</v>
      </c>
      <c r="B4726" t="s">
        <v>8</v>
      </c>
      <c r="C4726">
        <v>26</v>
      </c>
      <c r="D4726">
        <v>172</v>
      </c>
      <c r="E4726">
        <v>72</v>
      </c>
      <c r="F4726" t="s">
        <v>130</v>
      </c>
      <c r="G4726">
        <v>2012</v>
      </c>
      <c r="H4726" t="s">
        <v>30</v>
      </c>
      <c r="I4726" t="s">
        <v>10</v>
      </c>
    </row>
    <row r="4727" spans="1:9" x14ac:dyDescent="0.35">
      <c r="A4727" t="s">
        <v>2233</v>
      </c>
      <c r="B4727" t="s">
        <v>13</v>
      </c>
      <c r="C4727">
        <v>19</v>
      </c>
      <c r="D4727">
        <v>168</v>
      </c>
      <c r="E4727">
        <v>64</v>
      </c>
      <c r="F4727" t="s">
        <v>52</v>
      </c>
      <c r="G4727">
        <v>2012</v>
      </c>
      <c r="H4727" t="s">
        <v>16</v>
      </c>
      <c r="I4727" t="s">
        <v>10</v>
      </c>
    </row>
    <row r="4728" spans="1:9" x14ac:dyDescent="0.35">
      <c r="A4728" t="s">
        <v>3750</v>
      </c>
      <c r="B4728" t="s">
        <v>13</v>
      </c>
      <c r="C4728">
        <v>33</v>
      </c>
      <c r="D4728">
        <v>168</v>
      </c>
      <c r="E4728">
        <v>45</v>
      </c>
      <c r="F4728" t="s">
        <v>177</v>
      </c>
      <c r="G4728">
        <v>2008</v>
      </c>
      <c r="H4728" t="s">
        <v>58</v>
      </c>
      <c r="I4728" t="s">
        <v>10</v>
      </c>
    </row>
    <row r="4729" spans="1:9" x14ac:dyDescent="0.35">
      <c r="A4729" t="s">
        <v>2429</v>
      </c>
      <c r="B4729" t="s">
        <v>13</v>
      </c>
      <c r="C4729">
        <v>21</v>
      </c>
      <c r="D4729">
        <v>175</v>
      </c>
      <c r="E4729">
        <v>60</v>
      </c>
      <c r="F4729" t="s">
        <v>172</v>
      </c>
      <c r="G4729">
        <v>2008</v>
      </c>
      <c r="H4729" t="s">
        <v>117</v>
      </c>
      <c r="I4729" t="s">
        <v>10</v>
      </c>
    </row>
    <row r="4730" spans="1:9" x14ac:dyDescent="0.35">
      <c r="A4730" t="s">
        <v>3681</v>
      </c>
      <c r="B4730" t="s">
        <v>13</v>
      </c>
      <c r="C4730">
        <v>25</v>
      </c>
      <c r="D4730">
        <v>158</v>
      </c>
      <c r="E4730">
        <v>51</v>
      </c>
      <c r="F4730" t="s">
        <v>362</v>
      </c>
      <c r="G4730">
        <v>2008</v>
      </c>
      <c r="H4730" t="s">
        <v>16</v>
      </c>
      <c r="I4730" t="s">
        <v>10</v>
      </c>
    </row>
    <row r="4731" spans="1:9" x14ac:dyDescent="0.35">
      <c r="A4731" t="s">
        <v>4120</v>
      </c>
      <c r="B4731" t="s">
        <v>8</v>
      </c>
      <c r="C4731">
        <v>29</v>
      </c>
      <c r="D4731">
        <v>172</v>
      </c>
      <c r="E4731">
        <v>58</v>
      </c>
      <c r="F4731" t="s">
        <v>107</v>
      </c>
      <c r="G4731">
        <v>2016</v>
      </c>
      <c r="H4731" t="s">
        <v>85</v>
      </c>
      <c r="I4731" t="s">
        <v>10</v>
      </c>
    </row>
    <row r="4732" spans="1:9" x14ac:dyDescent="0.35">
      <c r="A4732" t="s">
        <v>1033</v>
      </c>
      <c r="B4732" t="s">
        <v>8</v>
      </c>
      <c r="C4732">
        <v>21</v>
      </c>
      <c r="D4732">
        <v>185</v>
      </c>
      <c r="E4732">
        <v>66</v>
      </c>
      <c r="F4732" t="s">
        <v>149</v>
      </c>
      <c r="G4732">
        <v>2012</v>
      </c>
      <c r="H4732" t="s">
        <v>29</v>
      </c>
      <c r="I4732" t="s">
        <v>10</v>
      </c>
    </row>
    <row r="4733" spans="1:9" x14ac:dyDescent="0.35">
      <c r="A4733" t="s">
        <v>294</v>
      </c>
      <c r="B4733" t="s">
        <v>8</v>
      </c>
      <c r="C4733">
        <v>21</v>
      </c>
      <c r="D4733">
        <v>160</v>
      </c>
      <c r="E4733">
        <v>74</v>
      </c>
      <c r="F4733" t="s">
        <v>62</v>
      </c>
      <c r="G4733">
        <v>2012</v>
      </c>
      <c r="H4733" t="s">
        <v>89</v>
      </c>
      <c r="I4733" t="s">
        <v>10</v>
      </c>
    </row>
    <row r="4734" spans="1:9" x14ac:dyDescent="0.35">
      <c r="A4734" t="s">
        <v>499</v>
      </c>
      <c r="B4734" t="s">
        <v>8</v>
      </c>
      <c r="C4734">
        <v>36</v>
      </c>
      <c r="D4734">
        <v>179</v>
      </c>
      <c r="E4734">
        <v>76</v>
      </c>
      <c r="F4734" t="s">
        <v>127</v>
      </c>
      <c r="G4734">
        <v>2008</v>
      </c>
      <c r="H4734" t="s">
        <v>60</v>
      </c>
      <c r="I4734" t="s">
        <v>10</v>
      </c>
    </row>
    <row r="4735" spans="1:9" x14ac:dyDescent="0.35">
      <c r="A4735" t="s">
        <v>499</v>
      </c>
      <c r="B4735" t="s">
        <v>8</v>
      </c>
      <c r="C4735">
        <v>36</v>
      </c>
      <c r="D4735">
        <v>179</v>
      </c>
      <c r="E4735">
        <v>76</v>
      </c>
      <c r="F4735" t="s">
        <v>127</v>
      </c>
      <c r="G4735">
        <v>2008</v>
      </c>
      <c r="H4735" t="s">
        <v>30</v>
      </c>
      <c r="I4735" t="s">
        <v>22</v>
      </c>
    </row>
    <row r="4736" spans="1:9" x14ac:dyDescent="0.35">
      <c r="A4736" t="s">
        <v>2247</v>
      </c>
      <c r="B4736" t="s">
        <v>8</v>
      </c>
      <c r="C4736">
        <v>21</v>
      </c>
      <c r="D4736">
        <v>185</v>
      </c>
      <c r="E4736">
        <v>67</v>
      </c>
      <c r="F4736" t="s">
        <v>127</v>
      </c>
      <c r="G4736">
        <v>2016</v>
      </c>
      <c r="H4736" t="s">
        <v>86</v>
      </c>
      <c r="I4736" t="s">
        <v>10</v>
      </c>
    </row>
    <row r="4737" spans="1:9" x14ac:dyDescent="0.35">
      <c r="A4737" t="s">
        <v>3077</v>
      </c>
      <c r="B4737" t="s">
        <v>13</v>
      </c>
      <c r="C4737">
        <v>28</v>
      </c>
      <c r="D4737">
        <v>168</v>
      </c>
      <c r="E4737">
        <v>53</v>
      </c>
      <c r="F4737" t="s">
        <v>78</v>
      </c>
      <c r="G4737">
        <v>2016</v>
      </c>
      <c r="H4737" t="s">
        <v>157</v>
      </c>
      <c r="I4737" t="s">
        <v>10</v>
      </c>
    </row>
    <row r="4738" spans="1:9" x14ac:dyDescent="0.35">
      <c r="A4738" t="s">
        <v>3077</v>
      </c>
      <c r="B4738" t="s">
        <v>13</v>
      </c>
      <c r="C4738">
        <v>28</v>
      </c>
      <c r="D4738">
        <v>168</v>
      </c>
      <c r="E4738">
        <v>53</v>
      </c>
      <c r="F4738" t="s">
        <v>78</v>
      </c>
      <c r="G4738">
        <v>2016</v>
      </c>
      <c r="H4738" t="s">
        <v>187</v>
      </c>
      <c r="I4738" t="s">
        <v>10</v>
      </c>
    </row>
    <row r="4739" spans="1:9" x14ac:dyDescent="0.35">
      <c r="A4739" t="s">
        <v>4901</v>
      </c>
      <c r="B4739" t="s">
        <v>13</v>
      </c>
      <c r="C4739">
        <v>18</v>
      </c>
      <c r="D4739">
        <v>177</v>
      </c>
      <c r="E4739">
        <v>65</v>
      </c>
      <c r="F4739" t="s">
        <v>129</v>
      </c>
      <c r="G4739">
        <v>2012</v>
      </c>
      <c r="H4739" t="s">
        <v>224</v>
      </c>
      <c r="I4739" t="s">
        <v>10</v>
      </c>
    </row>
    <row r="4740" spans="1:9" x14ac:dyDescent="0.35">
      <c r="A4740" t="s">
        <v>4841</v>
      </c>
      <c r="B4740" t="s">
        <v>13</v>
      </c>
      <c r="C4740">
        <v>30</v>
      </c>
      <c r="D4740">
        <v>168</v>
      </c>
      <c r="E4740">
        <v>56</v>
      </c>
      <c r="F4740" t="s">
        <v>151</v>
      </c>
      <c r="G4740">
        <v>2016</v>
      </c>
      <c r="H4740" t="s">
        <v>166</v>
      </c>
      <c r="I4740" t="s">
        <v>10</v>
      </c>
    </row>
    <row r="4741" spans="1:9" x14ac:dyDescent="0.35">
      <c r="A4741" t="s">
        <v>3943</v>
      </c>
      <c r="B4741" t="s">
        <v>13</v>
      </c>
      <c r="C4741">
        <v>24</v>
      </c>
      <c r="D4741">
        <v>163</v>
      </c>
      <c r="E4741">
        <v>56</v>
      </c>
      <c r="F4741" t="s">
        <v>278</v>
      </c>
      <c r="G4741">
        <v>2008</v>
      </c>
      <c r="H4741" t="s">
        <v>17</v>
      </c>
      <c r="I4741" t="s">
        <v>10</v>
      </c>
    </row>
    <row r="4742" spans="1:9" x14ac:dyDescent="0.35">
      <c r="A4742" t="s">
        <v>4359</v>
      </c>
      <c r="B4742" t="s">
        <v>8</v>
      </c>
      <c r="C4742">
        <v>19</v>
      </c>
      <c r="D4742">
        <v>160</v>
      </c>
      <c r="E4742">
        <v>67</v>
      </c>
      <c r="F4742" t="s">
        <v>1221</v>
      </c>
      <c r="G4742">
        <v>2012</v>
      </c>
      <c r="H4742" t="s">
        <v>60</v>
      </c>
      <c r="I4742" t="s">
        <v>10</v>
      </c>
    </row>
    <row r="4743" spans="1:9" x14ac:dyDescent="0.35">
      <c r="A4743" t="s">
        <v>316</v>
      </c>
      <c r="B4743" t="s">
        <v>13</v>
      </c>
      <c r="C4743">
        <v>17</v>
      </c>
      <c r="D4743">
        <v>155</v>
      </c>
      <c r="E4743">
        <v>43</v>
      </c>
      <c r="F4743" t="s">
        <v>74</v>
      </c>
      <c r="G4743">
        <v>2012</v>
      </c>
      <c r="H4743" t="s">
        <v>16</v>
      </c>
      <c r="I4743" t="s">
        <v>10</v>
      </c>
    </row>
    <row r="4744" spans="1:9" x14ac:dyDescent="0.35">
      <c r="A4744" t="s">
        <v>3238</v>
      </c>
      <c r="B4744" t="s">
        <v>13</v>
      </c>
      <c r="C4744">
        <v>23</v>
      </c>
      <c r="D4744">
        <v>173</v>
      </c>
      <c r="E4744">
        <v>63</v>
      </c>
      <c r="F4744" t="s">
        <v>18</v>
      </c>
      <c r="G4744">
        <v>2016</v>
      </c>
      <c r="H4744" t="s">
        <v>224</v>
      </c>
      <c r="I4744" t="s">
        <v>10</v>
      </c>
    </row>
    <row r="4745" spans="1:9" x14ac:dyDescent="0.35">
      <c r="A4745" t="s">
        <v>738</v>
      </c>
      <c r="B4745" t="s">
        <v>13</v>
      </c>
      <c r="C4745">
        <v>34</v>
      </c>
      <c r="D4745">
        <v>180</v>
      </c>
      <c r="E4745">
        <v>87</v>
      </c>
      <c r="F4745" t="s">
        <v>35</v>
      </c>
      <c r="G4745">
        <v>2012</v>
      </c>
      <c r="H4745" t="s">
        <v>34</v>
      </c>
      <c r="I4745" t="s">
        <v>10</v>
      </c>
    </row>
    <row r="4746" spans="1:9" x14ac:dyDescent="0.35">
      <c r="A4746" t="s">
        <v>2290</v>
      </c>
      <c r="B4746" t="s">
        <v>13</v>
      </c>
      <c r="C4746">
        <v>32</v>
      </c>
      <c r="D4746">
        <v>166</v>
      </c>
      <c r="E4746">
        <v>55</v>
      </c>
      <c r="F4746" t="s">
        <v>75</v>
      </c>
      <c r="G4746">
        <v>2012</v>
      </c>
      <c r="H4746" t="s">
        <v>187</v>
      </c>
      <c r="I4746" t="s">
        <v>10</v>
      </c>
    </row>
    <row r="4747" spans="1:9" x14ac:dyDescent="0.35">
      <c r="A4747" t="s">
        <v>1752</v>
      </c>
      <c r="B4747" t="s">
        <v>13</v>
      </c>
      <c r="C4747">
        <v>29</v>
      </c>
      <c r="D4747">
        <v>172</v>
      </c>
      <c r="E4747">
        <v>58</v>
      </c>
      <c r="F4747" t="s">
        <v>185</v>
      </c>
      <c r="G4747">
        <v>2012</v>
      </c>
      <c r="H4747" t="s">
        <v>106</v>
      </c>
      <c r="I4747" t="s">
        <v>10</v>
      </c>
    </row>
    <row r="4748" spans="1:9" x14ac:dyDescent="0.35">
      <c r="A4748" t="s">
        <v>1752</v>
      </c>
      <c r="B4748" t="s">
        <v>13</v>
      </c>
      <c r="C4748">
        <v>29</v>
      </c>
      <c r="D4748">
        <v>172</v>
      </c>
      <c r="E4748">
        <v>58</v>
      </c>
      <c r="F4748" t="s">
        <v>185</v>
      </c>
      <c r="G4748">
        <v>2012</v>
      </c>
      <c r="H4748" t="s">
        <v>17</v>
      </c>
      <c r="I4748" t="s">
        <v>10</v>
      </c>
    </row>
    <row r="4749" spans="1:9" x14ac:dyDescent="0.35">
      <c r="A4749" t="s">
        <v>1328</v>
      </c>
      <c r="B4749" t="s">
        <v>8</v>
      </c>
      <c r="C4749">
        <v>33</v>
      </c>
      <c r="D4749">
        <v>165</v>
      </c>
      <c r="E4749">
        <v>55</v>
      </c>
      <c r="F4749" t="s">
        <v>81</v>
      </c>
      <c r="G4749">
        <v>2008</v>
      </c>
      <c r="H4749" t="s">
        <v>85</v>
      </c>
      <c r="I4749" t="s">
        <v>10</v>
      </c>
    </row>
    <row r="4750" spans="1:9" x14ac:dyDescent="0.35">
      <c r="A4750" t="s">
        <v>4777</v>
      </c>
      <c r="B4750" t="s">
        <v>13</v>
      </c>
      <c r="C4750">
        <v>26</v>
      </c>
      <c r="D4750">
        <v>168</v>
      </c>
      <c r="E4750">
        <v>57</v>
      </c>
      <c r="F4750" t="s">
        <v>226</v>
      </c>
      <c r="G4750">
        <v>2008</v>
      </c>
      <c r="H4750" t="s">
        <v>157</v>
      </c>
      <c r="I4750" t="s">
        <v>19</v>
      </c>
    </row>
    <row r="4751" spans="1:9" x14ac:dyDescent="0.35">
      <c r="A4751" t="s">
        <v>4777</v>
      </c>
      <c r="B4751" t="s">
        <v>13</v>
      </c>
      <c r="C4751">
        <v>26</v>
      </c>
      <c r="D4751">
        <v>168</v>
      </c>
      <c r="E4751">
        <v>57</v>
      </c>
      <c r="F4751" t="s">
        <v>226</v>
      </c>
      <c r="G4751">
        <v>2008</v>
      </c>
      <c r="H4751" t="s">
        <v>176</v>
      </c>
      <c r="I4751" t="s">
        <v>10</v>
      </c>
    </row>
    <row r="4752" spans="1:9" x14ac:dyDescent="0.35">
      <c r="A4752" t="s">
        <v>4777</v>
      </c>
      <c r="B4752" t="s">
        <v>13</v>
      </c>
      <c r="C4752">
        <v>30</v>
      </c>
      <c r="D4752">
        <v>168</v>
      </c>
      <c r="E4752">
        <v>57</v>
      </c>
      <c r="F4752" t="s">
        <v>226</v>
      </c>
      <c r="G4752">
        <v>2012</v>
      </c>
      <c r="H4752" t="s">
        <v>157</v>
      </c>
      <c r="I4752" t="s">
        <v>19</v>
      </c>
    </row>
    <row r="4753" spans="1:9" x14ac:dyDescent="0.35">
      <c r="A4753" t="s">
        <v>4777</v>
      </c>
      <c r="B4753" t="s">
        <v>13</v>
      </c>
      <c r="C4753">
        <v>30</v>
      </c>
      <c r="D4753">
        <v>168</v>
      </c>
      <c r="E4753">
        <v>57</v>
      </c>
      <c r="F4753" t="s">
        <v>226</v>
      </c>
      <c r="G4753">
        <v>2012</v>
      </c>
      <c r="H4753" t="s">
        <v>176</v>
      </c>
      <c r="I4753" t="s">
        <v>10</v>
      </c>
    </row>
    <row r="4754" spans="1:9" x14ac:dyDescent="0.35">
      <c r="A4754" t="s">
        <v>4777</v>
      </c>
      <c r="B4754" t="s">
        <v>13</v>
      </c>
      <c r="C4754">
        <v>34</v>
      </c>
      <c r="D4754">
        <v>168</v>
      </c>
      <c r="E4754">
        <v>57</v>
      </c>
      <c r="F4754" t="s">
        <v>226</v>
      </c>
      <c r="G4754">
        <v>2016</v>
      </c>
      <c r="H4754" t="s">
        <v>157</v>
      </c>
      <c r="I4754" t="s">
        <v>22</v>
      </c>
    </row>
    <row r="4755" spans="1:9" x14ac:dyDescent="0.35">
      <c r="A4755" t="s">
        <v>995</v>
      </c>
      <c r="B4755" t="s">
        <v>13</v>
      </c>
      <c r="C4755">
        <v>25</v>
      </c>
      <c r="D4755">
        <v>165</v>
      </c>
      <c r="E4755">
        <v>51</v>
      </c>
      <c r="F4755" t="s">
        <v>278</v>
      </c>
      <c r="G4755">
        <v>2008</v>
      </c>
      <c r="H4755" t="s">
        <v>206</v>
      </c>
      <c r="I4755" t="s">
        <v>10</v>
      </c>
    </row>
    <row r="4756" spans="1:9" x14ac:dyDescent="0.35">
      <c r="A4756" t="s">
        <v>1534</v>
      </c>
      <c r="B4756" t="s">
        <v>13</v>
      </c>
      <c r="C4756">
        <v>35</v>
      </c>
      <c r="D4756">
        <v>170</v>
      </c>
      <c r="E4756">
        <v>57</v>
      </c>
      <c r="F4756" t="s">
        <v>35</v>
      </c>
      <c r="G4756">
        <v>2012</v>
      </c>
      <c r="H4756" t="s">
        <v>142</v>
      </c>
      <c r="I4756" t="s">
        <v>10</v>
      </c>
    </row>
    <row r="4757" spans="1:9" x14ac:dyDescent="0.35">
      <c r="A4757" t="s">
        <v>3344</v>
      </c>
      <c r="B4757" t="s">
        <v>13</v>
      </c>
      <c r="C4757">
        <v>21</v>
      </c>
      <c r="D4757">
        <v>173</v>
      </c>
      <c r="E4757">
        <v>100</v>
      </c>
      <c r="F4757" t="s">
        <v>62</v>
      </c>
      <c r="G4757">
        <v>2016</v>
      </c>
      <c r="H4757" t="s">
        <v>55</v>
      </c>
      <c r="I4757" t="s">
        <v>10</v>
      </c>
    </row>
    <row r="4758" spans="1:9" x14ac:dyDescent="0.35">
      <c r="A4758" t="s">
        <v>3368</v>
      </c>
      <c r="B4758" t="s">
        <v>13</v>
      </c>
      <c r="C4758">
        <v>27</v>
      </c>
      <c r="D4758">
        <v>178</v>
      </c>
      <c r="E4758">
        <v>76</v>
      </c>
      <c r="F4758" t="s">
        <v>154</v>
      </c>
      <c r="G4758">
        <v>2012</v>
      </c>
      <c r="H4758" t="s">
        <v>16</v>
      </c>
      <c r="I4758" t="s">
        <v>10</v>
      </c>
    </row>
    <row r="4759" spans="1:9" x14ac:dyDescent="0.35">
      <c r="A4759" t="s">
        <v>3368</v>
      </c>
      <c r="B4759" t="s">
        <v>13</v>
      </c>
      <c r="C4759">
        <v>27</v>
      </c>
      <c r="D4759">
        <v>178</v>
      </c>
      <c r="E4759">
        <v>76</v>
      </c>
      <c r="F4759" t="s">
        <v>154</v>
      </c>
      <c r="G4759">
        <v>2012</v>
      </c>
      <c r="H4759" t="s">
        <v>106</v>
      </c>
      <c r="I4759" t="s">
        <v>10</v>
      </c>
    </row>
    <row r="4760" spans="1:9" x14ac:dyDescent="0.35">
      <c r="A4760" t="s">
        <v>3368</v>
      </c>
      <c r="B4760" t="s">
        <v>13</v>
      </c>
      <c r="C4760">
        <v>31</v>
      </c>
      <c r="D4760">
        <v>178</v>
      </c>
      <c r="E4760">
        <v>76</v>
      </c>
      <c r="F4760" t="s">
        <v>154</v>
      </c>
      <c r="G4760">
        <v>2016</v>
      </c>
      <c r="H4760" t="s">
        <v>157</v>
      </c>
      <c r="I4760" t="s">
        <v>19</v>
      </c>
    </row>
    <row r="4761" spans="1:9" x14ac:dyDescent="0.35">
      <c r="A4761" t="s">
        <v>3740</v>
      </c>
      <c r="B4761" t="s">
        <v>8</v>
      </c>
      <c r="C4761">
        <v>27</v>
      </c>
      <c r="D4761">
        <v>177</v>
      </c>
      <c r="E4761">
        <v>120</v>
      </c>
      <c r="F4761" t="s">
        <v>226</v>
      </c>
      <c r="G4761">
        <v>2016</v>
      </c>
      <c r="H4761" t="s">
        <v>20</v>
      </c>
      <c r="I4761" t="s">
        <v>10</v>
      </c>
    </row>
    <row r="4762" spans="1:9" x14ac:dyDescent="0.35">
      <c r="A4762" t="s">
        <v>272</v>
      </c>
      <c r="B4762" t="s">
        <v>13</v>
      </c>
      <c r="C4762">
        <v>21</v>
      </c>
      <c r="D4762">
        <v>178</v>
      </c>
      <c r="E4762">
        <v>71</v>
      </c>
      <c r="F4762" t="s">
        <v>151</v>
      </c>
      <c r="G4762">
        <v>2012</v>
      </c>
      <c r="H4762" t="s">
        <v>224</v>
      </c>
      <c r="I4762" t="s">
        <v>10</v>
      </c>
    </row>
    <row r="4763" spans="1:9" x14ac:dyDescent="0.35">
      <c r="A4763" t="s">
        <v>3056</v>
      </c>
      <c r="B4763" t="s">
        <v>8</v>
      </c>
      <c r="C4763">
        <v>26</v>
      </c>
      <c r="D4763">
        <v>188</v>
      </c>
      <c r="E4763">
        <v>69</v>
      </c>
      <c r="F4763" t="s">
        <v>81</v>
      </c>
      <c r="G4763">
        <v>2008</v>
      </c>
      <c r="H4763" t="s">
        <v>86</v>
      </c>
      <c r="I4763" t="s">
        <v>10</v>
      </c>
    </row>
    <row r="4764" spans="1:9" x14ac:dyDescent="0.35">
      <c r="A4764" t="s">
        <v>3056</v>
      </c>
      <c r="B4764" t="s">
        <v>8</v>
      </c>
      <c r="C4764">
        <v>30</v>
      </c>
      <c r="D4764">
        <v>188</v>
      </c>
      <c r="E4764">
        <v>69</v>
      </c>
      <c r="F4764" t="s">
        <v>81</v>
      </c>
      <c r="G4764">
        <v>2012</v>
      </c>
      <c r="H4764" t="s">
        <v>86</v>
      </c>
      <c r="I4764" t="s">
        <v>10</v>
      </c>
    </row>
    <row r="4765" spans="1:9" x14ac:dyDescent="0.35">
      <c r="A4765" t="s">
        <v>1427</v>
      </c>
      <c r="B4765" t="s">
        <v>8</v>
      </c>
      <c r="C4765">
        <v>23</v>
      </c>
      <c r="D4765">
        <v>171</v>
      </c>
      <c r="E4765">
        <v>72</v>
      </c>
      <c r="F4765" t="s">
        <v>62</v>
      </c>
      <c r="G4765">
        <v>2012</v>
      </c>
      <c r="H4765" t="s">
        <v>60</v>
      </c>
      <c r="I4765" t="s">
        <v>10</v>
      </c>
    </row>
    <row r="4766" spans="1:9" x14ac:dyDescent="0.35">
      <c r="A4766" t="s">
        <v>1427</v>
      </c>
      <c r="B4766" t="s">
        <v>8</v>
      </c>
      <c r="C4766">
        <v>27</v>
      </c>
      <c r="D4766">
        <v>171</v>
      </c>
      <c r="E4766">
        <v>72</v>
      </c>
      <c r="F4766" t="s">
        <v>62</v>
      </c>
      <c r="G4766">
        <v>2016</v>
      </c>
      <c r="H4766" t="s">
        <v>60</v>
      </c>
      <c r="I4766" t="s">
        <v>10</v>
      </c>
    </row>
    <row r="4767" spans="1:9" x14ac:dyDescent="0.35">
      <c r="A4767" t="s">
        <v>4856</v>
      </c>
      <c r="B4767" t="s">
        <v>13</v>
      </c>
      <c r="C4767">
        <v>32</v>
      </c>
      <c r="D4767">
        <v>182</v>
      </c>
      <c r="E4767">
        <v>94</v>
      </c>
      <c r="F4767" t="s">
        <v>46</v>
      </c>
      <c r="G4767">
        <v>2008</v>
      </c>
      <c r="H4767" t="s">
        <v>139</v>
      </c>
      <c r="I4767" t="s">
        <v>10</v>
      </c>
    </row>
    <row r="4768" spans="1:9" x14ac:dyDescent="0.35">
      <c r="A4768" t="s">
        <v>4054</v>
      </c>
      <c r="B4768" t="s">
        <v>13</v>
      </c>
      <c r="C4768">
        <v>26</v>
      </c>
      <c r="D4768">
        <v>177</v>
      </c>
      <c r="E4768">
        <v>63</v>
      </c>
      <c r="F4768" t="s">
        <v>153</v>
      </c>
      <c r="G4768">
        <v>2008</v>
      </c>
      <c r="H4768" t="s">
        <v>17</v>
      </c>
      <c r="I4768" t="s">
        <v>10</v>
      </c>
    </row>
    <row r="4769" spans="1:9" x14ac:dyDescent="0.35">
      <c r="A4769" t="s">
        <v>4054</v>
      </c>
      <c r="B4769" t="s">
        <v>13</v>
      </c>
      <c r="C4769">
        <v>26</v>
      </c>
      <c r="D4769">
        <v>177</v>
      </c>
      <c r="E4769">
        <v>63</v>
      </c>
      <c r="F4769" t="s">
        <v>153</v>
      </c>
      <c r="G4769">
        <v>2008</v>
      </c>
      <c r="H4769" t="s">
        <v>157</v>
      </c>
      <c r="I4769" t="s">
        <v>10</v>
      </c>
    </row>
    <row r="4770" spans="1:9" x14ac:dyDescent="0.35">
      <c r="A4770" t="s">
        <v>3342</v>
      </c>
      <c r="B4770" t="s">
        <v>13</v>
      </c>
      <c r="C4770">
        <v>26</v>
      </c>
      <c r="D4770">
        <v>175</v>
      </c>
      <c r="E4770">
        <v>63</v>
      </c>
      <c r="F4770" t="s">
        <v>153</v>
      </c>
      <c r="G4770">
        <v>2016</v>
      </c>
      <c r="H4770" t="s">
        <v>206</v>
      </c>
      <c r="I4770" t="s">
        <v>10</v>
      </c>
    </row>
    <row r="4771" spans="1:9" x14ac:dyDescent="0.35">
      <c r="A4771" t="s">
        <v>4564</v>
      </c>
      <c r="B4771" t="s">
        <v>13</v>
      </c>
      <c r="C4771">
        <v>26</v>
      </c>
      <c r="D4771">
        <v>172</v>
      </c>
      <c r="E4771">
        <v>58</v>
      </c>
      <c r="F4771" t="s">
        <v>46</v>
      </c>
      <c r="G4771">
        <v>2008</v>
      </c>
      <c r="H4771" t="s">
        <v>117</v>
      </c>
      <c r="I4771" t="s">
        <v>10</v>
      </c>
    </row>
    <row r="4772" spans="1:9" x14ac:dyDescent="0.35">
      <c r="A4772" t="s">
        <v>4135</v>
      </c>
      <c r="B4772" t="s">
        <v>13</v>
      </c>
      <c r="C4772">
        <v>27</v>
      </c>
      <c r="D4772">
        <v>168</v>
      </c>
      <c r="E4772">
        <v>49</v>
      </c>
      <c r="F4772" t="s">
        <v>153</v>
      </c>
      <c r="G4772">
        <v>2008</v>
      </c>
      <c r="H4772" t="s">
        <v>58</v>
      </c>
      <c r="I4772" t="s">
        <v>10</v>
      </c>
    </row>
    <row r="4773" spans="1:9" x14ac:dyDescent="0.35">
      <c r="A4773" t="s">
        <v>1371</v>
      </c>
      <c r="B4773" t="s">
        <v>13</v>
      </c>
      <c r="C4773">
        <v>27</v>
      </c>
      <c r="D4773">
        <v>174</v>
      </c>
      <c r="E4773">
        <v>60</v>
      </c>
      <c r="F4773" t="s">
        <v>49</v>
      </c>
      <c r="G4773">
        <v>2008</v>
      </c>
      <c r="H4773" t="s">
        <v>17</v>
      </c>
      <c r="I4773" t="s">
        <v>10</v>
      </c>
    </row>
    <row r="4774" spans="1:9" x14ac:dyDescent="0.35">
      <c r="A4774" t="s">
        <v>2984</v>
      </c>
      <c r="B4774" t="s">
        <v>13</v>
      </c>
      <c r="C4774">
        <v>26</v>
      </c>
      <c r="D4774">
        <v>186</v>
      </c>
      <c r="E4774">
        <v>85</v>
      </c>
      <c r="F4774" t="s">
        <v>49</v>
      </c>
      <c r="G4774">
        <v>2008</v>
      </c>
      <c r="H4774" t="s">
        <v>590</v>
      </c>
      <c r="I4774" t="s">
        <v>12</v>
      </c>
    </row>
    <row r="4775" spans="1:9" x14ac:dyDescent="0.35">
      <c r="A4775" t="s">
        <v>2984</v>
      </c>
      <c r="B4775" t="s">
        <v>13</v>
      </c>
      <c r="C4775">
        <v>30</v>
      </c>
      <c r="D4775">
        <v>186</v>
      </c>
      <c r="E4775">
        <v>85</v>
      </c>
      <c r="F4775" t="s">
        <v>49</v>
      </c>
      <c r="G4775">
        <v>2012</v>
      </c>
      <c r="H4775" t="s">
        <v>590</v>
      </c>
      <c r="I4775" t="s">
        <v>10</v>
      </c>
    </row>
    <row r="4776" spans="1:9" x14ac:dyDescent="0.35">
      <c r="A4776" t="s">
        <v>4071</v>
      </c>
      <c r="B4776" t="s">
        <v>13</v>
      </c>
      <c r="C4776">
        <v>23</v>
      </c>
      <c r="D4776">
        <v>170</v>
      </c>
      <c r="E4776">
        <v>53</v>
      </c>
      <c r="F4776" t="s">
        <v>153</v>
      </c>
      <c r="G4776">
        <v>2016</v>
      </c>
      <c r="H4776" t="s">
        <v>224</v>
      </c>
      <c r="I4776" t="s">
        <v>10</v>
      </c>
    </row>
    <row r="4777" spans="1:9" x14ac:dyDescent="0.35">
      <c r="A4777" t="s">
        <v>4033</v>
      </c>
      <c r="B4777" t="s">
        <v>13</v>
      </c>
      <c r="C4777">
        <v>33</v>
      </c>
      <c r="D4777">
        <v>176</v>
      </c>
      <c r="E4777">
        <v>64</v>
      </c>
      <c r="F4777" t="s">
        <v>284</v>
      </c>
      <c r="G4777">
        <v>2012</v>
      </c>
      <c r="H4777" t="s">
        <v>117</v>
      </c>
      <c r="I4777" t="s">
        <v>10</v>
      </c>
    </row>
    <row r="4778" spans="1:9" x14ac:dyDescent="0.35">
      <c r="A4778" t="s">
        <v>2828</v>
      </c>
      <c r="B4778" t="s">
        <v>13</v>
      </c>
      <c r="C4778">
        <v>25</v>
      </c>
      <c r="D4778">
        <v>189</v>
      </c>
      <c r="E4778">
        <v>69</v>
      </c>
      <c r="F4778" t="s">
        <v>213</v>
      </c>
      <c r="G4778">
        <v>2012</v>
      </c>
      <c r="H4778" t="s">
        <v>206</v>
      </c>
      <c r="I4778" t="s">
        <v>10</v>
      </c>
    </row>
    <row r="4779" spans="1:9" x14ac:dyDescent="0.35">
      <c r="A4779" t="s">
        <v>1927</v>
      </c>
      <c r="B4779" t="s">
        <v>8</v>
      </c>
      <c r="C4779">
        <v>26</v>
      </c>
      <c r="D4779">
        <v>185</v>
      </c>
      <c r="E4779">
        <v>67</v>
      </c>
      <c r="F4779" t="s">
        <v>11</v>
      </c>
      <c r="G4779">
        <v>2016</v>
      </c>
      <c r="H4779" t="s">
        <v>98</v>
      </c>
      <c r="I4779" t="s">
        <v>10</v>
      </c>
    </row>
    <row r="4780" spans="1:9" x14ac:dyDescent="0.35">
      <c r="A4780" t="s">
        <v>4930</v>
      </c>
      <c r="B4780" t="s">
        <v>8</v>
      </c>
      <c r="C4780">
        <v>26</v>
      </c>
      <c r="D4780">
        <v>184</v>
      </c>
      <c r="E4780">
        <v>74</v>
      </c>
      <c r="F4780" t="s">
        <v>121</v>
      </c>
      <c r="G4780">
        <v>2008</v>
      </c>
      <c r="H4780" t="s">
        <v>89</v>
      </c>
      <c r="I4780" t="s">
        <v>10</v>
      </c>
    </row>
    <row r="4781" spans="1:9" x14ac:dyDescent="0.35">
      <c r="A4781" t="s">
        <v>3271</v>
      </c>
      <c r="B4781" t="s">
        <v>8</v>
      </c>
      <c r="C4781">
        <v>26</v>
      </c>
      <c r="D4781">
        <v>190</v>
      </c>
      <c r="E4781">
        <v>85</v>
      </c>
      <c r="F4781" t="s">
        <v>121</v>
      </c>
      <c r="G4781">
        <v>2008</v>
      </c>
      <c r="H4781" t="s">
        <v>57</v>
      </c>
      <c r="I4781" t="s">
        <v>10</v>
      </c>
    </row>
    <row r="4782" spans="1:9" x14ac:dyDescent="0.35">
      <c r="A4782" t="s">
        <v>2530</v>
      </c>
      <c r="B4782" t="s">
        <v>8</v>
      </c>
      <c r="C4782">
        <v>30</v>
      </c>
      <c r="D4782">
        <v>172</v>
      </c>
      <c r="E4782">
        <v>60</v>
      </c>
      <c r="F4782" t="s">
        <v>46</v>
      </c>
      <c r="G4782">
        <v>2008</v>
      </c>
      <c r="H4782" t="s">
        <v>85</v>
      </c>
      <c r="I4782" t="s">
        <v>10</v>
      </c>
    </row>
    <row r="4783" spans="1:9" x14ac:dyDescent="0.35">
      <c r="A4783" t="s">
        <v>3191</v>
      </c>
      <c r="B4783" t="s">
        <v>8</v>
      </c>
      <c r="C4783">
        <v>20</v>
      </c>
      <c r="D4783">
        <v>182</v>
      </c>
      <c r="E4783">
        <v>69</v>
      </c>
      <c r="F4783" t="s">
        <v>153</v>
      </c>
      <c r="G4783">
        <v>2008</v>
      </c>
      <c r="H4783" t="s">
        <v>26</v>
      </c>
      <c r="I4783" t="s">
        <v>10</v>
      </c>
    </row>
    <row r="4784" spans="1:9" x14ac:dyDescent="0.35">
      <c r="A4784" t="s">
        <v>2542</v>
      </c>
      <c r="B4784" t="s">
        <v>8</v>
      </c>
      <c r="C4784">
        <v>33</v>
      </c>
      <c r="D4784">
        <v>179</v>
      </c>
      <c r="E4784">
        <v>63</v>
      </c>
      <c r="F4784" t="s">
        <v>153</v>
      </c>
      <c r="G4784">
        <v>2008</v>
      </c>
      <c r="H4784" t="s">
        <v>85</v>
      </c>
      <c r="I4784" t="s">
        <v>10</v>
      </c>
    </row>
    <row r="4785" spans="1:9" x14ac:dyDescent="0.35">
      <c r="A4785" t="s">
        <v>2444</v>
      </c>
      <c r="B4785" t="s">
        <v>8</v>
      </c>
      <c r="C4785">
        <v>26</v>
      </c>
      <c r="D4785">
        <v>188</v>
      </c>
      <c r="E4785">
        <v>81</v>
      </c>
      <c r="F4785" t="s">
        <v>153</v>
      </c>
      <c r="G4785">
        <v>2008</v>
      </c>
      <c r="H4785" t="s">
        <v>25</v>
      </c>
      <c r="I4785" t="s">
        <v>10</v>
      </c>
    </row>
    <row r="4786" spans="1:9" x14ac:dyDescent="0.35">
      <c r="A4786" t="s">
        <v>3539</v>
      </c>
      <c r="B4786" t="s">
        <v>8</v>
      </c>
      <c r="C4786">
        <v>27</v>
      </c>
      <c r="D4786">
        <v>186</v>
      </c>
      <c r="E4786">
        <v>90</v>
      </c>
      <c r="F4786" t="s">
        <v>153</v>
      </c>
      <c r="G4786">
        <v>2012</v>
      </c>
      <c r="H4786" t="s">
        <v>94</v>
      </c>
      <c r="I4786" t="s">
        <v>22</v>
      </c>
    </row>
    <row r="4787" spans="1:9" x14ac:dyDescent="0.35">
      <c r="A4787" t="s">
        <v>4126</v>
      </c>
      <c r="B4787" t="s">
        <v>8</v>
      </c>
      <c r="C4787">
        <v>30</v>
      </c>
      <c r="D4787">
        <v>184</v>
      </c>
      <c r="E4787">
        <v>68</v>
      </c>
      <c r="F4787" t="s">
        <v>153</v>
      </c>
      <c r="G4787">
        <v>2008</v>
      </c>
      <c r="H4787" t="s">
        <v>85</v>
      </c>
      <c r="I4787" t="s">
        <v>10</v>
      </c>
    </row>
    <row r="4788" spans="1:9" x14ac:dyDescent="0.35">
      <c r="A4788" t="s">
        <v>4126</v>
      </c>
      <c r="B4788" t="s">
        <v>8</v>
      </c>
      <c r="C4788">
        <v>34</v>
      </c>
      <c r="D4788">
        <v>184</v>
      </c>
      <c r="E4788">
        <v>68</v>
      </c>
      <c r="F4788" t="s">
        <v>153</v>
      </c>
      <c r="G4788">
        <v>2012</v>
      </c>
      <c r="H4788" t="s">
        <v>85</v>
      </c>
      <c r="I4788" t="s">
        <v>10</v>
      </c>
    </row>
    <row r="4789" spans="1:9" x14ac:dyDescent="0.35">
      <c r="A4789" t="s">
        <v>4126</v>
      </c>
      <c r="B4789" t="s">
        <v>8</v>
      </c>
      <c r="C4789">
        <v>38</v>
      </c>
      <c r="D4789">
        <v>184</v>
      </c>
      <c r="E4789">
        <v>68</v>
      </c>
      <c r="F4789" t="s">
        <v>153</v>
      </c>
      <c r="G4789">
        <v>2016</v>
      </c>
      <c r="H4789" t="s">
        <v>85</v>
      </c>
      <c r="I4789" t="s">
        <v>10</v>
      </c>
    </row>
    <row r="4790" spans="1:9" x14ac:dyDescent="0.35">
      <c r="A4790" t="s">
        <v>1384</v>
      </c>
      <c r="B4790" t="s">
        <v>8</v>
      </c>
      <c r="C4790">
        <v>46</v>
      </c>
      <c r="D4790">
        <v>183</v>
      </c>
      <c r="E4790">
        <v>104</v>
      </c>
      <c r="F4790" t="s">
        <v>153</v>
      </c>
      <c r="G4790">
        <v>2012</v>
      </c>
      <c r="H4790" t="s">
        <v>70</v>
      </c>
      <c r="I4790" t="s">
        <v>10</v>
      </c>
    </row>
    <row r="4791" spans="1:9" x14ac:dyDescent="0.35">
      <c r="A4791" t="s">
        <v>4237</v>
      </c>
      <c r="B4791" t="s">
        <v>13</v>
      </c>
      <c r="C4791">
        <v>28</v>
      </c>
      <c r="D4791">
        <v>170</v>
      </c>
      <c r="E4791">
        <v>58</v>
      </c>
      <c r="F4791" t="s">
        <v>153</v>
      </c>
      <c r="G4791">
        <v>2008</v>
      </c>
      <c r="H4791" t="s">
        <v>117</v>
      </c>
      <c r="I4791" t="s">
        <v>10</v>
      </c>
    </row>
    <row r="4792" spans="1:9" x14ac:dyDescent="0.35">
      <c r="A4792" t="s">
        <v>4189</v>
      </c>
      <c r="B4792" t="s">
        <v>8</v>
      </c>
      <c r="C4792">
        <v>27</v>
      </c>
      <c r="D4792">
        <v>185</v>
      </c>
      <c r="E4792">
        <v>108</v>
      </c>
      <c r="F4792" t="s">
        <v>153</v>
      </c>
      <c r="G4792">
        <v>2012</v>
      </c>
      <c r="H4792" t="s">
        <v>70</v>
      </c>
      <c r="I4792" t="s">
        <v>10</v>
      </c>
    </row>
    <row r="4793" spans="1:9" x14ac:dyDescent="0.35">
      <c r="A4793" t="s">
        <v>4057</v>
      </c>
      <c r="B4793" t="s">
        <v>8</v>
      </c>
      <c r="C4793">
        <v>35</v>
      </c>
      <c r="D4793">
        <v>174</v>
      </c>
      <c r="E4793">
        <v>65</v>
      </c>
      <c r="F4793" t="s">
        <v>153</v>
      </c>
      <c r="G4793">
        <v>2008</v>
      </c>
      <c r="H4793" t="s">
        <v>222</v>
      </c>
      <c r="I4793" t="s">
        <v>10</v>
      </c>
    </row>
    <row r="4794" spans="1:9" x14ac:dyDescent="0.35">
      <c r="A4794" t="s">
        <v>2245</v>
      </c>
      <c r="B4794" t="s">
        <v>8</v>
      </c>
      <c r="C4794">
        <v>22</v>
      </c>
      <c r="D4794">
        <v>191</v>
      </c>
      <c r="E4794">
        <v>88</v>
      </c>
      <c r="F4794" t="s">
        <v>153</v>
      </c>
      <c r="G4794">
        <v>2008</v>
      </c>
      <c r="H4794" t="s">
        <v>134</v>
      </c>
      <c r="I4794" t="s">
        <v>10</v>
      </c>
    </row>
    <row r="4795" spans="1:9" x14ac:dyDescent="0.35">
      <c r="A4795" t="s">
        <v>2245</v>
      </c>
      <c r="B4795" t="s">
        <v>8</v>
      </c>
      <c r="C4795">
        <v>26</v>
      </c>
      <c r="D4795">
        <v>191</v>
      </c>
      <c r="E4795">
        <v>88</v>
      </c>
      <c r="F4795" t="s">
        <v>153</v>
      </c>
      <c r="G4795">
        <v>2012</v>
      </c>
      <c r="H4795" t="s">
        <v>134</v>
      </c>
      <c r="I4795" t="s">
        <v>10</v>
      </c>
    </row>
    <row r="4796" spans="1:9" x14ac:dyDescent="0.35">
      <c r="A4796" t="s">
        <v>2245</v>
      </c>
      <c r="B4796" t="s">
        <v>8</v>
      </c>
      <c r="C4796">
        <v>30</v>
      </c>
      <c r="D4796">
        <v>191</v>
      </c>
      <c r="E4796">
        <v>88</v>
      </c>
      <c r="F4796" t="s">
        <v>153</v>
      </c>
      <c r="G4796">
        <v>2016</v>
      </c>
      <c r="H4796" t="s">
        <v>134</v>
      </c>
      <c r="I4796" t="s">
        <v>10</v>
      </c>
    </row>
    <row r="4797" spans="1:9" x14ac:dyDescent="0.35">
      <c r="A4797" t="s">
        <v>4025</v>
      </c>
      <c r="B4797" t="s">
        <v>8</v>
      </c>
      <c r="C4797">
        <v>26</v>
      </c>
      <c r="D4797">
        <v>198</v>
      </c>
      <c r="E4797">
        <v>120</v>
      </c>
      <c r="F4797" t="s">
        <v>153</v>
      </c>
      <c r="G4797">
        <v>2008</v>
      </c>
      <c r="H4797" t="s">
        <v>124</v>
      </c>
      <c r="I4797" t="s">
        <v>10</v>
      </c>
    </row>
    <row r="4798" spans="1:9" x14ac:dyDescent="0.35">
      <c r="A4798" t="s">
        <v>4025</v>
      </c>
      <c r="B4798" t="s">
        <v>8</v>
      </c>
      <c r="C4798">
        <v>34</v>
      </c>
      <c r="D4798">
        <v>198</v>
      </c>
      <c r="E4798">
        <v>120</v>
      </c>
      <c r="F4798" t="s">
        <v>153</v>
      </c>
      <c r="G4798">
        <v>2016</v>
      </c>
      <c r="H4798" t="s">
        <v>124</v>
      </c>
      <c r="I4798" t="s">
        <v>10</v>
      </c>
    </row>
    <row r="4799" spans="1:9" x14ac:dyDescent="0.35">
      <c r="A4799" t="s">
        <v>2260</v>
      </c>
      <c r="B4799" t="s">
        <v>8</v>
      </c>
      <c r="C4799">
        <v>26</v>
      </c>
      <c r="D4799">
        <v>172</v>
      </c>
      <c r="E4799">
        <v>64</v>
      </c>
      <c r="F4799" t="s">
        <v>153</v>
      </c>
      <c r="G4799">
        <v>2008</v>
      </c>
      <c r="H4799" t="s">
        <v>222</v>
      </c>
      <c r="I4799" t="s">
        <v>10</v>
      </c>
    </row>
    <row r="4800" spans="1:9" x14ac:dyDescent="0.35">
      <c r="A4800" t="s">
        <v>2260</v>
      </c>
      <c r="B4800" t="s">
        <v>8</v>
      </c>
      <c r="C4800">
        <v>30</v>
      </c>
      <c r="D4800">
        <v>172</v>
      </c>
      <c r="E4800">
        <v>64</v>
      </c>
      <c r="F4800" t="s">
        <v>153</v>
      </c>
      <c r="G4800">
        <v>2012</v>
      </c>
      <c r="H4800" t="s">
        <v>222</v>
      </c>
      <c r="I4800" t="s">
        <v>10</v>
      </c>
    </row>
    <row r="4801" spans="1:9" x14ac:dyDescent="0.35">
      <c r="A4801" t="s">
        <v>449</v>
      </c>
      <c r="B4801" t="s">
        <v>13</v>
      </c>
      <c r="C4801">
        <v>36</v>
      </c>
      <c r="D4801">
        <v>180</v>
      </c>
      <c r="E4801">
        <v>95</v>
      </c>
      <c r="F4801" t="s">
        <v>153</v>
      </c>
      <c r="G4801">
        <v>2008</v>
      </c>
      <c r="H4801" t="s">
        <v>139</v>
      </c>
      <c r="I4801" t="s">
        <v>19</v>
      </c>
    </row>
    <row r="4802" spans="1:9" x14ac:dyDescent="0.35">
      <c r="A4802" t="s">
        <v>2432</v>
      </c>
      <c r="B4802" t="s">
        <v>13</v>
      </c>
      <c r="C4802">
        <v>23</v>
      </c>
      <c r="D4802">
        <v>172</v>
      </c>
      <c r="E4802">
        <v>57</v>
      </c>
      <c r="F4802" t="s">
        <v>153</v>
      </c>
      <c r="G4802">
        <v>2016</v>
      </c>
      <c r="H4802" t="s">
        <v>187</v>
      </c>
      <c r="I4802" t="s">
        <v>10</v>
      </c>
    </row>
    <row r="4803" spans="1:9" x14ac:dyDescent="0.35">
      <c r="A4803" t="s">
        <v>894</v>
      </c>
      <c r="B4803" t="s">
        <v>13</v>
      </c>
      <c r="C4803">
        <v>30</v>
      </c>
      <c r="D4803">
        <v>158</v>
      </c>
      <c r="E4803">
        <v>50</v>
      </c>
      <c r="F4803" t="s">
        <v>153</v>
      </c>
      <c r="G4803">
        <v>2012</v>
      </c>
      <c r="H4803" t="s">
        <v>58</v>
      </c>
      <c r="I4803" t="s">
        <v>10</v>
      </c>
    </row>
    <row r="4804" spans="1:9" x14ac:dyDescent="0.35">
      <c r="A4804" t="s">
        <v>2301</v>
      </c>
      <c r="B4804" t="s">
        <v>13</v>
      </c>
      <c r="C4804">
        <v>30</v>
      </c>
      <c r="D4804">
        <v>186</v>
      </c>
      <c r="E4804">
        <v>60</v>
      </c>
      <c r="F4804" t="s">
        <v>153</v>
      </c>
      <c r="G4804">
        <v>2012</v>
      </c>
      <c r="H4804" t="s">
        <v>206</v>
      </c>
      <c r="I4804" t="s">
        <v>10</v>
      </c>
    </row>
    <row r="4805" spans="1:9" x14ac:dyDescent="0.35">
      <c r="A4805" t="s">
        <v>4837</v>
      </c>
      <c r="B4805" t="s">
        <v>13</v>
      </c>
      <c r="C4805">
        <v>26</v>
      </c>
      <c r="D4805">
        <v>171</v>
      </c>
      <c r="E4805">
        <v>62</v>
      </c>
      <c r="F4805" t="s">
        <v>153</v>
      </c>
      <c r="G4805">
        <v>2016</v>
      </c>
      <c r="H4805" t="s">
        <v>224</v>
      </c>
      <c r="I4805" t="s">
        <v>10</v>
      </c>
    </row>
    <row r="4806" spans="1:9" x14ac:dyDescent="0.35">
      <c r="A4806" t="s">
        <v>4081</v>
      </c>
      <c r="B4806" t="s">
        <v>13</v>
      </c>
      <c r="C4806">
        <v>24</v>
      </c>
      <c r="D4806">
        <v>160</v>
      </c>
      <c r="E4806">
        <v>48</v>
      </c>
      <c r="F4806" t="s">
        <v>153</v>
      </c>
      <c r="G4806">
        <v>2012</v>
      </c>
      <c r="H4806" t="s">
        <v>276</v>
      </c>
      <c r="I4806" t="s">
        <v>10</v>
      </c>
    </row>
    <row r="4807" spans="1:9" x14ac:dyDescent="0.35">
      <c r="A4807" t="s">
        <v>1103</v>
      </c>
      <c r="B4807" t="s">
        <v>13</v>
      </c>
      <c r="C4807">
        <v>22</v>
      </c>
      <c r="D4807">
        <v>170</v>
      </c>
      <c r="E4807">
        <v>58</v>
      </c>
      <c r="F4807" t="s">
        <v>338</v>
      </c>
      <c r="G4807">
        <v>2012</v>
      </c>
      <c r="H4807" t="s">
        <v>176</v>
      </c>
      <c r="I4807" t="s">
        <v>10</v>
      </c>
    </row>
    <row r="4808" spans="1:9" x14ac:dyDescent="0.35">
      <c r="A4808" t="s">
        <v>3601</v>
      </c>
      <c r="B4808" t="s">
        <v>13</v>
      </c>
      <c r="C4808">
        <v>24</v>
      </c>
      <c r="D4808">
        <v>167</v>
      </c>
      <c r="E4808">
        <v>63</v>
      </c>
      <c r="F4808" t="s">
        <v>153</v>
      </c>
      <c r="G4808">
        <v>2012</v>
      </c>
      <c r="H4808" t="s">
        <v>16</v>
      </c>
      <c r="I4808" t="s">
        <v>10</v>
      </c>
    </row>
    <row r="4809" spans="1:9" x14ac:dyDescent="0.35">
      <c r="A4809" t="s">
        <v>3601</v>
      </c>
      <c r="B4809" t="s">
        <v>13</v>
      </c>
      <c r="C4809">
        <v>24</v>
      </c>
      <c r="D4809">
        <v>167</v>
      </c>
      <c r="E4809">
        <v>63</v>
      </c>
      <c r="F4809" t="s">
        <v>153</v>
      </c>
      <c r="G4809">
        <v>2012</v>
      </c>
      <c r="H4809" t="s">
        <v>17</v>
      </c>
      <c r="I4809" t="s">
        <v>19</v>
      </c>
    </row>
    <row r="4810" spans="1:9" x14ac:dyDescent="0.35">
      <c r="A4810" t="s">
        <v>3601</v>
      </c>
      <c r="B4810" t="s">
        <v>13</v>
      </c>
      <c r="C4810">
        <v>28</v>
      </c>
      <c r="D4810">
        <v>167</v>
      </c>
      <c r="E4810">
        <v>63</v>
      </c>
      <c r="F4810" t="s">
        <v>153</v>
      </c>
      <c r="G4810">
        <v>2016</v>
      </c>
      <c r="H4810" t="s">
        <v>16</v>
      </c>
      <c r="I4810" t="s">
        <v>10</v>
      </c>
    </row>
    <row r="4811" spans="1:9" x14ac:dyDescent="0.35">
      <c r="A4811" t="s">
        <v>3601</v>
      </c>
      <c r="B4811" t="s">
        <v>13</v>
      </c>
      <c r="C4811">
        <v>28</v>
      </c>
      <c r="D4811">
        <v>167</v>
      </c>
      <c r="E4811">
        <v>63</v>
      </c>
      <c r="F4811" t="s">
        <v>153</v>
      </c>
      <c r="G4811">
        <v>2016</v>
      </c>
      <c r="H4811" t="s">
        <v>17</v>
      </c>
      <c r="I4811" t="s">
        <v>10</v>
      </c>
    </row>
    <row r="4812" spans="1:9" x14ac:dyDescent="0.35">
      <c r="A4812" t="s">
        <v>1390</v>
      </c>
      <c r="B4812" t="s">
        <v>13</v>
      </c>
      <c r="C4812">
        <v>28</v>
      </c>
      <c r="D4812">
        <v>170</v>
      </c>
      <c r="E4812">
        <v>52</v>
      </c>
      <c r="F4812" t="s">
        <v>49</v>
      </c>
      <c r="G4812">
        <v>2012</v>
      </c>
      <c r="H4812" t="s">
        <v>58</v>
      </c>
      <c r="I4812" t="s">
        <v>10</v>
      </c>
    </row>
    <row r="4813" spans="1:9" x14ac:dyDescent="0.35">
      <c r="A4813" t="s">
        <v>4031</v>
      </c>
      <c r="B4813" t="s">
        <v>13</v>
      </c>
      <c r="C4813">
        <v>24</v>
      </c>
      <c r="D4813">
        <v>176</v>
      </c>
      <c r="E4813">
        <v>61</v>
      </c>
      <c r="F4813" t="s">
        <v>49</v>
      </c>
      <c r="G4813">
        <v>2008</v>
      </c>
      <c r="H4813" t="s">
        <v>117</v>
      </c>
      <c r="I4813" t="s">
        <v>10</v>
      </c>
    </row>
    <row r="4814" spans="1:9" x14ac:dyDescent="0.35">
      <c r="A4814" t="s">
        <v>4031</v>
      </c>
      <c r="B4814" t="s">
        <v>13</v>
      </c>
      <c r="C4814">
        <v>28</v>
      </c>
      <c r="D4814">
        <v>176</v>
      </c>
      <c r="E4814">
        <v>61</v>
      </c>
      <c r="F4814" t="s">
        <v>49</v>
      </c>
      <c r="G4814">
        <v>2012</v>
      </c>
      <c r="H4814" t="s">
        <v>117</v>
      </c>
      <c r="I4814" t="s">
        <v>10</v>
      </c>
    </row>
    <row r="4815" spans="1:9" x14ac:dyDescent="0.35">
      <c r="A4815" t="s">
        <v>4031</v>
      </c>
      <c r="B4815" t="s">
        <v>13</v>
      </c>
      <c r="C4815">
        <v>32</v>
      </c>
      <c r="D4815">
        <v>176</v>
      </c>
      <c r="E4815">
        <v>61</v>
      </c>
      <c r="F4815" t="s">
        <v>49</v>
      </c>
      <c r="G4815">
        <v>2016</v>
      </c>
      <c r="H4815" t="s">
        <v>270</v>
      </c>
      <c r="I4815" t="s">
        <v>10</v>
      </c>
    </row>
    <row r="4816" spans="1:9" x14ac:dyDescent="0.35">
      <c r="A4816" t="s">
        <v>4031</v>
      </c>
      <c r="B4816" t="s">
        <v>13</v>
      </c>
      <c r="C4816">
        <v>32</v>
      </c>
      <c r="D4816">
        <v>176</v>
      </c>
      <c r="E4816">
        <v>61</v>
      </c>
      <c r="F4816" t="s">
        <v>49</v>
      </c>
      <c r="G4816">
        <v>2016</v>
      </c>
      <c r="H4816" t="s">
        <v>117</v>
      </c>
      <c r="I4816" t="s">
        <v>10</v>
      </c>
    </row>
    <row r="4817" spans="1:9" x14ac:dyDescent="0.35">
      <c r="A4817" t="s">
        <v>4414</v>
      </c>
      <c r="B4817" t="s">
        <v>13</v>
      </c>
      <c r="C4817">
        <v>23</v>
      </c>
      <c r="D4817">
        <v>171</v>
      </c>
      <c r="E4817">
        <v>60</v>
      </c>
      <c r="F4817" t="s">
        <v>103</v>
      </c>
      <c r="G4817">
        <v>2008</v>
      </c>
      <c r="H4817" t="s">
        <v>176</v>
      </c>
      <c r="I4817" t="s">
        <v>10</v>
      </c>
    </row>
    <row r="4818" spans="1:9" x14ac:dyDescent="0.35">
      <c r="A4818" t="s">
        <v>1158</v>
      </c>
      <c r="B4818" t="s">
        <v>13</v>
      </c>
      <c r="C4818">
        <v>20</v>
      </c>
      <c r="D4818">
        <v>172</v>
      </c>
      <c r="E4818">
        <v>60</v>
      </c>
      <c r="F4818" t="s">
        <v>338</v>
      </c>
      <c r="G4818">
        <v>2008</v>
      </c>
      <c r="H4818" t="s">
        <v>166</v>
      </c>
      <c r="I4818" t="s">
        <v>10</v>
      </c>
    </row>
    <row r="4819" spans="1:9" x14ac:dyDescent="0.35">
      <c r="A4819" t="s">
        <v>1733</v>
      </c>
      <c r="B4819" t="s">
        <v>13</v>
      </c>
      <c r="C4819">
        <v>25</v>
      </c>
      <c r="D4819">
        <v>170</v>
      </c>
      <c r="E4819">
        <v>50</v>
      </c>
      <c r="F4819" t="s">
        <v>46</v>
      </c>
      <c r="G4819">
        <v>2012</v>
      </c>
      <c r="H4819" t="s">
        <v>123</v>
      </c>
      <c r="I4819" t="s">
        <v>10</v>
      </c>
    </row>
    <row r="4820" spans="1:9" x14ac:dyDescent="0.35">
      <c r="A4820" t="s">
        <v>2535</v>
      </c>
      <c r="B4820" t="s">
        <v>13</v>
      </c>
      <c r="C4820">
        <v>20</v>
      </c>
      <c r="D4820">
        <v>171</v>
      </c>
      <c r="E4820">
        <v>61</v>
      </c>
      <c r="F4820" t="s">
        <v>46</v>
      </c>
      <c r="G4820">
        <v>2008</v>
      </c>
      <c r="H4820" t="s">
        <v>248</v>
      </c>
      <c r="I4820" t="s">
        <v>10</v>
      </c>
    </row>
    <row r="4821" spans="1:9" x14ac:dyDescent="0.35">
      <c r="A4821" t="s">
        <v>2535</v>
      </c>
      <c r="B4821" t="s">
        <v>13</v>
      </c>
      <c r="C4821">
        <v>24</v>
      </c>
      <c r="D4821">
        <v>171</v>
      </c>
      <c r="E4821">
        <v>61</v>
      </c>
      <c r="F4821" t="s">
        <v>46</v>
      </c>
      <c r="G4821">
        <v>2012</v>
      </c>
      <c r="H4821" t="s">
        <v>248</v>
      </c>
      <c r="I4821" t="s">
        <v>10</v>
      </c>
    </row>
    <row r="4822" spans="1:9" x14ac:dyDescent="0.35">
      <c r="A4822" t="s">
        <v>2225</v>
      </c>
      <c r="B4822" t="s">
        <v>13</v>
      </c>
      <c r="C4822">
        <v>23</v>
      </c>
      <c r="D4822">
        <v>160</v>
      </c>
      <c r="E4822">
        <v>43</v>
      </c>
      <c r="F4822" t="s">
        <v>46</v>
      </c>
      <c r="G4822">
        <v>2008</v>
      </c>
      <c r="H4822" t="s">
        <v>276</v>
      </c>
      <c r="I4822" t="s">
        <v>12</v>
      </c>
    </row>
    <row r="4823" spans="1:9" x14ac:dyDescent="0.35">
      <c r="A4823" t="s">
        <v>2225</v>
      </c>
      <c r="B4823" t="s">
        <v>13</v>
      </c>
      <c r="C4823">
        <v>27</v>
      </c>
      <c r="D4823">
        <v>160</v>
      </c>
      <c r="E4823">
        <v>43</v>
      </c>
      <c r="F4823" t="s">
        <v>46</v>
      </c>
      <c r="G4823">
        <v>2012</v>
      </c>
      <c r="H4823" t="s">
        <v>276</v>
      </c>
      <c r="I4823" t="s">
        <v>22</v>
      </c>
    </row>
    <row r="4824" spans="1:9" x14ac:dyDescent="0.35">
      <c r="A4824" t="s">
        <v>2498</v>
      </c>
      <c r="B4824" t="s">
        <v>13</v>
      </c>
      <c r="C4824">
        <v>27</v>
      </c>
      <c r="D4824">
        <v>164</v>
      </c>
      <c r="E4824">
        <v>54</v>
      </c>
      <c r="F4824" t="s">
        <v>49</v>
      </c>
      <c r="G4824">
        <v>2008</v>
      </c>
      <c r="H4824" t="s">
        <v>123</v>
      </c>
      <c r="I4824" t="s">
        <v>10</v>
      </c>
    </row>
    <row r="4825" spans="1:9" x14ac:dyDescent="0.35">
      <c r="A4825" t="s">
        <v>2917</v>
      </c>
      <c r="B4825" t="s">
        <v>13</v>
      </c>
      <c r="C4825">
        <v>27</v>
      </c>
      <c r="D4825">
        <v>165</v>
      </c>
      <c r="E4825">
        <v>49</v>
      </c>
      <c r="F4825" t="s">
        <v>49</v>
      </c>
      <c r="G4825">
        <v>2016</v>
      </c>
      <c r="H4825" t="s">
        <v>58</v>
      </c>
      <c r="I4825" t="s">
        <v>10</v>
      </c>
    </row>
    <row r="4826" spans="1:9" x14ac:dyDescent="0.35">
      <c r="A4826" t="s">
        <v>3872</v>
      </c>
      <c r="B4826" t="s">
        <v>13</v>
      </c>
      <c r="C4826">
        <v>23</v>
      </c>
      <c r="D4826">
        <v>183</v>
      </c>
      <c r="E4826">
        <v>62</v>
      </c>
      <c r="F4826" t="s">
        <v>103</v>
      </c>
      <c r="G4826">
        <v>2008</v>
      </c>
      <c r="H4826" t="s">
        <v>117</v>
      </c>
      <c r="I4826" t="s">
        <v>10</v>
      </c>
    </row>
    <row r="4827" spans="1:9" x14ac:dyDescent="0.35">
      <c r="A4827" t="s">
        <v>3872</v>
      </c>
      <c r="B4827" t="s">
        <v>13</v>
      </c>
      <c r="C4827">
        <v>23</v>
      </c>
      <c r="D4827">
        <v>183</v>
      </c>
      <c r="E4827">
        <v>62</v>
      </c>
      <c r="F4827" t="s">
        <v>103</v>
      </c>
      <c r="G4827">
        <v>2008</v>
      </c>
      <c r="H4827" t="s">
        <v>341</v>
      </c>
      <c r="I4827" t="s">
        <v>10</v>
      </c>
    </row>
    <row r="4828" spans="1:9" x14ac:dyDescent="0.35">
      <c r="A4828" t="s">
        <v>3872</v>
      </c>
      <c r="B4828" t="s">
        <v>13</v>
      </c>
      <c r="C4828">
        <v>27</v>
      </c>
      <c r="D4828">
        <v>183</v>
      </c>
      <c r="E4828">
        <v>62</v>
      </c>
      <c r="F4828" t="s">
        <v>103</v>
      </c>
      <c r="G4828">
        <v>2012</v>
      </c>
      <c r="H4828" t="s">
        <v>341</v>
      </c>
      <c r="I4828" t="s">
        <v>12</v>
      </c>
    </row>
    <row r="4829" spans="1:9" x14ac:dyDescent="0.35">
      <c r="A4829" t="s">
        <v>3872</v>
      </c>
      <c r="B4829" t="s">
        <v>13</v>
      </c>
      <c r="C4829">
        <v>31</v>
      </c>
      <c r="D4829">
        <v>183</v>
      </c>
      <c r="E4829">
        <v>62</v>
      </c>
      <c r="F4829" t="s">
        <v>103</v>
      </c>
      <c r="G4829">
        <v>2016</v>
      </c>
      <c r="H4829" t="s">
        <v>341</v>
      </c>
      <c r="I4829" t="s">
        <v>19</v>
      </c>
    </row>
    <row r="4830" spans="1:9" x14ac:dyDescent="0.35">
      <c r="A4830" t="s">
        <v>2081</v>
      </c>
      <c r="B4830" t="s">
        <v>13</v>
      </c>
      <c r="C4830">
        <v>29</v>
      </c>
      <c r="D4830">
        <v>183</v>
      </c>
      <c r="E4830">
        <v>89</v>
      </c>
      <c r="F4830" t="s">
        <v>46</v>
      </c>
      <c r="G4830">
        <v>2008</v>
      </c>
      <c r="H4830" t="s">
        <v>55</v>
      </c>
      <c r="I4830" t="s">
        <v>10</v>
      </c>
    </row>
    <row r="4831" spans="1:9" x14ac:dyDescent="0.35">
      <c r="A4831" t="s">
        <v>688</v>
      </c>
      <c r="B4831" t="s">
        <v>13</v>
      </c>
      <c r="C4831">
        <v>21</v>
      </c>
      <c r="D4831">
        <v>173</v>
      </c>
      <c r="E4831">
        <v>58</v>
      </c>
      <c r="F4831" t="s">
        <v>46</v>
      </c>
      <c r="G4831">
        <v>2012</v>
      </c>
      <c r="H4831" t="s">
        <v>16</v>
      </c>
      <c r="I4831" t="s">
        <v>10</v>
      </c>
    </row>
    <row r="4832" spans="1:9" x14ac:dyDescent="0.35">
      <c r="A4832" t="s">
        <v>688</v>
      </c>
      <c r="B4832" t="s">
        <v>13</v>
      </c>
      <c r="C4832">
        <v>21</v>
      </c>
      <c r="D4832">
        <v>173</v>
      </c>
      <c r="E4832">
        <v>58</v>
      </c>
      <c r="F4832" t="s">
        <v>46</v>
      </c>
      <c r="G4832">
        <v>2012</v>
      </c>
      <c r="H4832" t="s">
        <v>17</v>
      </c>
      <c r="I4832" t="s">
        <v>10</v>
      </c>
    </row>
    <row r="4833" spans="1:9" x14ac:dyDescent="0.35">
      <c r="A4833" t="s">
        <v>769</v>
      </c>
      <c r="B4833" t="s">
        <v>13</v>
      </c>
      <c r="C4833">
        <v>20</v>
      </c>
      <c r="D4833">
        <v>171</v>
      </c>
      <c r="E4833">
        <v>62</v>
      </c>
      <c r="F4833" t="s">
        <v>103</v>
      </c>
      <c r="G4833">
        <v>2012</v>
      </c>
      <c r="H4833" t="s">
        <v>16</v>
      </c>
      <c r="I4833" t="s">
        <v>10</v>
      </c>
    </row>
    <row r="4834" spans="1:9" x14ac:dyDescent="0.35">
      <c r="A4834" t="s">
        <v>769</v>
      </c>
      <c r="B4834" t="s">
        <v>13</v>
      </c>
      <c r="C4834">
        <v>24</v>
      </c>
      <c r="D4834">
        <v>171</v>
      </c>
      <c r="E4834">
        <v>62</v>
      </c>
      <c r="F4834" t="s">
        <v>103</v>
      </c>
      <c r="G4834">
        <v>2016</v>
      </c>
      <c r="H4834" t="s">
        <v>16</v>
      </c>
      <c r="I4834" t="s">
        <v>10</v>
      </c>
    </row>
    <row r="4835" spans="1:9" x14ac:dyDescent="0.35">
      <c r="A4835" t="s">
        <v>769</v>
      </c>
      <c r="B4835" t="s">
        <v>13</v>
      </c>
      <c r="C4835">
        <v>24</v>
      </c>
      <c r="D4835">
        <v>171</v>
      </c>
      <c r="E4835">
        <v>62</v>
      </c>
      <c r="F4835" t="s">
        <v>103</v>
      </c>
      <c r="G4835">
        <v>2016</v>
      </c>
      <c r="H4835" t="s">
        <v>106</v>
      </c>
      <c r="I4835" t="s">
        <v>10</v>
      </c>
    </row>
    <row r="4836" spans="1:9" x14ac:dyDescent="0.35">
      <c r="A4836" t="s">
        <v>769</v>
      </c>
      <c r="B4836" t="s">
        <v>13</v>
      </c>
      <c r="C4836">
        <v>24</v>
      </c>
      <c r="D4836">
        <v>171</v>
      </c>
      <c r="E4836">
        <v>62</v>
      </c>
      <c r="F4836" t="s">
        <v>103</v>
      </c>
      <c r="G4836">
        <v>2016</v>
      </c>
      <c r="H4836" t="s">
        <v>17</v>
      </c>
      <c r="I4836" t="s">
        <v>10</v>
      </c>
    </row>
    <row r="4837" spans="1:9" x14ac:dyDescent="0.35">
      <c r="A4837" t="s">
        <v>736</v>
      </c>
      <c r="B4837" t="s">
        <v>13</v>
      </c>
      <c r="C4837">
        <v>26</v>
      </c>
      <c r="D4837">
        <v>178</v>
      </c>
      <c r="E4837">
        <v>64</v>
      </c>
      <c r="F4837" t="s">
        <v>153</v>
      </c>
      <c r="G4837">
        <v>2016</v>
      </c>
      <c r="H4837" t="s">
        <v>157</v>
      </c>
      <c r="I4837" t="s">
        <v>10</v>
      </c>
    </row>
    <row r="4838" spans="1:9" x14ac:dyDescent="0.35">
      <c r="A4838" t="s">
        <v>736</v>
      </c>
      <c r="B4838" t="s">
        <v>13</v>
      </c>
      <c r="C4838">
        <v>26</v>
      </c>
      <c r="D4838">
        <v>178</v>
      </c>
      <c r="E4838">
        <v>64</v>
      </c>
      <c r="F4838" t="s">
        <v>153</v>
      </c>
      <c r="G4838">
        <v>2016</v>
      </c>
      <c r="H4838" t="s">
        <v>176</v>
      </c>
      <c r="I4838" t="s">
        <v>10</v>
      </c>
    </row>
    <row r="4839" spans="1:9" x14ac:dyDescent="0.35">
      <c r="A4839" t="s">
        <v>1967</v>
      </c>
      <c r="B4839" t="s">
        <v>13</v>
      </c>
      <c r="C4839">
        <v>24</v>
      </c>
      <c r="D4839">
        <v>183</v>
      </c>
      <c r="E4839">
        <v>96</v>
      </c>
      <c r="F4839" t="s">
        <v>153</v>
      </c>
      <c r="G4839">
        <v>2016</v>
      </c>
      <c r="H4839" t="s">
        <v>55</v>
      </c>
      <c r="I4839" t="s">
        <v>10</v>
      </c>
    </row>
    <row r="4840" spans="1:9" x14ac:dyDescent="0.35">
      <c r="A4840" t="s">
        <v>4140</v>
      </c>
      <c r="B4840" t="s">
        <v>13</v>
      </c>
      <c r="C4840">
        <v>21</v>
      </c>
      <c r="D4840">
        <v>160</v>
      </c>
      <c r="E4840">
        <v>43</v>
      </c>
      <c r="F4840" t="s">
        <v>153</v>
      </c>
      <c r="G4840">
        <v>2012</v>
      </c>
      <c r="H4840" t="s">
        <v>131</v>
      </c>
      <c r="I4840" t="s">
        <v>10</v>
      </c>
    </row>
    <row r="4841" spans="1:9" x14ac:dyDescent="0.35">
      <c r="A4841" t="s">
        <v>4905</v>
      </c>
      <c r="B4841" t="s">
        <v>13</v>
      </c>
      <c r="C4841">
        <v>22</v>
      </c>
      <c r="D4841">
        <v>165</v>
      </c>
      <c r="E4841">
        <v>57</v>
      </c>
      <c r="F4841" t="s">
        <v>153</v>
      </c>
      <c r="G4841">
        <v>2012</v>
      </c>
      <c r="H4841" t="s">
        <v>157</v>
      </c>
      <c r="I4841" t="s">
        <v>10</v>
      </c>
    </row>
    <row r="4842" spans="1:9" x14ac:dyDescent="0.35">
      <c r="A4842" t="s">
        <v>4905</v>
      </c>
      <c r="B4842" t="s">
        <v>13</v>
      </c>
      <c r="C4842">
        <v>26</v>
      </c>
      <c r="D4842">
        <v>165</v>
      </c>
      <c r="E4842">
        <v>57</v>
      </c>
      <c r="F4842" t="s">
        <v>153</v>
      </c>
      <c r="G4842">
        <v>2016</v>
      </c>
      <c r="H4842" t="s">
        <v>157</v>
      </c>
      <c r="I4842" t="s">
        <v>10</v>
      </c>
    </row>
    <row r="4843" spans="1:9" x14ac:dyDescent="0.35">
      <c r="A4843" t="s">
        <v>4905</v>
      </c>
      <c r="B4843" t="s">
        <v>13</v>
      </c>
      <c r="C4843">
        <v>26</v>
      </c>
      <c r="D4843">
        <v>165</v>
      </c>
      <c r="E4843">
        <v>57</v>
      </c>
      <c r="F4843" t="s">
        <v>153</v>
      </c>
      <c r="G4843">
        <v>2016</v>
      </c>
      <c r="H4843" t="s">
        <v>176</v>
      </c>
      <c r="I4843" t="s">
        <v>10</v>
      </c>
    </row>
    <row r="4844" spans="1:9" x14ac:dyDescent="0.35">
      <c r="A4844" t="s">
        <v>2674</v>
      </c>
      <c r="B4844" t="s">
        <v>13</v>
      </c>
      <c r="C4844">
        <v>24</v>
      </c>
      <c r="D4844">
        <v>174</v>
      </c>
      <c r="E4844">
        <v>60</v>
      </c>
      <c r="F4844" t="s">
        <v>153</v>
      </c>
      <c r="G4844">
        <v>2016</v>
      </c>
      <c r="H4844" t="s">
        <v>166</v>
      </c>
      <c r="I4844" t="s">
        <v>10</v>
      </c>
    </row>
    <row r="4845" spans="1:9" x14ac:dyDescent="0.35">
      <c r="A4845" t="s">
        <v>4826</v>
      </c>
      <c r="B4845" t="s">
        <v>13</v>
      </c>
      <c r="C4845">
        <v>25</v>
      </c>
      <c r="D4845">
        <v>159</v>
      </c>
      <c r="E4845">
        <v>46</v>
      </c>
      <c r="F4845" t="s">
        <v>153</v>
      </c>
      <c r="G4845">
        <v>2012</v>
      </c>
      <c r="H4845" t="s">
        <v>276</v>
      </c>
      <c r="I4845" t="s">
        <v>10</v>
      </c>
    </row>
    <row r="4846" spans="1:9" x14ac:dyDescent="0.35">
      <c r="A4846" t="s">
        <v>3906</v>
      </c>
      <c r="B4846" t="s">
        <v>13</v>
      </c>
      <c r="C4846">
        <v>25</v>
      </c>
      <c r="D4846">
        <v>176</v>
      </c>
      <c r="E4846">
        <v>57</v>
      </c>
      <c r="F4846" t="s">
        <v>153</v>
      </c>
      <c r="G4846">
        <v>2008</v>
      </c>
      <c r="H4846" t="s">
        <v>341</v>
      </c>
      <c r="I4846" t="s">
        <v>10</v>
      </c>
    </row>
    <row r="4847" spans="1:9" x14ac:dyDescent="0.35">
      <c r="A4847" t="s">
        <v>3906</v>
      </c>
      <c r="B4847" t="s">
        <v>13</v>
      </c>
      <c r="C4847">
        <v>29</v>
      </c>
      <c r="D4847">
        <v>176</v>
      </c>
      <c r="E4847">
        <v>57</v>
      </c>
      <c r="F4847" t="s">
        <v>153</v>
      </c>
      <c r="G4847">
        <v>2012</v>
      </c>
      <c r="H4847" t="s">
        <v>341</v>
      </c>
      <c r="I4847" t="s">
        <v>19</v>
      </c>
    </row>
    <row r="4848" spans="1:9" x14ac:dyDescent="0.35">
      <c r="A4848" t="s">
        <v>3906</v>
      </c>
      <c r="B4848" t="s">
        <v>13</v>
      </c>
      <c r="C4848">
        <v>33</v>
      </c>
      <c r="D4848">
        <v>176</v>
      </c>
      <c r="E4848">
        <v>57</v>
      </c>
      <c r="F4848" t="s">
        <v>153</v>
      </c>
      <c r="G4848">
        <v>2016</v>
      </c>
      <c r="H4848" t="s">
        <v>341</v>
      </c>
      <c r="I4848" t="s">
        <v>10</v>
      </c>
    </row>
    <row r="4849" spans="1:9" x14ac:dyDescent="0.35">
      <c r="A4849" t="s">
        <v>2075</v>
      </c>
      <c r="B4849" t="s">
        <v>13</v>
      </c>
      <c r="C4849">
        <v>35</v>
      </c>
      <c r="D4849">
        <v>175</v>
      </c>
      <c r="E4849">
        <v>75</v>
      </c>
      <c r="F4849" t="s">
        <v>153</v>
      </c>
      <c r="G4849">
        <v>2008</v>
      </c>
      <c r="H4849" t="s">
        <v>34</v>
      </c>
      <c r="I4849" t="s">
        <v>10</v>
      </c>
    </row>
    <row r="4850" spans="1:9" x14ac:dyDescent="0.35">
      <c r="A4850" t="s">
        <v>2469</v>
      </c>
      <c r="B4850" t="s">
        <v>13</v>
      </c>
      <c r="C4850">
        <v>32</v>
      </c>
      <c r="D4850">
        <v>167</v>
      </c>
      <c r="E4850">
        <v>50</v>
      </c>
      <c r="F4850" t="s">
        <v>153</v>
      </c>
      <c r="G4850">
        <v>2016</v>
      </c>
      <c r="H4850" t="s">
        <v>58</v>
      </c>
      <c r="I4850" t="s">
        <v>10</v>
      </c>
    </row>
    <row r="4851" spans="1:9" x14ac:dyDescent="0.35">
      <c r="A4851" t="s">
        <v>2731</v>
      </c>
      <c r="B4851" t="s">
        <v>13</v>
      </c>
      <c r="C4851">
        <v>32</v>
      </c>
      <c r="D4851">
        <v>163</v>
      </c>
      <c r="E4851">
        <v>48</v>
      </c>
      <c r="F4851" t="s">
        <v>79</v>
      </c>
      <c r="G4851">
        <v>2008</v>
      </c>
      <c r="H4851" t="s">
        <v>276</v>
      </c>
      <c r="I4851" t="s">
        <v>10</v>
      </c>
    </row>
    <row r="4852" spans="1:9" x14ac:dyDescent="0.35">
      <c r="A4852" t="s">
        <v>2731</v>
      </c>
      <c r="B4852" t="s">
        <v>13</v>
      </c>
      <c r="C4852">
        <v>36</v>
      </c>
      <c r="D4852">
        <v>163</v>
      </c>
      <c r="E4852">
        <v>48</v>
      </c>
      <c r="F4852" t="s">
        <v>79</v>
      </c>
      <c r="G4852">
        <v>2012</v>
      </c>
      <c r="H4852" t="s">
        <v>276</v>
      </c>
      <c r="I4852" t="s">
        <v>10</v>
      </c>
    </row>
    <row r="4853" spans="1:9" x14ac:dyDescent="0.35">
      <c r="A4853" t="s">
        <v>2149</v>
      </c>
      <c r="B4853" t="s">
        <v>13</v>
      </c>
      <c r="C4853">
        <v>31</v>
      </c>
      <c r="D4853">
        <v>174</v>
      </c>
      <c r="E4853">
        <v>51</v>
      </c>
      <c r="F4853" t="s">
        <v>349</v>
      </c>
      <c r="G4853">
        <v>2008</v>
      </c>
      <c r="H4853" t="s">
        <v>58</v>
      </c>
      <c r="I4853" t="s">
        <v>10</v>
      </c>
    </row>
    <row r="4854" spans="1:9" x14ac:dyDescent="0.35">
      <c r="A4854" t="s">
        <v>2149</v>
      </c>
      <c r="B4854" t="s">
        <v>13</v>
      </c>
      <c r="C4854">
        <v>35</v>
      </c>
      <c r="D4854">
        <v>174</v>
      </c>
      <c r="E4854">
        <v>51</v>
      </c>
      <c r="F4854" t="s">
        <v>349</v>
      </c>
      <c r="G4854">
        <v>2012</v>
      </c>
      <c r="H4854" t="s">
        <v>58</v>
      </c>
      <c r="I4854" t="s">
        <v>10</v>
      </c>
    </row>
    <row r="4855" spans="1:9" x14ac:dyDescent="0.35">
      <c r="A4855" t="s">
        <v>2149</v>
      </c>
      <c r="B4855" t="s">
        <v>13</v>
      </c>
      <c r="C4855">
        <v>39</v>
      </c>
      <c r="D4855">
        <v>174</v>
      </c>
      <c r="E4855">
        <v>51</v>
      </c>
      <c r="F4855" t="s">
        <v>349</v>
      </c>
      <c r="G4855">
        <v>2016</v>
      </c>
      <c r="H4855" t="s">
        <v>58</v>
      </c>
      <c r="I4855" t="s">
        <v>10</v>
      </c>
    </row>
    <row r="4856" spans="1:9" x14ac:dyDescent="0.35">
      <c r="A4856" t="s">
        <v>810</v>
      </c>
      <c r="B4856" t="s">
        <v>13</v>
      </c>
      <c r="C4856">
        <v>22</v>
      </c>
      <c r="D4856">
        <v>172</v>
      </c>
      <c r="E4856">
        <v>57</v>
      </c>
      <c r="F4856" t="s">
        <v>96</v>
      </c>
      <c r="G4856">
        <v>2008</v>
      </c>
      <c r="H4856" t="s">
        <v>17</v>
      </c>
      <c r="I4856" t="s">
        <v>22</v>
      </c>
    </row>
    <row r="4857" spans="1:9" x14ac:dyDescent="0.35">
      <c r="A4857" t="s">
        <v>810</v>
      </c>
      <c r="B4857" t="s">
        <v>13</v>
      </c>
      <c r="C4857">
        <v>30</v>
      </c>
      <c r="D4857">
        <v>172</v>
      </c>
      <c r="E4857">
        <v>57</v>
      </c>
      <c r="F4857" t="s">
        <v>96</v>
      </c>
      <c r="G4857">
        <v>2016</v>
      </c>
      <c r="H4857" t="s">
        <v>106</v>
      </c>
      <c r="I4857" t="s">
        <v>10</v>
      </c>
    </row>
    <row r="4858" spans="1:9" x14ac:dyDescent="0.35">
      <c r="A4858" t="s">
        <v>2941</v>
      </c>
      <c r="B4858" t="s">
        <v>13</v>
      </c>
      <c r="C4858">
        <v>34</v>
      </c>
      <c r="D4858">
        <v>165</v>
      </c>
      <c r="E4858">
        <v>73</v>
      </c>
      <c r="F4858" t="s">
        <v>226</v>
      </c>
      <c r="G4858">
        <v>2008</v>
      </c>
      <c r="H4858" t="s">
        <v>34</v>
      </c>
      <c r="I4858" t="s">
        <v>10</v>
      </c>
    </row>
    <row r="4859" spans="1:9" x14ac:dyDescent="0.35">
      <c r="A4859" t="s">
        <v>2060</v>
      </c>
      <c r="B4859" t="s">
        <v>8</v>
      </c>
      <c r="C4859">
        <v>21</v>
      </c>
      <c r="D4859">
        <v>170</v>
      </c>
      <c r="E4859">
        <v>62</v>
      </c>
      <c r="F4859" t="s">
        <v>751</v>
      </c>
      <c r="G4859">
        <v>2012</v>
      </c>
      <c r="H4859" t="s">
        <v>39</v>
      </c>
      <c r="I4859" t="s">
        <v>10</v>
      </c>
    </row>
    <row r="4860" spans="1:9" x14ac:dyDescent="0.35">
      <c r="A4860" t="s">
        <v>2060</v>
      </c>
      <c r="B4860" t="s">
        <v>8</v>
      </c>
      <c r="C4860">
        <v>25</v>
      </c>
      <c r="D4860">
        <v>170</v>
      </c>
      <c r="E4860">
        <v>62</v>
      </c>
      <c r="F4860" t="s">
        <v>751</v>
      </c>
      <c r="G4860">
        <v>2016</v>
      </c>
      <c r="H4860" t="s">
        <v>87</v>
      </c>
      <c r="I4860" t="s">
        <v>10</v>
      </c>
    </row>
    <row r="4861" spans="1:9" x14ac:dyDescent="0.35">
      <c r="A4861" t="s">
        <v>2060</v>
      </c>
      <c r="B4861" t="s">
        <v>8</v>
      </c>
      <c r="C4861">
        <v>25</v>
      </c>
      <c r="D4861">
        <v>170</v>
      </c>
      <c r="E4861">
        <v>62</v>
      </c>
      <c r="F4861" t="s">
        <v>751</v>
      </c>
      <c r="G4861">
        <v>2016</v>
      </c>
      <c r="H4861" t="s">
        <v>39</v>
      </c>
      <c r="I4861" t="s">
        <v>10</v>
      </c>
    </row>
    <row r="4862" spans="1:9" x14ac:dyDescent="0.35">
      <c r="A4862" t="s">
        <v>2238</v>
      </c>
      <c r="B4862" t="s">
        <v>8</v>
      </c>
      <c r="C4862">
        <v>28</v>
      </c>
      <c r="D4862">
        <v>194</v>
      </c>
      <c r="E4862">
        <v>120</v>
      </c>
      <c r="F4862" t="s">
        <v>18</v>
      </c>
      <c r="G4862">
        <v>2008</v>
      </c>
      <c r="H4862" t="s">
        <v>70</v>
      </c>
      <c r="I4862" t="s">
        <v>10</v>
      </c>
    </row>
    <row r="4863" spans="1:9" x14ac:dyDescent="0.35">
      <c r="A4863" t="s">
        <v>3391</v>
      </c>
      <c r="B4863" t="s">
        <v>13</v>
      </c>
      <c r="C4863">
        <v>22</v>
      </c>
      <c r="D4863">
        <v>163</v>
      </c>
      <c r="E4863">
        <v>63</v>
      </c>
      <c r="F4863" t="s">
        <v>62</v>
      </c>
      <c r="G4863">
        <v>2008</v>
      </c>
      <c r="H4863" t="s">
        <v>16</v>
      </c>
      <c r="I4863" t="s">
        <v>10</v>
      </c>
    </row>
    <row r="4864" spans="1:9" x14ac:dyDescent="0.35">
      <c r="A4864" t="s">
        <v>3391</v>
      </c>
      <c r="B4864" t="s">
        <v>13</v>
      </c>
      <c r="C4864">
        <v>22</v>
      </c>
      <c r="D4864">
        <v>163</v>
      </c>
      <c r="E4864">
        <v>63</v>
      </c>
      <c r="F4864" t="s">
        <v>62</v>
      </c>
      <c r="G4864">
        <v>2008</v>
      </c>
      <c r="H4864" t="s">
        <v>106</v>
      </c>
      <c r="I4864" t="s">
        <v>10</v>
      </c>
    </row>
    <row r="4865" spans="1:9" x14ac:dyDescent="0.35">
      <c r="A4865" t="s">
        <v>3391</v>
      </c>
      <c r="B4865" t="s">
        <v>13</v>
      </c>
      <c r="C4865">
        <v>22</v>
      </c>
      <c r="D4865">
        <v>163</v>
      </c>
      <c r="E4865">
        <v>63</v>
      </c>
      <c r="F4865" t="s">
        <v>62</v>
      </c>
      <c r="G4865">
        <v>2008</v>
      </c>
      <c r="H4865" t="s">
        <v>17</v>
      </c>
      <c r="I4865" t="s">
        <v>19</v>
      </c>
    </row>
    <row r="4866" spans="1:9" x14ac:dyDescent="0.35">
      <c r="A4866" t="s">
        <v>3391</v>
      </c>
      <c r="B4866" t="s">
        <v>13</v>
      </c>
      <c r="C4866">
        <v>26</v>
      </c>
      <c r="D4866">
        <v>163</v>
      </c>
      <c r="E4866">
        <v>63</v>
      </c>
      <c r="F4866" t="s">
        <v>62</v>
      </c>
      <c r="G4866">
        <v>2012</v>
      </c>
      <c r="H4866" t="s">
        <v>16</v>
      </c>
      <c r="I4866" t="s">
        <v>10</v>
      </c>
    </row>
    <row r="4867" spans="1:9" x14ac:dyDescent="0.35">
      <c r="A4867" t="s">
        <v>3391</v>
      </c>
      <c r="B4867" t="s">
        <v>13</v>
      </c>
      <c r="C4867">
        <v>26</v>
      </c>
      <c r="D4867">
        <v>163</v>
      </c>
      <c r="E4867">
        <v>63</v>
      </c>
      <c r="F4867" t="s">
        <v>62</v>
      </c>
      <c r="G4867">
        <v>2012</v>
      </c>
      <c r="H4867" t="s">
        <v>17</v>
      </c>
      <c r="I4867" t="s">
        <v>10</v>
      </c>
    </row>
    <row r="4868" spans="1:9" x14ac:dyDescent="0.35">
      <c r="A4868" t="s">
        <v>3346</v>
      </c>
      <c r="B4868" t="s">
        <v>8</v>
      </c>
      <c r="C4868">
        <v>25</v>
      </c>
      <c r="D4868">
        <v>175</v>
      </c>
      <c r="E4868">
        <v>72</v>
      </c>
      <c r="F4868" t="s">
        <v>62</v>
      </c>
      <c r="G4868">
        <v>2016</v>
      </c>
      <c r="H4868" t="s">
        <v>113</v>
      </c>
      <c r="I4868" t="s">
        <v>10</v>
      </c>
    </row>
    <row r="4869" spans="1:9" x14ac:dyDescent="0.35">
      <c r="A4869" t="s">
        <v>4165</v>
      </c>
      <c r="B4869" t="s">
        <v>8</v>
      </c>
      <c r="C4869">
        <v>25</v>
      </c>
      <c r="D4869">
        <v>190</v>
      </c>
      <c r="E4869">
        <v>95</v>
      </c>
      <c r="F4869" t="s">
        <v>78</v>
      </c>
      <c r="G4869">
        <v>2012</v>
      </c>
      <c r="H4869" t="s">
        <v>30</v>
      </c>
      <c r="I4869" t="s">
        <v>10</v>
      </c>
    </row>
    <row r="4870" spans="1:9" x14ac:dyDescent="0.35">
      <c r="A4870" t="s">
        <v>1510</v>
      </c>
      <c r="B4870" t="s">
        <v>8</v>
      </c>
      <c r="C4870">
        <v>24</v>
      </c>
      <c r="D4870">
        <v>175</v>
      </c>
      <c r="E4870">
        <v>78</v>
      </c>
      <c r="F4870" t="s">
        <v>62</v>
      </c>
      <c r="G4870">
        <v>2008</v>
      </c>
      <c r="H4870" t="s">
        <v>60</v>
      </c>
      <c r="I4870" t="s">
        <v>10</v>
      </c>
    </row>
    <row r="4871" spans="1:9" x14ac:dyDescent="0.35">
      <c r="A4871" t="s">
        <v>532</v>
      </c>
      <c r="B4871" t="s">
        <v>13</v>
      </c>
      <c r="C4871">
        <v>28</v>
      </c>
      <c r="D4871">
        <v>175</v>
      </c>
      <c r="E4871">
        <v>68</v>
      </c>
      <c r="F4871" t="s">
        <v>62</v>
      </c>
      <c r="G4871">
        <v>2008</v>
      </c>
      <c r="H4871" t="s">
        <v>224</v>
      </c>
      <c r="I4871" t="s">
        <v>10</v>
      </c>
    </row>
    <row r="4872" spans="1:9" x14ac:dyDescent="0.35">
      <c r="A4872" t="s">
        <v>2153</v>
      </c>
      <c r="B4872" t="s">
        <v>13</v>
      </c>
      <c r="C4872">
        <v>24</v>
      </c>
      <c r="D4872">
        <v>173</v>
      </c>
      <c r="E4872">
        <v>59</v>
      </c>
      <c r="F4872" t="s">
        <v>15</v>
      </c>
      <c r="G4872">
        <v>2008</v>
      </c>
      <c r="H4872" t="s">
        <v>117</v>
      </c>
      <c r="I4872" t="s">
        <v>10</v>
      </c>
    </row>
    <row r="4873" spans="1:9" x14ac:dyDescent="0.35">
      <c r="A4873" t="s">
        <v>229</v>
      </c>
      <c r="B4873" t="s">
        <v>13</v>
      </c>
      <c r="C4873">
        <v>23</v>
      </c>
      <c r="D4873">
        <v>166</v>
      </c>
      <c r="E4873">
        <v>63</v>
      </c>
      <c r="F4873" t="s">
        <v>67</v>
      </c>
      <c r="G4873">
        <v>2016</v>
      </c>
      <c r="H4873" t="s">
        <v>176</v>
      </c>
      <c r="I4873" t="s">
        <v>10</v>
      </c>
    </row>
    <row r="4874" spans="1:9" x14ac:dyDescent="0.35">
      <c r="A4874" t="s">
        <v>4119</v>
      </c>
      <c r="B4874" t="s">
        <v>8</v>
      </c>
      <c r="C4874">
        <v>25</v>
      </c>
      <c r="D4874">
        <v>196</v>
      </c>
      <c r="E4874">
        <v>125</v>
      </c>
      <c r="F4874" t="s">
        <v>107</v>
      </c>
      <c r="G4874">
        <v>2012</v>
      </c>
      <c r="H4874" t="s">
        <v>20</v>
      </c>
      <c r="I4874" t="s">
        <v>10</v>
      </c>
    </row>
    <row r="4875" spans="1:9" x14ac:dyDescent="0.35">
      <c r="A4875" t="s">
        <v>1436</v>
      </c>
      <c r="B4875" t="s">
        <v>8</v>
      </c>
      <c r="C4875">
        <v>24</v>
      </c>
      <c r="D4875">
        <v>196</v>
      </c>
      <c r="E4875">
        <v>120</v>
      </c>
      <c r="F4875" t="s">
        <v>36</v>
      </c>
      <c r="G4875">
        <v>2008</v>
      </c>
      <c r="H4875" t="s">
        <v>124</v>
      </c>
      <c r="I4875" t="s">
        <v>10</v>
      </c>
    </row>
    <row r="4876" spans="1:9" x14ac:dyDescent="0.35">
      <c r="A4876" t="s">
        <v>1436</v>
      </c>
      <c r="B4876" t="s">
        <v>8</v>
      </c>
      <c r="C4876">
        <v>28</v>
      </c>
      <c r="D4876">
        <v>196</v>
      </c>
      <c r="E4876">
        <v>120</v>
      </c>
      <c r="F4876" t="s">
        <v>36</v>
      </c>
      <c r="G4876">
        <v>2012</v>
      </c>
      <c r="H4876" t="s">
        <v>124</v>
      </c>
      <c r="I4876" t="s">
        <v>10</v>
      </c>
    </row>
    <row r="4877" spans="1:9" x14ac:dyDescent="0.35">
      <c r="A4877" t="s">
        <v>1078</v>
      </c>
      <c r="B4877" t="s">
        <v>8</v>
      </c>
      <c r="C4877">
        <v>18</v>
      </c>
      <c r="D4877">
        <v>180</v>
      </c>
      <c r="E4877">
        <v>67</v>
      </c>
      <c r="F4877" t="s">
        <v>48</v>
      </c>
      <c r="G4877">
        <v>2008</v>
      </c>
      <c r="H4877" t="s">
        <v>86</v>
      </c>
      <c r="I4877" t="s">
        <v>10</v>
      </c>
    </row>
    <row r="4878" spans="1:9" x14ac:dyDescent="0.35">
      <c r="A4878" t="s">
        <v>1078</v>
      </c>
      <c r="B4878" t="s">
        <v>8</v>
      </c>
      <c r="C4878">
        <v>22</v>
      </c>
      <c r="D4878">
        <v>180</v>
      </c>
      <c r="E4878">
        <v>67</v>
      </c>
      <c r="F4878" t="s">
        <v>48</v>
      </c>
      <c r="G4878">
        <v>2012</v>
      </c>
      <c r="H4878" t="s">
        <v>86</v>
      </c>
      <c r="I4878" t="s">
        <v>10</v>
      </c>
    </row>
    <row r="4879" spans="1:9" x14ac:dyDescent="0.35">
      <c r="A4879" t="s">
        <v>1078</v>
      </c>
      <c r="B4879" t="s">
        <v>8</v>
      </c>
      <c r="C4879">
        <v>22</v>
      </c>
      <c r="D4879">
        <v>180</v>
      </c>
      <c r="E4879">
        <v>67</v>
      </c>
      <c r="F4879" t="s">
        <v>48</v>
      </c>
      <c r="G4879">
        <v>2012</v>
      </c>
      <c r="H4879" t="s">
        <v>65</v>
      </c>
      <c r="I4879" t="s">
        <v>10</v>
      </c>
    </row>
    <row r="4880" spans="1:9" x14ac:dyDescent="0.35">
      <c r="A4880" t="s">
        <v>2715</v>
      </c>
      <c r="B4880" t="s">
        <v>8</v>
      </c>
      <c r="C4880">
        <v>21</v>
      </c>
      <c r="D4880">
        <v>172</v>
      </c>
      <c r="E4880">
        <v>69</v>
      </c>
      <c r="F4880" t="s">
        <v>183</v>
      </c>
      <c r="G4880">
        <v>2012</v>
      </c>
      <c r="H4880" t="s">
        <v>86</v>
      </c>
      <c r="I4880" t="s">
        <v>10</v>
      </c>
    </row>
    <row r="4881" spans="1:9" x14ac:dyDescent="0.35">
      <c r="A4881" t="s">
        <v>2715</v>
      </c>
      <c r="B4881" t="s">
        <v>8</v>
      </c>
      <c r="C4881">
        <v>25</v>
      </c>
      <c r="D4881">
        <v>172</v>
      </c>
      <c r="E4881">
        <v>69</v>
      </c>
      <c r="F4881" t="s">
        <v>183</v>
      </c>
      <c r="G4881">
        <v>2016</v>
      </c>
      <c r="H4881" t="s">
        <v>86</v>
      </c>
      <c r="I4881" t="s">
        <v>10</v>
      </c>
    </row>
    <row r="4882" spans="1:9" x14ac:dyDescent="0.35">
      <c r="A4882" t="s">
        <v>322</v>
      </c>
      <c r="B4882" t="s">
        <v>8</v>
      </c>
      <c r="C4882">
        <v>18</v>
      </c>
      <c r="D4882">
        <v>170</v>
      </c>
      <c r="E4882">
        <v>67</v>
      </c>
      <c r="F4882" t="s">
        <v>114</v>
      </c>
      <c r="G4882">
        <v>2008</v>
      </c>
      <c r="H4882" t="s">
        <v>89</v>
      </c>
      <c r="I4882" t="s">
        <v>10</v>
      </c>
    </row>
    <row r="4883" spans="1:9" x14ac:dyDescent="0.35">
      <c r="A4883" t="s">
        <v>4906</v>
      </c>
      <c r="B4883" t="s">
        <v>8</v>
      </c>
      <c r="C4883">
        <v>35</v>
      </c>
      <c r="D4883">
        <v>175</v>
      </c>
      <c r="E4883">
        <v>70</v>
      </c>
      <c r="F4883" t="s">
        <v>54</v>
      </c>
      <c r="G4883">
        <v>2012</v>
      </c>
      <c r="H4883" t="s">
        <v>222</v>
      </c>
      <c r="I4883" t="s">
        <v>10</v>
      </c>
    </row>
    <row r="4884" spans="1:9" x14ac:dyDescent="0.35">
      <c r="A4884" t="s">
        <v>4906</v>
      </c>
      <c r="B4884" t="s">
        <v>8</v>
      </c>
      <c r="C4884">
        <v>39</v>
      </c>
      <c r="D4884">
        <v>175</v>
      </c>
      <c r="E4884">
        <v>70</v>
      </c>
      <c r="F4884" t="s">
        <v>54</v>
      </c>
      <c r="G4884">
        <v>2016</v>
      </c>
      <c r="H4884" t="s">
        <v>222</v>
      </c>
      <c r="I4884" t="s">
        <v>10</v>
      </c>
    </row>
    <row r="4885" spans="1:9" x14ac:dyDescent="0.35">
      <c r="A4885" t="s">
        <v>3364</v>
      </c>
      <c r="B4885" t="s">
        <v>13</v>
      </c>
      <c r="C4885">
        <v>19</v>
      </c>
      <c r="D4885">
        <v>152</v>
      </c>
      <c r="E4885">
        <v>50</v>
      </c>
      <c r="F4885" t="s">
        <v>62</v>
      </c>
      <c r="G4885">
        <v>2012</v>
      </c>
      <c r="H4885" t="s">
        <v>157</v>
      </c>
      <c r="I4885" t="s">
        <v>10</v>
      </c>
    </row>
    <row r="4886" spans="1:9" x14ac:dyDescent="0.35">
      <c r="A4886" t="s">
        <v>3364</v>
      </c>
      <c r="B4886" t="s">
        <v>13</v>
      </c>
      <c r="C4886">
        <v>19</v>
      </c>
      <c r="D4886">
        <v>152</v>
      </c>
      <c r="E4886">
        <v>50</v>
      </c>
      <c r="F4886" t="s">
        <v>62</v>
      </c>
      <c r="G4886">
        <v>2012</v>
      </c>
      <c r="H4886" t="s">
        <v>176</v>
      </c>
      <c r="I4886" t="s">
        <v>10</v>
      </c>
    </row>
    <row r="4887" spans="1:9" x14ac:dyDescent="0.35">
      <c r="A4887" t="s">
        <v>3364</v>
      </c>
      <c r="B4887" t="s">
        <v>13</v>
      </c>
      <c r="C4887">
        <v>23</v>
      </c>
      <c r="D4887">
        <v>152</v>
      </c>
      <c r="E4887">
        <v>50</v>
      </c>
      <c r="F4887" t="s">
        <v>62</v>
      </c>
      <c r="G4887">
        <v>2016</v>
      </c>
      <c r="H4887" t="s">
        <v>176</v>
      </c>
      <c r="I4887" t="s">
        <v>10</v>
      </c>
    </row>
    <row r="4888" spans="1:9" x14ac:dyDescent="0.35">
      <c r="A4888" t="s">
        <v>601</v>
      </c>
      <c r="B4888" t="s">
        <v>8</v>
      </c>
      <c r="C4888">
        <v>26</v>
      </c>
      <c r="D4888">
        <v>180</v>
      </c>
      <c r="E4888">
        <v>62</v>
      </c>
      <c r="F4888" t="s">
        <v>402</v>
      </c>
      <c r="G4888">
        <v>2008</v>
      </c>
      <c r="H4888" t="s">
        <v>73</v>
      </c>
      <c r="I4888" t="s">
        <v>10</v>
      </c>
    </row>
    <row r="4889" spans="1:9" x14ac:dyDescent="0.35">
      <c r="A4889" t="s">
        <v>3265</v>
      </c>
      <c r="B4889" t="s">
        <v>8</v>
      </c>
      <c r="C4889">
        <v>23</v>
      </c>
      <c r="D4889">
        <v>184</v>
      </c>
      <c r="E4889">
        <v>70</v>
      </c>
      <c r="F4889" t="s">
        <v>402</v>
      </c>
      <c r="G4889">
        <v>2016</v>
      </c>
      <c r="H4889" t="s">
        <v>86</v>
      </c>
      <c r="I4889" t="s">
        <v>10</v>
      </c>
    </row>
    <row r="4890" spans="1:9" x14ac:dyDescent="0.35">
      <c r="A4890" t="s">
        <v>201</v>
      </c>
      <c r="B4890" t="s">
        <v>8</v>
      </c>
      <c r="C4890">
        <v>33</v>
      </c>
      <c r="D4890">
        <v>188</v>
      </c>
      <c r="E4890">
        <v>75</v>
      </c>
      <c r="F4890" t="s">
        <v>154</v>
      </c>
      <c r="G4890">
        <v>2008</v>
      </c>
      <c r="H4890" t="s">
        <v>113</v>
      </c>
      <c r="I4890" t="s">
        <v>10</v>
      </c>
    </row>
    <row r="4891" spans="1:9" x14ac:dyDescent="0.35">
      <c r="A4891" t="s">
        <v>3246</v>
      </c>
      <c r="B4891" t="s">
        <v>8</v>
      </c>
      <c r="C4891">
        <v>24</v>
      </c>
      <c r="D4891">
        <v>160</v>
      </c>
      <c r="E4891">
        <v>78</v>
      </c>
      <c r="F4891" t="s">
        <v>62</v>
      </c>
      <c r="G4891">
        <v>2008</v>
      </c>
      <c r="H4891" t="s">
        <v>30</v>
      </c>
      <c r="I4891" t="s">
        <v>10</v>
      </c>
    </row>
    <row r="4892" spans="1:9" x14ac:dyDescent="0.35">
      <c r="A4892" t="s">
        <v>2399</v>
      </c>
      <c r="B4892" t="s">
        <v>13</v>
      </c>
      <c r="C4892">
        <v>28</v>
      </c>
      <c r="D4892">
        <v>167</v>
      </c>
      <c r="E4892">
        <v>53</v>
      </c>
      <c r="F4892" t="s">
        <v>278</v>
      </c>
      <c r="G4892">
        <v>2008</v>
      </c>
      <c r="H4892" t="s">
        <v>17</v>
      </c>
      <c r="I4892" t="s">
        <v>10</v>
      </c>
    </row>
    <row r="4893" spans="1:9" x14ac:dyDescent="0.35">
      <c r="A4893" t="s">
        <v>2096</v>
      </c>
      <c r="B4893" t="s">
        <v>13</v>
      </c>
      <c r="C4893">
        <v>33</v>
      </c>
      <c r="D4893">
        <v>154</v>
      </c>
      <c r="E4893">
        <v>43</v>
      </c>
      <c r="F4893" t="s">
        <v>107</v>
      </c>
      <c r="G4893">
        <v>2016</v>
      </c>
      <c r="H4893" t="s">
        <v>58</v>
      </c>
      <c r="I4893" t="s">
        <v>10</v>
      </c>
    </row>
    <row r="4894" spans="1:9" x14ac:dyDescent="0.35">
      <c r="A4894" t="s">
        <v>3386</v>
      </c>
      <c r="B4894" t="s">
        <v>8</v>
      </c>
      <c r="C4894">
        <v>20</v>
      </c>
      <c r="D4894">
        <v>182</v>
      </c>
      <c r="E4894">
        <v>77</v>
      </c>
      <c r="F4894" t="s">
        <v>48</v>
      </c>
      <c r="G4894">
        <v>2012</v>
      </c>
      <c r="H4894" t="s">
        <v>57</v>
      </c>
      <c r="I4894" t="s">
        <v>10</v>
      </c>
    </row>
    <row r="4895" spans="1:9" x14ac:dyDescent="0.35">
      <c r="A4895" t="s">
        <v>3386</v>
      </c>
      <c r="B4895" t="s">
        <v>8</v>
      </c>
      <c r="C4895">
        <v>25</v>
      </c>
      <c r="D4895">
        <v>182</v>
      </c>
      <c r="E4895">
        <v>77</v>
      </c>
      <c r="F4895" t="s">
        <v>35</v>
      </c>
      <c r="G4895">
        <v>2016</v>
      </c>
      <c r="H4895" t="s">
        <v>57</v>
      </c>
      <c r="I4895" t="s">
        <v>22</v>
      </c>
    </row>
    <row r="4896" spans="1:9" x14ac:dyDescent="0.35">
      <c r="A4896" t="s">
        <v>1463</v>
      </c>
      <c r="B4896" t="s">
        <v>8</v>
      </c>
      <c r="C4896">
        <v>22</v>
      </c>
      <c r="D4896">
        <v>180</v>
      </c>
      <c r="E4896">
        <v>73</v>
      </c>
      <c r="F4896" t="s">
        <v>62</v>
      </c>
      <c r="G4896">
        <v>2016</v>
      </c>
      <c r="H4896" t="s">
        <v>68</v>
      </c>
      <c r="I4896" t="s">
        <v>10</v>
      </c>
    </row>
    <row r="4897" spans="1:9" x14ac:dyDescent="0.35">
      <c r="A4897" t="s">
        <v>3556</v>
      </c>
      <c r="B4897" t="s">
        <v>8</v>
      </c>
      <c r="C4897">
        <v>25</v>
      </c>
      <c r="D4897">
        <v>181</v>
      </c>
      <c r="E4897">
        <v>77</v>
      </c>
      <c r="F4897" t="s">
        <v>81</v>
      </c>
      <c r="G4897">
        <v>2012</v>
      </c>
      <c r="H4897" t="s">
        <v>86</v>
      </c>
      <c r="I4897" t="s">
        <v>10</v>
      </c>
    </row>
    <row r="4898" spans="1:9" x14ac:dyDescent="0.35">
      <c r="A4898" t="s">
        <v>3556</v>
      </c>
      <c r="B4898" t="s">
        <v>8</v>
      </c>
      <c r="C4898">
        <v>25</v>
      </c>
      <c r="D4898">
        <v>181</v>
      </c>
      <c r="E4898">
        <v>77</v>
      </c>
      <c r="F4898" t="s">
        <v>81</v>
      </c>
      <c r="G4898">
        <v>2012</v>
      </c>
      <c r="H4898" t="s">
        <v>68</v>
      </c>
      <c r="I4898" t="s">
        <v>10</v>
      </c>
    </row>
    <row r="4899" spans="1:9" x14ac:dyDescent="0.35">
      <c r="A4899" t="s">
        <v>4499</v>
      </c>
      <c r="B4899" t="s">
        <v>8</v>
      </c>
      <c r="C4899">
        <v>32</v>
      </c>
      <c r="D4899">
        <v>183</v>
      </c>
      <c r="E4899">
        <v>72</v>
      </c>
      <c r="F4899" t="s">
        <v>18</v>
      </c>
      <c r="G4899">
        <v>2012</v>
      </c>
      <c r="H4899" t="s">
        <v>26</v>
      </c>
      <c r="I4899" t="s">
        <v>10</v>
      </c>
    </row>
    <row r="4900" spans="1:9" x14ac:dyDescent="0.35">
      <c r="A4900" t="s">
        <v>2980</v>
      </c>
      <c r="B4900" t="s">
        <v>13</v>
      </c>
      <c r="C4900">
        <v>28</v>
      </c>
      <c r="D4900">
        <v>175</v>
      </c>
      <c r="E4900">
        <v>80</v>
      </c>
      <c r="F4900" t="s">
        <v>48</v>
      </c>
      <c r="G4900">
        <v>2008</v>
      </c>
      <c r="H4900" t="s">
        <v>34</v>
      </c>
      <c r="I4900" t="s">
        <v>10</v>
      </c>
    </row>
    <row r="4901" spans="1:9" x14ac:dyDescent="0.35">
      <c r="A4901" t="s">
        <v>3493</v>
      </c>
      <c r="B4901" t="s">
        <v>8</v>
      </c>
      <c r="C4901">
        <v>24</v>
      </c>
      <c r="D4901">
        <v>188</v>
      </c>
      <c r="E4901">
        <v>88</v>
      </c>
      <c r="F4901" t="s">
        <v>48</v>
      </c>
      <c r="G4901">
        <v>2016</v>
      </c>
      <c r="H4901" t="s">
        <v>86</v>
      </c>
      <c r="I4901" t="s">
        <v>10</v>
      </c>
    </row>
    <row r="4902" spans="1:9" x14ac:dyDescent="0.35">
      <c r="A4902" t="s">
        <v>433</v>
      </c>
      <c r="B4902" t="s">
        <v>8</v>
      </c>
      <c r="C4902">
        <v>34</v>
      </c>
      <c r="D4902">
        <v>172</v>
      </c>
      <c r="E4902">
        <v>54</v>
      </c>
      <c r="F4902" t="s">
        <v>41</v>
      </c>
      <c r="G4902">
        <v>2008</v>
      </c>
      <c r="H4902" t="s">
        <v>85</v>
      </c>
      <c r="I4902" t="s">
        <v>10</v>
      </c>
    </row>
    <row r="4903" spans="1:9" x14ac:dyDescent="0.35">
      <c r="A4903" t="s">
        <v>3716</v>
      </c>
      <c r="B4903" t="s">
        <v>13</v>
      </c>
      <c r="C4903">
        <v>27</v>
      </c>
      <c r="D4903">
        <v>164</v>
      </c>
      <c r="E4903">
        <v>49</v>
      </c>
      <c r="F4903" t="s">
        <v>50</v>
      </c>
      <c r="G4903">
        <v>2016</v>
      </c>
      <c r="H4903" t="s">
        <v>58</v>
      </c>
      <c r="I4903" t="s">
        <v>10</v>
      </c>
    </row>
    <row r="4904" spans="1:9" x14ac:dyDescent="0.35">
      <c r="A4904" t="s">
        <v>2192</v>
      </c>
      <c r="B4904" t="s">
        <v>13</v>
      </c>
      <c r="C4904">
        <v>22</v>
      </c>
      <c r="D4904">
        <v>160</v>
      </c>
      <c r="E4904">
        <v>52</v>
      </c>
      <c r="F4904" t="s">
        <v>338</v>
      </c>
      <c r="G4904">
        <v>2008</v>
      </c>
      <c r="H4904" t="s">
        <v>270</v>
      </c>
      <c r="I4904" t="s">
        <v>10</v>
      </c>
    </row>
    <row r="4905" spans="1:9" x14ac:dyDescent="0.35">
      <c r="A4905" t="s">
        <v>1217</v>
      </c>
      <c r="B4905" t="s">
        <v>8</v>
      </c>
      <c r="C4905">
        <v>24</v>
      </c>
      <c r="D4905">
        <v>187</v>
      </c>
      <c r="E4905">
        <v>88</v>
      </c>
      <c r="F4905" t="s">
        <v>154</v>
      </c>
      <c r="G4905">
        <v>2012</v>
      </c>
      <c r="H4905" t="s">
        <v>60</v>
      </c>
      <c r="I4905" t="s">
        <v>10</v>
      </c>
    </row>
    <row r="4906" spans="1:9" x14ac:dyDescent="0.35">
      <c r="A4906" t="s">
        <v>1217</v>
      </c>
      <c r="B4906" t="s">
        <v>8</v>
      </c>
      <c r="C4906">
        <v>28</v>
      </c>
      <c r="D4906">
        <v>187</v>
      </c>
      <c r="E4906">
        <v>88</v>
      </c>
      <c r="F4906" t="s">
        <v>154</v>
      </c>
      <c r="G4906">
        <v>2016</v>
      </c>
      <c r="H4906" t="s">
        <v>60</v>
      </c>
      <c r="I4906" t="s">
        <v>10</v>
      </c>
    </row>
    <row r="4907" spans="1:9" x14ac:dyDescent="0.35">
      <c r="A4907" t="s">
        <v>3544</v>
      </c>
      <c r="B4907" t="s">
        <v>8</v>
      </c>
      <c r="C4907">
        <v>28</v>
      </c>
      <c r="D4907">
        <v>172</v>
      </c>
      <c r="E4907">
        <v>76</v>
      </c>
      <c r="F4907" t="s">
        <v>47</v>
      </c>
      <c r="G4907">
        <v>2008</v>
      </c>
      <c r="H4907" t="s">
        <v>94</v>
      </c>
      <c r="I4907" t="s">
        <v>10</v>
      </c>
    </row>
    <row r="4908" spans="1:9" x14ac:dyDescent="0.35">
      <c r="A4908" t="s">
        <v>4498</v>
      </c>
      <c r="B4908" t="s">
        <v>8</v>
      </c>
      <c r="C4908">
        <v>24</v>
      </c>
      <c r="D4908">
        <v>185</v>
      </c>
      <c r="E4908">
        <v>76</v>
      </c>
      <c r="F4908" t="s">
        <v>35</v>
      </c>
      <c r="G4908">
        <v>2016</v>
      </c>
      <c r="H4908" t="s">
        <v>113</v>
      </c>
      <c r="I4908" t="s">
        <v>10</v>
      </c>
    </row>
    <row r="4909" spans="1:9" x14ac:dyDescent="0.35">
      <c r="A4909" t="s">
        <v>3424</v>
      </c>
      <c r="B4909" t="s">
        <v>8</v>
      </c>
      <c r="C4909">
        <v>25</v>
      </c>
      <c r="D4909">
        <v>165</v>
      </c>
      <c r="E4909">
        <v>53</v>
      </c>
      <c r="F4909" t="s">
        <v>408</v>
      </c>
      <c r="G4909">
        <v>2016</v>
      </c>
      <c r="H4909" t="s">
        <v>85</v>
      </c>
      <c r="I4909" t="s">
        <v>10</v>
      </c>
    </row>
    <row r="4910" spans="1:9" x14ac:dyDescent="0.35">
      <c r="A4910" t="s">
        <v>3425</v>
      </c>
      <c r="B4910" t="s">
        <v>8</v>
      </c>
      <c r="C4910">
        <v>23</v>
      </c>
      <c r="D4910">
        <v>170</v>
      </c>
      <c r="E4910">
        <v>59</v>
      </c>
      <c r="F4910" t="s">
        <v>408</v>
      </c>
      <c r="G4910">
        <v>2008</v>
      </c>
      <c r="H4910" t="s">
        <v>85</v>
      </c>
      <c r="I4910" t="s">
        <v>10</v>
      </c>
    </row>
    <row r="4911" spans="1:9" x14ac:dyDescent="0.35">
      <c r="A4911" t="s">
        <v>3425</v>
      </c>
      <c r="B4911" t="s">
        <v>8</v>
      </c>
      <c r="C4911">
        <v>27</v>
      </c>
      <c r="D4911">
        <v>170</v>
      </c>
      <c r="E4911">
        <v>59</v>
      </c>
      <c r="F4911" t="s">
        <v>408</v>
      </c>
      <c r="G4911">
        <v>2012</v>
      </c>
      <c r="H4911" t="s">
        <v>85</v>
      </c>
      <c r="I4911" t="s">
        <v>10</v>
      </c>
    </row>
    <row r="4912" spans="1:9" x14ac:dyDescent="0.35">
      <c r="A4912" t="s">
        <v>1406</v>
      </c>
      <c r="B4912" t="s">
        <v>13</v>
      </c>
      <c r="C4912">
        <v>24</v>
      </c>
      <c r="D4912">
        <v>170</v>
      </c>
      <c r="E4912">
        <v>61</v>
      </c>
      <c r="F4912" t="s">
        <v>77</v>
      </c>
      <c r="G4912">
        <v>2016</v>
      </c>
      <c r="H4912" t="s">
        <v>224</v>
      </c>
      <c r="I4912" t="s">
        <v>10</v>
      </c>
    </row>
    <row r="4913" spans="1:9" x14ac:dyDescent="0.35">
      <c r="A4913" t="s">
        <v>2128</v>
      </c>
      <c r="B4913" t="s">
        <v>13</v>
      </c>
      <c r="C4913">
        <v>18</v>
      </c>
      <c r="D4913">
        <v>175</v>
      </c>
      <c r="E4913">
        <v>60</v>
      </c>
      <c r="F4913" t="s">
        <v>149</v>
      </c>
      <c r="G4913">
        <v>2008</v>
      </c>
      <c r="H4913" t="s">
        <v>166</v>
      </c>
      <c r="I4913" t="s">
        <v>12</v>
      </c>
    </row>
    <row r="4914" spans="1:9" x14ac:dyDescent="0.35">
      <c r="A4914" t="s">
        <v>2128</v>
      </c>
      <c r="B4914" t="s">
        <v>13</v>
      </c>
      <c r="C4914">
        <v>22</v>
      </c>
      <c r="D4914">
        <v>175</v>
      </c>
      <c r="E4914">
        <v>60</v>
      </c>
      <c r="F4914" t="s">
        <v>149</v>
      </c>
      <c r="G4914">
        <v>2012</v>
      </c>
      <c r="H4914" t="s">
        <v>166</v>
      </c>
      <c r="I4914" t="s">
        <v>10</v>
      </c>
    </row>
    <row r="4915" spans="1:9" x14ac:dyDescent="0.35">
      <c r="A4915" t="s">
        <v>4535</v>
      </c>
      <c r="B4915" t="s">
        <v>13</v>
      </c>
      <c r="C4915">
        <v>25</v>
      </c>
      <c r="D4915">
        <v>165</v>
      </c>
      <c r="E4915">
        <v>54</v>
      </c>
      <c r="F4915" t="s">
        <v>50</v>
      </c>
      <c r="G4915">
        <v>2016</v>
      </c>
      <c r="H4915" t="s">
        <v>276</v>
      </c>
      <c r="I4915" t="s">
        <v>10</v>
      </c>
    </row>
    <row r="4916" spans="1:9" x14ac:dyDescent="0.35">
      <c r="A4916" t="s">
        <v>4661</v>
      </c>
      <c r="B4916" t="s">
        <v>13</v>
      </c>
      <c r="C4916">
        <v>25</v>
      </c>
      <c r="D4916">
        <v>167</v>
      </c>
      <c r="E4916">
        <v>50</v>
      </c>
      <c r="F4916" t="s">
        <v>50</v>
      </c>
      <c r="G4916">
        <v>2016</v>
      </c>
      <c r="H4916" t="s">
        <v>58</v>
      </c>
      <c r="I4916" t="s">
        <v>10</v>
      </c>
    </row>
    <row r="4917" spans="1:9" x14ac:dyDescent="0.35">
      <c r="A4917" t="s">
        <v>2966</v>
      </c>
      <c r="B4917" t="s">
        <v>8</v>
      </c>
      <c r="C4917">
        <v>23</v>
      </c>
      <c r="D4917">
        <v>184</v>
      </c>
      <c r="E4917">
        <v>73</v>
      </c>
      <c r="F4917" t="s">
        <v>50</v>
      </c>
      <c r="G4917">
        <v>2008</v>
      </c>
      <c r="H4917" t="s">
        <v>86</v>
      </c>
      <c r="I4917" t="s">
        <v>10</v>
      </c>
    </row>
    <row r="4918" spans="1:9" x14ac:dyDescent="0.35">
      <c r="A4918" t="s">
        <v>3502</v>
      </c>
      <c r="B4918" t="s">
        <v>13</v>
      </c>
      <c r="C4918">
        <v>22</v>
      </c>
      <c r="D4918">
        <v>145</v>
      </c>
      <c r="E4918">
        <v>43</v>
      </c>
      <c r="F4918" t="s">
        <v>204</v>
      </c>
      <c r="G4918">
        <v>2012</v>
      </c>
      <c r="H4918" t="s">
        <v>276</v>
      </c>
      <c r="I4918" t="s">
        <v>10</v>
      </c>
    </row>
    <row r="4919" spans="1:9" x14ac:dyDescent="0.35">
      <c r="A4919" t="s">
        <v>3502</v>
      </c>
      <c r="B4919" t="s">
        <v>13</v>
      </c>
      <c r="C4919">
        <v>26</v>
      </c>
      <c r="D4919">
        <v>145</v>
      </c>
      <c r="E4919">
        <v>43</v>
      </c>
      <c r="F4919" t="s">
        <v>204</v>
      </c>
      <c r="G4919">
        <v>2016</v>
      </c>
      <c r="H4919" t="s">
        <v>276</v>
      </c>
      <c r="I4919" t="s">
        <v>10</v>
      </c>
    </row>
    <row r="4920" spans="1:9" x14ac:dyDescent="0.35">
      <c r="A4920" t="s">
        <v>4874</v>
      </c>
      <c r="B4920" t="s">
        <v>8</v>
      </c>
      <c r="C4920">
        <v>20</v>
      </c>
      <c r="D4920">
        <v>169</v>
      </c>
      <c r="E4920">
        <v>62</v>
      </c>
      <c r="F4920" t="s">
        <v>193</v>
      </c>
      <c r="G4920">
        <v>2016</v>
      </c>
      <c r="H4920" t="s">
        <v>216</v>
      </c>
      <c r="I4920" t="s">
        <v>10</v>
      </c>
    </row>
    <row r="4921" spans="1:9" x14ac:dyDescent="0.35">
      <c r="A4921" t="s">
        <v>3450</v>
      </c>
      <c r="B4921" t="s">
        <v>13</v>
      </c>
      <c r="C4921">
        <v>27</v>
      </c>
      <c r="D4921">
        <v>170</v>
      </c>
      <c r="E4921">
        <v>53</v>
      </c>
      <c r="F4921" t="s">
        <v>50</v>
      </c>
      <c r="G4921">
        <v>2016</v>
      </c>
      <c r="H4921" t="s">
        <v>341</v>
      </c>
      <c r="I4921" t="s">
        <v>10</v>
      </c>
    </row>
    <row r="4922" spans="1:9" x14ac:dyDescent="0.35">
      <c r="A4922" t="s">
        <v>4434</v>
      </c>
      <c r="B4922" t="s">
        <v>13</v>
      </c>
      <c r="C4922">
        <v>22</v>
      </c>
      <c r="D4922">
        <v>165</v>
      </c>
      <c r="E4922">
        <v>70</v>
      </c>
      <c r="F4922" t="s">
        <v>257</v>
      </c>
      <c r="G4922">
        <v>2008</v>
      </c>
      <c r="H4922" t="s">
        <v>590</v>
      </c>
      <c r="I4922" t="s">
        <v>10</v>
      </c>
    </row>
    <row r="4923" spans="1:9" x14ac:dyDescent="0.35">
      <c r="A4923" t="s">
        <v>3208</v>
      </c>
      <c r="B4923" t="s">
        <v>8</v>
      </c>
      <c r="C4923">
        <v>28</v>
      </c>
      <c r="D4923">
        <v>158</v>
      </c>
      <c r="E4923">
        <v>54</v>
      </c>
      <c r="F4923" t="s">
        <v>504</v>
      </c>
      <c r="G4923">
        <v>2016</v>
      </c>
      <c r="H4923" t="s">
        <v>85</v>
      </c>
      <c r="I4923" t="s">
        <v>10</v>
      </c>
    </row>
    <row r="4924" spans="1:9" x14ac:dyDescent="0.35">
      <c r="A4924" t="s">
        <v>3459</v>
      </c>
      <c r="B4924" t="s">
        <v>8</v>
      </c>
      <c r="C4924">
        <v>26</v>
      </c>
      <c r="D4924">
        <v>173</v>
      </c>
      <c r="E4924">
        <v>67</v>
      </c>
      <c r="F4924" t="s">
        <v>271</v>
      </c>
      <c r="G4924">
        <v>2008</v>
      </c>
      <c r="H4924" t="s">
        <v>216</v>
      </c>
      <c r="I4924" t="s">
        <v>10</v>
      </c>
    </row>
    <row r="4925" spans="1:9" x14ac:dyDescent="0.35">
      <c r="A4925" t="s">
        <v>3459</v>
      </c>
      <c r="B4925" t="s">
        <v>8</v>
      </c>
      <c r="C4925">
        <v>30</v>
      </c>
      <c r="D4925">
        <v>173</v>
      </c>
      <c r="E4925">
        <v>67</v>
      </c>
      <c r="F4925" t="s">
        <v>271</v>
      </c>
      <c r="G4925">
        <v>2012</v>
      </c>
      <c r="H4925" t="s">
        <v>216</v>
      </c>
      <c r="I4925" t="s">
        <v>10</v>
      </c>
    </row>
    <row r="4926" spans="1:9" x14ac:dyDescent="0.35">
      <c r="A4926" t="s">
        <v>3459</v>
      </c>
      <c r="B4926" t="s">
        <v>8</v>
      </c>
      <c r="C4926">
        <v>30</v>
      </c>
      <c r="D4926">
        <v>173</v>
      </c>
      <c r="E4926">
        <v>67</v>
      </c>
      <c r="F4926" t="s">
        <v>271</v>
      </c>
      <c r="G4926">
        <v>2012</v>
      </c>
      <c r="H4926" t="s">
        <v>222</v>
      </c>
      <c r="I4926" t="s">
        <v>10</v>
      </c>
    </row>
    <row r="4927" spans="1:9" x14ac:dyDescent="0.35">
      <c r="A4927" t="s">
        <v>3459</v>
      </c>
      <c r="B4927" t="s">
        <v>8</v>
      </c>
      <c r="C4927">
        <v>34</v>
      </c>
      <c r="D4927">
        <v>173</v>
      </c>
      <c r="E4927">
        <v>67</v>
      </c>
      <c r="F4927" t="s">
        <v>271</v>
      </c>
      <c r="G4927">
        <v>2016</v>
      </c>
      <c r="H4927" t="s">
        <v>222</v>
      </c>
      <c r="I4927" t="s">
        <v>10</v>
      </c>
    </row>
    <row r="4928" spans="1:9" x14ac:dyDescent="0.35">
      <c r="A4928" t="s">
        <v>3460</v>
      </c>
      <c r="B4928" t="s">
        <v>8</v>
      </c>
      <c r="C4928">
        <v>26</v>
      </c>
      <c r="D4928">
        <v>180</v>
      </c>
      <c r="E4928">
        <v>95</v>
      </c>
      <c r="F4928" t="s">
        <v>271</v>
      </c>
      <c r="G4928">
        <v>2008</v>
      </c>
      <c r="H4928" t="s">
        <v>94</v>
      </c>
      <c r="I4928" t="s">
        <v>10</v>
      </c>
    </row>
    <row r="4929" spans="1:9" x14ac:dyDescent="0.35">
      <c r="A4929" t="s">
        <v>671</v>
      </c>
      <c r="B4929" t="s">
        <v>8</v>
      </c>
      <c r="C4929">
        <v>27</v>
      </c>
      <c r="D4929">
        <v>196</v>
      </c>
      <c r="E4929">
        <v>94</v>
      </c>
      <c r="F4929" t="s">
        <v>77</v>
      </c>
      <c r="G4929">
        <v>2012</v>
      </c>
      <c r="H4929" t="s">
        <v>134</v>
      </c>
      <c r="I4929" t="s">
        <v>10</v>
      </c>
    </row>
    <row r="4930" spans="1:9" x14ac:dyDescent="0.35">
      <c r="A4930" t="s">
        <v>2867</v>
      </c>
      <c r="B4930" t="s">
        <v>8</v>
      </c>
      <c r="C4930">
        <v>24</v>
      </c>
      <c r="D4930">
        <v>189</v>
      </c>
      <c r="E4930">
        <v>85</v>
      </c>
      <c r="F4930" t="s">
        <v>28</v>
      </c>
      <c r="G4930">
        <v>2016</v>
      </c>
      <c r="H4930" t="s">
        <v>57</v>
      </c>
      <c r="I4930" t="s">
        <v>10</v>
      </c>
    </row>
    <row r="4931" spans="1:9" x14ac:dyDescent="0.35">
      <c r="A4931" t="s">
        <v>1692</v>
      </c>
      <c r="B4931" t="s">
        <v>13</v>
      </c>
      <c r="C4931">
        <v>24</v>
      </c>
      <c r="D4931">
        <v>169</v>
      </c>
      <c r="E4931">
        <v>63</v>
      </c>
      <c r="F4931" t="s">
        <v>62</v>
      </c>
      <c r="G4931">
        <v>2016</v>
      </c>
      <c r="H4931" t="s">
        <v>176</v>
      </c>
      <c r="I4931" t="s">
        <v>10</v>
      </c>
    </row>
    <row r="4932" spans="1:9" x14ac:dyDescent="0.35">
      <c r="A4932" t="s">
        <v>2808</v>
      </c>
      <c r="B4932" t="s">
        <v>13</v>
      </c>
      <c r="C4932">
        <v>23</v>
      </c>
      <c r="D4932">
        <v>167</v>
      </c>
      <c r="E4932">
        <v>60</v>
      </c>
      <c r="F4932" t="s">
        <v>179</v>
      </c>
      <c r="G4932">
        <v>2012</v>
      </c>
      <c r="H4932" t="s">
        <v>341</v>
      </c>
      <c r="I4932" t="s">
        <v>10</v>
      </c>
    </row>
    <row r="4933" spans="1:9" x14ac:dyDescent="0.35">
      <c r="A4933" t="s">
        <v>2808</v>
      </c>
      <c r="B4933" t="s">
        <v>13</v>
      </c>
      <c r="C4933">
        <v>27</v>
      </c>
      <c r="D4933">
        <v>167</v>
      </c>
      <c r="E4933">
        <v>60</v>
      </c>
      <c r="F4933" t="s">
        <v>179</v>
      </c>
      <c r="G4933">
        <v>2016</v>
      </c>
      <c r="H4933" t="s">
        <v>341</v>
      </c>
      <c r="I4933" t="s">
        <v>10</v>
      </c>
    </row>
    <row r="4934" spans="1:9" x14ac:dyDescent="0.35">
      <c r="A4934" t="s">
        <v>4343</v>
      </c>
      <c r="B4934" t="s">
        <v>13</v>
      </c>
      <c r="C4934">
        <v>19</v>
      </c>
      <c r="D4934">
        <v>170</v>
      </c>
      <c r="E4934">
        <v>67</v>
      </c>
      <c r="F4934" t="s">
        <v>666</v>
      </c>
      <c r="G4934">
        <v>2012</v>
      </c>
      <c r="H4934" t="s">
        <v>16</v>
      </c>
      <c r="I4934" t="s">
        <v>10</v>
      </c>
    </row>
    <row r="4935" spans="1:9" x14ac:dyDescent="0.35">
      <c r="A4935" t="s">
        <v>4343</v>
      </c>
      <c r="B4935" t="s">
        <v>13</v>
      </c>
      <c r="C4935">
        <v>23</v>
      </c>
      <c r="D4935">
        <v>170</v>
      </c>
      <c r="E4935">
        <v>67</v>
      </c>
      <c r="F4935" t="s">
        <v>666</v>
      </c>
      <c r="G4935">
        <v>2016</v>
      </c>
      <c r="H4935" t="s">
        <v>16</v>
      </c>
      <c r="I4935" t="s">
        <v>10</v>
      </c>
    </row>
    <row r="4936" spans="1:9" x14ac:dyDescent="0.35">
      <c r="A4936" t="s">
        <v>3727</v>
      </c>
      <c r="B4936" t="s">
        <v>13</v>
      </c>
      <c r="C4936">
        <v>37</v>
      </c>
      <c r="D4936">
        <v>168</v>
      </c>
      <c r="E4936">
        <v>52</v>
      </c>
      <c r="F4936" t="s">
        <v>54</v>
      </c>
      <c r="G4936">
        <v>2008</v>
      </c>
      <c r="H4936" t="s">
        <v>58</v>
      </c>
      <c r="I4936" t="s">
        <v>10</v>
      </c>
    </row>
    <row r="4937" spans="1:9" x14ac:dyDescent="0.35">
      <c r="A4937" t="s">
        <v>3955</v>
      </c>
      <c r="B4937" t="s">
        <v>13</v>
      </c>
      <c r="C4937">
        <v>29</v>
      </c>
      <c r="D4937">
        <v>165</v>
      </c>
      <c r="E4937">
        <v>56</v>
      </c>
      <c r="F4937" t="s">
        <v>35</v>
      </c>
      <c r="G4937">
        <v>2012</v>
      </c>
      <c r="H4937" t="s">
        <v>341</v>
      </c>
      <c r="I4937" t="s">
        <v>10</v>
      </c>
    </row>
    <row r="4938" spans="1:9" x14ac:dyDescent="0.35">
      <c r="A4938" t="s">
        <v>3955</v>
      </c>
      <c r="B4938" t="s">
        <v>13</v>
      </c>
      <c r="C4938">
        <v>33</v>
      </c>
      <c r="D4938">
        <v>165</v>
      </c>
      <c r="E4938">
        <v>56</v>
      </c>
      <c r="F4938" t="s">
        <v>35</v>
      </c>
      <c r="G4938">
        <v>2016</v>
      </c>
      <c r="H4938" t="s">
        <v>341</v>
      </c>
      <c r="I4938" t="s">
        <v>10</v>
      </c>
    </row>
    <row r="4939" spans="1:9" x14ac:dyDescent="0.35">
      <c r="A4939" t="s">
        <v>4325</v>
      </c>
      <c r="B4939" t="s">
        <v>13</v>
      </c>
      <c r="C4939">
        <v>25</v>
      </c>
      <c r="D4939">
        <v>175</v>
      </c>
      <c r="E4939">
        <v>59</v>
      </c>
      <c r="F4939" t="s">
        <v>505</v>
      </c>
      <c r="G4939">
        <v>2008</v>
      </c>
      <c r="H4939" t="s">
        <v>117</v>
      </c>
      <c r="I4939" t="s">
        <v>10</v>
      </c>
    </row>
    <row r="4940" spans="1:9" x14ac:dyDescent="0.35">
      <c r="A4940" t="s">
        <v>4601</v>
      </c>
      <c r="B4940" t="s">
        <v>8</v>
      </c>
      <c r="C4940">
        <v>23</v>
      </c>
      <c r="D4940">
        <v>189</v>
      </c>
      <c r="E4940">
        <v>89</v>
      </c>
      <c r="F4940" t="s">
        <v>14</v>
      </c>
      <c r="G4940">
        <v>2008</v>
      </c>
      <c r="H4940" t="s">
        <v>30</v>
      </c>
      <c r="I4940" t="s">
        <v>10</v>
      </c>
    </row>
    <row r="4941" spans="1:9" x14ac:dyDescent="0.35">
      <c r="A4941" t="s">
        <v>4601</v>
      </c>
      <c r="B4941" t="s">
        <v>8</v>
      </c>
      <c r="C4941">
        <v>27</v>
      </c>
      <c r="D4941">
        <v>189</v>
      </c>
      <c r="E4941">
        <v>89</v>
      </c>
      <c r="F4941" t="s">
        <v>14</v>
      </c>
      <c r="G4941">
        <v>2012</v>
      </c>
      <c r="H4941" t="s">
        <v>30</v>
      </c>
      <c r="I4941" t="s">
        <v>10</v>
      </c>
    </row>
    <row r="4942" spans="1:9" x14ac:dyDescent="0.35">
      <c r="A4942" t="s">
        <v>4370</v>
      </c>
      <c r="B4942" t="s">
        <v>8</v>
      </c>
      <c r="C4942">
        <v>37</v>
      </c>
      <c r="D4942">
        <v>182</v>
      </c>
      <c r="E4942">
        <v>68</v>
      </c>
      <c r="F4942" t="s">
        <v>28</v>
      </c>
      <c r="G4942">
        <v>2012</v>
      </c>
      <c r="H4942" t="s">
        <v>85</v>
      </c>
      <c r="I4942" t="s">
        <v>10</v>
      </c>
    </row>
    <row r="4943" spans="1:9" x14ac:dyDescent="0.35">
      <c r="A4943" t="s">
        <v>4459</v>
      </c>
      <c r="B4943" t="s">
        <v>8</v>
      </c>
      <c r="C4943">
        <v>21</v>
      </c>
      <c r="D4943">
        <v>183</v>
      </c>
      <c r="E4943">
        <v>83</v>
      </c>
      <c r="F4943" t="s">
        <v>80</v>
      </c>
      <c r="G4943">
        <v>2016</v>
      </c>
      <c r="H4943" t="s">
        <v>39</v>
      </c>
      <c r="I4943" t="s">
        <v>10</v>
      </c>
    </row>
    <row r="4944" spans="1:9" x14ac:dyDescent="0.35">
      <c r="A4944" t="s">
        <v>4544</v>
      </c>
      <c r="B4944" t="s">
        <v>8</v>
      </c>
      <c r="C4944">
        <v>19</v>
      </c>
      <c r="D4944">
        <v>168</v>
      </c>
      <c r="E4944">
        <v>79</v>
      </c>
      <c r="F4944" t="s">
        <v>666</v>
      </c>
      <c r="G4944">
        <v>2012</v>
      </c>
      <c r="H4944" t="s">
        <v>60</v>
      </c>
      <c r="I4944" t="s">
        <v>10</v>
      </c>
    </row>
    <row r="4945" spans="1:9" x14ac:dyDescent="0.35">
      <c r="A4945" t="s">
        <v>4810</v>
      </c>
      <c r="B4945" t="s">
        <v>13</v>
      </c>
      <c r="C4945">
        <v>18</v>
      </c>
      <c r="D4945">
        <v>173</v>
      </c>
      <c r="E4945">
        <v>58</v>
      </c>
      <c r="F4945" t="s">
        <v>167</v>
      </c>
      <c r="G4945">
        <v>2012</v>
      </c>
      <c r="H4945" t="s">
        <v>157</v>
      </c>
      <c r="I4945" t="s">
        <v>10</v>
      </c>
    </row>
    <row r="4946" spans="1:9" x14ac:dyDescent="0.35">
      <c r="A4946" t="s">
        <v>4810</v>
      </c>
      <c r="B4946" t="s">
        <v>13</v>
      </c>
      <c r="C4946">
        <v>22</v>
      </c>
      <c r="D4946">
        <v>173</v>
      </c>
      <c r="E4946">
        <v>58</v>
      </c>
      <c r="F4946" t="s">
        <v>167</v>
      </c>
      <c r="G4946">
        <v>2016</v>
      </c>
      <c r="H4946" t="s">
        <v>157</v>
      </c>
      <c r="I4946" t="s">
        <v>10</v>
      </c>
    </row>
    <row r="4947" spans="1:9" x14ac:dyDescent="0.35">
      <c r="A4947" t="s">
        <v>4810</v>
      </c>
      <c r="B4947" t="s">
        <v>13</v>
      </c>
      <c r="C4947">
        <v>22</v>
      </c>
      <c r="D4947">
        <v>173</v>
      </c>
      <c r="E4947">
        <v>58</v>
      </c>
      <c r="F4947" t="s">
        <v>167</v>
      </c>
      <c r="G4947">
        <v>2016</v>
      </c>
      <c r="H4947" t="s">
        <v>176</v>
      </c>
      <c r="I4947" t="s">
        <v>10</v>
      </c>
    </row>
    <row r="4948" spans="1:9" x14ac:dyDescent="0.35">
      <c r="A4948" t="s">
        <v>1330</v>
      </c>
      <c r="B4948" t="s">
        <v>8</v>
      </c>
      <c r="C4948">
        <v>22</v>
      </c>
      <c r="D4948">
        <v>187</v>
      </c>
      <c r="E4948">
        <v>75</v>
      </c>
      <c r="F4948" t="s">
        <v>167</v>
      </c>
      <c r="G4948">
        <v>2016</v>
      </c>
      <c r="H4948" t="s">
        <v>65</v>
      </c>
      <c r="I4948" t="s">
        <v>10</v>
      </c>
    </row>
    <row r="4949" spans="1:9" x14ac:dyDescent="0.35">
      <c r="A4949" t="s">
        <v>288</v>
      </c>
      <c r="B4949" t="s">
        <v>13</v>
      </c>
      <c r="C4949">
        <v>29</v>
      </c>
      <c r="D4949">
        <v>175</v>
      </c>
      <c r="E4949">
        <v>89</v>
      </c>
      <c r="F4949" t="s">
        <v>249</v>
      </c>
      <c r="G4949">
        <v>2008</v>
      </c>
      <c r="H4949" t="s">
        <v>34</v>
      </c>
      <c r="I4949" t="s">
        <v>10</v>
      </c>
    </row>
    <row r="4950" spans="1:9" x14ac:dyDescent="0.35">
      <c r="A4950" t="s">
        <v>4489</v>
      </c>
      <c r="B4950" t="s">
        <v>8</v>
      </c>
      <c r="C4950">
        <v>23</v>
      </c>
      <c r="D4950">
        <v>185</v>
      </c>
      <c r="E4950">
        <v>77</v>
      </c>
      <c r="F4950" t="s">
        <v>35</v>
      </c>
      <c r="G4950">
        <v>2016</v>
      </c>
      <c r="H4950" t="s">
        <v>134</v>
      </c>
      <c r="I4950" t="s">
        <v>10</v>
      </c>
    </row>
    <row r="4951" spans="1:9" x14ac:dyDescent="0.35">
      <c r="A4951" t="s">
        <v>891</v>
      </c>
      <c r="B4951" t="s">
        <v>8</v>
      </c>
      <c r="C4951">
        <v>28</v>
      </c>
      <c r="D4951">
        <v>183</v>
      </c>
      <c r="E4951">
        <v>84</v>
      </c>
      <c r="F4951" t="s">
        <v>80</v>
      </c>
      <c r="G4951">
        <v>2008</v>
      </c>
      <c r="H4951" t="s">
        <v>25</v>
      </c>
      <c r="I4951" t="s">
        <v>10</v>
      </c>
    </row>
    <row r="4952" spans="1:9" x14ac:dyDescent="0.35">
      <c r="A4952" t="s">
        <v>1928</v>
      </c>
      <c r="B4952" t="s">
        <v>8</v>
      </c>
      <c r="C4952">
        <v>25</v>
      </c>
      <c r="D4952">
        <v>184</v>
      </c>
      <c r="E4952">
        <v>77</v>
      </c>
      <c r="F4952" t="s">
        <v>79</v>
      </c>
      <c r="G4952">
        <v>2008</v>
      </c>
      <c r="H4952" t="s">
        <v>89</v>
      </c>
      <c r="I4952" t="s">
        <v>10</v>
      </c>
    </row>
    <row r="4953" spans="1:9" x14ac:dyDescent="0.35">
      <c r="A4953" t="s">
        <v>1928</v>
      </c>
      <c r="B4953" t="s">
        <v>8</v>
      </c>
      <c r="C4953">
        <v>29</v>
      </c>
      <c r="D4953">
        <v>184</v>
      </c>
      <c r="E4953">
        <v>77</v>
      </c>
      <c r="F4953" t="s">
        <v>79</v>
      </c>
      <c r="G4953">
        <v>2012</v>
      </c>
      <c r="H4953" t="s">
        <v>89</v>
      </c>
      <c r="I4953" t="s">
        <v>10</v>
      </c>
    </row>
    <row r="4954" spans="1:9" x14ac:dyDescent="0.35">
      <c r="A4954" t="s">
        <v>1020</v>
      </c>
      <c r="B4954" t="s">
        <v>8</v>
      </c>
      <c r="C4954">
        <v>25</v>
      </c>
      <c r="D4954">
        <v>175</v>
      </c>
      <c r="E4954">
        <v>57</v>
      </c>
      <c r="F4954" t="s">
        <v>15</v>
      </c>
      <c r="G4954">
        <v>2016</v>
      </c>
      <c r="H4954" t="s">
        <v>39</v>
      </c>
      <c r="I4954" t="s">
        <v>22</v>
      </c>
    </row>
    <row r="4955" spans="1:9" x14ac:dyDescent="0.35">
      <c r="A4955" t="s">
        <v>4383</v>
      </c>
      <c r="B4955" t="s">
        <v>8</v>
      </c>
      <c r="C4955">
        <v>25</v>
      </c>
      <c r="D4955">
        <v>168</v>
      </c>
      <c r="E4955">
        <v>47</v>
      </c>
      <c r="F4955" t="s">
        <v>149</v>
      </c>
      <c r="G4955">
        <v>2016</v>
      </c>
      <c r="H4955" t="s">
        <v>87</v>
      </c>
      <c r="I4955" t="s">
        <v>22</v>
      </c>
    </row>
    <row r="4956" spans="1:9" x14ac:dyDescent="0.35">
      <c r="A4956" t="s">
        <v>3576</v>
      </c>
      <c r="B4956" t="s">
        <v>8</v>
      </c>
      <c r="C4956">
        <v>30</v>
      </c>
      <c r="D4956">
        <v>177</v>
      </c>
      <c r="E4956">
        <v>57</v>
      </c>
      <c r="F4956" t="s">
        <v>79</v>
      </c>
      <c r="G4956">
        <v>2016</v>
      </c>
      <c r="H4956" t="s">
        <v>85</v>
      </c>
      <c r="I4956" t="s">
        <v>10</v>
      </c>
    </row>
    <row r="4957" spans="1:9" x14ac:dyDescent="0.35">
      <c r="A4957" t="s">
        <v>4771</v>
      </c>
      <c r="B4957" t="s">
        <v>8</v>
      </c>
      <c r="C4957">
        <v>26</v>
      </c>
      <c r="D4957">
        <v>191</v>
      </c>
      <c r="E4957">
        <v>85</v>
      </c>
      <c r="F4957" t="s">
        <v>505</v>
      </c>
      <c r="G4957">
        <v>2012</v>
      </c>
      <c r="H4957" t="s">
        <v>60</v>
      </c>
      <c r="I4957" t="s">
        <v>10</v>
      </c>
    </row>
    <row r="4958" spans="1:9" x14ac:dyDescent="0.35">
      <c r="A4958" t="s">
        <v>4478</v>
      </c>
      <c r="B4958" t="s">
        <v>13</v>
      </c>
      <c r="C4958">
        <v>31</v>
      </c>
      <c r="D4958">
        <v>164</v>
      </c>
      <c r="E4958">
        <v>48</v>
      </c>
      <c r="F4958" t="s">
        <v>23</v>
      </c>
      <c r="G4958">
        <v>2016</v>
      </c>
      <c r="H4958" t="s">
        <v>58</v>
      </c>
      <c r="I4958" t="s">
        <v>10</v>
      </c>
    </row>
    <row r="4959" spans="1:9" x14ac:dyDescent="0.35">
      <c r="A4959" t="s">
        <v>3663</v>
      </c>
      <c r="B4959" t="s">
        <v>13</v>
      </c>
      <c r="C4959">
        <v>34</v>
      </c>
      <c r="D4959">
        <v>173</v>
      </c>
      <c r="E4959">
        <v>54</v>
      </c>
      <c r="F4959" t="s">
        <v>154</v>
      </c>
      <c r="G4959">
        <v>2008</v>
      </c>
      <c r="H4959" t="s">
        <v>58</v>
      </c>
      <c r="I4959" t="s">
        <v>10</v>
      </c>
    </row>
    <row r="4960" spans="1:9" x14ac:dyDescent="0.35">
      <c r="A4960" t="s">
        <v>902</v>
      </c>
      <c r="B4960" t="s">
        <v>13</v>
      </c>
      <c r="C4960">
        <v>25</v>
      </c>
      <c r="D4960">
        <v>170</v>
      </c>
      <c r="E4960">
        <v>48</v>
      </c>
      <c r="F4960" t="s">
        <v>167</v>
      </c>
      <c r="G4960">
        <v>2012</v>
      </c>
      <c r="H4960" t="s">
        <v>276</v>
      </c>
      <c r="I4960" t="s">
        <v>10</v>
      </c>
    </row>
    <row r="4961" spans="1:9" x14ac:dyDescent="0.35">
      <c r="A4961" t="s">
        <v>902</v>
      </c>
      <c r="B4961" t="s">
        <v>13</v>
      </c>
      <c r="C4961">
        <v>29</v>
      </c>
      <c r="D4961">
        <v>170</v>
      </c>
      <c r="E4961">
        <v>48</v>
      </c>
      <c r="F4961" t="s">
        <v>167</v>
      </c>
      <c r="G4961">
        <v>2016</v>
      </c>
      <c r="H4961" t="s">
        <v>276</v>
      </c>
      <c r="I4961" t="s">
        <v>10</v>
      </c>
    </row>
    <row r="4962" spans="1:9" x14ac:dyDescent="0.35">
      <c r="A4962" t="s">
        <v>1802</v>
      </c>
      <c r="B4962" t="s">
        <v>13</v>
      </c>
      <c r="C4962">
        <v>25</v>
      </c>
      <c r="D4962">
        <v>183</v>
      </c>
      <c r="E4962">
        <v>104</v>
      </c>
      <c r="F4962" t="s">
        <v>167</v>
      </c>
      <c r="G4962">
        <v>2016</v>
      </c>
      <c r="H4962" t="s">
        <v>55</v>
      </c>
      <c r="I4962" t="s">
        <v>10</v>
      </c>
    </row>
    <row r="4963" spans="1:9" x14ac:dyDescent="0.35">
      <c r="A4963" t="s">
        <v>3596</v>
      </c>
      <c r="B4963" t="s">
        <v>13</v>
      </c>
      <c r="C4963">
        <v>28</v>
      </c>
      <c r="D4963">
        <v>184</v>
      </c>
      <c r="E4963">
        <v>64</v>
      </c>
      <c r="F4963" t="s">
        <v>28</v>
      </c>
      <c r="G4963">
        <v>2016</v>
      </c>
      <c r="H4963" t="s">
        <v>139</v>
      </c>
      <c r="I4963" t="s">
        <v>10</v>
      </c>
    </row>
    <row r="4964" spans="1:9" x14ac:dyDescent="0.35">
      <c r="A4964" t="s">
        <v>403</v>
      </c>
      <c r="B4964" t="s">
        <v>8</v>
      </c>
      <c r="C4964">
        <v>24</v>
      </c>
      <c r="D4964">
        <v>170</v>
      </c>
      <c r="E4964">
        <v>61</v>
      </c>
      <c r="F4964" t="s">
        <v>404</v>
      </c>
      <c r="G4964">
        <v>2016</v>
      </c>
      <c r="H4964" t="s">
        <v>29</v>
      </c>
      <c r="I4964" t="s">
        <v>10</v>
      </c>
    </row>
    <row r="4965" spans="1:9" x14ac:dyDescent="0.35">
      <c r="A4965" t="s">
        <v>4654</v>
      </c>
      <c r="B4965" t="s">
        <v>8</v>
      </c>
      <c r="C4965">
        <v>30</v>
      </c>
      <c r="D4965">
        <v>183</v>
      </c>
      <c r="E4965">
        <v>73</v>
      </c>
      <c r="F4965" t="s">
        <v>185</v>
      </c>
      <c r="G4965">
        <v>2008</v>
      </c>
      <c r="H4965" t="s">
        <v>57</v>
      </c>
      <c r="I4965" t="s">
        <v>10</v>
      </c>
    </row>
    <row r="4966" spans="1:9" x14ac:dyDescent="0.35">
      <c r="A4966" t="s">
        <v>4654</v>
      </c>
      <c r="B4966" t="s">
        <v>8</v>
      </c>
      <c r="C4966">
        <v>33</v>
      </c>
      <c r="D4966">
        <v>183</v>
      </c>
      <c r="E4966">
        <v>73</v>
      </c>
      <c r="F4966" t="s">
        <v>185</v>
      </c>
      <c r="G4966">
        <v>2012</v>
      </c>
      <c r="H4966" t="s">
        <v>57</v>
      </c>
      <c r="I4966" t="s">
        <v>10</v>
      </c>
    </row>
    <row r="4967" spans="1:9" x14ac:dyDescent="0.35">
      <c r="A4967" t="s">
        <v>1737</v>
      </c>
      <c r="B4967" t="s">
        <v>8</v>
      </c>
      <c r="C4967">
        <v>35</v>
      </c>
      <c r="D4967">
        <v>173</v>
      </c>
      <c r="E4967">
        <v>69</v>
      </c>
      <c r="F4967" t="s">
        <v>179</v>
      </c>
      <c r="G4967">
        <v>2008</v>
      </c>
      <c r="H4967" t="s">
        <v>85</v>
      </c>
      <c r="I4967" t="s">
        <v>10</v>
      </c>
    </row>
    <row r="4968" spans="1:9" x14ac:dyDescent="0.35">
      <c r="A4968" t="s">
        <v>3477</v>
      </c>
      <c r="B4968" t="s">
        <v>8</v>
      </c>
      <c r="C4968">
        <v>33</v>
      </c>
      <c r="D4968">
        <v>170</v>
      </c>
      <c r="E4968">
        <v>55</v>
      </c>
      <c r="F4968" t="s">
        <v>130</v>
      </c>
      <c r="G4968">
        <v>2012</v>
      </c>
      <c r="H4968" t="s">
        <v>85</v>
      </c>
      <c r="I4968" t="s">
        <v>10</v>
      </c>
    </row>
    <row r="4969" spans="1:9" x14ac:dyDescent="0.35">
      <c r="A4969" t="s">
        <v>3477</v>
      </c>
      <c r="B4969" t="s">
        <v>8</v>
      </c>
      <c r="C4969">
        <v>37</v>
      </c>
      <c r="D4969">
        <v>170</v>
      </c>
      <c r="E4969">
        <v>55</v>
      </c>
      <c r="F4969" t="s">
        <v>130</v>
      </c>
      <c r="G4969">
        <v>2016</v>
      </c>
      <c r="H4969" t="s">
        <v>85</v>
      </c>
      <c r="I4969" t="s">
        <v>10</v>
      </c>
    </row>
    <row r="4970" spans="1:9" x14ac:dyDescent="0.35">
      <c r="A4970" t="s">
        <v>3631</v>
      </c>
      <c r="B4970" t="s">
        <v>8</v>
      </c>
      <c r="C4970">
        <v>24</v>
      </c>
      <c r="D4970">
        <v>187</v>
      </c>
      <c r="E4970">
        <v>83</v>
      </c>
      <c r="F4970" t="s">
        <v>159</v>
      </c>
      <c r="G4970">
        <v>2016</v>
      </c>
      <c r="H4970" t="s">
        <v>25</v>
      </c>
      <c r="I4970" t="s">
        <v>10</v>
      </c>
    </row>
    <row r="4971" spans="1:9" x14ac:dyDescent="0.35">
      <c r="A4971" t="s">
        <v>4512</v>
      </c>
      <c r="B4971" t="s">
        <v>8</v>
      </c>
      <c r="C4971">
        <v>26</v>
      </c>
      <c r="D4971">
        <v>180</v>
      </c>
      <c r="E4971">
        <v>70</v>
      </c>
      <c r="F4971" t="s">
        <v>46</v>
      </c>
      <c r="G4971">
        <v>2012</v>
      </c>
      <c r="H4971" t="s">
        <v>86</v>
      </c>
      <c r="I4971" t="s">
        <v>10</v>
      </c>
    </row>
    <row r="4972" spans="1:9" x14ac:dyDescent="0.35">
      <c r="A4972" t="s">
        <v>4512</v>
      </c>
      <c r="B4972" t="s">
        <v>8</v>
      </c>
      <c r="C4972">
        <v>26</v>
      </c>
      <c r="D4972">
        <v>180</v>
      </c>
      <c r="E4972">
        <v>70</v>
      </c>
      <c r="F4972" t="s">
        <v>46</v>
      </c>
      <c r="G4972">
        <v>2012</v>
      </c>
      <c r="H4972" t="s">
        <v>68</v>
      </c>
      <c r="I4972" t="s">
        <v>10</v>
      </c>
    </row>
    <row r="4973" spans="1:9" x14ac:dyDescent="0.35">
      <c r="A4973" t="s">
        <v>4184</v>
      </c>
      <c r="B4973" t="s">
        <v>8</v>
      </c>
      <c r="C4973">
        <v>26</v>
      </c>
      <c r="D4973">
        <v>200</v>
      </c>
      <c r="E4973">
        <v>120</v>
      </c>
      <c r="F4973" t="s">
        <v>46</v>
      </c>
      <c r="G4973">
        <v>2008</v>
      </c>
      <c r="H4973" t="s">
        <v>20</v>
      </c>
      <c r="I4973" t="s">
        <v>10</v>
      </c>
    </row>
    <row r="4974" spans="1:9" x14ac:dyDescent="0.35">
      <c r="A4974" t="s">
        <v>1050</v>
      </c>
      <c r="B4974" t="s">
        <v>8</v>
      </c>
      <c r="C4974">
        <v>30</v>
      </c>
      <c r="D4974">
        <v>170</v>
      </c>
      <c r="E4974">
        <v>70</v>
      </c>
      <c r="F4974" t="s">
        <v>193</v>
      </c>
      <c r="G4974">
        <v>2016</v>
      </c>
      <c r="H4974" t="s">
        <v>222</v>
      </c>
      <c r="I4974" t="s">
        <v>10</v>
      </c>
    </row>
    <row r="4975" spans="1:9" x14ac:dyDescent="0.35">
      <c r="A4975" t="s">
        <v>2505</v>
      </c>
      <c r="B4975" t="s">
        <v>8</v>
      </c>
      <c r="C4975">
        <v>28</v>
      </c>
      <c r="D4975">
        <v>184</v>
      </c>
      <c r="E4975">
        <v>115</v>
      </c>
      <c r="F4975" t="s">
        <v>49</v>
      </c>
      <c r="G4975">
        <v>2012</v>
      </c>
      <c r="H4975" t="s">
        <v>70</v>
      </c>
      <c r="I4975" t="s">
        <v>10</v>
      </c>
    </row>
    <row r="4976" spans="1:9" x14ac:dyDescent="0.35">
      <c r="A4976" t="s">
        <v>802</v>
      </c>
      <c r="B4976" t="s">
        <v>8</v>
      </c>
      <c r="C4976">
        <v>25</v>
      </c>
      <c r="D4976">
        <v>193</v>
      </c>
      <c r="E4976">
        <v>120</v>
      </c>
      <c r="F4976" t="s">
        <v>49</v>
      </c>
      <c r="G4976">
        <v>2016</v>
      </c>
      <c r="H4976" t="s">
        <v>70</v>
      </c>
      <c r="I4976" t="s">
        <v>10</v>
      </c>
    </row>
    <row r="4977" spans="1:9" x14ac:dyDescent="0.35">
      <c r="A4977" t="s">
        <v>2758</v>
      </c>
      <c r="B4977" t="s">
        <v>8</v>
      </c>
      <c r="C4977">
        <v>27</v>
      </c>
      <c r="D4977">
        <v>189</v>
      </c>
      <c r="E4977">
        <v>120</v>
      </c>
      <c r="F4977" t="s">
        <v>49</v>
      </c>
      <c r="G4977">
        <v>2008</v>
      </c>
      <c r="H4977" t="s">
        <v>20</v>
      </c>
      <c r="I4977" t="s">
        <v>10</v>
      </c>
    </row>
    <row r="4978" spans="1:9" x14ac:dyDescent="0.35">
      <c r="A4978" t="s">
        <v>2758</v>
      </c>
      <c r="B4978" t="s">
        <v>8</v>
      </c>
      <c r="C4978">
        <v>31</v>
      </c>
      <c r="D4978">
        <v>189</v>
      </c>
      <c r="E4978">
        <v>120</v>
      </c>
      <c r="F4978" t="s">
        <v>49</v>
      </c>
      <c r="G4978">
        <v>2012</v>
      </c>
      <c r="H4978" t="s">
        <v>20</v>
      </c>
      <c r="I4978" t="s">
        <v>10</v>
      </c>
    </row>
    <row r="4979" spans="1:9" x14ac:dyDescent="0.35">
      <c r="A4979" t="s">
        <v>2728</v>
      </c>
      <c r="B4979" t="s">
        <v>8</v>
      </c>
      <c r="C4979">
        <v>38</v>
      </c>
      <c r="D4979">
        <v>178</v>
      </c>
      <c r="E4979">
        <v>62</v>
      </c>
      <c r="F4979" t="s">
        <v>24</v>
      </c>
      <c r="G4979">
        <v>2008</v>
      </c>
      <c r="H4979" t="s">
        <v>85</v>
      </c>
      <c r="I4979" t="s">
        <v>10</v>
      </c>
    </row>
    <row r="4980" spans="1:9" x14ac:dyDescent="0.35">
      <c r="A4980" t="s">
        <v>2877</v>
      </c>
      <c r="B4980" t="s">
        <v>8</v>
      </c>
      <c r="C4980">
        <v>21</v>
      </c>
      <c r="D4980">
        <v>176</v>
      </c>
      <c r="E4980">
        <v>66</v>
      </c>
      <c r="F4980" t="s">
        <v>213</v>
      </c>
      <c r="G4980">
        <v>2012</v>
      </c>
      <c r="H4980" t="s">
        <v>89</v>
      </c>
      <c r="I4980" t="s">
        <v>10</v>
      </c>
    </row>
    <row r="4981" spans="1:9" x14ac:dyDescent="0.35">
      <c r="A4981" t="s">
        <v>2877</v>
      </c>
      <c r="B4981" t="s">
        <v>8</v>
      </c>
      <c r="C4981">
        <v>21</v>
      </c>
      <c r="D4981">
        <v>176</v>
      </c>
      <c r="E4981">
        <v>66</v>
      </c>
      <c r="F4981" t="s">
        <v>213</v>
      </c>
      <c r="G4981">
        <v>2012</v>
      </c>
      <c r="H4981" t="s">
        <v>68</v>
      </c>
      <c r="I4981" t="s">
        <v>10</v>
      </c>
    </row>
    <row r="4982" spans="1:9" x14ac:dyDescent="0.35">
      <c r="A4982" t="s">
        <v>2877</v>
      </c>
      <c r="B4982" t="s">
        <v>8</v>
      </c>
      <c r="C4982">
        <v>25</v>
      </c>
      <c r="D4982">
        <v>176</v>
      </c>
      <c r="E4982">
        <v>66</v>
      </c>
      <c r="F4982" t="s">
        <v>213</v>
      </c>
      <c r="G4982">
        <v>2016</v>
      </c>
      <c r="H4982" t="s">
        <v>68</v>
      </c>
      <c r="I4982" t="s">
        <v>10</v>
      </c>
    </row>
    <row r="4983" spans="1:9" x14ac:dyDescent="0.35">
      <c r="A4983" t="s">
        <v>432</v>
      </c>
      <c r="B4983" t="s">
        <v>8</v>
      </c>
      <c r="C4983">
        <v>29</v>
      </c>
      <c r="D4983">
        <v>196</v>
      </c>
      <c r="E4983">
        <v>94</v>
      </c>
      <c r="F4983" t="s">
        <v>121</v>
      </c>
      <c r="G4983">
        <v>2008</v>
      </c>
      <c r="H4983" t="s">
        <v>134</v>
      </c>
      <c r="I4983" t="s">
        <v>10</v>
      </c>
    </row>
    <row r="4984" spans="1:9" x14ac:dyDescent="0.35">
      <c r="A4984" t="s">
        <v>3592</v>
      </c>
      <c r="B4984" t="s">
        <v>8</v>
      </c>
      <c r="C4984">
        <v>27</v>
      </c>
      <c r="D4984">
        <v>185</v>
      </c>
      <c r="E4984">
        <v>74</v>
      </c>
      <c r="F4984" t="s">
        <v>46</v>
      </c>
      <c r="G4984">
        <v>2008</v>
      </c>
      <c r="H4984" t="s">
        <v>98</v>
      </c>
      <c r="I4984" t="s">
        <v>10</v>
      </c>
    </row>
    <row r="4985" spans="1:9" x14ac:dyDescent="0.35">
      <c r="A4985" t="s">
        <v>1183</v>
      </c>
      <c r="B4985" t="s">
        <v>8</v>
      </c>
      <c r="C4985">
        <v>30</v>
      </c>
      <c r="D4985">
        <v>178</v>
      </c>
      <c r="E4985">
        <v>57</v>
      </c>
      <c r="F4985" t="s">
        <v>167</v>
      </c>
      <c r="G4985">
        <v>2008</v>
      </c>
      <c r="H4985" t="s">
        <v>73</v>
      </c>
      <c r="I4985" t="s">
        <v>10</v>
      </c>
    </row>
    <row r="4986" spans="1:9" x14ac:dyDescent="0.35">
      <c r="A4986" t="s">
        <v>1499</v>
      </c>
      <c r="B4986" t="s">
        <v>8</v>
      </c>
      <c r="C4986">
        <v>23</v>
      </c>
      <c r="D4986">
        <v>186</v>
      </c>
      <c r="E4986">
        <v>126</v>
      </c>
      <c r="F4986" t="s">
        <v>167</v>
      </c>
      <c r="G4986">
        <v>2012</v>
      </c>
      <c r="H4986" t="s">
        <v>70</v>
      </c>
      <c r="I4986" t="s">
        <v>10</v>
      </c>
    </row>
    <row r="4987" spans="1:9" x14ac:dyDescent="0.35">
      <c r="A4987" t="s">
        <v>1499</v>
      </c>
      <c r="B4987" t="s">
        <v>8</v>
      </c>
      <c r="C4987">
        <v>27</v>
      </c>
      <c r="D4987">
        <v>186</v>
      </c>
      <c r="E4987">
        <v>126</v>
      </c>
      <c r="F4987" t="s">
        <v>167</v>
      </c>
      <c r="G4987">
        <v>2016</v>
      </c>
      <c r="H4987" t="s">
        <v>70</v>
      </c>
      <c r="I4987" t="s">
        <v>10</v>
      </c>
    </row>
    <row r="4988" spans="1:9" x14ac:dyDescent="0.35">
      <c r="A4988" t="s">
        <v>3676</v>
      </c>
      <c r="B4988" t="s">
        <v>8</v>
      </c>
      <c r="C4988">
        <v>25</v>
      </c>
      <c r="D4988">
        <v>187</v>
      </c>
      <c r="E4988">
        <v>93</v>
      </c>
      <c r="F4988" t="s">
        <v>167</v>
      </c>
      <c r="G4988">
        <v>2012</v>
      </c>
      <c r="H4988" t="s">
        <v>94</v>
      </c>
      <c r="I4988" t="s">
        <v>10</v>
      </c>
    </row>
    <row r="4989" spans="1:9" x14ac:dyDescent="0.35">
      <c r="A4989" t="s">
        <v>4753</v>
      </c>
      <c r="B4989" t="s">
        <v>8</v>
      </c>
      <c r="C4989">
        <v>24</v>
      </c>
      <c r="D4989">
        <v>190</v>
      </c>
      <c r="E4989">
        <v>90</v>
      </c>
      <c r="F4989" t="s">
        <v>167</v>
      </c>
      <c r="G4989">
        <v>2016</v>
      </c>
      <c r="H4989" t="s">
        <v>134</v>
      </c>
      <c r="I4989" t="s">
        <v>10</v>
      </c>
    </row>
    <row r="4990" spans="1:9" x14ac:dyDescent="0.35">
      <c r="A4990" t="s">
        <v>4798</v>
      </c>
      <c r="B4990" t="s">
        <v>8</v>
      </c>
      <c r="C4990">
        <v>23</v>
      </c>
      <c r="D4990">
        <v>190</v>
      </c>
      <c r="E4990">
        <v>85</v>
      </c>
      <c r="F4990" t="s">
        <v>167</v>
      </c>
      <c r="G4990">
        <v>2012</v>
      </c>
      <c r="H4990" t="s">
        <v>25</v>
      </c>
      <c r="I4990" t="s">
        <v>10</v>
      </c>
    </row>
    <row r="4991" spans="1:9" x14ac:dyDescent="0.35">
      <c r="A4991" t="s">
        <v>4798</v>
      </c>
      <c r="B4991" t="s">
        <v>8</v>
      </c>
      <c r="C4991">
        <v>27</v>
      </c>
      <c r="D4991">
        <v>190</v>
      </c>
      <c r="E4991">
        <v>85</v>
      </c>
      <c r="F4991" t="s">
        <v>167</v>
      </c>
      <c r="G4991">
        <v>2016</v>
      </c>
      <c r="H4991" t="s">
        <v>25</v>
      </c>
      <c r="I4991" t="s">
        <v>10</v>
      </c>
    </row>
    <row r="4992" spans="1:9" x14ac:dyDescent="0.35">
      <c r="A4992" t="s">
        <v>1740</v>
      </c>
      <c r="B4992" t="s">
        <v>8</v>
      </c>
      <c r="C4992">
        <v>25</v>
      </c>
      <c r="D4992">
        <v>178</v>
      </c>
      <c r="E4992">
        <v>70</v>
      </c>
      <c r="F4992" t="s">
        <v>54</v>
      </c>
      <c r="G4992">
        <v>2016</v>
      </c>
      <c r="H4992" t="s">
        <v>216</v>
      </c>
      <c r="I4992" t="s">
        <v>10</v>
      </c>
    </row>
    <row r="4993" spans="1:9" x14ac:dyDescent="0.35">
      <c r="A4993" t="s">
        <v>3084</v>
      </c>
      <c r="B4993" t="s">
        <v>8</v>
      </c>
      <c r="C4993">
        <v>34</v>
      </c>
      <c r="D4993">
        <v>169</v>
      </c>
      <c r="E4993">
        <v>55</v>
      </c>
      <c r="F4993" t="s">
        <v>183</v>
      </c>
      <c r="G4993">
        <v>2012</v>
      </c>
      <c r="H4993" t="s">
        <v>85</v>
      </c>
      <c r="I4993" t="s">
        <v>10</v>
      </c>
    </row>
    <row r="4994" spans="1:9" x14ac:dyDescent="0.35">
      <c r="A4994" t="s">
        <v>2963</v>
      </c>
      <c r="B4994" t="s">
        <v>8</v>
      </c>
      <c r="C4994">
        <v>30</v>
      </c>
      <c r="D4994">
        <v>180</v>
      </c>
      <c r="E4994">
        <v>73</v>
      </c>
      <c r="F4994" t="s">
        <v>218</v>
      </c>
      <c r="G4994">
        <v>2008</v>
      </c>
      <c r="H4994" t="s">
        <v>86</v>
      </c>
      <c r="I4994" t="s">
        <v>10</v>
      </c>
    </row>
    <row r="4995" spans="1:9" x14ac:dyDescent="0.35">
      <c r="A4995" t="s">
        <v>895</v>
      </c>
      <c r="B4995" t="s">
        <v>8</v>
      </c>
      <c r="C4995">
        <v>24</v>
      </c>
      <c r="D4995">
        <v>180</v>
      </c>
      <c r="E4995">
        <v>83</v>
      </c>
      <c r="F4995" t="s">
        <v>130</v>
      </c>
      <c r="G4995">
        <v>2016</v>
      </c>
      <c r="H4995" t="s">
        <v>86</v>
      </c>
      <c r="I4995" t="s">
        <v>10</v>
      </c>
    </row>
    <row r="4996" spans="1:9" x14ac:dyDescent="0.35">
      <c r="A4996" t="s">
        <v>2062</v>
      </c>
      <c r="B4996" t="s">
        <v>8</v>
      </c>
      <c r="C4996">
        <v>27</v>
      </c>
      <c r="D4996">
        <v>175</v>
      </c>
      <c r="E4996">
        <v>58</v>
      </c>
      <c r="F4996" t="s">
        <v>179</v>
      </c>
      <c r="G4996">
        <v>2012</v>
      </c>
      <c r="H4996" t="s">
        <v>222</v>
      </c>
      <c r="I4996" t="s">
        <v>10</v>
      </c>
    </row>
    <row r="4997" spans="1:9" x14ac:dyDescent="0.35">
      <c r="A4997" t="s">
        <v>2062</v>
      </c>
      <c r="B4997" t="s">
        <v>8</v>
      </c>
      <c r="C4997">
        <v>31</v>
      </c>
      <c r="D4997">
        <v>175</v>
      </c>
      <c r="E4997">
        <v>58</v>
      </c>
      <c r="F4997" t="s">
        <v>179</v>
      </c>
      <c r="G4997">
        <v>2016</v>
      </c>
      <c r="H4997" t="s">
        <v>222</v>
      </c>
      <c r="I4997" t="s">
        <v>10</v>
      </c>
    </row>
    <row r="4998" spans="1:9" x14ac:dyDescent="0.35">
      <c r="A4998" t="s">
        <v>4037</v>
      </c>
      <c r="B4998" t="s">
        <v>13</v>
      </c>
      <c r="C4998">
        <v>21</v>
      </c>
      <c r="D4998">
        <v>165</v>
      </c>
      <c r="E4998">
        <v>75</v>
      </c>
      <c r="F4998" t="s">
        <v>339</v>
      </c>
      <c r="G4998">
        <v>2016</v>
      </c>
      <c r="H4998" t="s">
        <v>224</v>
      </c>
      <c r="I4998" t="s">
        <v>10</v>
      </c>
    </row>
    <row r="4999" spans="1:9" x14ac:dyDescent="0.35">
      <c r="A4999" t="s">
        <v>493</v>
      </c>
      <c r="B4999" t="s">
        <v>13</v>
      </c>
      <c r="C4999">
        <v>29</v>
      </c>
      <c r="D4999">
        <v>165</v>
      </c>
      <c r="E4999">
        <v>51</v>
      </c>
      <c r="F4999" t="s">
        <v>149</v>
      </c>
      <c r="G4999">
        <v>2008</v>
      </c>
      <c r="H4999" t="s">
        <v>131</v>
      </c>
      <c r="I4999" t="s">
        <v>10</v>
      </c>
    </row>
    <row r="5000" spans="1:9" x14ac:dyDescent="0.35">
      <c r="A5000" t="s">
        <v>2461</v>
      </c>
      <c r="B5000" t="s">
        <v>13</v>
      </c>
      <c r="C5000">
        <v>29</v>
      </c>
      <c r="D5000">
        <v>160</v>
      </c>
      <c r="E5000">
        <v>50</v>
      </c>
      <c r="F5000" t="s">
        <v>239</v>
      </c>
      <c r="G5000">
        <v>2008</v>
      </c>
      <c r="H5000" t="s">
        <v>16</v>
      </c>
      <c r="I5000" t="s">
        <v>10</v>
      </c>
    </row>
    <row r="5001" spans="1:9" x14ac:dyDescent="0.35">
      <c r="A5001" t="s">
        <v>4892</v>
      </c>
      <c r="B5001" t="s">
        <v>13</v>
      </c>
      <c r="C5001">
        <v>21</v>
      </c>
      <c r="D5001">
        <v>156</v>
      </c>
      <c r="E5001">
        <v>53</v>
      </c>
      <c r="F5001" t="s">
        <v>395</v>
      </c>
      <c r="G5001">
        <v>2008</v>
      </c>
      <c r="H5001" t="s">
        <v>16</v>
      </c>
      <c r="I5001" t="s">
        <v>10</v>
      </c>
    </row>
    <row r="5002" spans="1:9" x14ac:dyDescent="0.35">
      <c r="A5002" t="s">
        <v>4892</v>
      </c>
      <c r="B5002" t="s">
        <v>13</v>
      </c>
      <c r="C5002">
        <v>25</v>
      </c>
      <c r="D5002">
        <v>156</v>
      </c>
      <c r="E5002">
        <v>53</v>
      </c>
      <c r="F5002" t="s">
        <v>395</v>
      </c>
      <c r="G5002">
        <v>2012</v>
      </c>
      <c r="H5002" t="s">
        <v>16</v>
      </c>
      <c r="I5002" t="s">
        <v>10</v>
      </c>
    </row>
    <row r="5003" spans="1:9" x14ac:dyDescent="0.35">
      <c r="A5003" t="s">
        <v>4892</v>
      </c>
      <c r="B5003" t="s">
        <v>13</v>
      </c>
      <c r="C5003">
        <v>29</v>
      </c>
      <c r="D5003">
        <v>156</v>
      </c>
      <c r="E5003">
        <v>53</v>
      </c>
      <c r="F5003" t="s">
        <v>395</v>
      </c>
      <c r="G5003">
        <v>2016</v>
      </c>
      <c r="H5003" t="s">
        <v>16</v>
      </c>
      <c r="I5003" t="s">
        <v>10</v>
      </c>
    </row>
    <row r="5004" spans="1:9" x14ac:dyDescent="0.35">
      <c r="A5004" t="s">
        <v>2026</v>
      </c>
      <c r="B5004" t="s">
        <v>8</v>
      </c>
      <c r="C5004">
        <v>29</v>
      </c>
      <c r="D5004">
        <v>185</v>
      </c>
      <c r="E5004">
        <v>76</v>
      </c>
      <c r="F5004" t="s">
        <v>50</v>
      </c>
      <c r="G5004">
        <v>2008</v>
      </c>
      <c r="H5004" t="s">
        <v>65</v>
      </c>
      <c r="I5004" t="s">
        <v>10</v>
      </c>
    </row>
    <row r="5005" spans="1:9" x14ac:dyDescent="0.35">
      <c r="A5005" t="s">
        <v>2026</v>
      </c>
      <c r="B5005" t="s">
        <v>8</v>
      </c>
      <c r="C5005">
        <v>33</v>
      </c>
      <c r="D5005">
        <v>185</v>
      </c>
      <c r="E5005">
        <v>76</v>
      </c>
      <c r="F5005" t="s">
        <v>50</v>
      </c>
      <c r="G5005">
        <v>2012</v>
      </c>
      <c r="H5005" t="s">
        <v>65</v>
      </c>
      <c r="I5005" t="s">
        <v>10</v>
      </c>
    </row>
    <row r="5006" spans="1:9" x14ac:dyDescent="0.35">
      <c r="A5006" t="s">
        <v>4042</v>
      </c>
      <c r="B5006" t="s">
        <v>13</v>
      </c>
      <c r="C5006">
        <v>23</v>
      </c>
      <c r="D5006">
        <v>172</v>
      </c>
      <c r="E5006">
        <v>66</v>
      </c>
      <c r="F5006" t="s">
        <v>154</v>
      </c>
      <c r="G5006">
        <v>2012</v>
      </c>
      <c r="H5006" t="s">
        <v>157</v>
      </c>
      <c r="I5006" t="s">
        <v>10</v>
      </c>
    </row>
    <row r="5007" spans="1:9" x14ac:dyDescent="0.35">
      <c r="A5007" t="s">
        <v>4042</v>
      </c>
      <c r="B5007" t="s">
        <v>13</v>
      </c>
      <c r="C5007">
        <v>23</v>
      </c>
      <c r="D5007">
        <v>172</v>
      </c>
      <c r="E5007">
        <v>66</v>
      </c>
      <c r="F5007" t="s">
        <v>154</v>
      </c>
      <c r="G5007">
        <v>2012</v>
      </c>
      <c r="H5007" t="s">
        <v>187</v>
      </c>
      <c r="I5007" t="s">
        <v>10</v>
      </c>
    </row>
    <row r="5008" spans="1:9" x14ac:dyDescent="0.35">
      <c r="A5008" t="s">
        <v>4618</v>
      </c>
      <c r="B5008" t="s">
        <v>13</v>
      </c>
      <c r="C5008">
        <v>23</v>
      </c>
      <c r="D5008">
        <v>171</v>
      </c>
      <c r="E5008">
        <v>58</v>
      </c>
      <c r="F5008" t="s">
        <v>14</v>
      </c>
      <c r="G5008">
        <v>2012</v>
      </c>
      <c r="H5008" t="s">
        <v>17</v>
      </c>
      <c r="I5008" t="s">
        <v>10</v>
      </c>
    </row>
    <row r="5009" spans="1:9" x14ac:dyDescent="0.35">
      <c r="A5009" t="s">
        <v>786</v>
      </c>
      <c r="B5009" t="s">
        <v>8</v>
      </c>
      <c r="C5009">
        <v>22</v>
      </c>
      <c r="D5009">
        <v>177</v>
      </c>
      <c r="E5009">
        <v>63</v>
      </c>
      <c r="F5009" t="s">
        <v>80</v>
      </c>
      <c r="G5009">
        <v>2016</v>
      </c>
      <c r="H5009" t="s">
        <v>73</v>
      </c>
      <c r="I5009" t="s">
        <v>10</v>
      </c>
    </row>
    <row r="5010" spans="1:9" x14ac:dyDescent="0.35">
      <c r="A5010" t="s">
        <v>1977</v>
      </c>
      <c r="B5010" t="s">
        <v>8</v>
      </c>
      <c r="C5010">
        <v>24</v>
      </c>
      <c r="D5010">
        <v>188</v>
      </c>
      <c r="E5010">
        <v>78</v>
      </c>
      <c r="F5010" t="s">
        <v>373</v>
      </c>
      <c r="G5010">
        <v>2008</v>
      </c>
      <c r="H5010" t="s">
        <v>26</v>
      </c>
      <c r="I5010" t="s">
        <v>10</v>
      </c>
    </row>
    <row r="5011" spans="1:9" x14ac:dyDescent="0.35">
      <c r="A5011" t="s">
        <v>2445</v>
      </c>
      <c r="B5011" t="s">
        <v>8</v>
      </c>
      <c r="C5011">
        <v>33</v>
      </c>
      <c r="D5011">
        <v>178</v>
      </c>
      <c r="E5011">
        <v>65</v>
      </c>
      <c r="F5011" t="s">
        <v>373</v>
      </c>
      <c r="G5011">
        <v>2008</v>
      </c>
      <c r="H5011" t="s">
        <v>222</v>
      </c>
      <c r="I5011" t="s">
        <v>10</v>
      </c>
    </row>
    <row r="5012" spans="1:9" x14ac:dyDescent="0.35">
      <c r="A5012" t="s">
        <v>2906</v>
      </c>
      <c r="B5012" t="s">
        <v>8</v>
      </c>
      <c r="C5012">
        <v>26</v>
      </c>
      <c r="D5012">
        <v>188</v>
      </c>
      <c r="E5012">
        <v>84</v>
      </c>
      <c r="F5012" t="s">
        <v>226</v>
      </c>
      <c r="G5012">
        <v>2016</v>
      </c>
      <c r="H5012" t="s">
        <v>86</v>
      </c>
      <c r="I5012" t="s">
        <v>22</v>
      </c>
    </row>
    <row r="5013" spans="1:9" x14ac:dyDescent="0.35">
      <c r="A5013" t="s">
        <v>1451</v>
      </c>
      <c r="B5013" t="s">
        <v>8</v>
      </c>
      <c r="C5013">
        <v>24</v>
      </c>
      <c r="D5013">
        <v>170</v>
      </c>
      <c r="E5013">
        <v>65</v>
      </c>
      <c r="F5013" t="s">
        <v>62</v>
      </c>
      <c r="G5013">
        <v>2012</v>
      </c>
      <c r="H5013" t="s">
        <v>60</v>
      </c>
      <c r="I5013" t="s">
        <v>10</v>
      </c>
    </row>
    <row r="5014" spans="1:9" x14ac:dyDescent="0.35">
      <c r="A5014" t="s">
        <v>3878</v>
      </c>
      <c r="B5014" t="s">
        <v>8</v>
      </c>
      <c r="C5014">
        <v>29</v>
      </c>
      <c r="D5014">
        <v>192</v>
      </c>
      <c r="E5014">
        <v>134</v>
      </c>
      <c r="F5014" t="s">
        <v>77</v>
      </c>
      <c r="G5014">
        <v>2008</v>
      </c>
      <c r="H5014" t="s">
        <v>20</v>
      </c>
      <c r="I5014" t="s">
        <v>10</v>
      </c>
    </row>
    <row r="5015" spans="1:9" x14ac:dyDescent="0.35">
      <c r="A5015" t="s">
        <v>1359</v>
      </c>
      <c r="B5015" t="s">
        <v>8</v>
      </c>
      <c r="C5015">
        <v>25</v>
      </c>
      <c r="D5015">
        <v>181</v>
      </c>
      <c r="E5015">
        <v>70</v>
      </c>
      <c r="F5015" t="s">
        <v>130</v>
      </c>
      <c r="G5015">
        <v>2016</v>
      </c>
      <c r="H5015" t="s">
        <v>86</v>
      </c>
      <c r="I5015" t="s">
        <v>10</v>
      </c>
    </row>
    <row r="5016" spans="1:9" x14ac:dyDescent="0.35">
      <c r="A5016" t="s">
        <v>1613</v>
      </c>
      <c r="B5016" t="s">
        <v>8</v>
      </c>
      <c r="C5016">
        <v>24</v>
      </c>
      <c r="D5016">
        <v>200</v>
      </c>
      <c r="E5016">
        <v>100</v>
      </c>
      <c r="F5016" t="s">
        <v>213</v>
      </c>
      <c r="G5016">
        <v>2012</v>
      </c>
      <c r="H5016" t="s">
        <v>94</v>
      </c>
      <c r="I5016" t="s">
        <v>10</v>
      </c>
    </row>
    <row r="5017" spans="1:9" x14ac:dyDescent="0.35">
      <c r="A5017" t="s">
        <v>1613</v>
      </c>
      <c r="B5017" t="s">
        <v>8</v>
      </c>
      <c r="C5017">
        <v>28</v>
      </c>
      <c r="D5017">
        <v>200</v>
      </c>
      <c r="E5017">
        <v>100</v>
      </c>
      <c r="F5017" t="s">
        <v>213</v>
      </c>
      <c r="G5017">
        <v>2016</v>
      </c>
      <c r="H5017" t="s">
        <v>94</v>
      </c>
      <c r="I5017" t="s">
        <v>10</v>
      </c>
    </row>
    <row r="5018" spans="1:9" x14ac:dyDescent="0.35">
      <c r="A5018" t="s">
        <v>4263</v>
      </c>
      <c r="B5018" t="s">
        <v>8</v>
      </c>
      <c r="C5018">
        <v>31</v>
      </c>
      <c r="D5018">
        <v>185</v>
      </c>
      <c r="E5018">
        <v>120</v>
      </c>
      <c r="F5018" t="s">
        <v>213</v>
      </c>
      <c r="G5018">
        <v>2008</v>
      </c>
      <c r="H5018" t="s">
        <v>20</v>
      </c>
      <c r="I5018" t="s">
        <v>10</v>
      </c>
    </row>
    <row r="5019" spans="1:9" x14ac:dyDescent="0.35">
      <c r="A5019" t="s">
        <v>4318</v>
      </c>
      <c r="B5019" t="s">
        <v>8</v>
      </c>
      <c r="C5019">
        <v>23</v>
      </c>
      <c r="D5019">
        <v>195</v>
      </c>
      <c r="E5019">
        <v>90</v>
      </c>
      <c r="F5019" t="s">
        <v>213</v>
      </c>
      <c r="G5019">
        <v>2008</v>
      </c>
      <c r="H5019" t="s">
        <v>57</v>
      </c>
      <c r="I5019" t="s">
        <v>10</v>
      </c>
    </row>
    <row r="5020" spans="1:9" x14ac:dyDescent="0.35">
      <c r="A5020" t="s">
        <v>4318</v>
      </c>
      <c r="B5020" t="s">
        <v>8</v>
      </c>
      <c r="C5020">
        <v>31</v>
      </c>
      <c r="D5020">
        <v>195</v>
      </c>
      <c r="E5020">
        <v>90</v>
      </c>
      <c r="F5020" t="s">
        <v>213</v>
      </c>
      <c r="G5020">
        <v>2016</v>
      </c>
      <c r="H5020" t="s">
        <v>57</v>
      </c>
      <c r="I5020" t="s">
        <v>10</v>
      </c>
    </row>
    <row r="5021" spans="1:9" x14ac:dyDescent="0.35">
      <c r="A5021" t="s">
        <v>1577</v>
      </c>
      <c r="B5021" t="s">
        <v>13</v>
      </c>
      <c r="C5021">
        <v>27</v>
      </c>
      <c r="D5021">
        <v>170</v>
      </c>
      <c r="E5021">
        <v>60</v>
      </c>
      <c r="F5021" t="s">
        <v>129</v>
      </c>
      <c r="G5021">
        <v>2016</v>
      </c>
      <c r="H5021" t="s">
        <v>187</v>
      </c>
      <c r="I5021" t="s">
        <v>10</v>
      </c>
    </row>
    <row r="5022" spans="1:9" x14ac:dyDescent="0.35">
      <c r="A5022" t="s">
        <v>4423</v>
      </c>
      <c r="B5022" t="s">
        <v>13</v>
      </c>
      <c r="C5022">
        <v>28</v>
      </c>
      <c r="D5022">
        <v>165</v>
      </c>
      <c r="E5022">
        <v>48</v>
      </c>
      <c r="F5022" t="s">
        <v>61</v>
      </c>
      <c r="G5022">
        <v>2008</v>
      </c>
      <c r="H5022" t="s">
        <v>58</v>
      </c>
      <c r="I5022" t="s">
        <v>10</v>
      </c>
    </row>
    <row r="5023" spans="1:9" x14ac:dyDescent="0.35">
      <c r="A5023" t="s">
        <v>1703</v>
      </c>
      <c r="B5023" t="s">
        <v>8</v>
      </c>
      <c r="C5023">
        <v>24</v>
      </c>
      <c r="D5023">
        <v>190</v>
      </c>
      <c r="E5023">
        <v>96</v>
      </c>
      <c r="F5023" t="s">
        <v>37</v>
      </c>
      <c r="G5023">
        <v>2016</v>
      </c>
      <c r="H5023" t="s">
        <v>70</v>
      </c>
      <c r="I5023" t="s">
        <v>10</v>
      </c>
    </row>
    <row r="5024" spans="1:9" x14ac:dyDescent="0.35">
      <c r="A5024" t="s">
        <v>410</v>
      </c>
      <c r="B5024" t="s">
        <v>13</v>
      </c>
      <c r="C5024">
        <v>24</v>
      </c>
      <c r="D5024">
        <v>177</v>
      </c>
      <c r="E5024">
        <v>58</v>
      </c>
      <c r="F5024" t="s">
        <v>28</v>
      </c>
      <c r="G5024">
        <v>2008</v>
      </c>
      <c r="H5024" t="s">
        <v>157</v>
      </c>
      <c r="I5024" t="s">
        <v>10</v>
      </c>
    </row>
    <row r="5025" spans="1:9" x14ac:dyDescent="0.35">
      <c r="A5025" t="s">
        <v>410</v>
      </c>
      <c r="B5025" t="s">
        <v>13</v>
      </c>
      <c r="C5025">
        <v>28</v>
      </c>
      <c r="D5025">
        <v>177</v>
      </c>
      <c r="E5025">
        <v>58</v>
      </c>
      <c r="F5025" t="s">
        <v>28</v>
      </c>
      <c r="G5025">
        <v>2012</v>
      </c>
      <c r="H5025" t="s">
        <v>157</v>
      </c>
      <c r="I5025" t="s">
        <v>10</v>
      </c>
    </row>
    <row r="5026" spans="1:9" x14ac:dyDescent="0.35">
      <c r="A5026" t="s">
        <v>410</v>
      </c>
      <c r="B5026" t="s">
        <v>13</v>
      </c>
      <c r="C5026">
        <v>32</v>
      </c>
      <c r="D5026">
        <v>177</v>
      </c>
      <c r="E5026">
        <v>58</v>
      </c>
      <c r="F5026" t="s">
        <v>28</v>
      </c>
      <c r="G5026">
        <v>2016</v>
      </c>
      <c r="H5026" t="s">
        <v>157</v>
      </c>
      <c r="I5026" t="s">
        <v>10</v>
      </c>
    </row>
    <row r="5027" spans="1:9" x14ac:dyDescent="0.35">
      <c r="A5027" t="s">
        <v>410</v>
      </c>
      <c r="B5027" t="s">
        <v>13</v>
      </c>
      <c r="C5027">
        <v>32</v>
      </c>
      <c r="D5027">
        <v>177</v>
      </c>
      <c r="E5027">
        <v>58</v>
      </c>
      <c r="F5027" t="s">
        <v>28</v>
      </c>
      <c r="G5027">
        <v>2016</v>
      </c>
      <c r="H5027" t="s">
        <v>187</v>
      </c>
      <c r="I5027" t="s">
        <v>10</v>
      </c>
    </row>
    <row r="5028" spans="1:9" x14ac:dyDescent="0.35">
      <c r="A5028" t="s">
        <v>3879</v>
      </c>
      <c r="B5028" t="s">
        <v>13</v>
      </c>
      <c r="C5028">
        <v>21</v>
      </c>
      <c r="D5028">
        <v>160</v>
      </c>
      <c r="E5028">
        <v>53</v>
      </c>
      <c r="F5028" t="s">
        <v>399</v>
      </c>
      <c r="G5028">
        <v>2008</v>
      </c>
      <c r="H5028" t="s">
        <v>16</v>
      </c>
      <c r="I5028" t="s">
        <v>10</v>
      </c>
    </row>
    <row r="5029" spans="1:9" x14ac:dyDescent="0.35">
      <c r="A5029" t="s">
        <v>2240</v>
      </c>
      <c r="B5029" t="s">
        <v>8</v>
      </c>
      <c r="C5029">
        <v>26</v>
      </c>
      <c r="D5029">
        <v>184</v>
      </c>
      <c r="E5029">
        <v>73</v>
      </c>
      <c r="F5029" t="s">
        <v>138</v>
      </c>
      <c r="G5029">
        <v>2016</v>
      </c>
      <c r="H5029" t="s">
        <v>216</v>
      </c>
      <c r="I5029" t="s">
        <v>10</v>
      </c>
    </row>
    <row r="5030" spans="1:9" x14ac:dyDescent="0.35">
      <c r="A5030" t="s">
        <v>1400</v>
      </c>
      <c r="B5030" t="s">
        <v>8</v>
      </c>
      <c r="C5030">
        <v>37</v>
      </c>
      <c r="D5030">
        <v>175</v>
      </c>
      <c r="E5030">
        <v>58</v>
      </c>
      <c r="F5030" t="s">
        <v>15</v>
      </c>
      <c r="G5030">
        <v>2008</v>
      </c>
      <c r="H5030" t="s">
        <v>222</v>
      </c>
      <c r="I5030" t="s">
        <v>10</v>
      </c>
    </row>
    <row r="5031" spans="1:9" x14ac:dyDescent="0.35">
      <c r="A5031" t="s">
        <v>3019</v>
      </c>
      <c r="B5031" t="s">
        <v>8</v>
      </c>
      <c r="C5031">
        <v>25</v>
      </c>
      <c r="D5031">
        <v>198</v>
      </c>
      <c r="E5031">
        <v>110</v>
      </c>
      <c r="F5031" t="s">
        <v>96</v>
      </c>
      <c r="G5031">
        <v>2016</v>
      </c>
      <c r="H5031" t="s">
        <v>124</v>
      </c>
      <c r="I5031" t="s">
        <v>10</v>
      </c>
    </row>
    <row r="5032" spans="1:9" x14ac:dyDescent="0.35">
      <c r="A5032" t="s">
        <v>608</v>
      </c>
      <c r="B5032" t="s">
        <v>8</v>
      </c>
      <c r="C5032">
        <v>30</v>
      </c>
      <c r="D5032">
        <v>193</v>
      </c>
      <c r="E5032">
        <v>74</v>
      </c>
      <c r="F5032" t="s">
        <v>129</v>
      </c>
      <c r="G5032">
        <v>2008</v>
      </c>
      <c r="H5032" t="s">
        <v>39</v>
      </c>
      <c r="I5032" t="s">
        <v>10</v>
      </c>
    </row>
    <row r="5033" spans="1:9" x14ac:dyDescent="0.35">
      <c r="A5033" t="s">
        <v>3530</v>
      </c>
      <c r="B5033" t="s">
        <v>8</v>
      </c>
      <c r="C5033">
        <v>29</v>
      </c>
      <c r="D5033">
        <v>188</v>
      </c>
      <c r="E5033">
        <v>70</v>
      </c>
      <c r="F5033" t="s">
        <v>77</v>
      </c>
      <c r="G5033">
        <v>2016</v>
      </c>
      <c r="H5033" t="s">
        <v>85</v>
      </c>
      <c r="I5033" t="s">
        <v>10</v>
      </c>
    </row>
    <row r="5034" spans="1:9" x14ac:dyDescent="0.35">
      <c r="A5034" t="s">
        <v>3809</v>
      </c>
      <c r="B5034" t="s">
        <v>13</v>
      </c>
      <c r="C5034">
        <v>30</v>
      </c>
      <c r="D5034">
        <v>180</v>
      </c>
      <c r="E5034">
        <v>98</v>
      </c>
      <c r="F5034" t="s">
        <v>154</v>
      </c>
      <c r="G5034">
        <v>2008</v>
      </c>
      <c r="H5034" t="s">
        <v>139</v>
      </c>
      <c r="I5034" t="s">
        <v>10</v>
      </c>
    </row>
    <row r="5035" spans="1:9" x14ac:dyDescent="0.35">
      <c r="A5035" t="s">
        <v>2033</v>
      </c>
      <c r="B5035" t="s">
        <v>8</v>
      </c>
      <c r="C5035">
        <v>29</v>
      </c>
      <c r="D5035">
        <v>197</v>
      </c>
      <c r="E5035">
        <v>89</v>
      </c>
      <c r="F5035" t="s">
        <v>154</v>
      </c>
      <c r="G5035">
        <v>2008</v>
      </c>
      <c r="H5035" t="s">
        <v>113</v>
      </c>
      <c r="I5035" t="s">
        <v>22</v>
      </c>
    </row>
    <row r="5036" spans="1:9" x14ac:dyDescent="0.35">
      <c r="A5036" t="s">
        <v>2033</v>
      </c>
      <c r="B5036" t="s">
        <v>8</v>
      </c>
      <c r="C5036">
        <v>33</v>
      </c>
      <c r="D5036">
        <v>197</v>
      </c>
      <c r="E5036">
        <v>89</v>
      </c>
      <c r="F5036" t="s">
        <v>154</v>
      </c>
      <c r="G5036">
        <v>2012</v>
      </c>
      <c r="H5036" t="s">
        <v>113</v>
      </c>
      <c r="I5036" t="s">
        <v>10</v>
      </c>
    </row>
    <row r="5037" spans="1:9" x14ac:dyDescent="0.35">
      <c r="A5037" t="s">
        <v>2540</v>
      </c>
      <c r="B5037" t="s">
        <v>13</v>
      </c>
      <c r="C5037">
        <v>25</v>
      </c>
      <c r="D5037">
        <v>162</v>
      </c>
      <c r="E5037">
        <v>57</v>
      </c>
      <c r="F5037" t="s">
        <v>228</v>
      </c>
      <c r="G5037">
        <v>2012</v>
      </c>
      <c r="H5037" t="s">
        <v>16</v>
      </c>
      <c r="I5037" t="s">
        <v>10</v>
      </c>
    </row>
    <row r="5038" spans="1:9" x14ac:dyDescent="0.35">
      <c r="A5038" t="s">
        <v>3213</v>
      </c>
      <c r="B5038" t="s">
        <v>13</v>
      </c>
      <c r="C5038">
        <v>19</v>
      </c>
      <c r="D5038">
        <v>170</v>
      </c>
      <c r="E5038">
        <v>57</v>
      </c>
      <c r="F5038" t="s">
        <v>734</v>
      </c>
      <c r="G5038">
        <v>2012</v>
      </c>
      <c r="H5038" t="s">
        <v>176</v>
      </c>
      <c r="I5038" t="s">
        <v>10</v>
      </c>
    </row>
    <row r="5039" spans="1:9" x14ac:dyDescent="0.35">
      <c r="A5039" t="s">
        <v>3213</v>
      </c>
      <c r="B5039" t="s">
        <v>13</v>
      </c>
      <c r="C5039">
        <v>23</v>
      </c>
      <c r="D5039">
        <v>170</v>
      </c>
      <c r="E5039">
        <v>57</v>
      </c>
      <c r="F5039" t="s">
        <v>734</v>
      </c>
      <c r="G5039">
        <v>2016</v>
      </c>
      <c r="H5039" t="s">
        <v>16</v>
      </c>
      <c r="I5039" t="s">
        <v>10</v>
      </c>
    </row>
    <row r="5040" spans="1:9" x14ac:dyDescent="0.35">
      <c r="A5040" t="s">
        <v>1693</v>
      </c>
      <c r="B5040" t="s">
        <v>13</v>
      </c>
      <c r="C5040">
        <v>24</v>
      </c>
      <c r="D5040">
        <v>178</v>
      </c>
      <c r="E5040">
        <v>65</v>
      </c>
      <c r="F5040" t="s">
        <v>78</v>
      </c>
      <c r="G5040">
        <v>2012</v>
      </c>
      <c r="H5040" t="s">
        <v>224</v>
      </c>
      <c r="I5040" t="s">
        <v>10</v>
      </c>
    </row>
    <row r="5041" spans="1:9" x14ac:dyDescent="0.35">
      <c r="A5041" t="s">
        <v>1693</v>
      </c>
      <c r="B5041" t="s">
        <v>13</v>
      </c>
      <c r="C5041">
        <v>28</v>
      </c>
      <c r="D5041">
        <v>178</v>
      </c>
      <c r="E5041">
        <v>65</v>
      </c>
      <c r="F5041" t="s">
        <v>78</v>
      </c>
      <c r="G5041">
        <v>2016</v>
      </c>
      <c r="H5041" t="s">
        <v>224</v>
      </c>
      <c r="I5041" t="s">
        <v>10</v>
      </c>
    </row>
    <row r="5042" spans="1:9" x14ac:dyDescent="0.35">
      <c r="A5042" t="s">
        <v>1693</v>
      </c>
      <c r="B5042" t="s">
        <v>13</v>
      </c>
      <c r="C5042">
        <v>28</v>
      </c>
      <c r="D5042">
        <v>178</v>
      </c>
      <c r="E5042">
        <v>65</v>
      </c>
      <c r="F5042" t="s">
        <v>78</v>
      </c>
      <c r="G5042">
        <v>2016</v>
      </c>
      <c r="H5042" t="s">
        <v>17</v>
      </c>
      <c r="I5042" t="s">
        <v>10</v>
      </c>
    </row>
    <row r="5043" spans="1:9" x14ac:dyDescent="0.35">
      <c r="A5043" t="s">
        <v>1592</v>
      </c>
      <c r="B5043" t="s">
        <v>13</v>
      </c>
      <c r="C5043">
        <v>24</v>
      </c>
      <c r="D5043">
        <v>180</v>
      </c>
      <c r="E5043">
        <v>72</v>
      </c>
      <c r="F5043" t="s">
        <v>15</v>
      </c>
      <c r="G5043">
        <v>2016</v>
      </c>
      <c r="H5043" t="s">
        <v>157</v>
      </c>
      <c r="I5043" t="s">
        <v>12</v>
      </c>
    </row>
    <row r="5044" spans="1:9" x14ac:dyDescent="0.35">
      <c r="A5044" t="s">
        <v>1592</v>
      </c>
      <c r="B5044" t="s">
        <v>13</v>
      </c>
      <c r="C5044">
        <v>24</v>
      </c>
      <c r="D5044">
        <v>180</v>
      </c>
      <c r="E5044">
        <v>72</v>
      </c>
      <c r="F5044" t="s">
        <v>15</v>
      </c>
      <c r="G5044">
        <v>2016</v>
      </c>
      <c r="H5044" t="s">
        <v>176</v>
      </c>
      <c r="I5044" t="s">
        <v>10</v>
      </c>
    </row>
    <row r="5045" spans="1:9" x14ac:dyDescent="0.35">
      <c r="A5045" t="s">
        <v>4350</v>
      </c>
      <c r="B5045" t="s">
        <v>13</v>
      </c>
      <c r="C5045">
        <v>22</v>
      </c>
      <c r="D5045">
        <v>180</v>
      </c>
      <c r="E5045">
        <v>64</v>
      </c>
      <c r="F5045" t="s">
        <v>172</v>
      </c>
      <c r="G5045">
        <v>2008</v>
      </c>
      <c r="H5045" t="s">
        <v>16</v>
      </c>
      <c r="I5045" t="s">
        <v>10</v>
      </c>
    </row>
    <row r="5046" spans="1:9" x14ac:dyDescent="0.35">
      <c r="A5046" t="s">
        <v>861</v>
      </c>
      <c r="B5046" t="s">
        <v>8</v>
      </c>
      <c r="C5046">
        <v>28</v>
      </c>
      <c r="D5046">
        <v>175</v>
      </c>
      <c r="E5046">
        <v>71</v>
      </c>
      <c r="F5046" t="s">
        <v>78</v>
      </c>
      <c r="G5046">
        <v>2008</v>
      </c>
      <c r="H5046" t="s">
        <v>60</v>
      </c>
      <c r="I5046" t="s">
        <v>10</v>
      </c>
    </row>
    <row r="5047" spans="1:9" x14ac:dyDescent="0.35">
      <c r="A5047" t="s">
        <v>861</v>
      </c>
      <c r="B5047" t="s">
        <v>8</v>
      </c>
      <c r="C5047">
        <v>28</v>
      </c>
      <c r="D5047">
        <v>175</v>
      </c>
      <c r="E5047">
        <v>71</v>
      </c>
      <c r="F5047" t="s">
        <v>78</v>
      </c>
      <c r="G5047">
        <v>2008</v>
      </c>
      <c r="H5047" t="s">
        <v>30</v>
      </c>
      <c r="I5047" t="s">
        <v>10</v>
      </c>
    </row>
    <row r="5048" spans="1:9" x14ac:dyDescent="0.35">
      <c r="A5048" t="s">
        <v>3516</v>
      </c>
      <c r="B5048" t="s">
        <v>8</v>
      </c>
      <c r="C5048">
        <v>24</v>
      </c>
      <c r="D5048">
        <v>181</v>
      </c>
      <c r="E5048">
        <v>70</v>
      </c>
      <c r="F5048" t="s">
        <v>28</v>
      </c>
      <c r="G5048">
        <v>2012</v>
      </c>
      <c r="H5048" t="s">
        <v>30</v>
      </c>
      <c r="I5048" t="s">
        <v>19</v>
      </c>
    </row>
    <row r="5049" spans="1:9" x14ac:dyDescent="0.35">
      <c r="A5049" t="s">
        <v>817</v>
      </c>
      <c r="B5049" t="s">
        <v>8</v>
      </c>
      <c r="C5049">
        <v>20</v>
      </c>
      <c r="D5049">
        <v>185</v>
      </c>
      <c r="E5049">
        <v>68</v>
      </c>
      <c r="F5049" t="s">
        <v>28</v>
      </c>
      <c r="G5049">
        <v>2012</v>
      </c>
      <c r="H5049" t="s">
        <v>73</v>
      </c>
      <c r="I5049" t="s">
        <v>10</v>
      </c>
    </row>
    <row r="5050" spans="1:9" x14ac:dyDescent="0.35">
      <c r="A5050" t="s">
        <v>817</v>
      </c>
      <c r="B5050" t="s">
        <v>8</v>
      </c>
      <c r="C5050">
        <v>24</v>
      </c>
      <c r="D5050">
        <v>185</v>
      </c>
      <c r="E5050">
        <v>68</v>
      </c>
      <c r="F5050" t="s">
        <v>28</v>
      </c>
      <c r="G5050">
        <v>2016</v>
      </c>
      <c r="H5050" t="s">
        <v>73</v>
      </c>
      <c r="I5050" t="s">
        <v>10</v>
      </c>
    </row>
    <row r="5051" spans="1:9" x14ac:dyDescent="0.35">
      <c r="A5051" t="s">
        <v>3250</v>
      </c>
      <c r="B5051" t="s">
        <v>8</v>
      </c>
      <c r="C5051">
        <v>23</v>
      </c>
      <c r="D5051">
        <v>167</v>
      </c>
      <c r="E5051">
        <v>55</v>
      </c>
      <c r="F5051" t="s">
        <v>751</v>
      </c>
      <c r="G5051">
        <v>2016</v>
      </c>
      <c r="H5051" t="s">
        <v>85</v>
      </c>
      <c r="I5051" t="s">
        <v>10</v>
      </c>
    </row>
    <row r="5052" spans="1:9" x14ac:dyDescent="0.35">
      <c r="A5052" t="s">
        <v>839</v>
      </c>
      <c r="B5052" t="s">
        <v>8</v>
      </c>
      <c r="C5052">
        <v>23</v>
      </c>
      <c r="D5052">
        <v>186</v>
      </c>
      <c r="E5052">
        <v>83</v>
      </c>
      <c r="F5052" t="s">
        <v>14</v>
      </c>
      <c r="G5052">
        <v>2016</v>
      </c>
      <c r="H5052" t="s">
        <v>134</v>
      </c>
      <c r="I5052" t="s">
        <v>10</v>
      </c>
    </row>
    <row r="5053" spans="1:9" x14ac:dyDescent="0.35">
      <c r="A5053" t="s">
        <v>1291</v>
      </c>
      <c r="B5053" t="s">
        <v>8</v>
      </c>
      <c r="C5053">
        <v>25</v>
      </c>
      <c r="D5053">
        <v>177</v>
      </c>
      <c r="E5053">
        <v>57</v>
      </c>
      <c r="F5053" t="s">
        <v>96</v>
      </c>
      <c r="G5053">
        <v>2008</v>
      </c>
      <c r="H5053" t="s">
        <v>98</v>
      </c>
      <c r="I5053" t="s">
        <v>10</v>
      </c>
    </row>
    <row r="5054" spans="1:9" x14ac:dyDescent="0.35">
      <c r="A5054" t="s">
        <v>1254</v>
      </c>
      <c r="B5054" t="s">
        <v>8</v>
      </c>
      <c r="C5054">
        <v>26</v>
      </c>
      <c r="D5054">
        <v>180</v>
      </c>
      <c r="E5054">
        <v>76</v>
      </c>
      <c r="F5054" t="s">
        <v>81</v>
      </c>
      <c r="G5054">
        <v>2008</v>
      </c>
      <c r="H5054" t="s">
        <v>65</v>
      </c>
      <c r="I5054" t="s">
        <v>10</v>
      </c>
    </row>
    <row r="5055" spans="1:9" x14ac:dyDescent="0.35">
      <c r="A5055" t="s">
        <v>4163</v>
      </c>
      <c r="B5055" t="s">
        <v>8</v>
      </c>
      <c r="C5055">
        <v>21</v>
      </c>
      <c r="D5055">
        <v>192</v>
      </c>
      <c r="E5055">
        <v>75</v>
      </c>
      <c r="F5055" t="s">
        <v>81</v>
      </c>
      <c r="G5055">
        <v>2008</v>
      </c>
      <c r="H5055" t="s">
        <v>86</v>
      </c>
      <c r="I5055" t="s">
        <v>10</v>
      </c>
    </row>
    <row r="5056" spans="1:9" x14ac:dyDescent="0.35">
      <c r="A5056" t="s">
        <v>1851</v>
      </c>
      <c r="B5056" t="s">
        <v>8</v>
      </c>
      <c r="C5056">
        <v>23</v>
      </c>
      <c r="D5056">
        <v>186</v>
      </c>
      <c r="E5056">
        <v>72</v>
      </c>
      <c r="F5056" t="s">
        <v>96</v>
      </c>
      <c r="G5056">
        <v>2016</v>
      </c>
      <c r="H5056" t="s">
        <v>29</v>
      </c>
      <c r="I5056" t="s">
        <v>10</v>
      </c>
    </row>
    <row r="5057" spans="1:9" x14ac:dyDescent="0.35">
      <c r="A5057" t="s">
        <v>2395</v>
      </c>
      <c r="B5057" t="s">
        <v>8</v>
      </c>
      <c r="C5057">
        <v>28</v>
      </c>
      <c r="D5057">
        <v>182</v>
      </c>
      <c r="E5057">
        <v>72</v>
      </c>
      <c r="F5057" t="s">
        <v>167</v>
      </c>
      <c r="G5057">
        <v>2008</v>
      </c>
      <c r="H5057" t="s">
        <v>86</v>
      </c>
      <c r="I5057" t="s">
        <v>10</v>
      </c>
    </row>
    <row r="5058" spans="1:9" x14ac:dyDescent="0.35">
      <c r="A5058" t="s">
        <v>2266</v>
      </c>
      <c r="B5058" t="s">
        <v>8</v>
      </c>
      <c r="C5058">
        <v>24</v>
      </c>
      <c r="D5058">
        <v>177</v>
      </c>
      <c r="E5058">
        <v>70</v>
      </c>
      <c r="F5058" t="s">
        <v>167</v>
      </c>
      <c r="G5058">
        <v>2008</v>
      </c>
      <c r="H5058" t="s">
        <v>86</v>
      </c>
      <c r="I5058" t="s">
        <v>10</v>
      </c>
    </row>
    <row r="5059" spans="1:9" x14ac:dyDescent="0.35">
      <c r="A5059" t="s">
        <v>2691</v>
      </c>
      <c r="B5059" t="s">
        <v>8</v>
      </c>
      <c r="C5059">
        <v>23</v>
      </c>
      <c r="D5059">
        <v>194</v>
      </c>
      <c r="E5059">
        <v>92</v>
      </c>
      <c r="F5059" t="s">
        <v>167</v>
      </c>
      <c r="G5059">
        <v>2016</v>
      </c>
      <c r="H5059" t="s">
        <v>25</v>
      </c>
      <c r="I5059" t="s">
        <v>10</v>
      </c>
    </row>
    <row r="5060" spans="1:9" x14ac:dyDescent="0.35">
      <c r="A5060" t="s">
        <v>2918</v>
      </c>
      <c r="B5060" t="s">
        <v>8</v>
      </c>
      <c r="C5060">
        <v>25</v>
      </c>
      <c r="D5060">
        <v>193</v>
      </c>
      <c r="E5060">
        <v>130</v>
      </c>
      <c r="F5060" t="s">
        <v>167</v>
      </c>
      <c r="G5060">
        <v>2008</v>
      </c>
      <c r="H5060" t="s">
        <v>124</v>
      </c>
      <c r="I5060" t="s">
        <v>22</v>
      </c>
    </row>
    <row r="5061" spans="1:9" x14ac:dyDescent="0.35">
      <c r="A5061" t="s">
        <v>2918</v>
      </c>
      <c r="B5061" t="s">
        <v>8</v>
      </c>
      <c r="C5061">
        <v>29</v>
      </c>
      <c r="D5061">
        <v>193</v>
      </c>
      <c r="E5061">
        <v>130</v>
      </c>
      <c r="F5061" t="s">
        <v>167</v>
      </c>
      <c r="G5061">
        <v>2012</v>
      </c>
      <c r="H5061" t="s">
        <v>124</v>
      </c>
      <c r="I5061" t="s">
        <v>10</v>
      </c>
    </row>
    <row r="5062" spans="1:9" x14ac:dyDescent="0.35">
      <c r="A5062" t="s">
        <v>2918</v>
      </c>
      <c r="B5062" t="s">
        <v>8</v>
      </c>
      <c r="C5062">
        <v>33</v>
      </c>
      <c r="D5062">
        <v>193</v>
      </c>
      <c r="E5062">
        <v>130</v>
      </c>
      <c r="F5062" t="s">
        <v>167</v>
      </c>
      <c r="G5062">
        <v>2016</v>
      </c>
      <c r="H5062" t="s">
        <v>124</v>
      </c>
      <c r="I5062" t="s">
        <v>22</v>
      </c>
    </row>
    <row r="5063" spans="1:9" x14ac:dyDescent="0.35">
      <c r="A5063" t="s">
        <v>4749</v>
      </c>
      <c r="B5063" t="s">
        <v>8</v>
      </c>
      <c r="C5063">
        <v>28</v>
      </c>
      <c r="D5063">
        <v>185</v>
      </c>
      <c r="E5063">
        <v>78</v>
      </c>
      <c r="F5063" t="s">
        <v>167</v>
      </c>
      <c r="G5063">
        <v>2012</v>
      </c>
      <c r="H5063" t="s">
        <v>86</v>
      </c>
      <c r="I5063" t="s">
        <v>10</v>
      </c>
    </row>
    <row r="5064" spans="1:9" x14ac:dyDescent="0.35">
      <c r="A5064" t="s">
        <v>3297</v>
      </c>
      <c r="B5064" t="s">
        <v>13</v>
      </c>
      <c r="C5064">
        <v>26</v>
      </c>
      <c r="D5064">
        <v>160</v>
      </c>
      <c r="E5064">
        <v>53</v>
      </c>
      <c r="F5064" t="s">
        <v>250</v>
      </c>
      <c r="G5064">
        <v>2008</v>
      </c>
      <c r="H5064" t="s">
        <v>58</v>
      </c>
      <c r="I5064" t="s">
        <v>10</v>
      </c>
    </row>
    <row r="5065" spans="1:9" x14ac:dyDescent="0.35">
      <c r="A5065" t="s">
        <v>3901</v>
      </c>
      <c r="B5065" t="s">
        <v>13</v>
      </c>
      <c r="C5065">
        <v>26</v>
      </c>
      <c r="D5065">
        <v>163</v>
      </c>
      <c r="E5065">
        <v>54</v>
      </c>
      <c r="F5065" t="s">
        <v>52</v>
      </c>
      <c r="G5065">
        <v>2012</v>
      </c>
      <c r="H5065" t="s">
        <v>157</v>
      </c>
      <c r="I5065" t="s">
        <v>10</v>
      </c>
    </row>
    <row r="5066" spans="1:9" x14ac:dyDescent="0.35">
      <c r="A5066" t="s">
        <v>3901</v>
      </c>
      <c r="B5066" t="s">
        <v>13</v>
      </c>
      <c r="C5066">
        <v>26</v>
      </c>
      <c r="D5066">
        <v>163</v>
      </c>
      <c r="E5066">
        <v>54</v>
      </c>
      <c r="F5066" t="s">
        <v>52</v>
      </c>
      <c r="G5066">
        <v>2012</v>
      </c>
      <c r="H5066" t="s">
        <v>176</v>
      </c>
      <c r="I5066" t="s">
        <v>10</v>
      </c>
    </row>
    <row r="5067" spans="1:9" x14ac:dyDescent="0.35">
      <c r="A5067" t="s">
        <v>2129</v>
      </c>
      <c r="B5067" t="s">
        <v>13</v>
      </c>
      <c r="C5067">
        <v>23</v>
      </c>
      <c r="D5067">
        <v>155</v>
      </c>
      <c r="E5067">
        <v>46</v>
      </c>
      <c r="F5067" t="s">
        <v>159</v>
      </c>
      <c r="G5067">
        <v>2012</v>
      </c>
      <c r="H5067" t="s">
        <v>270</v>
      </c>
      <c r="I5067" t="s">
        <v>10</v>
      </c>
    </row>
    <row r="5068" spans="1:9" x14ac:dyDescent="0.35">
      <c r="A5068" t="s">
        <v>3116</v>
      </c>
      <c r="B5068" t="s">
        <v>8</v>
      </c>
      <c r="C5068">
        <v>19</v>
      </c>
      <c r="D5068">
        <v>178</v>
      </c>
      <c r="E5068">
        <v>62</v>
      </c>
      <c r="F5068" t="s">
        <v>450</v>
      </c>
      <c r="G5068">
        <v>2016</v>
      </c>
      <c r="H5068" t="s">
        <v>73</v>
      </c>
      <c r="I5068" t="s">
        <v>10</v>
      </c>
    </row>
    <row r="5069" spans="1:9" x14ac:dyDescent="0.35">
      <c r="A5069" t="s">
        <v>478</v>
      </c>
      <c r="B5069" t="s">
        <v>8</v>
      </c>
      <c r="C5069">
        <v>21</v>
      </c>
      <c r="D5069">
        <v>175</v>
      </c>
      <c r="E5069">
        <v>59</v>
      </c>
      <c r="F5069" t="s">
        <v>52</v>
      </c>
      <c r="G5069">
        <v>2012</v>
      </c>
      <c r="H5069" t="s">
        <v>87</v>
      </c>
      <c r="I5069" t="s">
        <v>10</v>
      </c>
    </row>
    <row r="5070" spans="1:9" x14ac:dyDescent="0.35">
      <c r="A5070" t="s">
        <v>478</v>
      </c>
      <c r="B5070" t="s">
        <v>8</v>
      </c>
      <c r="C5070">
        <v>21</v>
      </c>
      <c r="D5070">
        <v>175</v>
      </c>
      <c r="E5070">
        <v>59</v>
      </c>
      <c r="F5070" t="s">
        <v>52</v>
      </c>
      <c r="G5070">
        <v>2012</v>
      </c>
      <c r="H5070" t="s">
        <v>39</v>
      </c>
      <c r="I5070" t="s">
        <v>10</v>
      </c>
    </row>
    <row r="5071" spans="1:9" x14ac:dyDescent="0.35">
      <c r="A5071" t="s">
        <v>478</v>
      </c>
      <c r="B5071" t="s">
        <v>8</v>
      </c>
      <c r="C5071">
        <v>25</v>
      </c>
      <c r="D5071">
        <v>175</v>
      </c>
      <c r="E5071">
        <v>59</v>
      </c>
      <c r="F5071" t="s">
        <v>52</v>
      </c>
      <c r="G5071">
        <v>2016</v>
      </c>
      <c r="H5071" t="s">
        <v>87</v>
      </c>
      <c r="I5071" t="s">
        <v>10</v>
      </c>
    </row>
    <row r="5072" spans="1:9" x14ac:dyDescent="0.35">
      <c r="A5072" t="s">
        <v>3725</v>
      </c>
      <c r="B5072" t="s">
        <v>13</v>
      </c>
      <c r="C5072">
        <v>26</v>
      </c>
      <c r="D5072">
        <v>170</v>
      </c>
      <c r="E5072">
        <v>50</v>
      </c>
      <c r="F5072" t="s">
        <v>103</v>
      </c>
      <c r="G5072">
        <v>2016</v>
      </c>
      <c r="H5072" t="s">
        <v>276</v>
      </c>
      <c r="I5072" t="s">
        <v>10</v>
      </c>
    </row>
    <row r="5073" spans="1:9" x14ac:dyDescent="0.35">
      <c r="A5073" t="s">
        <v>3171</v>
      </c>
      <c r="B5073" t="s">
        <v>8</v>
      </c>
      <c r="C5073">
        <v>29</v>
      </c>
      <c r="D5073">
        <v>187</v>
      </c>
      <c r="E5073">
        <v>81</v>
      </c>
      <c r="F5073" t="s">
        <v>240</v>
      </c>
      <c r="G5073">
        <v>2012</v>
      </c>
      <c r="H5073" t="s">
        <v>31</v>
      </c>
      <c r="I5073" t="s">
        <v>10</v>
      </c>
    </row>
    <row r="5074" spans="1:9" x14ac:dyDescent="0.35">
      <c r="A5074" t="s">
        <v>1645</v>
      </c>
      <c r="B5074" t="s">
        <v>13</v>
      </c>
      <c r="C5074">
        <v>31</v>
      </c>
      <c r="D5074">
        <v>167</v>
      </c>
      <c r="E5074">
        <v>57</v>
      </c>
      <c r="F5074" t="s">
        <v>107</v>
      </c>
      <c r="G5074">
        <v>2008</v>
      </c>
      <c r="H5074" t="s">
        <v>248</v>
      </c>
      <c r="I5074" t="s">
        <v>10</v>
      </c>
    </row>
    <row r="5075" spans="1:9" x14ac:dyDescent="0.35">
      <c r="A5075" t="s">
        <v>3748</v>
      </c>
      <c r="B5075" t="s">
        <v>13</v>
      </c>
      <c r="C5075">
        <v>27</v>
      </c>
      <c r="D5075">
        <v>155</v>
      </c>
      <c r="E5075">
        <v>54</v>
      </c>
      <c r="F5075" t="s">
        <v>234</v>
      </c>
      <c r="G5075">
        <v>2012</v>
      </c>
      <c r="H5075" t="s">
        <v>16</v>
      </c>
      <c r="I5075" t="s">
        <v>10</v>
      </c>
    </row>
    <row r="5076" spans="1:9" x14ac:dyDescent="0.35">
      <c r="A5076" t="s">
        <v>1547</v>
      </c>
      <c r="B5076" t="s">
        <v>8</v>
      </c>
      <c r="C5076">
        <v>29</v>
      </c>
      <c r="D5076">
        <v>182</v>
      </c>
      <c r="E5076">
        <v>72</v>
      </c>
      <c r="F5076" t="s">
        <v>349</v>
      </c>
      <c r="G5076">
        <v>2008</v>
      </c>
      <c r="H5076" t="s">
        <v>216</v>
      </c>
      <c r="I5076" t="s">
        <v>10</v>
      </c>
    </row>
    <row r="5077" spans="1:9" x14ac:dyDescent="0.35">
      <c r="A5077" t="s">
        <v>1547</v>
      </c>
      <c r="B5077" t="s">
        <v>8</v>
      </c>
      <c r="C5077">
        <v>33</v>
      </c>
      <c r="D5077">
        <v>182</v>
      </c>
      <c r="E5077">
        <v>72</v>
      </c>
      <c r="F5077" t="s">
        <v>349</v>
      </c>
      <c r="G5077">
        <v>2012</v>
      </c>
      <c r="H5077" t="s">
        <v>216</v>
      </c>
      <c r="I5077" t="s">
        <v>10</v>
      </c>
    </row>
    <row r="5078" spans="1:9" x14ac:dyDescent="0.35">
      <c r="A5078" t="s">
        <v>1547</v>
      </c>
      <c r="B5078" t="s">
        <v>8</v>
      </c>
      <c r="C5078">
        <v>37</v>
      </c>
      <c r="D5078">
        <v>182</v>
      </c>
      <c r="E5078">
        <v>72</v>
      </c>
      <c r="F5078" t="s">
        <v>349</v>
      </c>
      <c r="G5078">
        <v>2016</v>
      </c>
      <c r="H5078" t="s">
        <v>222</v>
      </c>
      <c r="I5078" t="s">
        <v>10</v>
      </c>
    </row>
    <row r="5079" spans="1:9" x14ac:dyDescent="0.35">
      <c r="A5079" t="s">
        <v>4232</v>
      </c>
      <c r="B5079" t="s">
        <v>13</v>
      </c>
      <c r="C5079">
        <v>26</v>
      </c>
      <c r="D5079">
        <v>152</v>
      </c>
      <c r="E5079">
        <v>47</v>
      </c>
      <c r="F5079" t="s">
        <v>107</v>
      </c>
      <c r="G5079">
        <v>2008</v>
      </c>
      <c r="H5079" t="s">
        <v>131</v>
      </c>
      <c r="I5079" t="s">
        <v>10</v>
      </c>
    </row>
    <row r="5080" spans="1:9" x14ac:dyDescent="0.35">
      <c r="A5080" t="s">
        <v>2413</v>
      </c>
      <c r="B5080" t="s">
        <v>8</v>
      </c>
      <c r="C5080">
        <v>31</v>
      </c>
      <c r="D5080">
        <v>176</v>
      </c>
      <c r="E5080">
        <v>64</v>
      </c>
      <c r="F5080" t="s">
        <v>172</v>
      </c>
      <c r="G5080">
        <v>2012</v>
      </c>
      <c r="H5080" t="s">
        <v>85</v>
      </c>
      <c r="I5080" t="s">
        <v>10</v>
      </c>
    </row>
    <row r="5081" spans="1:9" x14ac:dyDescent="0.35">
      <c r="A5081" t="s">
        <v>2487</v>
      </c>
      <c r="B5081" t="s">
        <v>8</v>
      </c>
      <c r="C5081">
        <v>28</v>
      </c>
      <c r="D5081">
        <v>188</v>
      </c>
      <c r="E5081">
        <v>112</v>
      </c>
      <c r="F5081" t="s">
        <v>172</v>
      </c>
      <c r="G5081">
        <v>2008</v>
      </c>
      <c r="H5081" t="s">
        <v>70</v>
      </c>
      <c r="I5081" t="s">
        <v>12</v>
      </c>
    </row>
    <row r="5082" spans="1:9" x14ac:dyDescent="0.35">
      <c r="A5082" t="s">
        <v>2487</v>
      </c>
      <c r="B5082" t="s">
        <v>8</v>
      </c>
      <c r="C5082">
        <v>32</v>
      </c>
      <c r="D5082">
        <v>188</v>
      </c>
      <c r="E5082">
        <v>112</v>
      </c>
      <c r="F5082" t="s">
        <v>172</v>
      </c>
      <c r="G5082">
        <v>2012</v>
      </c>
      <c r="H5082" t="s">
        <v>70</v>
      </c>
      <c r="I5082" t="s">
        <v>22</v>
      </c>
    </row>
    <row r="5083" spans="1:9" x14ac:dyDescent="0.35">
      <c r="A5083" t="s">
        <v>3136</v>
      </c>
      <c r="B5083" t="s">
        <v>8</v>
      </c>
      <c r="C5083">
        <v>27</v>
      </c>
      <c r="D5083">
        <v>180</v>
      </c>
      <c r="E5083">
        <v>70</v>
      </c>
      <c r="F5083" t="s">
        <v>565</v>
      </c>
      <c r="G5083">
        <v>2012</v>
      </c>
      <c r="H5083" t="s">
        <v>73</v>
      </c>
      <c r="I5083" t="s">
        <v>10</v>
      </c>
    </row>
    <row r="5084" spans="1:9" x14ac:dyDescent="0.35">
      <c r="A5084" t="s">
        <v>1040</v>
      </c>
      <c r="B5084" t="s">
        <v>13</v>
      </c>
      <c r="C5084">
        <v>28</v>
      </c>
      <c r="D5084">
        <v>158</v>
      </c>
      <c r="E5084">
        <v>47</v>
      </c>
      <c r="F5084" t="s">
        <v>149</v>
      </c>
      <c r="G5084">
        <v>2008</v>
      </c>
      <c r="H5084" t="s">
        <v>123</v>
      </c>
      <c r="I5084" t="s">
        <v>10</v>
      </c>
    </row>
    <row r="5085" spans="1:9" x14ac:dyDescent="0.35">
      <c r="A5085" t="s">
        <v>2144</v>
      </c>
      <c r="B5085" t="s">
        <v>13</v>
      </c>
      <c r="C5085">
        <v>28</v>
      </c>
      <c r="D5085">
        <v>165</v>
      </c>
      <c r="E5085">
        <v>49</v>
      </c>
      <c r="F5085" t="s">
        <v>149</v>
      </c>
      <c r="G5085">
        <v>2012</v>
      </c>
      <c r="H5085" t="s">
        <v>58</v>
      </c>
      <c r="I5085" t="s">
        <v>22</v>
      </c>
    </row>
    <row r="5086" spans="1:9" x14ac:dyDescent="0.35">
      <c r="A5086" t="s">
        <v>1602</v>
      </c>
      <c r="B5086" t="s">
        <v>13</v>
      </c>
      <c r="C5086">
        <v>27</v>
      </c>
      <c r="D5086">
        <v>178</v>
      </c>
      <c r="E5086">
        <v>68</v>
      </c>
      <c r="F5086" t="s">
        <v>455</v>
      </c>
      <c r="G5086">
        <v>2016</v>
      </c>
      <c r="H5086" t="s">
        <v>206</v>
      </c>
      <c r="I5086" t="s">
        <v>10</v>
      </c>
    </row>
    <row r="5087" spans="1:9" x14ac:dyDescent="0.35">
      <c r="A5087" t="s">
        <v>2719</v>
      </c>
      <c r="B5087" t="s">
        <v>13</v>
      </c>
      <c r="C5087">
        <v>25</v>
      </c>
      <c r="D5087">
        <v>163</v>
      </c>
      <c r="E5087">
        <v>67</v>
      </c>
      <c r="F5087" t="s">
        <v>78</v>
      </c>
      <c r="G5087">
        <v>2008</v>
      </c>
      <c r="H5087" t="s">
        <v>224</v>
      </c>
      <c r="I5087" t="s">
        <v>19</v>
      </c>
    </row>
    <row r="5088" spans="1:9" x14ac:dyDescent="0.35">
      <c r="A5088" t="s">
        <v>1596</v>
      </c>
      <c r="B5088" t="s">
        <v>8</v>
      </c>
      <c r="C5088">
        <v>38</v>
      </c>
      <c r="D5088">
        <v>169</v>
      </c>
      <c r="E5088">
        <v>60</v>
      </c>
      <c r="F5088" t="s">
        <v>54</v>
      </c>
      <c r="G5088">
        <v>2008</v>
      </c>
      <c r="H5088" t="s">
        <v>85</v>
      </c>
      <c r="I5088" t="s">
        <v>10</v>
      </c>
    </row>
    <row r="5089" spans="1:9" x14ac:dyDescent="0.35">
      <c r="A5089" t="s">
        <v>1181</v>
      </c>
      <c r="B5089" t="s">
        <v>8</v>
      </c>
      <c r="C5089">
        <v>23</v>
      </c>
      <c r="D5089">
        <v>198</v>
      </c>
      <c r="E5089">
        <v>136</v>
      </c>
      <c r="F5089" t="s">
        <v>167</v>
      </c>
      <c r="G5089">
        <v>2012</v>
      </c>
      <c r="H5089" t="s">
        <v>124</v>
      </c>
      <c r="I5089" t="s">
        <v>10</v>
      </c>
    </row>
    <row r="5090" spans="1:9" x14ac:dyDescent="0.35">
      <c r="A5090" t="s">
        <v>1184</v>
      </c>
      <c r="B5090" t="s">
        <v>8</v>
      </c>
      <c r="C5090">
        <v>25</v>
      </c>
      <c r="D5090">
        <v>184</v>
      </c>
      <c r="E5090">
        <v>80</v>
      </c>
      <c r="F5090" t="s">
        <v>167</v>
      </c>
      <c r="G5090">
        <v>2008</v>
      </c>
      <c r="H5090" t="s">
        <v>25</v>
      </c>
      <c r="I5090" t="s">
        <v>10</v>
      </c>
    </row>
    <row r="5091" spans="1:9" x14ac:dyDescent="0.35">
      <c r="A5091" t="s">
        <v>3643</v>
      </c>
      <c r="B5091" t="s">
        <v>8</v>
      </c>
      <c r="C5091">
        <v>24</v>
      </c>
      <c r="D5091">
        <v>195</v>
      </c>
      <c r="E5091">
        <v>85</v>
      </c>
      <c r="F5091" t="s">
        <v>9</v>
      </c>
      <c r="G5091">
        <v>2008</v>
      </c>
      <c r="H5091" t="s">
        <v>134</v>
      </c>
      <c r="I5091" t="s">
        <v>10</v>
      </c>
    </row>
    <row r="5092" spans="1:9" x14ac:dyDescent="0.35">
      <c r="A5092" t="s">
        <v>3644</v>
      </c>
      <c r="B5092" t="s">
        <v>13</v>
      </c>
      <c r="C5092">
        <v>21</v>
      </c>
      <c r="D5092">
        <v>160</v>
      </c>
      <c r="E5092">
        <v>45</v>
      </c>
      <c r="F5092" t="s">
        <v>9</v>
      </c>
      <c r="G5092">
        <v>2012</v>
      </c>
      <c r="H5092" t="s">
        <v>276</v>
      </c>
      <c r="I5092" t="s">
        <v>19</v>
      </c>
    </row>
    <row r="5093" spans="1:9" x14ac:dyDescent="0.35">
      <c r="A5093" t="s">
        <v>3644</v>
      </c>
      <c r="B5093" t="s">
        <v>13</v>
      </c>
      <c r="C5093">
        <v>25</v>
      </c>
      <c r="D5093">
        <v>160</v>
      </c>
      <c r="E5093">
        <v>45</v>
      </c>
      <c r="F5093" t="s">
        <v>9</v>
      </c>
      <c r="G5093">
        <v>2016</v>
      </c>
      <c r="H5093" t="s">
        <v>276</v>
      </c>
      <c r="I5093" t="s">
        <v>10</v>
      </c>
    </row>
    <row r="5094" spans="1:9" x14ac:dyDescent="0.35">
      <c r="A5094" t="s">
        <v>3645</v>
      </c>
      <c r="B5094" t="s">
        <v>8</v>
      </c>
      <c r="C5094">
        <v>29</v>
      </c>
      <c r="D5094">
        <v>184</v>
      </c>
      <c r="E5094">
        <v>105</v>
      </c>
      <c r="F5094" t="s">
        <v>9</v>
      </c>
      <c r="G5094">
        <v>2012</v>
      </c>
      <c r="H5094" t="s">
        <v>94</v>
      </c>
      <c r="I5094" t="s">
        <v>10</v>
      </c>
    </row>
    <row r="5095" spans="1:9" x14ac:dyDescent="0.35">
      <c r="A5095" t="s">
        <v>3646</v>
      </c>
      <c r="B5095" t="s">
        <v>13</v>
      </c>
      <c r="C5095">
        <v>26</v>
      </c>
      <c r="D5095">
        <v>168</v>
      </c>
      <c r="E5095">
        <v>60</v>
      </c>
      <c r="F5095" t="s">
        <v>9</v>
      </c>
      <c r="G5095">
        <v>2008</v>
      </c>
      <c r="H5095" t="s">
        <v>17</v>
      </c>
      <c r="I5095" t="s">
        <v>10</v>
      </c>
    </row>
    <row r="5096" spans="1:9" x14ac:dyDescent="0.35">
      <c r="A5096" t="s">
        <v>1861</v>
      </c>
      <c r="B5096" t="s">
        <v>13</v>
      </c>
      <c r="C5096">
        <v>19</v>
      </c>
      <c r="D5096">
        <v>168</v>
      </c>
      <c r="E5096">
        <v>60</v>
      </c>
      <c r="F5096" t="s">
        <v>15</v>
      </c>
      <c r="G5096">
        <v>2008</v>
      </c>
      <c r="H5096" t="s">
        <v>187</v>
      </c>
      <c r="I5096" t="s">
        <v>10</v>
      </c>
    </row>
    <row r="5097" spans="1:9" x14ac:dyDescent="0.35">
      <c r="A5097" t="s">
        <v>741</v>
      </c>
      <c r="B5097" t="s">
        <v>8</v>
      </c>
      <c r="C5097">
        <v>19</v>
      </c>
      <c r="D5097">
        <v>177</v>
      </c>
      <c r="E5097">
        <v>90</v>
      </c>
      <c r="F5097" t="s">
        <v>28</v>
      </c>
      <c r="G5097">
        <v>2012</v>
      </c>
      <c r="H5097" t="s">
        <v>70</v>
      </c>
      <c r="I5097" t="s">
        <v>10</v>
      </c>
    </row>
    <row r="5098" spans="1:9" x14ac:dyDescent="0.35">
      <c r="A5098" t="s">
        <v>3732</v>
      </c>
      <c r="B5098" t="s">
        <v>8</v>
      </c>
      <c r="C5098">
        <v>28</v>
      </c>
      <c r="D5098">
        <v>174</v>
      </c>
      <c r="E5098">
        <v>60</v>
      </c>
      <c r="F5098" t="s">
        <v>177</v>
      </c>
      <c r="G5098">
        <v>2012</v>
      </c>
      <c r="H5098" t="s">
        <v>222</v>
      </c>
      <c r="I5098" t="s">
        <v>10</v>
      </c>
    </row>
    <row r="5099" spans="1:9" x14ac:dyDescent="0.35">
      <c r="A5099" t="s">
        <v>3732</v>
      </c>
      <c r="B5099" t="s">
        <v>8</v>
      </c>
      <c r="C5099">
        <v>32</v>
      </c>
      <c r="D5099">
        <v>174</v>
      </c>
      <c r="E5099">
        <v>60</v>
      </c>
      <c r="F5099" t="s">
        <v>177</v>
      </c>
      <c r="G5099">
        <v>2016</v>
      </c>
      <c r="H5099" t="s">
        <v>216</v>
      </c>
      <c r="I5099" t="s">
        <v>10</v>
      </c>
    </row>
    <row r="5100" spans="1:9" x14ac:dyDescent="0.35">
      <c r="A5100" t="s">
        <v>3732</v>
      </c>
      <c r="B5100" t="s">
        <v>8</v>
      </c>
      <c r="C5100">
        <v>32</v>
      </c>
      <c r="D5100">
        <v>174</v>
      </c>
      <c r="E5100">
        <v>60</v>
      </c>
      <c r="F5100" t="s">
        <v>177</v>
      </c>
      <c r="G5100">
        <v>2016</v>
      </c>
      <c r="H5100" t="s">
        <v>222</v>
      </c>
      <c r="I5100" t="s">
        <v>10</v>
      </c>
    </row>
    <row r="5101" spans="1:9" x14ac:dyDescent="0.35">
      <c r="A5101" t="s">
        <v>3689</v>
      </c>
      <c r="B5101" t="s">
        <v>8</v>
      </c>
      <c r="C5101">
        <v>25</v>
      </c>
      <c r="D5101">
        <v>182</v>
      </c>
      <c r="E5101">
        <v>82</v>
      </c>
      <c r="F5101" t="s">
        <v>143</v>
      </c>
      <c r="G5101">
        <v>2016</v>
      </c>
      <c r="H5101" t="s">
        <v>94</v>
      </c>
      <c r="I5101" t="s">
        <v>10</v>
      </c>
    </row>
    <row r="5102" spans="1:9" x14ac:dyDescent="0.35">
      <c r="A5102" t="s">
        <v>2938</v>
      </c>
      <c r="B5102" t="s">
        <v>13</v>
      </c>
      <c r="C5102">
        <v>30</v>
      </c>
      <c r="D5102">
        <v>170</v>
      </c>
      <c r="E5102">
        <v>59</v>
      </c>
      <c r="F5102" t="s">
        <v>228</v>
      </c>
      <c r="G5102">
        <v>2012</v>
      </c>
      <c r="H5102" t="s">
        <v>187</v>
      </c>
      <c r="I5102" t="s">
        <v>10</v>
      </c>
    </row>
    <row r="5103" spans="1:9" x14ac:dyDescent="0.35">
      <c r="A5103" t="s">
        <v>458</v>
      </c>
      <c r="B5103" t="s">
        <v>13</v>
      </c>
      <c r="C5103">
        <v>25</v>
      </c>
      <c r="D5103">
        <v>167</v>
      </c>
      <c r="E5103">
        <v>52</v>
      </c>
      <c r="F5103" t="s">
        <v>32</v>
      </c>
      <c r="G5103">
        <v>2016</v>
      </c>
      <c r="H5103" t="s">
        <v>142</v>
      </c>
      <c r="I5103" t="s">
        <v>10</v>
      </c>
    </row>
    <row r="5104" spans="1:9" x14ac:dyDescent="0.35">
      <c r="A5104" t="s">
        <v>458</v>
      </c>
      <c r="B5104" t="s">
        <v>13</v>
      </c>
      <c r="C5104">
        <v>25</v>
      </c>
      <c r="D5104">
        <v>167</v>
      </c>
      <c r="E5104">
        <v>52</v>
      </c>
      <c r="F5104" t="s">
        <v>32</v>
      </c>
      <c r="G5104">
        <v>2016</v>
      </c>
      <c r="H5104" t="s">
        <v>166</v>
      </c>
      <c r="I5104" t="s">
        <v>10</v>
      </c>
    </row>
    <row r="5105" spans="1:9" x14ac:dyDescent="0.35">
      <c r="A5105" t="s">
        <v>162</v>
      </c>
      <c r="B5105" t="s">
        <v>8</v>
      </c>
      <c r="C5105">
        <v>31</v>
      </c>
      <c r="D5105">
        <v>180</v>
      </c>
      <c r="E5105">
        <v>64</v>
      </c>
      <c r="F5105" t="s">
        <v>63</v>
      </c>
      <c r="G5105">
        <v>2012</v>
      </c>
      <c r="H5105" t="s">
        <v>39</v>
      </c>
      <c r="I5105" t="s">
        <v>10</v>
      </c>
    </row>
    <row r="5106" spans="1:9" x14ac:dyDescent="0.35">
      <c r="A5106" t="s">
        <v>4865</v>
      </c>
      <c r="B5106" t="s">
        <v>8</v>
      </c>
      <c r="C5106">
        <v>25</v>
      </c>
      <c r="D5106">
        <v>184</v>
      </c>
      <c r="E5106">
        <v>71</v>
      </c>
      <c r="F5106" t="s">
        <v>44</v>
      </c>
      <c r="G5106">
        <v>2012</v>
      </c>
      <c r="H5106" t="s">
        <v>68</v>
      </c>
      <c r="I5106" t="s">
        <v>10</v>
      </c>
    </row>
    <row r="5107" spans="1:9" x14ac:dyDescent="0.35">
      <c r="A5107" t="s">
        <v>3200</v>
      </c>
      <c r="B5107" t="s">
        <v>8</v>
      </c>
      <c r="C5107">
        <v>23</v>
      </c>
      <c r="D5107">
        <v>178</v>
      </c>
      <c r="E5107">
        <v>83</v>
      </c>
      <c r="F5107" t="s">
        <v>1221</v>
      </c>
      <c r="G5107">
        <v>2008</v>
      </c>
      <c r="H5107" t="s">
        <v>60</v>
      </c>
      <c r="I5107" t="s">
        <v>10</v>
      </c>
    </row>
    <row r="5108" spans="1:9" x14ac:dyDescent="0.35">
      <c r="A5108" t="s">
        <v>2790</v>
      </c>
      <c r="B5108" t="s">
        <v>8</v>
      </c>
      <c r="C5108">
        <v>21</v>
      </c>
      <c r="D5108">
        <v>178</v>
      </c>
      <c r="E5108">
        <v>68</v>
      </c>
      <c r="F5108" t="s">
        <v>63</v>
      </c>
      <c r="G5108">
        <v>2008</v>
      </c>
      <c r="H5108" t="s">
        <v>98</v>
      </c>
      <c r="I5108" t="s">
        <v>10</v>
      </c>
    </row>
    <row r="5109" spans="1:9" x14ac:dyDescent="0.35">
      <c r="A5109" t="s">
        <v>1648</v>
      </c>
      <c r="B5109" t="s">
        <v>8</v>
      </c>
      <c r="C5109">
        <v>24</v>
      </c>
      <c r="D5109">
        <v>170</v>
      </c>
      <c r="E5109">
        <v>58</v>
      </c>
      <c r="F5109" t="s">
        <v>160</v>
      </c>
      <c r="G5109">
        <v>2012</v>
      </c>
      <c r="H5109" t="s">
        <v>29</v>
      </c>
      <c r="I5109" t="s">
        <v>10</v>
      </c>
    </row>
    <row r="5110" spans="1:9" x14ac:dyDescent="0.35">
      <c r="A5110" t="s">
        <v>3174</v>
      </c>
      <c r="B5110" t="s">
        <v>13</v>
      </c>
      <c r="C5110">
        <v>18</v>
      </c>
      <c r="D5110">
        <v>164</v>
      </c>
      <c r="E5110">
        <v>60</v>
      </c>
      <c r="F5110" t="s">
        <v>565</v>
      </c>
      <c r="G5110">
        <v>2008</v>
      </c>
      <c r="H5110" t="s">
        <v>176</v>
      </c>
      <c r="I5110" t="s">
        <v>10</v>
      </c>
    </row>
    <row r="5111" spans="1:9" x14ac:dyDescent="0.35">
      <c r="A5111" t="s">
        <v>4007</v>
      </c>
      <c r="B5111" t="s">
        <v>13</v>
      </c>
      <c r="C5111">
        <v>26</v>
      </c>
      <c r="D5111">
        <v>172</v>
      </c>
      <c r="E5111">
        <v>57</v>
      </c>
      <c r="F5111" t="s">
        <v>78</v>
      </c>
      <c r="G5111">
        <v>2012</v>
      </c>
      <c r="H5111" t="s">
        <v>276</v>
      </c>
      <c r="I5111" t="s">
        <v>10</v>
      </c>
    </row>
    <row r="5112" spans="1:9" x14ac:dyDescent="0.35">
      <c r="A5112" t="s">
        <v>4364</v>
      </c>
      <c r="B5112" t="s">
        <v>13</v>
      </c>
      <c r="C5112">
        <v>23</v>
      </c>
      <c r="D5112">
        <v>167</v>
      </c>
      <c r="E5112">
        <v>54</v>
      </c>
      <c r="F5112" t="s">
        <v>80</v>
      </c>
      <c r="G5112">
        <v>2016</v>
      </c>
      <c r="H5112" t="s">
        <v>276</v>
      </c>
      <c r="I5112" t="s">
        <v>10</v>
      </c>
    </row>
    <row r="5113" spans="1:9" x14ac:dyDescent="0.35">
      <c r="A5113" t="s">
        <v>4875</v>
      </c>
      <c r="B5113" t="s">
        <v>13</v>
      </c>
      <c r="C5113">
        <v>25</v>
      </c>
      <c r="D5113">
        <v>180</v>
      </c>
      <c r="E5113">
        <v>70</v>
      </c>
      <c r="F5113" t="s">
        <v>15</v>
      </c>
      <c r="G5113">
        <v>2012</v>
      </c>
      <c r="H5113" t="s">
        <v>34</v>
      </c>
      <c r="I5113" t="s">
        <v>10</v>
      </c>
    </row>
    <row r="5114" spans="1:9" x14ac:dyDescent="0.35">
      <c r="A5114" t="s">
        <v>1064</v>
      </c>
      <c r="B5114" t="s">
        <v>8</v>
      </c>
      <c r="C5114">
        <v>37</v>
      </c>
      <c r="D5114">
        <v>178</v>
      </c>
      <c r="E5114">
        <v>80</v>
      </c>
      <c r="F5114" t="s">
        <v>255</v>
      </c>
      <c r="G5114">
        <v>2012</v>
      </c>
      <c r="H5114" t="s">
        <v>60</v>
      </c>
      <c r="I5114" t="s">
        <v>10</v>
      </c>
    </row>
    <row r="5115" spans="1:9" x14ac:dyDescent="0.35">
      <c r="A5115" t="s">
        <v>2383</v>
      </c>
      <c r="B5115" t="s">
        <v>8</v>
      </c>
      <c r="C5115">
        <v>36</v>
      </c>
      <c r="D5115">
        <v>179</v>
      </c>
      <c r="E5115">
        <v>60</v>
      </c>
      <c r="F5115" t="s">
        <v>32</v>
      </c>
      <c r="G5115">
        <v>2012</v>
      </c>
      <c r="H5115" t="s">
        <v>85</v>
      </c>
      <c r="I5115" t="s">
        <v>10</v>
      </c>
    </row>
    <row r="5116" spans="1:9" x14ac:dyDescent="0.35">
      <c r="A5116" t="s">
        <v>2383</v>
      </c>
      <c r="B5116" t="s">
        <v>8</v>
      </c>
      <c r="C5116">
        <v>41</v>
      </c>
      <c r="D5116">
        <v>179</v>
      </c>
      <c r="E5116">
        <v>60</v>
      </c>
      <c r="F5116" t="s">
        <v>32</v>
      </c>
      <c r="G5116">
        <v>2016</v>
      </c>
      <c r="H5116" t="s">
        <v>85</v>
      </c>
      <c r="I5116" t="s">
        <v>10</v>
      </c>
    </row>
    <row r="5117" spans="1:9" x14ac:dyDescent="0.35">
      <c r="A5117" t="s">
        <v>2194</v>
      </c>
      <c r="B5117" t="s">
        <v>8</v>
      </c>
      <c r="C5117">
        <v>23</v>
      </c>
      <c r="D5117">
        <v>194</v>
      </c>
      <c r="E5117">
        <v>84</v>
      </c>
      <c r="F5117" t="s">
        <v>213</v>
      </c>
      <c r="G5117">
        <v>2016</v>
      </c>
      <c r="H5117" t="s">
        <v>31</v>
      </c>
      <c r="I5117" t="s">
        <v>10</v>
      </c>
    </row>
    <row r="5118" spans="1:9" x14ac:dyDescent="0.35">
      <c r="A5118" t="s">
        <v>2910</v>
      </c>
      <c r="B5118" t="s">
        <v>13</v>
      </c>
      <c r="C5118">
        <v>25</v>
      </c>
      <c r="D5118">
        <v>176</v>
      </c>
      <c r="E5118">
        <v>94</v>
      </c>
      <c r="F5118" t="s">
        <v>40</v>
      </c>
      <c r="G5118">
        <v>2012</v>
      </c>
      <c r="H5118" t="s">
        <v>55</v>
      </c>
      <c r="I5118" t="s">
        <v>10</v>
      </c>
    </row>
    <row r="5119" spans="1:9" x14ac:dyDescent="0.35">
      <c r="A5119" t="s">
        <v>2910</v>
      </c>
      <c r="B5119" t="s">
        <v>13</v>
      </c>
      <c r="C5119">
        <v>29</v>
      </c>
      <c r="D5119">
        <v>176</v>
      </c>
      <c r="E5119">
        <v>94</v>
      </c>
      <c r="F5119" t="s">
        <v>40</v>
      </c>
      <c r="G5119">
        <v>2016</v>
      </c>
      <c r="H5119" t="s">
        <v>55</v>
      </c>
      <c r="I5119" t="s">
        <v>10</v>
      </c>
    </row>
    <row r="5120" spans="1:9" x14ac:dyDescent="0.35">
      <c r="A5120" t="s">
        <v>533</v>
      </c>
      <c r="B5120" t="s">
        <v>8</v>
      </c>
      <c r="C5120">
        <v>24</v>
      </c>
      <c r="D5120">
        <v>180</v>
      </c>
      <c r="E5120">
        <v>82</v>
      </c>
      <c r="F5120" t="s">
        <v>167</v>
      </c>
      <c r="G5120">
        <v>2008</v>
      </c>
      <c r="H5120" t="s">
        <v>216</v>
      </c>
      <c r="I5120" t="s">
        <v>10</v>
      </c>
    </row>
    <row r="5121" spans="1:9" x14ac:dyDescent="0.35">
      <c r="A5121" t="s">
        <v>533</v>
      </c>
      <c r="B5121" t="s">
        <v>8</v>
      </c>
      <c r="C5121">
        <v>28</v>
      </c>
      <c r="D5121">
        <v>180</v>
      </c>
      <c r="E5121">
        <v>82</v>
      </c>
      <c r="F5121" t="s">
        <v>167</v>
      </c>
      <c r="G5121">
        <v>2012</v>
      </c>
      <c r="H5121" t="s">
        <v>216</v>
      </c>
      <c r="I5121" t="s">
        <v>10</v>
      </c>
    </row>
    <row r="5122" spans="1:9" x14ac:dyDescent="0.35">
      <c r="A5122" t="s">
        <v>533</v>
      </c>
      <c r="B5122" t="s">
        <v>8</v>
      </c>
      <c r="C5122">
        <v>32</v>
      </c>
      <c r="D5122">
        <v>180</v>
      </c>
      <c r="E5122">
        <v>82</v>
      </c>
      <c r="F5122" t="s">
        <v>167</v>
      </c>
      <c r="G5122">
        <v>2016</v>
      </c>
      <c r="H5122" t="s">
        <v>222</v>
      </c>
      <c r="I5122" t="s">
        <v>10</v>
      </c>
    </row>
    <row r="5123" spans="1:9" x14ac:dyDescent="0.35">
      <c r="A5123" t="s">
        <v>1517</v>
      </c>
      <c r="B5123" t="s">
        <v>8</v>
      </c>
      <c r="C5123">
        <v>27</v>
      </c>
      <c r="D5123">
        <v>168</v>
      </c>
      <c r="E5123">
        <v>58</v>
      </c>
      <c r="F5123" t="s">
        <v>167</v>
      </c>
      <c r="G5123">
        <v>2008</v>
      </c>
      <c r="H5123" t="s">
        <v>222</v>
      </c>
      <c r="I5123" t="s">
        <v>10</v>
      </c>
    </row>
    <row r="5124" spans="1:9" x14ac:dyDescent="0.35">
      <c r="A5124" t="s">
        <v>1517</v>
      </c>
      <c r="B5124" t="s">
        <v>8</v>
      </c>
      <c r="C5124">
        <v>31</v>
      </c>
      <c r="D5124">
        <v>168</v>
      </c>
      <c r="E5124">
        <v>58</v>
      </c>
      <c r="F5124" t="s">
        <v>167</v>
      </c>
      <c r="G5124">
        <v>2012</v>
      </c>
      <c r="H5124" t="s">
        <v>222</v>
      </c>
      <c r="I5124" t="s">
        <v>10</v>
      </c>
    </row>
    <row r="5125" spans="1:9" x14ac:dyDescent="0.35">
      <c r="A5125" t="s">
        <v>1517</v>
      </c>
      <c r="B5125" t="s">
        <v>8</v>
      </c>
      <c r="C5125">
        <v>35</v>
      </c>
      <c r="D5125">
        <v>168</v>
      </c>
      <c r="E5125">
        <v>58</v>
      </c>
      <c r="F5125" t="s">
        <v>167</v>
      </c>
      <c r="G5125">
        <v>2016</v>
      </c>
      <c r="H5125" t="s">
        <v>222</v>
      </c>
      <c r="I5125" t="s">
        <v>10</v>
      </c>
    </row>
    <row r="5126" spans="1:9" x14ac:dyDescent="0.35">
      <c r="A5126" t="s">
        <v>3363</v>
      </c>
      <c r="B5126" t="s">
        <v>8</v>
      </c>
      <c r="C5126">
        <v>27</v>
      </c>
      <c r="D5126">
        <v>195</v>
      </c>
      <c r="E5126">
        <v>75</v>
      </c>
      <c r="F5126" t="s">
        <v>167</v>
      </c>
      <c r="G5126">
        <v>2016</v>
      </c>
      <c r="H5126" t="s">
        <v>86</v>
      </c>
      <c r="I5126" t="s">
        <v>10</v>
      </c>
    </row>
    <row r="5127" spans="1:9" x14ac:dyDescent="0.35">
      <c r="A5127" t="s">
        <v>3363</v>
      </c>
      <c r="B5127" t="s">
        <v>8</v>
      </c>
      <c r="C5127">
        <v>27</v>
      </c>
      <c r="D5127">
        <v>195</v>
      </c>
      <c r="E5127">
        <v>75</v>
      </c>
      <c r="F5127" t="s">
        <v>167</v>
      </c>
      <c r="G5127">
        <v>2016</v>
      </c>
      <c r="H5127" t="s">
        <v>68</v>
      </c>
      <c r="I5127" t="s">
        <v>10</v>
      </c>
    </row>
    <row r="5128" spans="1:9" x14ac:dyDescent="0.35">
      <c r="A5128" t="s">
        <v>4094</v>
      </c>
      <c r="B5128" t="s">
        <v>8</v>
      </c>
      <c r="C5128">
        <v>25</v>
      </c>
      <c r="D5128">
        <v>177</v>
      </c>
      <c r="E5128">
        <v>73</v>
      </c>
      <c r="F5128" t="s">
        <v>167</v>
      </c>
      <c r="G5128">
        <v>2012</v>
      </c>
      <c r="H5128" t="s">
        <v>222</v>
      </c>
      <c r="I5128" t="s">
        <v>10</v>
      </c>
    </row>
    <row r="5129" spans="1:9" x14ac:dyDescent="0.35">
      <c r="A5129" t="s">
        <v>4752</v>
      </c>
      <c r="B5129" t="s">
        <v>8</v>
      </c>
      <c r="C5129">
        <v>27</v>
      </c>
      <c r="D5129">
        <v>179</v>
      </c>
      <c r="E5129">
        <v>72</v>
      </c>
      <c r="F5129" t="s">
        <v>167</v>
      </c>
      <c r="G5129">
        <v>2008</v>
      </c>
      <c r="H5129" t="s">
        <v>86</v>
      </c>
      <c r="I5129" t="s">
        <v>10</v>
      </c>
    </row>
    <row r="5130" spans="1:9" x14ac:dyDescent="0.35">
      <c r="A5130" t="s">
        <v>1178</v>
      </c>
      <c r="B5130" t="s">
        <v>8</v>
      </c>
      <c r="C5130">
        <v>24</v>
      </c>
      <c r="D5130">
        <v>185</v>
      </c>
      <c r="E5130">
        <v>73</v>
      </c>
      <c r="F5130" t="s">
        <v>15</v>
      </c>
      <c r="G5130">
        <v>2008</v>
      </c>
      <c r="H5130" t="s">
        <v>113</v>
      </c>
      <c r="I5130" t="s">
        <v>10</v>
      </c>
    </row>
    <row r="5131" spans="1:9" x14ac:dyDescent="0.35">
      <c r="A5131" t="s">
        <v>3797</v>
      </c>
      <c r="B5131" t="s">
        <v>8</v>
      </c>
      <c r="C5131">
        <v>23</v>
      </c>
      <c r="D5131">
        <v>190</v>
      </c>
      <c r="E5131">
        <v>75</v>
      </c>
      <c r="F5131" t="s">
        <v>185</v>
      </c>
      <c r="G5131">
        <v>2012</v>
      </c>
      <c r="H5131" t="s">
        <v>73</v>
      </c>
      <c r="I5131" t="s">
        <v>10</v>
      </c>
    </row>
    <row r="5132" spans="1:9" x14ac:dyDescent="0.35">
      <c r="A5132" t="s">
        <v>3797</v>
      </c>
      <c r="B5132" t="s">
        <v>8</v>
      </c>
      <c r="C5132">
        <v>27</v>
      </c>
      <c r="D5132">
        <v>190</v>
      </c>
      <c r="E5132">
        <v>75</v>
      </c>
      <c r="F5132" t="s">
        <v>185</v>
      </c>
      <c r="G5132">
        <v>2016</v>
      </c>
      <c r="H5132" t="s">
        <v>73</v>
      </c>
      <c r="I5132" t="s">
        <v>10</v>
      </c>
    </row>
    <row r="5133" spans="1:9" x14ac:dyDescent="0.35">
      <c r="A5133" t="s">
        <v>1373</v>
      </c>
      <c r="B5133" t="s">
        <v>13</v>
      </c>
      <c r="C5133">
        <v>27</v>
      </c>
      <c r="D5133">
        <v>168</v>
      </c>
      <c r="E5133">
        <v>55</v>
      </c>
      <c r="F5133" t="s">
        <v>163</v>
      </c>
      <c r="G5133">
        <v>2012</v>
      </c>
      <c r="H5133" t="s">
        <v>224</v>
      </c>
      <c r="I5133" t="s">
        <v>10</v>
      </c>
    </row>
    <row r="5134" spans="1:9" x14ac:dyDescent="0.35">
      <c r="A5134" t="s">
        <v>4491</v>
      </c>
      <c r="B5134" t="s">
        <v>8</v>
      </c>
      <c r="C5134">
        <v>31</v>
      </c>
      <c r="D5134">
        <v>186</v>
      </c>
      <c r="E5134">
        <v>120</v>
      </c>
      <c r="F5134" t="s">
        <v>24</v>
      </c>
      <c r="G5134">
        <v>2012</v>
      </c>
      <c r="H5134" t="s">
        <v>20</v>
      </c>
      <c r="I5134" t="s">
        <v>10</v>
      </c>
    </row>
    <row r="5135" spans="1:9" x14ac:dyDescent="0.35">
      <c r="A5135" t="s">
        <v>4247</v>
      </c>
      <c r="B5135" t="s">
        <v>8</v>
      </c>
      <c r="C5135">
        <v>25</v>
      </c>
      <c r="D5135">
        <v>194</v>
      </c>
      <c r="E5135">
        <v>80</v>
      </c>
      <c r="F5135" t="s">
        <v>240</v>
      </c>
      <c r="G5135">
        <v>2012</v>
      </c>
      <c r="H5135" t="s">
        <v>26</v>
      </c>
      <c r="I5135" t="s">
        <v>10</v>
      </c>
    </row>
    <row r="5136" spans="1:9" x14ac:dyDescent="0.35">
      <c r="A5136" t="s">
        <v>308</v>
      </c>
      <c r="B5136" t="s">
        <v>13</v>
      </c>
      <c r="C5136">
        <v>25</v>
      </c>
      <c r="D5136">
        <v>170</v>
      </c>
      <c r="E5136">
        <v>65</v>
      </c>
      <c r="F5136" t="s">
        <v>67</v>
      </c>
      <c r="G5136">
        <v>2008</v>
      </c>
      <c r="H5136" t="s">
        <v>106</v>
      </c>
      <c r="I5136" t="s">
        <v>10</v>
      </c>
    </row>
    <row r="5137" spans="1:9" x14ac:dyDescent="0.35">
      <c r="A5137" t="s">
        <v>2762</v>
      </c>
      <c r="B5137" t="s">
        <v>8</v>
      </c>
      <c r="C5137">
        <v>33</v>
      </c>
      <c r="D5137">
        <v>165</v>
      </c>
      <c r="E5137">
        <v>57</v>
      </c>
      <c r="F5137" t="s">
        <v>193</v>
      </c>
      <c r="G5137">
        <v>2016</v>
      </c>
      <c r="H5137" t="s">
        <v>85</v>
      </c>
      <c r="I5137" t="s">
        <v>10</v>
      </c>
    </row>
    <row r="5138" spans="1:9" x14ac:dyDescent="0.35">
      <c r="A5138" t="s">
        <v>3418</v>
      </c>
      <c r="B5138" t="s">
        <v>8</v>
      </c>
      <c r="C5138">
        <v>33</v>
      </c>
      <c r="D5138">
        <v>167</v>
      </c>
      <c r="E5138">
        <v>55</v>
      </c>
      <c r="F5138" t="s">
        <v>193</v>
      </c>
      <c r="G5138">
        <v>2012</v>
      </c>
      <c r="H5138" t="s">
        <v>85</v>
      </c>
      <c r="I5138" t="s">
        <v>10</v>
      </c>
    </row>
    <row r="5139" spans="1:9" x14ac:dyDescent="0.35">
      <c r="A5139" t="s">
        <v>3418</v>
      </c>
      <c r="B5139" t="s">
        <v>8</v>
      </c>
      <c r="C5139">
        <v>37</v>
      </c>
      <c r="D5139">
        <v>167</v>
      </c>
      <c r="E5139">
        <v>55</v>
      </c>
      <c r="F5139" t="s">
        <v>193</v>
      </c>
      <c r="G5139">
        <v>2016</v>
      </c>
      <c r="H5139" t="s">
        <v>85</v>
      </c>
      <c r="I5139" t="s">
        <v>10</v>
      </c>
    </row>
    <row r="5140" spans="1:9" x14ac:dyDescent="0.35">
      <c r="A5140" t="s">
        <v>4215</v>
      </c>
      <c r="B5140" t="s">
        <v>8</v>
      </c>
      <c r="C5140">
        <v>20</v>
      </c>
      <c r="D5140">
        <v>190</v>
      </c>
      <c r="E5140">
        <v>75</v>
      </c>
      <c r="F5140" t="s">
        <v>77</v>
      </c>
      <c r="G5140">
        <v>2008</v>
      </c>
      <c r="H5140" t="s">
        <v>26</v>
      </c>
      <c r="I5140" t="s">
        <v>10</v>
      </c>
    </row>
    <row r="5141" spans="1:9" x14ac:dyDescent="0.35">
      <c r="A5141" t="s">
        <v>638</v>
      </c>
      <c r="B5141" t="s">
        <v>8</v>
      </c>
      <c r="C5141">
        <v>34</v>
      </c>
      <c r="D5141">
        <v>186</v>
      </c>
      <c r="E5141">
        <v>128</v>
      </c>
      <c r="F5141" t="s">
        <v>77</v>
      </c>
      <c r="G5141">
        <v>2012</v>
      </c>
      <c r="H5141" t="s">
        <v>20</v>
      </c>
      <c r="I5141" t="s">
        <v>10</v>
      </c>
    </row>
    <row r="5142" spans="1:9" x14ac:dyDescent="0.35">
      <c r="A5142" t="s">
        <v>1808</v>
      </c>
      <c r="B5142" t="s">
        <v>8</v>
      </c>
      <c r="C5142">
        <v>18</v>
      </c>
      <c r="D5142">
        <v>186</v>
      </c>
      <c r="E5142">
        <v>80</v>
      </c>
      <c r="F5142" t="s">
        <v>43</v>
      </c>
      <c r="G5142">
        <v>2008</v>
      </c>
      <c r="H5142" t="s">
        <v>89</v>
      </c>
      <c r="I5142" t="s">
        <v>10</v>
      </c>
    </row>
    <row r="5143" spans="1:9" x14ac:dyDescent="0.35">
      <c r="A5143" t="s">
        <v>1808</v>
      </c>
      <c r="B5143" t="s">
        <v>8</v>
      </c>
      <c r="C5143">
        <v>26</v>
      </c>
      <c r="D5143">
        <v>186</v>
      </c>
      <c r="E5143">
        <v>80</v>
      </c>
      <c r="F5143" t="s">
        <v>52</v>
      </c>
      <c r="G5143">
        <v>2016</v>
      </c>
      <c r="H5143" t="s">
        <v>89</v>
      </c>
      <c r="I5143" t="s">
        <v>10</v>
      </c>
    </row>
    <row r="5144" spans="1:9" x14ac:dyDescent="0.35">
      <c r="A5144" t="s">
        <v>1808</v>
      </c>
      <c r="B5144" t="s">
        <v>8</v>
      </c>
      <c r="C5144">
        <v>26</v>
      </c>
      <c r="D5144">
        <v>186</v>
      </c>
      <c r="E5144">
        <v>80</v>
      </c>
      <c r="F5144" t="s">
        <v>52</v>
      </c>
      <c r="G5144">
        <v>2016</v>
      </c>
      <c r="H5144" t="s">
        <v>30</v>
      </c>
      <c r="I5144" t="s">
        <v>10</v>
      </c>
    </row>
    <row r="5145" spans="1:9" x14ac:dyDescent="0.35">
      <c r="A5145" t="s">
        <v>1723</v>
      </c>
      <c r="B5145" t="s">
        <v>8</v>
      </c>
      <c r="C5145">
        <v>25</v>
      </c>
      <c r="D5145">
        <v>180</v>
      </c>
      <c r="E5145">
        <v>79</v>
      </c>
      <c r="F5145" t="s">
        <v>375</v>
      </c>
      <c r="G5145">
        <v>2012</v>
      </c>
      <c r="H5145" t="s">
        <v>60</v>
      </c>
      <c r="I5145" t="s">
        <v>10</v>
      </c>
    </row>
    <row r="5146" spans="1:9" x14ac:dyDescent="0.35">
      <c r="A5146" t="s">
        <v>1723</v>
      </c>
      <c r="B5146" t="s">
        <v>8</v>
      </c>
      <c r="C5146">
        <v>29</v>
      </c>
      <c r="D5146">
        <v>180</v>
      </c>
      <c r="E5146">
        <v>79</v>
      </c>
      <c r="F5146" t="s">
        <v>375</v>
      </c>
      <c r="G5146">
        <v>2016</v>
      </c>
      <c r="H5146" t="s">
        <v>60</v>
      </c>
      <c r="I5146" t="s">
        <v>10</v>
      </c>
    </row>
    <row r="5147" spans="1:9" x14ac:dyDescent="0.35">
      <c r="A5147" t="s">
        <v>1723</v>
      </c>
      <c r="B5147" t="s">
        <v>8</v>
      </c>
      <c r="C5147">
        <v>29</v>
      </c>
      <c r="D5147">
        <v>180</v>
      </c>
      <c r="E5147">
        <v>79</v>
      </c>
      <c r="F5147" t="s">
        <v>375</v>
      </c>
      <c r="G5147">
        <v>2016</v>
      </c>
      <c r="H5147" t="s">
        <v>89</v>
      </c>
      <c r="I5147" t="s">
        <v>10</v>
      </c>
    </row>
    <row r="5148" spans="1:9" x14ac:dyDescent="0.35">
      <c r="A5148" t="s">
        <v>3026</v>
      </c>
      <c r="B5148" t="s">
        <v>8</v>
      </c>
      <c r="C5148">
        <v>21</v>
      </c>
      <c r="D5148">
        <v>180</v>
      </c>
      <c r="E5148">
        <v>67</v>
      </c>
      <c r="F5148" t="s">
        <v>339</v>
      </c>
      <c r="G5148">
        <v>2008</v>
      </c>
      <c r="H5148" t="s">
        <v>86</v>
      </c>
      <c r="I5148" t="s">
        <v>22</v>
      </c>
    </row>
    <row r="5149" spans="1:9" x14ac:dyDescent="0.35">
      <c r="A5149" t="s">
        <v>3026</v>
      </c>
      <c r="B5149" t="s">
        <v>8</v>
      </c>
      <c r="C5149">
        <v>25</v>
      </c>
      <c r="D5149">
        <v>180</v>
      </c>
      <c r="E5149">
        <v>67</v>
      </c>
      <c r="F5149" t="s">
        <v>339</v>
      </c>
      <c r="G5149">
        <v>2012</v>
      </c>
      <c r="H5149" t="s">
        <v>86</v>
      </c>
      <c r="I5149" t="s">
        <v>12</v>
      </c>
    </row>
    <row r="5150" spans="1:9" x14ac:dyDescent="0.35">
      <c r="A5150" t="s">
        <v>3026</v>
      </c>
      <c r="B5150" t="s">
        <v>8</v>
      </c>
      <c r="C5150">
        <v>25</v>
      </c>
      <c r="D5150">
        <v>180</v>
      </c>
      <c r="E5150">
        <v>67</v>
      </c>
      <c r="F5150" t="s">
        <v>339</v>
      </c>
      <c r="G5150">
        <v>2012</v>
      </c>
      <c r="H5150" t="s">
        <v>68</v>
      </c>
      <c r="I5150" t="s">
        <v>10</v>
      </c>
    </row>
    <row r="5151" spans="1:9" x14ac:dyDescent="0.35">
      <c r="A5151" t="s">
        <v>2652</v>
      </c>
      <c r="B5151" t="s">
        <v>8</v>
      </c>
      <c r="C5151">
        <v>29</v>
      </c>
      <c r="D5151">
        <v>188</v>
      </c>
      <c r="E5151">
        <v>74</v>
      </c>
      <c r="F5151" t="s">
        <v>505</v>
      </c>
      <c r="G5151">
        <v>2008</v>
      </c>
      <c r="H5151" t="s">
        <v>113</v>
      </c>
      <c r="I5151" t="s">
        <v>10</v>
      </c>
    </row>
    <row r="5152" spans="1:9" x14ac:dyDescent="0.35">
      <c r="A5152" t="s">
        <v>1969</v>
      </c>
      <c r="B5152" t="s">
        <v>8</v>
      </c>
      <c r="C5152">
        <v>18</v>
      </c>
      <c r="D5152">
        <v>183</v>
      </c>
      <c r="E5152">
        <v>78</v>
      </c>
      <c r="F5152" t="s">
        <v>77</v>
      </c>
      <c r="G5152">
        <v>2008</v>
      </c>
      <c r="H5152" t="s">
        <v>25</v>
      </c>
      <c r="I5152" t="s">
        <v>10</v>
      </c>
    </row>
    <row r="5153" spans="1:9" x14ac:dyDescent="0.35">
      <c r="A5153" t="s">
        <v>1969</v>
      </c>
      <c r="B5153" t="s">
        <v>8</v>
      </c>
      <c r="C5153">
        <v>22</v>
      </c>
      <c r="D5153">
        <v>183</v>
      </c>
      <c r="E5153">
        <v>78</v>
      </c>
      <c r="F5153" t="s">
        <v>77</v>
      </c>
      <c r="G5153">
        <v>2012</v>
      </c>
      <c r="H5153" t="s">
        <v>25</v>
      </c>
      <c r="I5153" t="s">
        <v>19</v>
      </c>
    </row>
    <row r="5154" spans="1:9" x14ac:dyDescent="0.35">
      <c r="A5154" t="s">
        <v>1969</v>
      </c>
      <c r="B5154" t="s">
        <v>8</v>
      </c>
      <c r="C5154">
        <v>26</v>
      </c>
      <c r="D5154">
        <v>183</v>
      </c>
      <c r="E5154">
        <v>78</v>
      </c>
      <c r="F5154" t="s">
        <v>77</v>
      </c>
      <c r="G5154">
        <v>2016</v>
      </c>
      <c r="H5154" t="s">
        <v>25</v>
      </c>
      <c r="I5154" t="s">
        <v>10</v>
      </c>
    </row>
    <row r="5155" spans="1:9" x14ac:dyDescent="0.35">
      <c r="A5155" t="s">
        <v>1753</v>
      </c>
      <c r="B5155" t="s">
        <v>13</v>
      </c>
      <c r="C5155">
        <v>26</v>
      </c>
      <c r="D5155">
        <v>168</v>
      </c>
      <c r="E5155">
        <v>58</v>
      </c>
      <c r="F5155" t="s">
        <v>35</v>
      </c>
      <c r="G5155">
        <v>2016</v>
      </c>
      <c r="H5155" t="s">
        <v>276</v>
      </c>
      <c r="I5155" t="s">
        <v>10</v>
      </c>
    </row>
    <row r="5156" spans="1:9" x14ac:dyDescent="0.35">
      <c r="A5156" t="s">
        <v>1376</v>
      </c>
      <c r="B5156" t="s">
        <v>13</v>
      </c>
      <c r="C5156">
        <v>27</v>
      </c>
      <c r="D5156">
        <v>173</v>
      </c>
      <c r="E5156">
        <v>58</v>
      </c>
      <c r="F5156" t="s">
        <v>240</v>
      </c>
      <c r="G5156">
        <v>2008</v>
      </c>
      <c r="H5156" t="s">
        <v>58</v>
      </c>
      <c r="I5156" t="s">
        <v>10</v>
      </c>
    </row>
    <row r="5157" spans="1:9" x14ac:dyDescent="0.35">
      <c r="A5157" t="s">
        <v>1376</v>
      </c>
      <c r="B5157" t="s">
        <v>13</v>
      </c>
      <c r="C5157">
        <v>31</v>
      </c>
      <c r="D5157">
        <v>173</v>
      </c>
      <c r="E5157">
        <v>58</v>
      </c>
      <c r="F5157" t="s">
        <v>240</v>
      </c>
      <c r="G5157">
        <v>2012</v>
      </c>
      <c r="H5157" t="s">
        <v>58</v>
      </c>
      <c r="I5157" t="s">
        <v>10</v>
      </c>
    </row>
    <row r="5158" spans="1:9" x14ac:dyDescent="0.35">
      <c r="A5158" t="s">
        <v>1376</v>
      </c>
      <c r="B5158" t="s">
        <v>13</v>
      </c>
      <c r="C5158">
        <v>35</v>
      </c>
      <c r="D5158">
        <v>173</v>
      </c>
      <c r="E5158">
        <v>58</v>
      </c>
      <c r="F5158" t="s">
        <v>240</v>
      </c>
      <c r="G5158">
        <v>2016</v>
      </c>
      <c r="H5158" t="s">
        <v>58</v>
      </c>
      <c r="I5158" t="s">
        <v>10</v>
      </c>
    </row>
    <row r="5159" spans="1:9" x14ac:dyDescent="0.35">
      <c r="A5159" t="s">
        <v>4521</v>
      </c>
      <c r="B5159" t="s">
        <v>13</v>
      </c>
      <c r="C5159">
        <v>31</v>
      </c>
      <c r="D5159">
        <v>175</v>
      </c>
      <c r="E5159">
        <v>62</v>
      </c>
      <c r="F5159" t="s">
        <v>240</v>
      </c>
      <c r="G5159">
        <v>2008</v>
      </c>
      <c r="H5159" t="s">
        <v>270</v>
      </c>
      <c r="I5159" t="s">
        <v>10</v>
      </c>
    </row>
    <row r="5160" spans="1:9" x14ac:dyDescent="0.35">
      <c r="A5160" t="s">
        <v>3687</v>
      </c>
      <c r="B5160" t="s">
        <v>8</v>
      </c>
      <c r="C5160">
        <v>28</v>
      </c>
      <c r="D5160">
        <v>172</v>
      </c>
      <c r="E5160">
        <v>65</v>
      </c>
      <c r="F5160" t="s">
        <v>67</v>
      </c>
      <c r="G5160">
        <v>2008</v>
      </c>
      <c r="H5160" t="s">
        <v>29</v>
      </c>
      <c r="I5160" t="s">
        <v>10</v>
      </c>
    </row>
    <row r="5161" spans="1:9" x14ac:dyDescent="0.35">
      <c r="A5161" t="s">
        <v>303</v>
      </c>
      <c r="B5161" t="s">
        <v>8</v>
      </c>
      <c r="C5161">
        <v>27</v>
      </c>
      <c r="D5161">
        <v>198</v>
      </c>
      <c r="E5161">
        <v>130</v>
      </c>
      <c r="F5161" t="s">
        <v>74</v>
      </c>
      <c r="G5161">
        <v>2008</v>
      </c>
      <c r="H5161" t="s">
        <v>124</v>
      </c>
      <c r="I5161" t="s">
        <v>10</v>
      </c>
    </row>
    <row r="5162" spans="1:9" x14ac:dyDescent="0.35">
      <c r="A5162" t="s">
        <v>2774</v>
      </c>
      <c r="B5162" t="s">
        <v>8</v>
      </c>
      <c r="C5162">
        <v>20</v>
      </c>
      <c r="D5162">
        <v>187</v>
      </c>
      <c r="E5162">
        <v>77</v>
      </c>
      <c r="F5162" t="s">
        <v>24</v>
      </c>
      <c r="G5162">
        <v>2012</v>
      </c>
      <c r="H5162" t="s">
        <v>65</v>
      </c>
      <c r="I5162" t="s">
        <v>10</v>
      </c>
    </row>
    <row r="5163" spans="1:9" x14ac:dyDescent="0.35">
      <c r="A5163" t="s">
        <v>2774</v>
      </c>
      <c r="B5163" t="s">
        <v>8</v>
      </c>
      <c r="C5163">
        <v>24</v>
      </c>
      <c r="D5163">
        <v>187</v>
      </c>
      <c r="E5163">
        <v>77</v>
      </c>
      <c r="F5163" t="s">
        <v>24</v>
      </c>
      <c r="G5163">
        <v>2016</v>
      </c>
      <c r="H5163" t="s">
        <v>65</v>
      </c>
      <c r="I5163" t="s">
        <v>10</v>
      </c>
    </row>
    <row r="5164" spans="1:9" x14ac:dyDescent="0.35">
      <c r="A5164" t="s">
        <v>3960</v>
      </c>
      <c r="B5164" t="s">
        <v>13</v>
      </c>
      <c r="C5164">
        <v>20</v>
      </c>
      <c r="D5164">
        <v>165</v>
      </c>
      <c r="E5164">
        <v>109</v>
      </c>
      <c r="F5164" t="s">
        <v>15</v>
      </c>
      <c r="G5164">
        <v>2016</v>
      </c>
      <c r="H5164" t="s">
        <v>55</v>
      </c>
      <c r="I5164" t="s">
        <v>10</v>
      </c>
    </row>
    <row r="5165" spans="1:9" x14ac:dyDescent="0.35">
      <c r="A5165" t="s">
        <v>1931</v>
      </c>
      <c r="B5165" t="s">
        <v>8</v>
      </c>
      <c r="C5165">
        <v>21</v>
      </c>
      <c r="D5165">
        <v>185</v>
      </c>
      <c r="E5165">
        <v>76</v>
      </c>
      <c r="F5165" t="s">
        <v>339</v>
      </c>
      <c r="G5165">
        <v>2012</v>
      </c>
      <c r="H5165" t="s">
        <v>31</v>
      </c>
      <c r="I5165" t="s">
        <v>10</v>
      </c>
    </row>
    <row r="5166" spans="1:9" x14ac:dyDescent="0.35">
      <c r="A5166" t="s">
        <v>2310</v>
      </c>
      <c r="B5166" t="s">
        <v>8</v>
      </c>
      <c r="C5166">
        <v>20</v>
      </c>
      <c r="D5166">
        <v>185</v>
      </c>
      <c r="E5166">
        <v>64</v>
      </c>
      <c r="F5166" t="s">
        <v>149</v>
      </c>
      <c r="G5166">
        <v>2016</v>
      </c>
      <c r="H5166" t="s">
        <v>68</v>
      </c>
      <c r="I5166" t="s">
        <v>10</v>
      </c>
    </row>
    <row r="5167" spans="1:9" x14ac:dyDescent="0.35">
      <c r="A5167" t="s">
        <v>3932</v>
      </c>
      <c r="B5167" t="s">
        <v>13</v>
      </c>
      <c r="C5167">
        <v>24</v>
      </c>
      <c r="D5167">
        <v>178</v>
      </c>
      <c r="E5167">
        <v>61</v>
      </c>
      <c r="F5167" t="s">
        <v>218</v>
      </c>
      <c r="G5167">
        <v>2012</v>
      </c>
      <c r="H5167" t="s">
        <v>176</v>
      </c>
      <c r="I5167" t="s">
        <v>10</v>
      </c>
    </row>
    <row r="5168" spans="1:9" x14ac:dyDescent="0.35">
      <c r="A5168" t="s">
        <v>1516</v>
      </c>
      <c r="B5168" t="s">
        <v>8</v>
      </c>
      <c r="C5168">
        <v>32</v>
      </c>
      <c r="D5168">
        <v>193</v>
      </c>
      <c r="E5168">
        <v>114</v>
      </c>
      <c r="F5168" t="s">
        <v>61</v>
      </c>
      <c r="G5168">
        <v>2008</v>
      </c>
      <c r="H5168" t="s">
        <v>124</v>
      </c>
      <c r="I5168" t="s">
        <v>10</v>
      </c>
    </row>
    <row r="5169" spans="1:9" x14ac:dyDescent="0.35">
      <c r="A5169" t="s">
        <v>1961</v>
      </c>
      <c r="B5169" t="s">
        <v>13</v>
      </c>
      <c r="C5169">
        <v>32</v>
      </c>
      <c r="D5169">
        <v>160</v>
      </c>
      <c r="E5169">
        <v>54</v>
      </c>
      <c r="F5169" t="s">
        <v>15</v>
      </c>
      <c r="G5169">
        <v>2012</v>
      </c>
      <c r="H5169" t="s">
        <v>148</v>
      </c>
      <c r="I5169" t="s">
        <v>10</v>
      </c>
    </row>
    <row r="5170" spans="1:9" x14ac:dyDescent="0.35">
      <c r="A5170" t="s">
        <v>2609</v>
      </c>
      <c r="B5170" t="s">
        <v>13</v>
      </c>
      <c r="C5170">
        <v>25</v>
      </c>
      <c r="D5170">
        <v>160</v>
      </c>
      <c r="E5170">
        <v>47</v>
      </c>
      <c r="F5170" t="s">
        <v>80</v>
      </c>
      <c r="G5170">
        <v>2012</v>
      </c>
      <c r="H5170" t="s">
        <v>276</v>
      </c>
      <c r="I5170" t="s">
        <v>10</v>
      </c>
    </row>
    <row r="5171" spans="1:9" x14ac:dyDescent="0.35">
      <c r="A5171" t="s">
        <v>4711</v>
      </c>
      <c r="B5171" t="s">
        <v>13</v>
      </c>
      <c r="C5171">
        <v>30</v>
      </c>
      <c r="D5171">
        <v>174</v>
      </c>
      <c r="E5171">
        <v>66</v>
      </c>
      <c r="F5171" t="s">
        <v>177</v>
      </c>
      <c r="G5171">
        <v>2008</v>
      </c>
      <c r="H5171" t="s">
        <v>248</v>
      </c>
      <c r="I5171" t="s">
        <v>10</v>
      </c>
    </row>
    <row r="5172" spans="1:9" x14ac:dyDescent="0.35">
      <c r="A5172" t="s">
        <v>1817</v>
      </c>
      <c r="B5172" t="s">
        <v>13</v>
      </c>
      <c r="C5172">
        <v>23</v>
      </c>
      <c r="D5172">
        <v>170</v>
      </c>
      <c r="E5172">
        <v>58</v>
      </c>
      <c r="F5172" t="s">
        <v>77</v>
      </c>
      <c r="G5172">
        <v>2016</v>
      </c>
      <c r="H5172" t="s">
        <v>16</v>
      </c>
      <c r="I5172" t="s">
        <v>10</v>
      </c>
    </row>
    <row r="5173" spans="1:9" x14ac:dyDescent="0.35">
      <c r="A5173" t="s">
        <v>1817</v>
      </c>
      <c r="B5173" t="s">
        <v>13</v>
      </c>
      <c r="C5173">
        <v>23</v>
      </c>
      <c r="D5173">
        <v>170</v>
      </c>
      <c r="E5173">
        <v>58</v>
      </c>
      <c r="F5173" t="s">
        <v>77</v>
      </c>
      <c r="G5173">
        <v>2016</v>
      </c>
      <c r="H5173" t="s">
        <v>17</v>
      </c>
      <c r="I5173" t="s">
        <v>10</v>
      </c>
    </row>
    <row r="5174" spans="1:9" x14ac:dyDescent="0.35">
      <c r="A5174" t="s">
        <v>982</v>
      </c>
      <c r="B5174" t="s">
        <v>8</v>
      </c>
      <c r="C5174">
        <v>25</v>
      </c>
      <c r="D5174">
        <v>175</v>
      </c>
      <c r="E5174">
        <v>63</v>
      </c>
      <c r="F5174" t="s">
        <v>52</v>
      </c>
      <c r="G5174">
        <v>2008</v>
      </c>
      <c r="H5174" t="s">
        <v>216</v>
      </c>
      <c r="I5174" t="s">
        <v>10</v>
      </c>
    </row>
    <row r="5175" spans="1:9" x14ac:dyDescent="0.35">
      <c r="A5175" t="s">
        <v>2036</v>
      </c>
      <c r="B5175" t="s">
        <v>8</v>
      </c>
      <c r="C5175">
        <v>21</v>
      </c>
      <c r="D5175">
        <v>173</v>
      </c>
      <c r="E5175">
        <v>57</v>
      </c>
      <c r="F5175" t="s">
        <v>32</v>
      </c>
      <c r="G5175">
        <v>2008</v>
      </c>
      <c r="H5175" t="s">
        <v>29</v>
      </c>
      <c r="I5175" t="s">
        <v>10</v>
      </c>
    </row>
    <row r="5176" spans="1:9" x14ac:dyDescent="0.35">
      <c r="A5176" t="s">
        <v>2036</v>
      </c>
      <c r="B5176" t="s">
        <v>8</v>
      </c>
      <c r="C5176">
        <v>25</v>
      </c>
      <c r="D5176">
        <v>173</v>
      </c>
      <c r="E5176">
        <v>57</v>
      </c>
      <c r="F5176" t="s">
        <v>32</v>
      </c>
      <c r="G5176">
        <v>2012</v>
      </c>
      <c r="H5176" t="s">
        <v>29</v>
      </c>
      <c r="I5176" t="s">
        <v>19</v>
      </c>
    </row>
    <row r="5177" spans="1:9" x14ac:dyDescent="0.35">
      <c r="A5177" t="s">
        <v>2036</v>
      </c>
      <c r="B5177" t="s">
        <v>8</v>
      </c>
      <c r="C5177">
        <v>25</v>
      </c>
      <c r="D5177">
        <v>173</v>
      </c>
      <c r="E5177">
        <v>57</v>
      </c>
      <c r="F5177" t="s">
        <v>32</v>
      </c>
      <c r="G5177">
        <v>2012</v>
      </c>
      <c r="H5177" t="s">
        <v>39</v>
      </c>
      <c r="I5177" t="s">
        <v>10</v>
      </c>
    </row>
    <row r="5178" spans="1:9" x14ac:dyDescent="0.35">
      <c r="A5178" t="s">
        <v>2036</v>
      </c>
      <c r="B5178" t="s">
        <v>8</v>
      </c>
      <c r="C5178">
        <v>29</v>
      </c>
      <c r="D5178">
        <v>173</v>
      </c>
      <c r="E5178">
        <v>57</v>
      </c>
      <c r="F5178" t="s">
        <v>32</v>
      </c>
      <c r="G5178">
        <v>2016</v>
      </c>
      <c r="H5178" t="s">
        <v>29</v>
      </c>
      <c r="I5178" t="s">
        <v>10</v>
      </c>
    </row>
    <row r="5179" spans="1:9" x14ac:dyDescent="0.35">
      <c r="A5179" t="s">
        <v>4021</v>
      </c>
      <c r="B5179" t="s">
        <v>8</v>
      </c>
      <c r="C5179">
        <v>22</v>
      </c>
      <c r="D5179">
        <v>183</v>
      </c>
      <c r="E5179">
        <v>77</v>
      </c>
      <c r="F5179" t="s">
        <v>589</v>
      </c>
      <c r="G5179">
        <v>2008</v>
      </c>
      <c r="H5179" t="s">
        <v>113</v>
      </c>
      <c r="I5179" t="s">
        <v>10</v>
      </c>
    </row>
    <row r="5180" spans="1:9" x14ac:dyDescent="0.35">
      <c r="A5180" t="s">
        <v>2578</v>
      </c>
      <c r="B5180" t="s">
        <v>13</v>
      </c>
      <c r="C5180">
        <v>20</v>
      </c>
      <c r="D5180">
        <v>174</v>
      </c>
      <c r="E5180">
        <v>55</v>
      </c>
      <c r="F5180" t="s">
        <v>80</v>
      </c>
      <c r="G5180">
        <v>2012</v>
      </c>
      <c r="H5180" t="s">
        <v>276</v>
      </c>
      <c r="I5180" t="s">
        <v>10</v>
      </c>
    </row>
    <row r="5181" spans="1:9" x14ac:dyDescent="0.35">
      <c r="A5181" t="s">
        <v>2578</v>
      </c>
      <c r="B5181" t="s">
        <v>13</v>
      </c>
      <c r="C5181">
        <v>24</v>
      </c>
      <c r="D5181">
        <v>174</v>
      </c>
      <c r="E5181">
        <v>55</v>
      </c>
      <c r="F5181" t="s">
        <v>80</v>
      </c>
      <c r="G5181">
        <v>2016</v>
      </c>
      <c r="H5181" t="s">
        <v>276</v>
      </c>
      <c r="I5181" t="s">
        <v>10</v>
      </c>
    </row>
    <row r="5182" spans="1:9" x14ac:dyDescent="0.35">
      <c r="A5182" t="s">
        <v>1694</v>
      </c>
      <c r="B5182" t="s">
        <v>13</v>
      </c>
      <c r="C5182">
        <v>21</v>
      </c>
      <c r="D5182">
        <v>176</v>
      </c>
      <c r="E5182">
        <v>61</v>
      </c>
      <c r="F5182" t="s">
        <v>62</v>
      </c>
      <c r="G5182">
        <v>2012</v>
      </c>
      <c r="H5182" t="s">
        <v>157</v>
      </c>
      <c r="I5182" t="s">
        <v>10</v>
      </c>
    </row>
    <row r="5183" spans="1:9" x14ac:dyDescent="0.35">
      <c r="A5183" t="s">
        <v>1694</v>
      </c>
      <c r="B5183" t="s">
        <v>13</v>
      </c>
      <c r="C5183">
        <v>21</v>
      </c>
      <c r="D5183">
        <v>176</v>
      </c>
      <c r="E5183">
        <v>61</v>
      </c>
      <c r="F5183" t="s">
        <v>62</v>
      </c>
      <c r="G5183">
        <v>2012</v>
      </c>
      <c r="H5183" t="s">
        <v>176</v>
      </c>
      <c r="I5183" t="s">
        <v>10</v>
      </c>
    </row>
    <row r="5184" spans="1:9" x14ac:dyDescent="0.35">
      <c r="A5184" t="s">
        <v>4794</v>
      </c>
      <c r="B5184" t="s">
        <v>8</v>
      </c>
      <c r="C5184">
        <v>23</v>
      </c>
      <c r="D5184">
        <v>178</v>
      </c>
      <c r="E5184">
        <v>79</v>
      </c>
      <c r="F5184" t="s">
        <v>15</v>
      </c>
      <c r="G5184">
        <v>2008</v>
      </c>
      <c r="H5184" t="s">
        <v>86</v>
      </c>
      <c r="I5184" t="s">
        <v>12</v>
      </c>
    </row>
    <row r="5185" spans="1:9" x14ac:dyDescent="0.35">
      <c r="A5185" t="s">
        <v>3212</v>
      </c>
      <c r="B5185" t="s">
        <v>8</v>
      </c>
      <c r="C5185">
        <v>21</v>
      </c>
      <c r="D5185">
        <v>165</v>
      </c>
      <c r="E5185">
        <v>76</v>
      </c>
      <c r="F5185" t="s">
        <v>444</v>
      </c>
      <c r="G5185">
        <v>2008</v>
      </c>
      <c r="H5185" t="s">
        <v>60</v>
      </c>
      <c r="I5185" t="s">
        <v>10</v>
      </c>
    </row>
    <row r="5186" spans="1:9" x14ac:dyDescent="0.35">
      <c r="A5186" t="s">
        <v>4546</v>
      </c>
      <c r="B5186" t="s">
        <v>13</v>
      </c>
      <c r="C5186">
        <v>18</v>
      </c>
      <c r="D5186">
        <v>165</v>
      </c>
      <c r="E5186">
        <v>50</v>
      </c>
      <c r="F5186" t="s">
        <v>370</v>
      </c>
      <c r="G5186">
        <v>2016</v>
      </c>
      <c r="H5186" t="s">
        <v>16</v>
      </c>
      <c r="I5186" t="s">
        <v>10</v>
      </c>
    </row>
    <row r="5187" spans="1:9" x14ac:dyDescent="0.35">
      <c r="A5187" t="s">
        <v>2958</v>
      </c>
      <c r="B5187" t="s">
        <v>13</v>
      </c>
      <c r="C5187">
        <v>23</v>
      </c>
      <c r="D5187">
        <v>165</v>
      </c>
      <c r="E5187">
        <v>51</v>
      </c>
      <c r="F5187" t="s">
        <v>83</v>
      </c>
      <c r="G5187">
        <v>2012</v>
      </c>
      <c r="H5187" t="s">
        <v>58</v>
      </c>
      <c r="I5187" t="s">
        <v>10</v>
      </c>
    </row>
    <row r="5188" spans="1:9" x14ac:dyDescent="0.35">
      <c r="A5188" t="s">
        <v>1124</v>
      </c>
      <c r="B5188" t="s">
        <v>8</v>
      </c>
      <c r="C5188">
        <v>32</v>
      </c>
      <c r="D5188">
        <v>173</v>
      </c>
      <c r="E5188">
        <v>62</v>
      </c>
      <c r="F5188" t="s">
        <v>78</v>
      </c>
      <c r="G5188">
        <v>2012</v>
      </c>
      <c r="H5188" t="s">
        <v>85</v>
      </c>
      <c r="I5188" t="s">
        <v>10</v>
      </c>
    </row>
    <row r="5189" spans="1:9" x14ac:dyDescent="0.35">
      <c r="A5189" t="s">
        <v>1124</v>
      </c>
      <c r="B5189" t="s">
        <v>8</v>
      </c>
      <c r="C5189">
        <v>37</v>
      </c>
      <c r="D5189">
        <v>173</v>
      </c>
      <c r="E5189">
        <v>62</v>
      </c>
      <c r="F5189" t="s">
        <v>78</v>
      </c>
      <c r="G5189">
        <v>2016</v>
      </c>
      <c r="H5189" t="s">
        <v>85</v>
      </c>
      <c r="I5189" t="s">
        <v>10</v>
      </c>
    </row>
    <row r="5190" spans="1:9" x14ac:dyDescent="0.35">
      <c r="A5190" t="s">
        <v>4500</v>
      </c>
      <c r="B5190" t="s">
        <v>13</v>
      </c>
      <c r="C5190">
        <v>32</v>
      </c>
      <c r="D5190">
        <v>167</v>
      </c>
      <c r="E5190">
        <v>46</v>
      </c>
      <c r="F5190" t="s">
        <v>127</v>
      </c>
      <c r="G5190">
        <v>2008</v>
      </c>
      <c r="H5190" t="s">
        <v>58</v>
      </c>
      <c r="I5190" t="s">
        <v>10</v>
      </c>
    </row>
    <row r="5191" spans="1:9" x14ac:dyDescent="0.35">
      <c r="A5191" t="s">
        <v>3619</v>
      </c>
      <c r="B5191" t="s">
        <v>8</v>
      </c>
      <c r="C5191">
        <v>23</v>
      </c>
      <c r="D5191">
        <v>188</v>
      </c>
      <c r="E5191">
        <v>75</v>
      </c>
      <c r="F5191" t="s">
        <v>48</v>
      </c>
      <c r="G5191">
        <v>2008</v>
      </c>
      <c r="H5191" t="s">
        <v>20</v>
      </c>
      <c r="I5191" t="s">
        <v>10</v>
      </c>
    </row>
    <row r="5192" spans="1:9" x14ac:dyDescent="0.35">
      <c r="A5192" t="s">
        <v>4603</v>
      </c>
      <c r="B5192" t="s">
        <v>8</v>
      </c>
      <c r="C5192">
        <v>24</v>
      </c>
      <c r="D5192">
        <v>185</v>
      </c>
      <c r="E5192">
        <v>73</v>
      </c>
      <c r="F5192" t="s">
        <v>81</v>
      </c>
      <c r="G5192">
        <v>2016</v>
      </c>
      <c r="H5192" t="s">
        <v>73</v>
      </c>
      <c r="I5192" t="s">
        <v>10</v>
      </c>
    </row>
    <row r="5193" spans="1:9" x14ac:dyDescent="0.35">
      <c r="A5193" t="s">
        <v>2284</v>
      </c>
      <c r="B5193" t="s">
        <v>13</v>
      </c>
      <c r="C5193">
        <v>26</v>
      </c>
      <c r="D5193">
        <v>173</v>
      </c>
      <c r="E5193">
        <v>56</v>
      </c>
      <c r="F5193" t="s">
        <v>240</v>
      </c>
      <c r="G5193">
        <v>2012</v>
      </c>
      <c r="H5193" t="s">
        <v>58</v>
      </c>
      <c r="I5193" t="s">
        <v>10</v>
      </c>
    </row>
    <row r="5194" spans="1:9" x14ac:dyDescent="0.35">
      <c r="A5194" t="s">
        <v>2221</v>
      </c>
      <c r="B5194" t="s">
        <v>8</v>
      </c>
      <c r="C5194">
        <v>29</v>
      </c>
      <c r="D5194">
        <v>173</v>
      </c>
      <c r="E5194">
        <v>62</v>
      </c>
      <c r="F5194" t="s">
        <v>240</v>
      </c>
      <c r="G5194">
        <v>2016</v>
      </c>
      <c r="H5194" t="s">
        <v>85</v>
      </c>
      <c r="I5194" t="s">
        <v>10</v>
      </c>
    </row>
    <row r="5195" spans="1:9" x14ac:dyDescent="0.35">
      <c r="A5195" t="s">
        <v>2209</v>
      </c>
      <c r="B5195" t="s">
        <v>13</v>
      </c>
      <c r="C5195">
        <v>27</v>
      </c>
      <c r="D5195">
        <v>168</v>
      </c>
      <c r="E5195">
        <v>54</v>
      </c>
      <c r="F5195" t="s">
        <v>81</v>
      </c>
      <c r="G5195">
        <v>2008</v>
      </c>
      <c r="H5195" t="s">
        <v>142</v>
      </c>
      <c r="I5195" t="s">
        <v>10</v>
      </c>
    </row>
    <row r="5196" spans="1:9" x14ac:dyDescent="0.35">
      <c r="A5196" t="s">
        <v>2209</v>
      </c>
      <c r="B5196" t="s">
        <v>13</v>
      </c>
      <c r="C5196">
        <v>31</v>
      </c>
      <c r="D5196">
        <v>168</v>
      </c>
      <c r="E5196">
        <v>54</v>
      </c>
      <c r="F5196" t="s">
        <v>81</v>
      </c>
      <c r="G5196">
        <v>2012</v>
      </c>
      <c r="H5196" t="s">
        <v>58</v>
      </c>
      <c r="I5196" t="s">
        <v>10</v>
      </c>
    </row>
    <row r="5197" spans="1:9" x14ac:dyDescent="0.35">
      <c r="A5197" t="s">
        <v>3717</v>
      </c>
      <c r="B5197" t="s">
        <v>13</v>
      </c>
      <c r="C5197">
        <v>22</v>
      </c>
      <c r="D5197">
        <v>175</v>
      </c>
      <c r="E5197">
        <v>66</v>
      </c>
      <c r="F5197" t="s">
        <v>9</v>
      </c>
      <c r="G5197">
        <v>2016</v>
      </c>
      <c r="H5197" t="s">
        <v>148</v>
      </c>
      <c r="I5197" t="s">
        <v>10</v>
      </c>
    </row>
    <row r="5198" spans="1:9" x14ac:dyDescent="0.35">
      <c r="A5198" t="s">
        <v>3336</v>
      </c>
      <c r="B5198" t="s">
        <v>13</v>
      </c>
      <c r="C5198">
        <v>28</v>
      </c>
      <c r="D5198">
        <v>163</v>
      </c>
      <c r="E5198">
        <v>56</v>
      </c>
      <c r="F5198" t="s">
        <v>28</v>
      </c>
      <c r="G5198">
        <v>2008</v>
      </c>
      <c r="H5198" t="s">
        <v>224</v>
      </c>
      <c r="I5198" t="s">
        <v>10</v>
      </c>
    </row>
    <row r="5199" spans="1:9" x14ac:dyDescent="0.35">
      <c r="A5199" t="s">
        <v>3336</v>
      </c>
      <c r="B5199" t="s">
        <v>13</v>
      </c>
      <c r="C5199">
        <v>32</v>
      </c>
      <c r="D5199">
        <v>163</v>
      </c>
      <c r="E5199">
        <v>56</v>
      </c>
      <c r="F5199" t="s">
        <v>28</v>
      </c>
      <c r="G5199">
        <v>2012</v>
      </c>
      <c r="H5199" t="s">
        <v>224</v>
      </c>
      <c r="I5199" t="s">
        <v>10</v>
      </c>
    </row>
    <row r="5200" spans="1:9" x14ac:dyDescent="0.35">
      <c r="A5200" t="s">
        <v>3564</v>
      </c>
      <c r="B5200" t="s">
        <v>13</v>
      </c>
      <c r="C5200">
        <v>27</v>
      </c>
      <c r="D5200">
        <v>172</v>
      </c>
      <c r="E5200">
        <v>53</v>
      </c>
      <c r="F5200" t="s">
        <v>167</v>
      </c>
      <c r="G5200">
        <v>2012</v>
      </c>
      <c r="H5200" t="s">
        <v>142</v>
      </c>
      <c r="I5200" t="s">
        <v>10</v>
      </c>
    </row>
    <row r="5201" spans="1:9" x14ac:dyDescent="0.35">
      <c r="A5201" t="s">
        <v>2598</v>
      </c>
      <c r="B5201" t="s">
        <v>8</v>
      </c>
      <c r="C5201">
        <v>25</v>
      </c>
      <c r="D5201">
        <v>177</v>
      </c>
      <c r="E5201">
        <v>71</v>
      </c>
      <c r="F5201" t="s">
        <v>28</v>
      </c>
      <c r="G5201">
        <v>2012</v>
      </c>
      <c r="H5201" t="s">
        <v>25</v>
      </c>
      <c r="I5201" t="s">
        <v>12</v>
      </c>
    </row>
    <row r="5202" spans="1:9" x14ac:dyDescent="0.35">
      <c r="A5202" t="s">
        <v>2598</v>
      </c>
      <c r="B5202" t="s">
        <v>8</v>
      </c>
      <c r="C5202">
        <v>29</v>
      </c>
      <c r="D5202">
        <v>177</v>
      </c>
      <c r="E5202">
        <v>71</v>
      </c>
      <c r="F5202" t="s">
        <v>28</v>
      </c>
      <c r="G5202">
        <v>2016</v>
      </c>
      <c r="H5202" t="s">
        <v>25</v>
      </c>
      <c r="I5202" t="s">
        <v>22</v>
      </c>
    </row>
    <row r="5203" spans="1:9" x14ac:dyDescent="0.35">
      <c r="A5203" t="s">
        <v>1493</v>
      </c>
      <c r="B5203" t="s">
        <v>13</v>
      </c>
      <c r="C5203">
        <v>20</v>
      </c>
      <c r="D5203">
        <v>170</v>
      </c>
      <c r="E5203">
        <v>54</v>
      </c>
      <c r="F5203" t="s">
        <v>96</v>
      </c>
      <c r="G5203">
        <v>2016</v>
      </c>
      <c r="H5203" t="s">
        <v>166</v>
      </c>
      <c r="I5203" t="s">
        <v>10</v>
      </c>
    </row>
    <row r="5204" spans="1:9" x14ac:dyDescent="0.35">
      <c r="A5204" t="s">
        <v>1924</v>
      </c>
      <c r="B5204" t="s">
        <v>8</v>
      </c>
      <c r="C5204">
        <v>33</v>
      </c>
      <c r="D5204">
        <v>172</v>
      </c>
      <c r="E5204">
        <v>65</v>
      </c>
      <c r="F5204" t="s">
        <v>118</v>
      </c>
      <c r="G5204">
        <v>2012</v>
      </c>
      <c r="H5204" t="s">
        <v>39</v>
      </c>
      <c r="I5204" t="s">
        <v>10</v>
      </c>
    </row>
    <row r="5205" spans="1:9" x14ac:dyDescent="0.35">
      <c r="A5205" t="s">
        <v>2779</v>
      </c>
      <c r="B5205" t="s">
        <v>8</v>
      </c>
      <c r="C5205">
        <v>22</v>
      </c>
      <c r="D5205">
        <v>184</v>
      </c>
      <c r="E5205">
        <v>79</v>
      </c>
      <c r="F5205" t="s">
        <v>107</v>
      </c>
      <c r="G5205">
        <v>2008</v>
      </c>
      <c r="H5205" t="s">
        <v>113</v>
      </c>
      <c r="I5205" t="s">
        <v>10</v>
      </c>
    </row>
    <row r="5206" spans="1:9" x14ac:dyDescent="0.35">
      <c r="A5206" t="s">
        <v>2779</v>
      </c>
      <c r="B5206" t="s">
        <v>8</v>
      </c>
      <c r="C5206">
        <v>26</v>
      </c>
      <c r="D5206">
        <v>184</v>
      </c>
      <c r="E5206">
        <v>79</v>
      </c>
      <c r="F5206" t="s">
        <v>107</v>
      </c>
      <c r="G5206">
        <v>2012</v>
      </c>
      <c r="H5206" t="s">
        <v>113</v>
      </c>
      <c r="I5206" t="s">
        <v>10</v>
      </c>
    </row>
    <row r="5207" spans="1:9" x14ac:dyDescent="0.35">
      <c r="A5207" t="s">
        <v>2779</v>
      </c>
      <c r="B5207" t="s">
        <v>8</v>
      </c>
      <c r="C5207">
        <v>30</v>
      </c>
      <c r="D5207">
        <v>184</v>
      </c>
      <c r="E5207">
        <v>79</v>
      </c>
      <c r="F5207" t="s">
        <v>107</v>
      </c>
      <c r="G5207">
        <v>2016</v>
      </c>
      <c r="H5207" t="s">
        <v>113</v>
      </c>
      <c r="I5207" t="s">
        <v>10</v>
      </c>
    </row>
    <row r="5208" spans="1:9" x14ac:dyDescent="0.35">
      <c r="A5208" t="s">
        <v>3660</v>
      </c>
      <c r="B5208" t="s">
        <v>8</v>
      </c>
      <c r="C5208">
        <v>20</v>
      </c>
      <c r="D5208">
        <v>170</v>
      </c>
      <c r="E5208">
        <v>66</v>
      </c>
      <c r="F5208" t="s">
        <v>217</v>
      </c>
      <c r="G5208">
        <v>2008</v>
      </c>
      <c r="H5208" t="s">
        <v>68</v>
      </c>
      <c r="I5208" t="s">
        <v>10</v>
      </c>
    </row>
    <row r="5209" spans="1:9" x14ac:dyDescent="0.35">
      <c r="A5209" t="s">
        <v>1446</v>
      </c>
      <c r="B5209" t="s">
        <v>13</v>
      </c>
      <c r="C5209">
        <v>31</v>
      </c>
      <c r="D5209">
        <v>181</v>
      </c>
      <c r="E5209">
        <v>65</v>
      </c>
      <c r="F5209" t="s">
        <v>245</v>
      </c>
      <c r="G5209">
        <v>2008</v>
      </c>
      <c r="H5209" t="s">
        <v>148</v>
      </c>
      <c r="I5209" t="s">
        <v>10</v>
      </c>
    </row>
    <row r="5210" spans="1:9" x14ac:dyDescent="0.35">
      <c r="A5210" t="s">
        <v>4445</v>
      </c>
      <c r="B5210" t="s">
        <v>13</v>
      </c>
      <c r="C5210">
        <v>28</v>
      </c>
      <c r="D5210">
        <v>175</v>
      </c>
      <c r="E5210">
        <v>59</v>
      </c>
      <c r="F5210" t="s">
        <v>217</v>
      </c>
      <c r="G5210">
        <v>2016</v>
      </c>
      <c r="H5210" t="s">
        <v>106</v>
      </c>
      <c r="I5210" t="s">
        <v>10</v>
      </c>
    </row>
    <row r="5211" spans="1:9" x14ac:dyDescent="0.35">
      <c r="A5211" t="s">
        <v>1481</v>
      </c>
      <c r="B5211" t="s">
        <v>8</v>
      </c>
      <c r="C5211">
        <v>32</v>
      </c>
      <c r="D5211">
        <v>187</v>
      </c>
      <c r="E5211">
        <v>70</v>
      </c>
      <c r="F5211" t="s">
        <v>35</v>
      </c>
      <c r="G5211">
        <v>2008</v>
      </c>
      <c r="H5211" t="s">
        <v>29</v>
      </c>
      <c r="I5211" t="s">
        <v>10</v>
      </c>
    </row>
    <row r="5212" spans="1:9" x14ac:dyDescent="0.35">
      <c r="A5212" t="s">
        <v>2978</v>
      </c>
      <c r="B5212" t="s">
        <v>8</v>
      </c>
      <c r="C5212">
        <v>19</v>
      </c>
      <c r="D5212">
        <v>174</v>
      </c>
      <c r="E5212">
        <v>79</v>
      </c>
      <c r="F5212" t="s">
        <v>48</v>
      </c>
      <c r="G5212">
        <v>2016</v>
      </c>
      <c r="H5212" t="s">
        <v>89</v>
      </c>
      <c r="I5212" t="s">
        <v>10</v>
      </c>
    </row>
    <row r="5213" spans="1:9" x14ac:dyDescent="0.35">
      <c r="A5213" t="s">
        <v>2978</v>
      </c>
      <c r="B5213" t="s">
        <v>8</v>
      </c>
      <c r="C5213">
        <v>19</v>
      </c>
      <c r="D5213">
        <v>174</v>
      </c>
      <c r="E5213">
        <v>79</v>
      </c>
      <c r="F5213" t="s">
        <v>48</v>
      </c>
      <c r="G5213">
        <v>2016</v>
      </c>
      <c r="H5213" t="s">
        <v>30</v>
      </c>
      <c r="I5213" t="s">
        <v>10</v>
      </c>
    </row>
    <row r="5214" spans="1:9" x14ac:dyDescent="0.35">
      <c r="A5214" t="s">
        <v>1705</v>
      </c>
      <c r="B5214" t="s">
        <v>8</v>
      </c>
      <c r="C5214">
        <v>25</v>
      </c>
      <c r="D5214">
        <v>182</v>
      </c>
      <c r="E5214">
        <v>69</v>
      </c>
      <c r="F5214" t="s">
        <v>37</v>
      </c>
      <c r="G5214">
        <v>2012</v>
      </c>
      <c r="H5214" t="s">
        <v>60</v>
      </c>
      <c r="I5214" t="s">
        <v>10</v>
      </c>
    </row>
    <row r="5215" spans="1:9" x14ac:dyDescent="0.35">
      <c r="A5215" t="s">
        <v>1705</v>
      </c>
      <c r="B5215" t="s">
        <v>8</v>
      </c>
      <c r="C5215">
        <v>29</v>
      </c>
      <c r="D5215">
        <v>182</v>
      </c>
      <c r="E5215">
        <v>69</v>
      </c>
      <c r="F5215" t="s">
        <v>37</v>
      </c>
      <c r="G5215">
        <v>2016</v>
      </c>
      <c r="H5215" t="s">
        <v>60</v>
      </c>
      <c r="I5215" t="s">
        <v>10</v>
      </c>
    </row>
    <row r="5216" spans="1:9" x14ac:dyDescent="0.35">
      <c r="A5216" t="s">
        <v>4716</v>
      </c>
      <c r="B5216" t="s">
        <v>13</v>
      </c>
      <c r="C5216">
        <v>20</v>
      </c>
      <c r="D5216">
        <v>178</v>
      </c>
      <c r="E5216">
        <v>64</v>
      </c>
      <c r="F5216" t="s">
        <v>217</v>
      </c>
      <c r="G5216">
        <v>2008</v>
      </c>
      <c r="H5216" t="s">
        <v>117</v>
      </c>
      <c r="I5216" t="s">
        <v>10</v>
      </c>
    </row>
    <row r="5217" spans="1:9" x14ac:dyDescent="0.35">
      <c r="A5217" t="s">
        <v>1144</v>
      </c>
      <c r="B5217" t="s">
        <v>8</v>
      </c>
      <c r="C5217">
        <v>25</v>
      </c>
      <c r="D5217">
        <v>181</v>
      </c>
      <c r="E5217">
        <v>65</v>
      </c>
      <c r="F5217" t="s">
        <v>80</v>
      </c>
      <c r="G5217">
        <v>2016</v>
      </c>
      <c r="H5217" t="s">
        <v>216</v>
      </c>
      <c r="I5217" t="s">
        <v>10</v>
      </c>
    </row>
    <row r="5218" spans="1:9" x14ac:dyDescent="0.35">
      <c r="A5218" t="s">
        <v>4772</v>
      </c>
      <c r="B5218" t="s">
        <v>8</v>
      </c>
      <c r="C5218">
        <v>28</v>
      </c>
      <c r="D5218">
        <v>185</v>
      </c>
      <c r="E5218">
        <v>73</v>
      </c>
      <c r="F5218" t="s">
        <v>154</v>
      </c>
      <c r="G5218">
        <v>2012</v>
      </c>
      <c r="H5218" t="s">
        <v>65</v>
      </c>
      <c r="I5218" t="s">
        <v>10</v>
      </c>
    </row>
    <row r="5219" spans="1:9" x14ac:dyDescent="0.35">
      <c r="A5219" t="s">
        <v>3738</v>
      </c>
      <c r="B5219" t="s">
        <v>8</v>
      </c>
      <c r="C5219">
        <v>28</v>
      </c>
      <c r="D5219">
        <v>168</v>
      </c>
      <c r="E5219">
        <v>53</v>
      </c>
      <c r="F5219" t="s">
        <v>408</v>
      </c>
      <c r="G5219">
        <v>2008</v>
      </c>
      <c r="H5219" t="s">
        <v>85</v>
      </c>
      <c r="I5219" t="s">
        <v>10</v>
      </c>
    </row>
    <row r="5220" spans="1:9" x14ac:dyDescent="0.35">
      <c r="A5220" t="s">
        <v>1250</v>
      </c>
      <c r="B5220" t="s">
        <v>13</v>
      </c>
      <c r="C5220">
        <v>31</v>
      </c>
      <c r="D5220">
        <v>168</v>
      </c>
      <c r="E5220">
        <v>55</v>
      </c>
      <c r="F5220" t="s">
        <v>130</v>
      </c>
      <c r="G5220">
        <v>2016</v>
      </c>
      <c r="H5220" t="s">
        <v>276</v>
      </c>
      <c r="I5220" t="s">
        <v>10</v>
      </c>
    </row>
    <row r="5221" spans="1:9" x14ac:dyDescent="0.35">
      <c r="A5221" t="s">
        <v>997</v>
      </c>
      <c r="B5221" t="s">
        <v>8</v>
      </c>
      <c r="C5221">
        <v>23</v>
      </c>
      <c r="D5221">
        <v>177</v>
      </c>
      <c r="E5221">
        <v>73</v>
      </c>
      <c r="F5221" t="s">
        <v>226</v>
      </c>
      <c r="G5221">
        <v>2008</v>
      </c>
      <c r="H5221" t="s">
        <v>86</v>
      </c>
      <c r="I5221" t="s">
        <v>10</v>
      </c>
    </row>
    <row r="5222" spans="1:9" x14ac:dyDescent="0.35">
      <c r="A5222" t="s">
        <v>997</v>
      </c>
      <c r="B5222" t="s">
        <v>8</v>
      </c>
      <c r="C5222">
        <v>23</v>
      </c>
      <c r="D5222">
        <v>177</v>
      </c>
      <c r="E5222">
        <v>73</v>
      </c>
      <c r="F5222" t="s">
        <v>226</v>
      </c>
      <c r="G5222">
        <v>2008</v>
      </c>
      <c r="H5222" t="s">
        <v>68</v>
      </c>
      <c r="I5222" t="s">
        <v>10</v>
      </c>
    </row>
    <row r="5223" spans="1:9" x14ac:dyDescent="0.35">
      <c r="A5223" t="s">
        <v>3739</v>
      </c>
      <c r="B5223" t="s">
        <v>8</v>
      </c>
      <c r="C5223">
        <v>38</v>
      </c>
      <c r="D5223">
        <v>179</v>
      </c>
      <c r="E5223">
        <v>69</v>
      </c>
      <c r="F5223" t="s">
        <v>179</v>
      </c>
      <c r="G5223">
        <v>2016</v>
      </c>
      <c r="H5223" t="s">
        <v>85</v>
      </c>
      <c r="I5223" t="s">
        <v>10</v>
      </c>
    </row>
    <row r="5224" spans="1:9" x14ac:dyDescent="0.35">
      <c r="A5224" t="s">
        <v>2837</v>
      </c>
      <c r="B5224" t="s">
        <v>8</v>
      </c>
      <c r="C5224">
        <v>21</v>
      </c>
      <c r="D5224">
        <v>175</v>
      </c>
      <c r="E5224">
        <v>70</v>
      </c>
      <c r="F5224" t="s">
        <v>130</v>
      </c>
      <c r="G5224">
        <v>2016</v>
      </c>
      <c r="H5224" t="s">
        <v>30</v>
      </c>
      <c r="I5224" t="s">
        <v>10</v>
      </c>
    </row>
    <row r="5225" spans="1:9" x14ac:dyDescent="0.35">
      <c r="A5225" t="s">
        <v>3686</v>
      </c>
      <c r="B5225" t="s">
        <v>8</v>
      </c>
      <c r="C5225">
        <v>30</v>
      </c>
      <c r="D5225">
        <v>172</v>
      </c>
      <c r="E5225">
        <v>56</v>
      </c>
      <c r="F5225" t="s">
        <v>54</v>
      </c>
      <c r="G5225">
        <v>2016</v>
      </c>
      <c r="H5225" t="s">
        <v>85</v>
      </c>
      <c r="I5225" t="s">
        <v>10</v>
      </c>
    </row>
    <row r="5226" spans="1:9" x14ac:dyDescent="0.35">
      <c r="A5226" t="s">
        <v>4612</v>
      </c>
      <c r="B5226" t="s">
        <v>8</v>
      </c>
      <c r="C5226">
        <v>21</v>
      </c>
      <c r="D5226">
        <v>175</v>
      </c>
      <c r="E5226">
        <v>58</v>
      </c>
      <c r="F5226" t="s">
        <v>183</v>
      </c>
      <c r="G5226">
        <v>2016</v>
      </c>
      <c r="H5226" t="s">
        <v>216</v>
      </c>
      <c r="I5226" t="s">
        <v>10</v>
      </c>
    </row>
    <row r="5227" spans="1:9" x14ac:dyDescent="0.35">
      <c r="A5227" t="s">
        <v>2322</v>
      </c>
      <c r="B5227" t="s">
        <v>8</v>
      </c>
      <c r="C5227">
        <v>26</v>
      </c>
      <c r="D5227">
        <v>184</v>
      </c>
      <c r="E5227">
        <v>79</v>
      </c>
      <c r="F5227" t="s">
        <v>154</v>
      </c>
      <c r="G5227">
        <v>2016</v>
      </c>
      <c r="H5227" t="s">
        <v>30</v>
      </c>
      <c r="I5227" t="s">
        <v>10</v>
      </c>
    </row>
    <row r="5228" spans="1:9" x14ac:dyDescent="0.35">
      <c r="A5228" t="s">
        <v>2894</v>
      </c>
      <c r="B5228" t="s">
        <v>8</v>
      </c>
      <c r="C5228">
        <v>24</v>
      </c>
      <c r="D5228">
        <v>179</v>
      </c>
      <c r="E5228">
        <v>65</v>
      </c>
      <c r="F5228" t="s">
        <v>149</v>
      </c>
      <c r="G5228">
        <v>2008</v>
      </c>
      <c r="H5228" t="s">
        <v>98</v>
      </c>
      <c r="I5228" t="s">
        <v>19</v>
      </c>
    </row>
    <row r="5229" spans="1:9" x14ac:dyDescent="0.35">
      <c r="A5229" t="s">
        <v>2909</v>
      </c>
      <c r="B5229" t="s">
        <v>8</v>
      </c>
      <c r="C5229">
        <v>30</v>
      </c>
      <c r="D5229">
        <v>195</v>
      </c>
      <c r="E5229">
        <v>87</v>
      </c>
      <c r="F5229" t="s">
        <v>28</v>
      </c>
      <c r="G5229">
        <v>2008</v>
      </c>
      <c r="H5229" t="s">
        <v>86</v>
      </c>
      <c r="I5229" t="s">
        <v>10</v>
      </c>
    </row>
    <row r="5230" spans="1:9" x14ac:dyDescent="0.35">
      <c r="A5230" t="s">
        <v>3536</v>
      </c>
      <c r="B5230" t="s">
        <v>8</v>
      </c>
      <c r="C5230">
        <v>25</v>
      </c>
      <c r="D5230">
        <v>188</v>
      </c>
      <c r="E5230">
        <v>76</v>
      </c>
      <c r="F5230" t="s">
        <v>226</v>
      </c>
      <c r="G5230">
        <v>2008</v>
      </c>
      <c r="H5230" t="s">
        <v>57</v>
      </c>
      <c r="I5230" t="s">
        <v>10</v>
      </c>
    </row>
    <row r="5231" spans="1:9" x14ac:dyDescent="0.35">
      <c r="A5231" t="s">
        <v>3536</v>
      </c>
      <c r="B5231" t="s">
        <v>8</v>
      </c>
      <c r="C5231">
        <v>29</v>
      </c>
      <c r="D5231">
        <v>188</v>
      </c>
      <c r="E5231">
        <v>76</v>
      </c>
      <c r="F5231" t="s">
        <v>226</v>
      </c>
      <c r="G5231">
        <v>2012</v>
      </c>
      <c r="H5231" t="s">
        <v>57</v>
      </c>
      <c r="I5231" t="s">
        <v>10</v>
      </c>
    </row>
    <row r="5232" spans="1:9" x14ac:dyDescent="0.35">
      <c r="A5232" t="s">
        <v>3753</v>
      </c>
      <c r="B5232" t="s">
        <v>8</v>
      </c>
      <c r="C5232">
        <v>27</v>
      </c>
      <c r="D5232">
        <v>182</v>
      </c>
      <c r="E5232">
        <v>62</v>
      </c>
      <c r="F5232" t="s">
        <v>77</v>
      </c>
      <c r="G5232">
        <v>2016</v>
      </c>
      <c r="H5232" t="s">
        <v>39</v>
      </c>
      <c r="I5232" t="s">
        <v>10</v>
      </c>
    </row>
    <row r="5233" spans="1:9" x14ac:dyDescent="0.35">
      <c r="A5233" t="s">
        <v>4452</v>
      </c>
      <c r="B5233" t="s">
        <v>8</v>
      </c>
      <c r="C5233">
        <v>23</v>
      </c>
      <c r="D5233">
        <v>188</v>
      </c>
      <c r="E5233">
        <v>80</v>
      </c>
      <c r="F5233" t="s">
        <v>217</v>
      </c>
      <c r="G5233">
        <v>2008</v>
      </c>
      <c r="H5233" t="s">
        <v>60</v>
      </c>
      <c r="I5233" t="s">
        <v>22</v>
      </c>
    </row>
    <row r="5234" spans="1:9" x14ac:dyDescent="0.35">
      <c r="A5234" t="s">
        <v>4452</v>
      </c>
      <c r="B5234" t="s">
        <v>8</v>
      </c>
      <c r="C5234">
        <v>23</v>
      </c>
      <c r="D5234">
        <v>188</v>
      </c>
      <c r="E5234">
        <v>80</v>
      </c>
      <c r="F5234" t="s">
        <v>217</v>
      </c>
      <c r="G5234">
        <v>2008</v>
      </c>
      <c r="H5234" t="s">
        <v>30</v>
      </c>
      <c r="I5234" t="s">
        <v>12</v>
      </c>
    </row>
    <row r="5235" spans="1:9" x14ac:dyDescent="0.35">
      <c r="A5235" t="s">
        <v>4452</v>
      </c>
      <c r="B5235" t="s">
        <v>8</v>
      </c>
      <c r="C5235">
        <v>27</v>
      </c>
      <c r="D5235">
        <v>188</v>
      </c>
      <c r="E5235">
        <v>80</v>
      </c>
      <c r="F5235" t="s">
        <v>217</v>
      </c>
      <c r="G5235">
        <v>2012</v>
      </c>
      <c r="H5235" t="s">
        <v>60</v>
      </c>
      <c r="I5235" t="s">
        <v>10</v>
      </c>
    </row>
    <row r="5236" spans="1:9" x14ac:dyDescent="0.35">
      <c r="A5236" t="s">
        <v>4452</v>
      </c>
      <c r="B5236" t="s">
        <v>8</v>
      </c>
      <c r="C5236">
        <v>27</v>
      </c>
      <c r="D5236">
        <v>188</v>
      </c>
      <c r="E5236">
        <v>80</v>
      </c>
      <c r="F5236" t="s">
        <v>217</v>
      </c>
      <c r="G5236">
        <v>2012</v>
      </c>
      <c r="H5236" t="s">
        <v>30</v>
      </c>
      <c r="I5236" t="s">
        <v>22</v>
      </c>
    </row>
    <row r="5237" spans="1:9" x14ac:dyDescent="0.35">
      <c r="A5237" t="s">
        <v>4452</v>
      </c>
      <c r="B5237" t="s">
        <v>8</v>
      </c>
      <c r="C5237">
        <v>31</v>
      </c>
      <c r="D5237">
        <v>188</v>
      </c>
      <c r="E5237">
        <v>80</v>
      </c>
      <c r="F5237" t="s">
        <v>217</v>
      </c>
      <c r="G5237">
        <v>2016</v>
      </c>
      <c r="H5237" t="s">
        <v>60</v>
      </c>
      <c r="I5237" t="s">
        <v>10</v>
      </c>
    </row>
    <row r="5238" spans="1:9" x14ac:dyDescent="0.35">
      <c r="A5238" t="s">
        <v>4452</v>
      </c>
      <c r="B5238" t="s">
        <v>8</v>
      </c>
      <c r="C5238">
        <v>31</v>
      </c>
      <c r="D5238">
        <v>188</v>
      </c>
      <c r="E5238">
        <v>80</v>
      </c>
      <c r="F5238" t="s">
        <v>217</v>
      </c>
      <c r="G5238">
        <v>2016</v>
      </c>
      <c r="H5238" t="s">
        <v>30</v>
      </c>
      <c r="I5238" t="s">
        <v>10</v>
      </c>
    </row>
    <row r="5239" spans="1:9" x14ac:dyDescent="0.35">
      <c r="A5239" t="s">
        <v>3503</v>
      </c>
      <c r="B5239" t="s">
        <v>8</v>
      </c>
      <c r="C5239">
        <v>30</v>
      </c>
      <c r="D5239">
        <v>163</v>
      </c>
      <c r="E5239">
        <v>58</v>
      </c>
      <c r="F5239" t="s">
        <v>48</v>
      </c>
      <c r="G5239">
        <v>2016</v>
      </c>
      <c r="H5239" t="s">
        <v>85</v>
      </c>
      <c r="I5239" t="s">
        <v>10</v>
      </c>
    </row>
    <row r="5240" spans="1:9" x14ac:dyDescent="0.35">
      <c r="A5240" t="s">
        <v>4106</v>
      </c>
      <c r="B5240" t="s">
        <v>8</v>
      </c>
      <c r="C5240">
        <v>18</v>
      </c>
      <c r="D5240">
        <v>155</v>
      </c>
      <c r="E5240">
        <v>78</v>
      </c>
      <c r="F5240" t="s">
        <v>1155</v>
      </c>
      <c r="G5240">
        <v>2016</v>
      </c>
      <c r="H5240" t="s">
        <v>60</v>
      </c>
      <c r="I5240" t="s">
        <v>10</v>
      </c>
    </row>
    <row r="5241" spans="1:9" x14ac:dyDescent="0.35">
      <c r="A5241" t="s">
        <v>3773</v>
      </c>
      <c r="B5241" t="s">
        <v>8</v>
      </c>
      <c r="C5241">
        <v>25</v>
      </c>
      <c r="D5241">
        <v>180</v>
      </c>
      <c r="E5241">
        <v>75</v>
      </c>
      <c r="F5241" t="s">
        <v>15</v>
      </c>
      <c r="G5241">
        <v>2016</v>
      </c>
      <c r="H5241" t="s">
        <v>26</v>
      </c>
      <c r="I5241" t="s">
        <v>10</v>
      </c>
    </row>
    <row r="5242" spans="1:9" x14ac:dyDescent="0.35">
      <c r="A5242" t="s">
        <v>1606</v>
      </c>
      <c r="B5242" t="s">
        <v>8</v>
      </c>
      <c r="C5242">
        <v>24</v>
      </c>
      <c r="D5242">
        <v>196</v>
      </c>
      <c r="E5242">
        <v>95</v>
      </c>
      <c r="F5242" t="s">
        <v>77</v>
      </c>
      <c r="G5242">
        <v>2012</v>
      </c>
      <c r="H5242" t="s">
        <v>134</v>
      </c>
      <c r="I5242" t="s">
        <v>10</v>
      </c>
    </row>
    <row r="5243" spans="1:9" x14ac:dyDescent="0.35">
      <c r="A5243" t="s">
        <v>1606</v>
      </c>
      <c r="B5243" t="s">
        <v>8</v>
      </c>
      <c r="C5243">
        <v>28</v>
      </c>
      <c r="D5243">
        <v>196</v>
      </c>
      <c r="E5243">
        <v>95</v>
      </c>
      <c r="F5243" t="s">
        <v>77</v>
      </c>
      <c r="G5243">
        <v>2016</v>
      </c>
      <c r="H5243" t="s">
        <v>134</v>
      </c>
      <c r="I5243" t="s">
        <v>10</v>
      </c>
    </row>
    <row r="5244" spans="1:9" x14ac:dyDescent="0.35">
      <c r="A5244" t="s">
        <v>491</v>
      </c>
      <c r="B5244" t="s">
        <v>8</v>
      </c>
      <c r="C5244">
        <v>29</v>
      </c>
      <c r="D5244">
        <v>195</v>
      </c>
      <c r="E5244">
        <v>92</v>
      </c>
      <c r="F5244" t="s">
        <v>121</v>
      </c>
      <c r="G5244">
        <v>2012</v>
      </c>
      <c r="H5244" t="s">
        <v>134</v>
      </c>
      <c r="I5244" t="s">
        <v>10</v>
      </c>
    </row>
    <row r="5245" spans="1:9" x14ac:dyDescent="0.35">
      <c r="A5245" t="s">
        <v>184</v>
      </c>
      <c r="B5245" t="s">
        <v>13</v>
      </c>
      <c r="C5245">
        <v>34</v>
      </c>
      <c r="D5245">
        <v>164</v>
      </c>
      <c r="E5245">
        <v>52</v>
      </c>
      <c r="F5245" t="s">
        <v>185</v>
      </c>
      <c r="G5245">
        <v>2012</v>
      </c>
      <c r="H5245" t="s">
        <v>58</v>
      </c>
      <c r="I5245" t="s">
        <v>10</v>
      </c>
    </row>
    <row r="5246" spans="1:9" x14ac:dyDescent="0.35">
      <c r="A5246" t="s">
        <v>184</v>
      </c>
      <c r="B5246" t="s">
        <v>13</v>
      </c>
      <c r="C5246">
        <v>38</v>
      </c>
      <c r="D5246">
        <v>164</v>
      </c>
      <c r="E5246">
        <v>52</v>
      </c>
      <c r="F5246" t="s">
        <v>185</v>
      </c>
      <c r="G5246">
        <v>2016</v>
      </c>
      <c r="H5246" t="s">
        <v>58</v>
      </c>
      <c r="I5246" t="s">
        <v>10</v>
      </c>
    </row>
    <row r="5247" spans="1:9" x14ac:dyDescent="0.35">
      <c r="A5247" t="s">
        <v>3353</v>
      </c>
      <c r="B5247" t="s">
        <v>13</v>
      </c>
      <c r="C5247">
        <v>36</v>
      </c>
      <c r="D5247">
        <v>165</v>
      </c>
      <c r="E5247">
        <v>55</v>
      </c>
      <c r="F5247" t="s">
        <v>53</v>
      </c>
      <c r="G5247">
        <v>2012</v>
      </c>
      <c r="H5247" t="s">
        <v>58</v>
      </c>
      <c r="I5247" t="s">
        <v>10</v>
      </c>
    </row>
    <row r="5248" spans="1:9" x14ac:dyDescent="0.35">
      <c r="A5248" t="s">
        <v>3353</v>
      </c>
      <c r="B5248" t="s">
        <v>13</v>
      </c>
      <c r="C5248">
        <v>40</v>
      </c>
      <c r="D5248">
        <v>165</v>
      </c>
      <c r="E5248">
        <v>55</v>
      </c>
      <c r="F5248" t="s">
        <v>53</v>
      </c>
      <c r="G5248">
        <v>2016</v>
      </c>
      <c r="H5248" t="s">
        <v>58</v>
      </c>
      <c r="I5248" t="s">
        <v>10</v>
      </c>
    </row>
    <row r="5249" spans="1:9" x14ac:dyDescent="0.35">
      <c r="A5249" t="s">
        <v>1013</v>
      </c>
      <c r="B5249" t="s">
        <v>13</v>
      </c>
      <c r="C5249">
        <v>22</v>
      </c>
      <c r="D5249">
        <v>170</v>
      </c>
      <c r="E5249">
        <v>56</v>
      </c>
      <c r="F5249" t="s">
        <v>204</v>
      </c>
      <c r="G5249">
        <v>2012</v>
      </c>
      <c r="H5249" t="s">
        <v>106</v>
      </c>
      <c r="I5249" t="s">
        <v>10</v>
      </c>
    </row>
    <row r="5250" spans="1:9" x14ac:dyDescent="0.35">
      <c r="A5250" t="s">
        <v>2022</v>
      </c>
      <c r="B5250" t="s">
        <v>8</v>
      </c>
      <c r="C5250">
        <v>23</v>
      </c>
      <c r="D5250">
        <v>168</v>
      </c>
      <c r="E5250">
        <v>61</v>
      </c>
      <c r="F5250" t="s">
        <v>226</v>
      </c>
      <c r="G5250">
        <v>2012</v>
      </c>
      <c r="H5250" t="s">
        <v>86</v>
      </c>
      <c r="I5250" t="s">
        <v>10</v>
      </c>
    </row>
    <row r="5251" spans="1:9" x14ac:dyDescent="0.35">
      <c r="A5251" t="s">
        <v>3667</v>
      </c>
      <c r="B5251" t="s">
        <v>8</v>
      </c>
      <c r="C5251">
        <v>33</v>
      </c>
      <c r="D5251">
        <v>184</v>
      </c>
      <c r="E5251">
        <v>95</v>
      </c>
      <c r="F5251" t="s">
        <v>159</v>
      </c>
      <c r="G5251">
        <v>2008</v>
      </c>
      <c r="H5251" t="s">
        <v>94</v>
      </c>
      <c r="I5251" t="s">
        <v>10</v>
      </c>
    </row>
    <row r="5252" spans="1:9" x14ac:dyDescent="0.35">
      <c r="A5252" t="s">
        <v>2243</v>
      </c>
      <c r="B5252" t="s">
        <v>13</v>
      </c>
      <c r="C5252">
        <v>21</v>
      </c>
      <c r="D5252">
        <v>160</v>
      </c>
      <c r="E5252">
        <v>48</v>
      </c>
      <c r="F5252" t="s">
        <v>103</v>
      </c>
      <c r="G5252">
        <v>2016</v>
      </c>
      <c r="H5252" t="s">
        <v>16</v>
      </c>
      <c r="I5252" t="s">
        <v>10</v>
      </c>
    </row>
    <row r="5253" spans="1:9" x14ac:dyDescent="0.35">
      <c r="A5253" t="s">
        <v>2243</v>
      </c>
      <c r="B5253" t="s">
        <v>13</v>
      </c>
      <c r="C5253">
        <v>21</v>
      </c>
      <c r="D5253">
        <v>160</v>
      </c>
      <c r="E5253">
        <v>48</v>
      </c>
      <c r="F5253" t="s">
        <v>103</v>
      </c>
      <c r="G5253">
        <v>2016</v>
      </c>
      <c r="H5253" t="s">
        <v>17</v>
      </c>
      <c r="I5253" t="s">
        <v>10</v>
      </c>
    </row>
    <row r="5254" spans="1:9" x14ac:dyDescent="0.35">
      <c r="A5254" t="s">
        <v>4346</v>
      </c>
      <c r="B5254" t="s">
        <v>13</v>
      </c>
      <c r="C5254">
        <v>25</v>
      </c>
      <c r="D5254">
        <v>175</v>
      </c>
      <c r="E5254">
        <v>60</v>
      </c>
      <c r="F5254" t="s">
        <v>88</v>
      </c>
      <c r="G5254">
        <v>2012</v>
      </c>
      <c r="H5254" t="s">
        <v>16</v>
      </c>
      <c r="I5254" t="s">
        <v>10</v>
      </c>
    </row>
    <row r="5255" spans="1:9" x14ac:dyDescent="0.35">
      <c r="A5255" t="s">
        <v>4065</v>
      </c>
      <c r="B5255" t="s">
        <v>13</v>
      </c>
      <c r="C5255">
        <v>24</v>
      </c>
      <c r="D5255">
        <v>168</v>
      </c>
      <c r="E5255">
        <v>50</v>
      </c>
      <c r="F5255" t="s">
        <v>127</v>
      </c>
      <c r="G5255">
        <v>2012</v>
      </c>
      <c r="H5255" t="s">
        <v>58</v>
      </c>
      <c r="I5255" t="s">
        <v>10</v>
      </c>
    </row>
    <row r="5256" spans="1:9" x14ac:dyDescent="0.35">
      <c r="A5256" t="s">
        <v>4505</v>
      </c>
      <c r="B5256" t="s">
        <v>13</v>
      </c>
      <c r="C5256">
        <v>24</v>
      </c>
      <c r="D5256">
        <v>178</v>
      </c>
      <c r="E5256">
        <v>68</v>
      </c>
      <c r="F5256" t="s">
        <v>226</v>
      </c>
      <c r="G5256">
        <v>2016</v>
      </c>
      <c r="H5256" t="s">
        <v>187</v>
      </c>
      <c r="I5256" t="s">
        <v>10</v>
      </c>
    </row>
    <row r="5257" spans="1:9" x14ac:dyDescent="0.35">
      <c r="A5257" t="s">
        <v>3441</v>
      </c>
      <c r="B5257" t="s">
        <v>8</v>
      </c>
      <c r="C5257">
        <v>22</v>
      </c>
      <c r="D5257">
        <v>178</v>
      </c>
      <c r="E5257">
        <v>67</v>
      </c>
      <c r="F5257" t="s">
        <v>589</v>
      </c>
      <c r="G5257">
        <v>2016</v>
      </c>
      <c r="H5257" t="s">
        <v>60</v>
      </c>
      <c r="I5257" t="s">
        <v>10</v>
      </c>
    </row>
    <row r="5258" spans="1:9" x14ac:dyDescent="0.35">
      <c r="A5258" t="s">
        <v>2892</v>
      </c>
      <c r="B5258" t="s">
        <v>8</v>
      </c>
      <c r="C5258">
        <v>28</v>
      </c>
      <c r="D5258">
        <v>189</v>
      </c>
      <c r="E5258">
        <v>94</v>
      </c>
      <c r="F5258" t="s">
        <v>24</v>
      </c>
      <c r="G5258">
        <v>2012</v>
      </c>
      <c r="H5258" t="s">
        <v>94</v>
      </c>
      <c r="I5258" t="s">
        <v>10</v>
      </c>
    </row>
    <row r="5259" spans="1:9" x14ac:dyDescent="0.35">
      <c r="A5259" t="s">
        <v>2892</v>
      </c>
      <c r="B5259" t="s">
        <v>8</v>
      </c>
      <c r="C5259">
        <v>32</v>
      </c>
      <c r="D5259">
        <v>189</v>
      </c>
      <c r="E5259">
        <v>94</v>
      </c>
      <c r="F5259" t="s">
        <v>24</v>
      </c>
      <c r="G5259">
        <v>2016</v>
      </c>
      <c r="H5259" t="s">
        <v>94</v>
      </c>
      <c r="I5259" t="s">
        <v>10</v>
      </c>
    </row>
    <row r="5260" spans="1:9" x14ac:dyDescent="0.35">
      <c r="A5260" t="s">
        <v>3701</v>
      </c>
      <c r="B5260" t="s">
        <v>13</v>
      </c>
      <c r="C5260">
        <v>20</v>
      </c>
      <c r="D5260">
        <v>168</v>
      </c>
      <c r="E5260">
        <v>54</v>
      </c>
      <c r="F5260" t="s">
        <v>61</v>
      </c>
      <c r="G5260">
        <v>2016</v>
      </c>
      <c r="H5260" t="s">
        <v>276</v>
      </c>
      <c r="I5260" t="s">
        <v>10</v>
      </c>
    </row>
    <row r="5261" spans="1:9" x14ac:dyDescent="0.35">
      <c r="A5261" t="s">
        <v>318</v>
      </c>
      <c r="B5261" t="s">
        <v>8</v>
      </c>
      <c r="C5261">
        <v>33</v>
      </c>
      <c r="D5261">
        <v>171</v>
      </c>
      <c r="E5261">
        <v>64</v>
      </c>
      <c r="F5261" t="s">
        <v>67</v>
      </c>
      <c r="G5261">
        <v>2008</v>
      </c>
      <c r="H5261" t="s">
        <v>85</v>
      </c>
      <c r="I5261" t="s">
        <v>10</v>
      </c>
    </row>
    <row r="5262" spans="1:9" x14ac:dyDescent="0.35">
      <c r="A5262" t="s">
        <v>2581</v>
      </c>
      <c r="B5262" t="s">
        <v>13</v>
      </c>
      <c r="C5262">
        <v>22</v>
      </c>
      <c r="D5262">
        <v>165</v>
      </c>
      <c r="E5262">
        <v>59</v>
      </c>
      <c r="F5262" t="s">
        <v>28</v>
      </c>
      <c r="G5262">
        <v>2016</v>
      </c>
      <c r="H5262" t="s">
        <v>166</v>
      </c>
      <c r="I5262" t="s">
        <v>10</v>
      </c>
    </row>
    <row r="5263" spans="1:9" x14ac:dyDescent="0.35">
      <c r="A5263" t="s">
        <v>1665</v>
      </c>
      <c r="B5263" t="s">
        <v>8</v>
      </c>
      <c r="C5263">
        <v>26</v>
      </c>
      <c r="D5263">
        <v>181</v>
      </c>
      <c r="E5263">
        <v>60</v>
      </c>
      <c r="F5263" t="s">
        <v>111</v>
      </c>
      <c r="G5263">
        <v>2008</v>
      </c>
      <c r="H5263" t="s">
        <v>98</v>
      </c>
      <c r="I5263" t="s">
        <v>10</v>
      </c>
    </row>
    <row r="5264" spans="1:9" x14ac:dyDescent="0.35">
      <c r="A5264" t="s">
        <v>1665</v>
      </c>
      <c r="B5264" t="s">
        <v>8</v>
      </c>
      <c r="C5264">
        <v>30</v>
      </c>
      <c r="D5264">
        <v>181</v>
      </c>
      <c r="E5264">
        <v>60</v>
      </c>
      <c r="F5264" t="s">
        <v>111</v>
      </c>
      <c r="G5264">
        <v>2012</v>
      </c>
      <c r="H5264" t="s">
        <v>98</v>
      </c>
      <c r="I5264" t="s">
        <v>10</v>
      </c>
    </row>
    <row r="5265" spans="1:9" x14ac:dyDescent="0.35">
      <c r="A5265" t="s">
        <v>1892</v>
      </c>
      <c r="B5265" t="s">
        <v>8</v>
      </c>
      <c r="C5265">
        <v>30</v>
      </c>
      <c r="D5265">
        <v>171</v>
      </c>
      <c r="E5265">
        <v>58</v>
      </c>
      <c r="F5265" t="s">
        <v>79</v>
      </c>
      <c r="G5265">
        <v>2008</v>
      </c>
      <c r="H5265" t="s">
        <v>216</v>
      </c>
      <c r="I5265" t="s">
        <v>10</v>
      </c>
    </row>
    <row r="5266" spans="1:9" x14ac:dyDescent="0.35">
      <c r="A5266" t="s">
        <v>1892</v>
      </c>
      <c r="B5266" t="s">
        <v>8</v>
      </c>
      <c r="C5266">
        <v>34</v>
      </c>
      <c r="D5266">
        <v>171</v>
      </c>
      <c r="E5266">
        <v>58</v>
      </c>
      <c r="F5266" t="s">
        <v>79</v>
      </c>
      <c r="G5266">
        <v>2012</v>
      </c>
      <c r="H5266" t="s">
        <v>216</v>
      </c>
      <c r="I5266" t="s">
        <v>10</v>
      </c>
    </row>
    <row r="5267" spans="1:9" x14ac:dyDescent="0.35">
      <c r="A5267" t="s">
        <v>1892</v>
      </c>
      <c r="B5267" t="s">
        <v>8</v>
      </c>
      <c r="C5267">
        <v>34</v>
      </c>
      <c r="D5267">
        <v>171</v>
      </c>
      <c r="E5267">
        <v>58</v>
      </c>
      <c r="F5267" t="s">
        <v>79</v>
      </c>
      <c r="G5267">
        <v>2012</v>
      </c>
      <c r="H5267" t="s">
        <v>222</v>
      </c>
      <c r="I5267" t="s">
        <v>10</v>
      </c>
    </row>
    <row r="5268" spans="1:9" x14ac:dyDescent="0.35">
      <c r="A5268" t="s">
        <v>1892</v>
      </c>
      <c r="B5268" t="s">
        <v>8</v>
      </c>
      <c r="C5268">
        <v>38</v>
      </c>
      <c r="D5268">
        <v>171</v>
      </c>
      <c r="E5268">
        <v>58</v>
      </c>
      <c r="F5268" t="s">
        <v>79</v>
      </c>
      <c r="G5268">
        <v>2016</v>
      </c>
      <c r="H5268" t="s">
        <v>222</v>
      </c>
      <c r="I5268" t="s">
        <v>10</v>
      </c>
    </row>
    <row r="5269" spans="1:9" x14ac:dyDescent="0.35">
      <c r="A5269" t="s">
        <v>428</v>
      </c>
      <c r="B5269" t="s">
        <v>8</v>
      </c>
      <c r="C5269">
        <v>25</v>
      </c>
      <c r="D5269">
        <v>178</v>
      </c>
      <c r="E5269">
        <v>66</v>
      </c>
      <c r="F5269" t="s">
        <v>15</v>
      </c>
      <c r="G5269">
        <v>2016</v>
      </c>
      <c r="H5269" t="s">
        <v>29</v>
      </c>
      <c r="I5269" t="s">
        <v>10</v>
      </c>
    </row>
    <row r="5270" spans="1:9" x14ac:dyDescent="0.35">
      <c r="A5270" t="s">
        <v>1865</v>
      </c>
      <c r="B5270" t="s">
        <v>8</v>
      </c>
      <c r="C5270">
        <v>23</v>
      </c>
      <c r="D5270">
        <v>201</v>
      </c>
      <c r="E5270">
        <v>126</v>
      </c>
      <c r="F5270" t="s">
        <v>77</v>
      </c>
      <c r="G5270">
        <v>2008</v>
      </c>
      <c r="H5270" t="s">
        <v>124</v>
      </c>
      <c r="I5270" t="s">
        <v>10</v>
      </c>
    </row>
    <row r="5271" spans="1:9" x14ac:dyDescent="0.35">
      <c r="A5271" t="s">
        <v>1865</v>
      </c>
      <c r="B5271" t="s">
        <v>8</v>
      </c>
      <c r="C5271">
        <v>27</v>
      </c>
      <c r="D5271">
        <v>201</v>
      </c>
      <c r="E5271">
        <v>126</v>
      </c>
      <c r="F5271" t="s">
        <v>77</v>
      </c>
      <c r="G5271">
        <v>2012</v>
      </c>
      <c r="H5271" t="s">
        <v>124</v>
      </c>
      <c r="I5271" t="s">
        <v>12</v>
      </c>
    </row>
    <row r="5272" spans="1:9" x14ac:dyDescent="0.35">
      <c r="A5272" t="s">
        <v>1865</v>
      </c>
      <c r="B5272" t="s">
        <v>8</v>
      </c>
      <c r="C5272">
        <v>31</v>
      </c>
      <c r="D5272">
        <v>201</v>
      </c>
      <c r="E5272">
        <v>126</v>
      </c>
      <c r="F5272" t="s">
        <v>77</v>
      </c>
      <c r="G5272">
        <v>2016</v>
      </c>
      <c r="H5272" t="s">
        <v>124</v>
      </c>
      <c r="I5272" t="s">
        <v>10</v>
      </c>
    </row>
    <row r="5273" spans="1:9" x14ac:dyDescent="0.35">
      <c r="A5273" t="s">
        <v>1915</v>
      </c>
      <c r="B5273" t="s">
        <v>8</v>
      </c>
      <c r="C5273">
        <v>26</v>
      </c>
      <c r="D5273">
        <v>180</v>
      </c>
      <c r="E5273">
        <v>78</v>
      </c>
      <c r="F5273" t="s">
        <v>77</v>
      </c>
      <c r="G5273">
        <v>2016</v>
      </c>
      <c r="H5273" t="s">
        <v>30</v>
      </c>
      <c r="I5273" t="s">
        <v>10</v>
      </c>
    </row>
    <row r="5274" spans="1:9" x14ac:dyDescent="0.35">
      <c r="A5274" t="s">
        <v>4477</v>
      </c>
      <c r="B5274" t="s">
        <v>8</v>
      </c>
      <c r="C5274">
        <v>24</v>
      </c>
      <c r="D5274">
        <v>190</v>
      </c>
      <c r="E5274">
        <v>78</v>
      </c>
      <c r="F5274" t="s">
        <v>154</v>
      </c>
      <c r="G5274">
        <v>2008</v>
      </c>
      <c r="H5274" t="s">
        <v>86</v>
      </c>
      <c r="I5274" t="s">
        <v>19</v>
      </c>
    </row>
    <row r="5275" spans="1:9" x14ac:dyDescent="0.35">
      <c r="A5275" t="s">
        <v>2203</v>
      </c>
      <c r="B5275" t="s">
        <v>8</v>
      </c>
      <c r="C5275">
        <v>27</v>
      </c>
      <c r="D5275">
        <v>158</v>
      </c>
      <c r="E5275">
        <v>61</v>
      </c>
      <c r="F5275" t="s">
        <v>250</v>
      </c>
      <c r="G5275">
        <v>2012</v>
      </c>
      <c r="H5275" t="s">
        <v>87</v>
      </c>
      <c r="I5275" t="s">
        <v>10</v>
      </c>
    </row>
    <row r="5276" spans="1:9" x14ac:dyDescent="0.35">
      <c r="A5276" t="s">
        <v>1766</v>
      </c>
      <c r="B5276" t="s">
        <v>8</v>
      </c>
      <c r="C5276">
        <v>24</v>
      </c>
      <c r="D5276">
        <v>191</v>
      </c>
      <c r="E5276">
        <v>81</v>
      </c>
      <c r="F5276" t="s">
        <v>154</v>
      </c>
      <c r="G5276">
        <v>2012</v>
      </c>
      <c r="H5276" t="s">
        <v>26</v>
      </c>
      <c r="I5276" t="s">
        <v>19</v>
      </c>
    </row>
    <row r="5277" spans="1:9" x14ac:dyDescent="0.35">
      <c r="A5277" t="s">
        <v>1766</v>
      </c>
      <c r="B5277" t="s">
        <v>8</v>
      </c>
      <c r="C5277">
        <v>28</v>
      </c>
      <c r="D5277">
        <v>191</v>
      </c>
      <c r="E5277">
        <v>81</v>
      </c>
      <c r="F5277" t="s">
        <v>154</v>
      </c>
      <c r="G5277">
        <v>2016</v>
      </c>
      <c r="H5277" t="s">
        <v>26</v>
      </c>
      <c r="I5277" t="s">
        <v>10</v>
      </c>
    </row>
    <row r="5278" spans="1:9" x14ac:dyDescent="0.35">
      <c r="A5278" t="s">
        <v>2519</v>
      </c>
      <c r="B5278" t="s">
        <v>8</v>
      </c>
      <c r="C5278">
        <v>25</v>
      </c>
      <c r="D5278">
        <v>177</v>
      </c>
      <c r="E5278">
        <v>73</v>
      </c>
      <c r="F5278" t="s">
        <v>167</v>
      </c>
      <c r="G5278">
        <v>2012</v>
      </c>
      <c r="H5278" t="s">
        <v>30</v>
      </c>
      <c r="I5278" t="s">
        <v>10</v>
      </c>
    </row>
    <row r="5279" spans="1:9" x14ac:dyDescent="0.35">
      <c r="A5279" t="s">
        <v>2594</v>
      </c>
      <c r="B5279" t="s">
        <v>8</v>
      </c>
      <c r="C5279">
        <v>25</v>
      </c>
      <c r="D5279">
        <v>190</v>
      </c>
      <c r="E5279">
        <v>77</v>
      </c>
      <c r="F5279" t="s">
        <v>14</v>
      </c>
      <c r="G5279">
        <v>2008</v>
      </c>
      <c r="H5279" t="s">
        <v>73</v>
      </c>
      <c r="I5279" t="s">
        <v>10</v>
      </c>
    </row>
    <row r="5280" spans="1:9" x14ac:dyDescent="0.35">
      <c r="A5280" t="s">
        <v>2594</v>
      </c>
      <c r="B5280" t="s">
        <v>8</v>
      </c>
      <c r="C5280">
        <v>29</v>
      </c>
      <c r="D5280">
        <v>190</v>
      </c>
      <c r="E5280">
        <v>77</v>
      </c>
      <c r="F5280" t="s">
        <v>14</v>
      </c>
      <c r="G5280">
        <v>2012</v>
      </c>
      <c r="H5280" t="s">
        <v>73</v>
      </c>
      <c r="I5280" t="s">
        <v>10</v>
      </c>
    </row>
    <row r="5281" spans="1:9" x14ac:dyDescent="0.35">
      <c r="A5281" t="s">
        <v>1827</v>
      </c>
      <c r="B5281" t="s">
        <v>8</v>
      </c>
      <c r="C5281">
        <v>25</v>
      </c>
      <c r="D5281">
        <v>183</v>
      </c>
      <c r="E5281">
        <v>120</v>
      </c>
      <c r="F5281" t="s">
        <v>18</v>
      </c>
      <c r="G5281">
        <v>2008</v>
      </c>
      <c r="H5281" t="s">
        <v>20</v>
      </c>
      <c r="I5281" t="s">
        <v>10</v>
      </c>
    </row>
    <row r="5282" spans="1:9" x14ac:dyDescent="0.35">
      <c r="A5282" t="s">
        <v>3721</v>
      </c>
      <c r="B5282" t="s">
        <v>8</v>
      </c>
      <c r="C5282">
        <v>22</v>
      </c>
      <c r="D5282">
        <v>182</v>
      </c>
      <c r="E5282">
        <v>75</v>
      </c>
      <c r="F5282" t="s">
        <v>172</v>
      </c>
      <c r="G5282">
        <v>2016</v>
      </c>
      <c r="H5282" t="s">
        <v>25</v>
      </c>
      <c r="I5282" t="s">
        <v>10</v>
      </c>
    </row>
    <row r="5283" spans="1:9" x14ac:dyDescent="0.35">
      <c r="A5283" t="s">
        <v>4178</v>
      </c>
      <c r="B5283" t="s">
        <v>8</v>
      </c>
      <c r="C5283">
        <v>25</v>
      </c>
      <c r="D5283">
        <v>191</v>
      </c>
      <c r="E5283">
        <v>86</v>
      </c>
      <c r="F5283" t="s">
        <v>167</v>
      </c>
      <c r="G5283">
        <v>2016</v>
      </c>
      <c r="H5283" t="s">
        <v>25</v>
      </c>
      <c r="I5283" t="s">
        <v>10</v>
      </c>
    </row>
    <row r="5284" spans="1:9" x14ac:dyDescent="0.35">
      <c r="A5284" t="s">
        <v>4577</v>
      </c>
      <c r="B5284" t="s">
        <v>8</v>
      </c>
      <c r="C5284">
        <v>25</v>
      </c>
      <c r="D5284">
        <v>200</v>
      </c>
      <c r="E5284">
        <v>122</v>
      </c>
      <c r="F5284" t="s">
        <v>167</v>
      </c>
      <c r="G5284">
        <v>2012</v>
      </c>
      <c r="H5284" t="s">
        <v>124</v>
      </c>
      <c r="I5284" t="s">
        <v>10</v>
      </c>
    </row>
    <row r="5285" spans="1:9" x14ac:dyDescent="0.35">
      <c r="A5285" t="s">
        <v>4577</v>
      </c>
      <c r="B5285" t="s">
        <v>8</v>
      </c>
      <c r="C5285">
        <v>29</v>
      </c>
      <c r="D5285">
        <v>200</v>
      </c>
      <c r="E5285">
        <v>122</v>
      </c>
      <c r="F5285" t="s">
        <v>167</v>
      </c>
      <c r="G5285">
        <v>2016</v>
      </c>
      <c r="H5285" t="s">
        <v>124</v>
      </c>
      <c r="I5285" t="s">
        <v>10</v>
      </c>
    </row>
    <row r="5286" spans="1:9" x14ac:dyDescent="0.35">
      <c r="A5286" t="s">
        <v>3135</v>
      </c>
      <c r="B5286" t="s">
        <v>8</v>
      </c>
      <c r="C5286">
        <v>29</v>
      </c>
      <c r="D5286">
        <v>178</v>
      </c>
      <c r="E5286">
        <v>64</v>
      </c>
      <c r="F5286" t="s">
        <v>154</v>
      </c>
      <c r="G5286">
        <v>2016</v>
      </c>
      <c r="H5286" t="s">
        <v>98</v>
      </c>
      <c r="I5286" t="s">
        <v>10</v>
      </c>
    </row>
    <row r="5287" spans="1:9" x14ac:dyDescent="0.35">
      <c r="A5287" t="s">
        <v>1415</v>
      </c>
      <c r="B5287" t="s">
        <v>8</v>
      </c>
      <c r="C5287">
        <v>32</v>
      </c>
      <c r="D5287">
        <v>167</v>
      </c>
      <c r="E5287">
        <v>55</v>
      </c>
      <c r="F5287" t="s">
        <v>53</v>
      </c>
      <c r="G5287">
        <v>2008</v>
      </c>
      <c r="H5287" t="s">
        <v>85</v>
      </c>
      <c r="I5287" t="s">
        <v>10</v>
      </c>
    </row>
    <row r="5288" spans="1:9" x14ac:dyDescent="0.35">
      <c r="A5288" t="s">
        <v>2107</v>
      </c>
      <c r="B5288" t="s">
        <v>8</v>
      </c>
      <c r="C5288">
        <v>25</v>
      </c>
      <c r="D5288">
        <v>187</v>
      </c>
      <c r="E5288">
        <v>106</v>
      </c>
      <c r="F5288" t="s">
        <v>48</v>
      </c>
      <c r="G5288">
        <v>2012</v>
      </c>
      <c r="H5288" t="s">
        <v>70</v>
      </c>
      <c r="I5288" t="s">
        <v>10</v>
      </c>
    </row>
    <row r="5289" spans="1:9" x14ac:dyDescent="0.35">
      <c r="A5289" t="s">
        <v>2107</v>
      </c>
      <c r="B5289" t="s">
        <v>8</v>
      </c>
      <c r="C5289">
        <v>29</v>
      </c>
      <c r="D5289">
        <v>187</v>
      </c>
      <c r="E5289">
        <v>106</v>
      </c>
      <c r="F5289" t="s">
        <v>48</v>
      </c>
      <c r="G5289">
        <v>2016</v>
      </c>
      <c r="H5289" t="s">
        <v>70</v>
      </c>
      <c r="I5289" t="s">
        <v>10</v>
      </c>
    </row>
    <row r="5290" spans="1:9" x14ac:dyDescent="0.35">
      <c r="A5290" t="s">
        <v>3973</v>
      </c>
      <c r="B5290" t="s">
        <v>8</v>
      </c>
      <c r="C5290">
        <v>29</v>
      </c>
      <c r="D5290">
        <v>182</v>
      </c>
      <c r="E5290">
        <v>111</v>
      </c>
      <c r="F5290" t="s">
        <v>168</v>
      </c>
      <c r="G5290">
        <v>2016</v>
      </c>
      <c r="H5290" t="s">
        <v>70</v>
      </c>
      <c r="I5290" t="s">
        <v>10</v>
      </c>
    </row>
    <row r="5291" spans="1:9" x14ac:dyDescent="0.35">
      <c r="A5291" t="s">
        <v>4142</v>
      </c>
      <c r="B5291" t="s">
        <v>8</v>
      </c>
      <c r="C5291">
        <v>20</v>
      </c>
      <c r="D5291">
        <v>183</v>
      </c>
      <c r="E5291">
        <v>83</v>
      </c>
      <c r="F5291" t="s">
        <v>48</v>
      </c>
      <c r="G5291">
        <v>2012</v>
      </c>
      <c r="H5291" t="s">
        <v>89</v>
      </c>
      <c r="I5291" t="s">
        <v>10</v>
      </c>
    </row>
    <row r="5292" spans="1:9" x14ac:dyDescent="0.35">
      <c r="A5292" t="s">
        <v>4142</v>
      </c>
      <c r="B5292" t="s">
        <v>8</v>
      </c>
      <c r="C5292">
        <v>24</v>
      </c>
      <c r="D5292">
        <v>183</v>
      </c>
      <c r="E5292">
        <v>83</v>
      </c>
      <c r="F5292" t="s">
        <v>48</v>
      </c>
      <c r="G5292">
        <v>2016</v>
      </c>
      <c r="H5292" t="s">
        <v>89</v>
      </c>
      <c r="I5292" t="s">
        <v>10</v>
      </c>
    </row>
    <row r="5293" spans="1:9" x14ac:dyDescent="0.35">
      <c r="A5293" t="s">
        <v>4142</v>
      </c>
      <c r="B5293" t="s">
        <v>8</v>
      </c>
      <c r="C5293">
        <v>24</v>
      </c>
      <c r="D5293">
        <v>183</v>
      </c>
      <c r="E5293">
        <v>83</v>
      </c>
      <c r="F5293" t="s">
        <v>48</v>
      </c>
      <c r="G5293">
        <v>2016</v>
      </c>
      <c r="H5293" t="s">
        <v>30</v>
      </c>
      <c r="I5293" t="s">
        <v>10</v>
      </c>
    </row>
    <row r="5294" spans="1:9" x14ac:dyDescent="0.35">
      <c r="A5294" t="s">
        <v>1467</v>
      </c>
      <c r="B5294" t="s">
        <v>8</v>
      </c>
      <c r="C5294">
        <v>25</v>
      </c>
      <c r="D5294">
        <v>184</v>
      </c>
      <c r="E5294">
        <v>80</v>
      </c>
      <c r="F5294" t="s">
        <v>77</v>
      </c>
      <c r="G5294">
        <v>2016</v>
      </c>
      <c r="H5294" t="s">
        <v>89</v>
      </c>
      <c r="I5294" t="s">
        <v>10</v>
      </c>
    </row>
    <row r="5295" spans="1:9" x14ac:dyDescent="0.35">
      <c r="A5295" t="s">
        <v>4821</v>
      </c>
      <c r="B5295" t="s">
        <v>13</v>
      </c>
      <c r="C5295">
        <v>22</v>
      </c>
      <c r="D5295">
        <v>180</v>
      </c>
      <c r="E5295">
        <v>56</v>
      </c>
      <c r="F5295" t="s">
        <v>164</v>
      </c>
      <c r="G5295">
        <v>2008</v>
      </c>
      <c r="H5295" t="s">
        <v>16</v>
      </c>
      <c r="I5295" t="s">
        <v>10</v>
      </c>
    </row>
    <row r="5296" spans="1:9" x14ac:dyDescent="0.35">
      <c r="A5296" t="s">
        <v>4604</v>
      </c>
      <c r="B5296" t="s">
        <v>8</v>
      </c>
      <c r="C5296">
        <v>23</v>
      </c>
      <c r="D5296">
        <v>190</v>
      </c>
      <c r="E5296">
        <v>98</v>
      </c>
      <c r="F5296" t="s">
        <v>81</v>
      </c>
      <c r="G5296">
        <v>2016</v>
      </c>
      <c r="H5296" t="s">
        <v>94</v>
      </c>
      <c r="I5296" t="s">
        <v>10</v>
      </c>
    </row>
    <row r="5297" spans="1:9" x14ac:dyDescent="0.35">
      <c r="A5297" t="s">
        <v>1261</v>
      </c>
      <c r="B5297" t="s">
        <v>8</v>
      </c>
      <c r="C5297">
        <v>20</v>
      </c>
      <c r="D5297">
        <v>182</v>
      </c>
      <c r="E5297">
        <v>86</v>
      </c>
      <c r="F5297" t="s">
        <v>127</v>
      </c>
      <c r="G5297">
        <v>2012</v>
      </c>
      <c r="H5297" t="s">
        <v>94</v>
      </c>
      <c r="I5297" t="s">
        <v>10</v>
      </c>
    </row>
    <row r="5298" spans="1:9" x14ac:dyDescent="0.35">
      <c r="A5298" t="s">
        <v>4408</v>
      </c>
      <c r="B5298" t="s">
        <v>8</v>
      </c>
      <c r="C5298">
        <v>18</v>
      </c>
      <c r="D5298">
        <v>170</v>
      </c>
      <c r="E5298">
        <v>64</v>
      </c>
      <c r="F5298" t="s">
        <v>239</v>
      </c>
      <c r="G5298">
        <v>2012</v>
      </c>
      <c r="H5298" t="s">
        <v>60</v>
      </c>
      <c r="I5298" t="s">
        <v>10</v>
      </c>
    </row>
    <row r="5299" spans="1:9" x14ac:dyDescent="0.35">
      <c r="A5299" t="s">
        <v>4408</v>
      </c>
      <c r="B5299" t="s">
        <v>8</v>
      </c>
      <c r="C5299">
        <v>22</v>
      </c>
      <c r="D5299">
        <v>170</v>
      </c>
      <c r="E5299">
        <v>64</v>
      </c>
      <c r="F5299" t="s">
        <v>239</v>
      </c>
      <c r="G5299">
        <v>2016</v>
      </c>
      <c r="H5299" t="s">
        <v>60</v>
      </c>
      <c r="I5299" t="s">
        <v>10</v>
      </c>
    </row>
    <row r="5300" spans="1:9" x14ac:dyDescent="0.35">
      <c r="A5300" t="s">
        <v>2848</v>
      </c>
      <c r="B5300" t="s">
        <v>8</v>
      </c>
      <c r="C5300">
        <v>25</v>
      </c>
      <c r="D5300">
        <v>173</v>
      </c>
      <c r="E5300">
        <v>73</v>
      </c>
      <c r="F5300" t="s">
        <v>15</v>
      </c>
      <c r="G5300">
        <v>2008</v>
      </c>
      <c r="H5300" t="s">
        <v>30</v>
      </c>
      <c r="I5300" t="s">
        <v>10</v>
      </c>
    </row>
    <row r="5301" spans="1:9" x14ac:dyDescent="0.35">
      <c r="A5301" t="s">
        <v>3093</v>
      </c>
      <c r="B5301" t="s">
        <v>8</v>
      </c>
      <c r="C5301">
        <v>42</v>
      </c>
      <c r="D5301">
        <v>162</v>
      </c>
      <c r="E5301">
        <v>56</v>
      </c>
      <c r="F5301" t="s">
        <v>185</v>
      </c>
      <c r="G5301">
        <v>2008</v>
      </c>
      <c r="H5301" t="s">
        <v>222</v>
      </c>
      <c r="I5301" t="s">
        <v>10</v>
      </c>
    </row>
    <row r="5302" spans="1:9" x14ac:dyDescent="0.35">
      <c r="A5302" t="s">
        <v>2936</v>
      </c>
      <c r="B5302" t="s">
        <v>13</v>
      </c>
      <c r="C5302">
        <v>27</v>
      </c>
      <c r="D5302">
        <v>174</v>
      </c>
      <c r="E5302">
        <v>55</v>
      </c>
      <c r="F5302" t="s">
        <v>79</v>
      </c>
      <c r="G5302">
        <v>2008</v>
      </c>
      <c r="H5302" t="s">
        <v>270</v>
      </c>
      <c r="I5302" t="s">
        <v>10</v>
      </c>
    </row>
    <row r="5303" spans="1:9" x14ac:dyDescent="0.35">
      <c r="A5303" t="s">
        <v>4609</v>
      </c>
      <c r="B5303" t="s">
        <v>8</v>
      </c>
      <c r="C5303">
        <v>34</v>
      </c>
      <c r="D5303">
        <v>196</v>
      </c>
      <c r="E5303">
        <v>125</v>
      </c>
      <c r="F5303" t="s">
        <v>173</v>
      </c>
      <c r="G5303">
        <v>2012</v>
      </c>
      <c r="H5303" t="s">
        <v>124</v>
      </c>
      <c r="I5303" t="s">
        <v>10</v>
      </c>
    </row>
    <row r="5304" spans="1:9" x14ac:dyDescent="0.35">
      <c r="A5304" t="s">
        <v>3428</v>
      </c>
      <c r="B5304" t="s">
        <v>8</v>
      </c>
      <c r="C5304">
        <v>21</v>
      </c>
      <c r="D5304">
        <v>180</v>
      </c>
      <c r="E5304">
        <v>89</v>
      </c>
      <c r="F5304" t="s">
        <v>203</v>
      </c>
      <c r="G5304">
        <v>2008</v>
      </c>
      <c r="H5304" t="s">
        <v>60</v>
      </c>
      <c r="I5304" t="s">
        <v>10</v>
      </c>
    </row>
    <row r="5305" spans="1:9" x14ac:dyDescent="0.35">
      <c r="A5305" t="s">
        <v>3428</v>
      </c>
      <c r="B5305" t="s">
        <v>8</v>
      </c>
      <c r="C5305">
        <v>21</v>
      </c>
      <c r="D5305">
        <v>180</v>
      </c>
      <c r="E5305">
        <v>89</v>
      </c>
      <c r="F5305" t="s">
        <v>203</v>
      </c>
      <c r="G5305">
        <v>2008</v>
      </c>
      <c r="H5305" t="s">
        <v>89</v>
      </c>
      <c r="I5305" t="s">
        <v>10</v>
      </c>
    </row>
    <row r="5306" spans="1:9" x14ac:dyDescent="0.35">
      <c r="A5306" t="s">
        <v>3428</v>
      </c>
      <c r="B5306" t="s">
        <v>8</v>
      </c>
      <c r="C5306">
        <v>29</v>
      </c>
      <c r="D5306">
        <v>180</v>
      </c>
      <c r="E5306">
        <v>89</v>
      </c>
      <c r="F5306" t="s">
        <v>203</v>
      </c>
      <c r="G5306">
        <v>2016</v>
      </c>
      <c r="H5306" t="s">
        <v>89</v>
      </c>
      <c r="I5306" t="s">
        <v>10</v>
      </c>
    </row>
    <row r="5307" spans="1:9" x14ac:dyDescent="0.35">
      <c r="A5307" t="s">
        <v>4283</v>
      </c>
      <c r="B5307" t="s">
        <v>8</v>
      </c>
      <c r="C5307">
        <v>24</v>
      </c>
      <c r="D5307">
        <v>190</v>
      </c>
      <c r="E5307">
        <v>103</v>
      </c>
      <c r="F5307" t="s">
        <v>159</v>
      </c>
      <c r="G5307">
        <v>2016</v>
      </c>
      <c r="H5307" t="s">
        <v>94</v>
      </c>
      <c r="I5307" t="s">
        <v>10</v>
      </c>
    </row>
    <row r="5308" spans="1:9" x14ac:dyDescent="0.35">
      <c r="A5308" t="s">
        <v>3611</v>
      </c>
      <c r="B5308" t="s">
        <v>8</v>
      </c>
      <c r="C5308">
        <v>28</v>
      </c>
      <c r="D5308">
        <v>195</v>
      </c>
      <c r="E5308">
        <v>79</v>
      </c>
      <c r="F5308" t="s">
        <v>172</v>
      </c>
      <c r="G5308">
        <v>2008</v>
      </c>
      <c r="H5308" t="s">
        <v>26</v>
      </c>
      <c r="I5308" t="s">
        <v>10</v>
      </c>
    </row>
    <row r="5309" spans="1:9" x14ac:dyDescent="0.35">
      <c r="A5309" t="s">
        <v>3611</v>
      </c>
      <c r="B5309" t="s">
        <v>8</v>
      </c>
      <c r="C5309">
        <v>32</v>
      </c>
      <c r="D5309">
        <v>195</v>
      </c>
      <c r="E5309">
        <v>79</v>
      </c>
      <c r="F5309" t="s">
        <v>172</v>
      </c>
      <c r="G5309">
        <v>2012</v>
      </c>
      <c r="H5309" t="s">
        <v>26</v>
      </c>
      <c r="I5309" t="s">
        <v>10</v>
      </c>
    </row>
    <row r="5310" spans="1:9" x14ac:dyDescent="0.35">
      <c r="A5310" t="s">
        <v>626</v>
      </c>
      <c r="B5310" t="s">
        <v>8</v>
      </c>
      <c r="C5310">
        <v>28</v>
      </c>
      <c r="D5310">
        <v>194</v>
      </c>
      <c r="E5310">
        <v>86</v>
      </c>
      <c r="F5310" t="s">
        <v>28</v>
      </c>
      <c r="G5310">
        <v>2008</v>
      </c>
      <c r="H5310" t="s">
        <v>134</v>
      </c>
      <c r="I5310" t="s">
        <v>10</v>
      </c>
    </row>
    <row r="5311" spans="1:9" x14ac:dyDescent="0.35">
      <c r="A5311" t="s">
        <v>2999</v>
      </c>
      <c r="B5311" t="s">
        <v>8</v>
      </c>
      <c r="C5311">
        <v>31</v>
      </c>
      <c r="D5311">
        <v>188</v>
      </c>
      <c r="E5311">
        <v>79</v>
      </c>
      <c r="F5311" t="s">
        <v>28</v>
      </c>
      <c r="G5311">
        <v>2008</v>
      </c>
      <c r="H5311" t="s">
        <v>25</v>
      </c>
      <c r="I5311" t="s">
        <v>10</v>
      </c>
    </row>
    <row r="5312" spans="1:9" x14ac:dyDescent="0.35">
      <c r="A5312" t="s">
        <v>2999</v>
      </c>
      <c r="B5312" t="s">
        <v>8</v>
      </c>
      <c r="C5312">
        <v>35</v>
      </c>
      <c r="D5312">
        <v>188</v>
      </c>
      <c r="E5312">
        <v>79</v>
      </c>
      <c r="F5312" t="s">
        <v>28</v>
      </c>
      <c r="G5312">
        <v>2012</v>
      </c>
      <c r="H5312" t="s">
        <v>25</v>
      </c>
      <c r="I5312" t="s">
        <v>10</v>
      </c>
    </row>
    <row r="5313" spans="1:9" x14ac:dyDescent="0.35">
      <c r="A5313" t="s">
        <v>743</v>
      </c>
      <c r="B5313" t="s">
        <v>8</v>
      </c>
      <c r="C5313">
        <v>40</v>
      </c>
      <c r="D5313">
        <v>174</v>
      </c>
      <c r="E5313">
        <v>64</v>
      </c>
      <c r="F5313" t="s">
        <v>213</v>
      </c>
      <c r="G5313">
        <v>2008</v>
      </c>
      <c r="H5313" t="s">
        <v>222</v>
      </c>
      <c r="I5313" t="s">
        <v>10</v>
      </c>
    </row>
    <row r="5314" spans="1:9" x14ac:dyDescent="0.35">
      <c r="A5314" t="s">
        <v>4010</v>
      </c>
      <c r="B5314" t="s">
        <v>8</v>
      </c>
      <c r="C5314">
        <v>33</v>
      </c>
      <c r="D5314">
        <v>186</v>
      </c>
      <c r="E5314">
        <v>88</v>
      </c>
      <c r="F5314" t="s">
        <v>213</v>
      </c>
      <c r="G5314">
        <v>2008</v>
      </c>
      <c r="H5314" t="s">
        <v>134</v>
      </c>
      <c r="I5314" t="s">
        <v>10</v>
      </c>
    </row>
    <row r="5315" spans="1:9" x14ac:dyDescent="0.35">
      <c r="A5315" t="s">
        <v>4010</v>
      </c>
      <c r="B5315" t="s">
        <v>8</v>
      </c>
      <c r="C5315">
        <v>37</v>
      </c>
      <c r="D5315">
        <v>186</v>
      </c>
      <c r="E5315">
        <v>88</v>
      </c>
      <c r="F5315" t="s">
        <v>213</v>
      </c>
      <c r="G5315">
        <v>2012</v>
      </c>
      <c r="H5315" t="s">
        <v>134</v>
      </c>
      <c r="I5315" t="s">
        <v>10</v>
      </c>
    </row>
    <row r="5316" spans="1:9" x14ac:dyDescent="0.35">
      <c r="A5316" t="s">
        <v>1586</v>
      </c>
      <c r="B5316" t="s">
        <v>8</v>
      </c>
      <c r="C5316">
        <v>33</v>
      </c>
      <c r="D5316">
        <v>181</v>
      </c>
      <c r="E5316">
        <v>70</v>
      </c>
      <c r="F5316" t="s">
        <v>24</v>
      </c>
      <c r="G5316">
        <v>2016</v>
      </c>
      <c r="H5316" t="s">
        <v>85</v>
      </c>
      <c r="I5316" t="s">
        <v>10</v>
      </c>
    </row>
    <row r="5317" spans="1:9" x14ac:dyDescent="0.35">
      <c r="A5317" t="s">
        <v>4592</v>
      </c>
      <c r="B5317" t="s">
        <v>8</v>
      </c>
      <c r="C5317">
        <v>24</v>
      </c>
      <c r="D5317">
        <v>190</v>
      </c>
      <c r="E5317">
        <v>76</v>
      </c>
      <c r="F5317" t="s">
        <v>103</v>
      </c>
      <c r="G5317">
        <v>2008</v>
      </c>
      <c r="H5317" t="s">
        <v>113</v>
      </c>
      <c r="I5317" t="s">
        <v>10</v>
      </c>
    </row>
    <row r="5318" spans="1:9" x14ac:dyDescent="0.35">
      <c r="A5318" t="s">
        <v>4592</v>
      </c>
      <c r="B5318" t="s">
        <v>8</v>
      </c>
      <c r="C5318">
        <v>28</v>
      </c>
      <c r="D5318">
        <v>190</v>
      </c>
      <c r="E5318">
        <v>76</v>
      </c>
      <c r="F5318" t="s">
        <v>103</v>
      </c>
      <c r="G5318">
        <v>2012</v>
      </c>
      <c r="H5318" t="s">
        <v>113</v>
      </c>
      <c r="I5318" t="s">
        <v>10</v>
      </c>
    </row>
    <row r="5319" spans="1:9" x14ac:dyDescent="0.35">
      <c r="A5319" t="s">
        <v>4592</v>
      </c>
      <c r="B5319" t="s">
        <v>8</v>
      </c>
      <c r="C5319">
        <v>32</v>
      </c>
      <c r="D5319">
        <v>190</v>
      </c>
      <c r="E5319">
        <v>76</v>
      </c>
      <c r="F5319" t="s">
        <v>103</v>
      </c>
      <c r="G5319">
        <v>2016</v>
      </c>
      <c r="H5319" t="s">
        <v>113</v>
      </c>
      <c r="I5319" t="s">
        <v>10</v>
      </c>
    </row>
    <row r="5320" spans="1:9" x14ac:dyDescent="0.35">
      <c r="A5320" t="s">
        <v>2272</v>
      </c>
      <c r="B5320" t="s">
        <v>8</v>
      </c>
      <c r="C5320">
        <v>42</v>
      </c>
      <c r="D5320">
        <v>173</v>
      </c>
      <c r="E5320">
        <v>62</v>
      </c>
      <c r="F5320" t="s">
        <v>172</v>
      </c>
      <c r="G5320">
        <v>2008</v>
      </c>
      <c r="H5320" t="s">
        <v>85</v>
      </c>
      <c r="I5320" t="s">
        <v>10</v>
      </c>
    </row>
    <row r="5321" spans="1:9" x14ac:dyDescent="0.35">
      <c r="A5321" t="s">
        <v>3275</v>
      </c>
      <c r="B5321" t="s">
        <v>8</v>
      </c>
      <c r="C5321">
        <v>22</v>
      </c>
      <c r="D5321">
        <v>180</v>
      </c>
      <c r="E5321">
        <v>73</v>
      </c>
      <c r="F5321" t="s">
        <v>213</v>
      </c>
      <c r="G5321">
        <v>2008</v>
      </c>
      <c r="H5321" t="s">
        <v>31</v>
      </c>
      <c r="I5321" t="s">
        <v>10</v>
      </c>
    </row>
    <row r="5322" spans="1:9" x14ac:dyDescent="0.35">
      <c r="A5322" t="s">
        <v>3275</v>
      </c>
      <c r="B5322" t="s">
        <v>8</v>
      </c>
      <c r="C5322">
        <v>26</v>
      </c>
      <c r="D5322">
        <v>180</v>
      </c>
      <c r="E5322">
        <v>73</v>
      </c>
      <c r="F5322" t="s">
        <v>213</v>
      </c>
      <c r="G5322">
        <v>2012</v>
      </c>
      <c r="H5322" t="s">
        <v>31</v>
      </c>
      <c r="I5322" t="s">
        <v>10</v>
      </c>
    </row>
    <row r="5323" spans="1:9" x14ac:dyDescent="0.35">
      <c r="A5323" t="s">
        <v>4152</v>
      </c>
      <c r="B5323" t="s">
        <v>8</v>
      </c>
      <c r="C5323">
        <v>23</v>
      </c>
      <c r="D5323">
        <v>183</v>
      </c>
      <c r="E5323">
        <v>72</v>
      </c>
      <c r="F5323" t="s">
        <v>46</v>
      </c>
      <c r="G5323">
        <v>2008</v>
      </c>
      <c r="H5323" t="s">
        <v>89</v>
      </c>
      <c r="I5323" t="s">
        <v>10</v>
      </c>
    </row>
    <row r="5324" spans="1:9" x14ac:dyDescent="0.35">
      <c r="A5324" t="s">
        <v>3618</v>
      </c>
      <c r="B5324" t="s">
        <v>8</v>
      </c>
      <c r="C5324">
        <v>31</v>
      </c>
      <c r="D5324">
        <v>182</v>
      </c>
      <c r="E5324">
        <v>70</v>
      </c>
      <c r="F5324" t="s">
        <v>338</v>
      </c>
      <c r="G5324">
        <v>2012</v>
      </c>
      <c r="H5324" t="s">
        <v>85</v>
      </c>
      <c r="I5324" t="s">
        <v>10</v>
      </c>
    </row>
    <row r="5325" spans="1:9" x14ac:dyDescent="0.35">
      <c r="A5325" t="s">
        <v>3618</v>
      </c>
      <c r="B5325" t="s">
        <v>8</v>
      </c>
      <c r="C5325">
        <v>35</v>
      </c>
      <c r="D5325">
        <v>182</v>
      </c>
      <c r="E5325">
        <v>70</v>
      </c>
      <c r="F5325" t="s">
        <v>338</v>
      </c>
      <c r="G5325">
        <v>2016</v>
      </c>
      <c r="H5325" t="s">
        <v>85</v>
      </c>
      <c r="I5325" t="s">
        <v>10</v>
      </c>
    </row>
    <row r="5326" spans="1:9" x14ac:dyDescent="0.35">
      <c r="A5326" t="s">
        <v>3842</v>
      </c>
      <c r="B5326" t="s">
        <v>8</v>
      </c>
      <c r="C5326">
        <v>32</v>
      </c>
      <c r="D5326">
        <v>190</v>
      </c>
      <c r="E5326">
        <v>110</v>
      </c>
      <c r="F5326" t="s">
        <v>338</v>
      </c>
      <c r="G5326">
        <v>2008</v>
      </c>
      <c r="H5326" t="s">
        <v>70</v>
      </c>
      <c r="I5326" t="s">
        <v>10</v>
      </c>
    </row>
    <row r="5327" spans="1:9" x14ac:dyDescent="0.35">
      <c r="A5327" t="s">
        <v>539</v>
      </c>
      <c r="B5327" t="s">
        <v>8</v>
      </c>
      <c r="C5327">
        <v>20</v>
      </c>
      <c r="D5327">
        <v>185</v>
      </c>
      <c r="E5327">
        <v>90</v>
      </c>
      <c r="F5327" t="s">
        <v>153</v>
      </c>
      <c r="G5327">
        <v>2008</v>
      </c>
      <c r="H5327" t="s">
        <v>94</v>
      </c>
      <c r="I5327" t="s">
        <v>10</v>
      </c>
    </row>
    <row r="5328" spans="1:9" x14ac:dyDescent="0.35">
      <c r="A5328" t="s">
        <v>539</v>
      </c>
      <c r="B5328" t="s">
        <v>8</v>
      </c>
      <c r="C5328">
        <v>24</v>
      </c>
      <c r="D5328">
        <v>185</v>
      </c>
      <c r="E5328">
        <v>90</v>
      </c>
      <c r="F5328" t="s">
        <v>153</v>
      </c>
      <c r="G5328">
        <v>2012</v>
      </c>
      <c r="H5328" t="s">
        <v>94</v>
      </c>
      <c r="I5328" t="s">
        <v>10</v>
      </c>
    </row>
    <row r="5329" spans="1:9" x14ac:dyDescent="0.35">
      <c r="A5329" t="s">
        <v>1389</v>
      </c>
      <c r="B5329" t="s">
        <v>13</v>
      </c>
      <c r="C5329">
        <v>29</v>
      </c>
      <c r="D5329">
        <v>178</v>
      </c>
      <c r="E5329">
        <v>58</v>
      </c>
      <c r="F5329" t="s">
        <v>213</v>
      </c>
      <c r="G5329">
        <v>2008</v>
      </c>
      <c r="H5329" t="s">
        <v>206</v>
      </c>
      <c r="I5329" t="s">
        <v>10</v>
      </c>
    </row>
    <row r="5330" spans="1:9" x14ac:dyDescent="0.35">
      <c r="A5330" t="s">
        <v>2795</v>
      </c>
      <c r="B5330" t="s">
        <v>13</v>
      </c>
      <c r="C5330">
        <v>29</v>
      </c>
      <c r="D5330">
        <v>164</v>
      </c>
      <c r="E5330">
        <v>56</v>
      </c>
      <c r="F5330" t="s">
        <v>213</v>
      </c>
      <c r="G5330">
        <v>2016</v>
      </c>
      <c r="H5330" t="s">
        <v>148</v>
      </c>
      <c r="I5330" t="s">
        <v>10</v>
      </c>
    </row>
    <row r="5331" spans="1:9" x14ac:dyDescent="0.35">
      <c r="A5331" t="s">
        <v>2628</v>
      </c>
      <c r="B5331" t="s">
        <v>8</v>
      </c>
      <c r="C5331">
        <v>19</v>
      </c>
      <c r="D5331">
        <v>175</v>
      </c>
      <c r="E5331">
        <v>56</v>
      </c>
      <c r="F5331" t="s">
        <v>575</v>
      </c>
      <c r="G5331">
        <v>2016</v>
      </c>
      <c r="H5331" t="s">
        <v>39</v>
      </c>
      <c r="I5331" t="s">
        <v>10</v>
      </c>
    </row>
    <row r="5332" spans="1:9" x14ac:dyDescent="0.35">
      <c r="A5332" t="s">
        <v>3657</v>
      </c>
      <c r="B5332" t="s">
        <v>8</v>
      </c>
      <c r="C5332">
        <v>27</v>
      </c>
      <c r="D5332">
        <v>164</v>
      </c>
      <c r="E5332">
        <v>57</v>
      </c>
      <c r="F5332" t="s">
        <v>445</v>
      </c>
      <c r="G5332">
        <v>2016</v>
      </c>
      <c r="H5332" t="s">
        <v>222</v>
      </c>
      <c r="I5332" t="s">
        <v>10</v>
      </c>
    </row>
    <row r="5333" spans="1:9" x14ac:dyDescent="0.35">
      <c r="A5333" t="s">
        <v>2546</v>
      </c>
      <c r="B5333" t="s">
        <v>8</v>
      </c>
      <c r="C5333">
        <v>20</v>
      </c>
      <c r="D5333">
        <v>172</v>
      </c>
      <c r="E5333">
        <v>58</v>
      </c>
      <c r="F5333" t="s">
        <v>149</v>
      </c>
      <c r="G5333">
        <v>2016</v>
      </c>
      <c r="H5333" t="s">
        <v>29</v>
      </c>
      <c r="I5333" t="s">
        <v>10</v>
      </c>
    </row>
    <row r="5334" spans="1:9" x14ac:dyDescent="0.35">
      <c r="A5334" t="s">
        <v>1579</v>
      </c>
      <c r="B5334" t="s">
        <v>8</v>
      </c>
      <c r="C5334">
        <v>23</v>
      </c>
      <c r="D5334">
        <v>191</v>
      </c>
      <c r="E5334">
        <v>93</v>
      </c>
      <c r="F5334" t="s">
        <v>372</v>
      </c>
      <c r="G5334">
        <v>2008</v>
      </c>
      <c r="H5334" t="s">
        <v>57</v>
      </c>
      <c r="I5334" t="s">
        <v>10</v>
      </c>
    </row>
    <row r="5335" spans="1:9" x14ac:dyDescent="0.35">
      <c r="A5335" t="s">
        <v>1579</v>
      </c>
      <c r="B5335" t="s">
        <v>8</v>
      </c>
      <c r="C5335">
        <v>27</v>
      </c>
      <c r="D5335">
        <v>191</v>
      </c>
      <c r="E5335">
        <v>93</v>
      </c>
      <c r="F5335" t="s">
        <v>372</v>
      </c>
      <c r="G5335">
        <v>2012</v>
      </c>
      <c r="H5335" t="s">
        <v>57</v>
      </c>
      <c r="I5335" t="s">
        <v>10</v>
      </c>
    </row>
    <row r="5336" spans="1:9" x14ac:dyDescent="0.35">
      <c r="A5336" t="s">
        <v>1579</v>
      </c>
      <c r="B5336" t="s">
        <v>8</v>
      </c>
      <c r="C5336">
        <v>31</v>
      </c>
      <c r="D5336">
        <v>191</v>
      </c>
      <c r="E5336">
        <v>93</v>
      </c>
      <c r="F5336" t="s">
        <v>372</v>
      </c>
      <c r="G5336">
        <v>2016</v>
      </c>
      <c r="H5336" t="s">
        <v>57</v>
      </c>
      <c r="I5336" t="s">
        <v>10</v>
      </c>
    </row>
    <row r="5337" spans="1:9" x14ac:dyDescent="0.35">
      <c r="A5337" t="s">
        <v>2187</v>
      </c>
      <c r="B5337" t="s">
        <v>8</v>
      </c>
      <c r="C5337">
        <v>27</v>
      </c>
      <c r="D5337">
        <v>194</v>
      </c>
      <c r="E5337">
        <v>114</v>
      </c>
      <c r="F5337" t="s">
        <v>130</v>
      </c>
      <c r="G5337">
        <v>2012</v>
      </c>
      <c r="H5337" t="s">
        <v>124</v>
      </c>
      <c r="I5337" t="s">
        <v>10</v>
      </c>
    </row>
    <row r="5338" spans="1:9" x14ac:dyDescent="0.35">
      <c r="A5338" t="s">
        <v>3569</v>
      </c>
      <c r="B5338" t="s">
        <v>8</v>
      </c>
      <c r="C5338">
        <v>25</v>
      </c>
      <c r="D5338">
        <v>185</v>
      </c>
      <c r="E5338">
        <v>75</v>
      </c>
      <c r="F5338" t="s">
        <v>28</v>
      </c>
      <c r="G5338">
        <v>2008</v>
      </c>
      <c r="H5338" t="s">
        <v>60</v>
      </c>
      <c r="I5338" t="s">
        <v>10</v>
      </c>
    </row>
    <row r="5339" spans="1:9" x14ac:dyDescent="0.35">
      <c r="A5339" t="s">
        <v>3569</v>
      </c>
      <c r="B5339" t="s">
        <v>8</v>
      </c>
      <c r="C5339">
        <v>29</v>
      </c>
      <c r="D5339">
        <v>185</v>
      </c>
      <c r="E5339">
        <v>75</v>
      </c>
      <c r="F5339" t="s">
        <v>28</v>
      </c>
      <c r="G5339">
        <v>2012</v>
      </c>
      <c r="H5339" t="s">
        <v>30</v>
      </c>
      <c r="I5339" t="s">
        <v>19</v>
      </c>
    </row>
    <row r="5340" spans="1:9" x14ac:dyDescent="0.35">
      <c r="A5340" t="s">
        <v>705</v>
      </c>
      <c r="B5340" t="s">
        <v>8</v>
      </c>
      <c r="C5340">
        <v>27</v>
      </c>
      <c r="D5340">
        <v>175</v>
      </c>
      <c r="E5340">
        <v>70</v>
      </c>
      <c r="F5340" t="s">
        <v>203</v>
      </c>
      <c r="G5340">
        <v>2012</v>
      </c>
      <c r="H5340" t="s">
        <v>57</v>
      </c>
      <c r="I5340" t="s">
        <v>10</v>
      </c>
    </row>
    <row r="5341" spans="1:9" x14ac:dyDescent="0.35">
      <c r="A5341" t="s">
        <v>461</v>
      </c>
      <c r="B5341" t="s">
        <v>8</v>
      </c>
      <c r="C5341">
        <v>20</v>
      </c>
      <c r="D5341">
        <v>179</v>
      </c>
      <c r="E5341">
        <v>82</v>
      </c>
      <c r="F5341" t="s">
        <v>159</v>
      </c>
      <c r="G5341">
        <v>2008</v>
      </c>
      <c r="H5341" t="s">
        <v>89</v>
      </c>
      <c r="I5341" t="s">
        <v>10</v>
      </c>
    </row>
    <row r="5342" spans="1:9" x14ac:dyDescent="0.35">
      <c r="A5342" t="s">
        <v>4199</v>
      </c>
      <c r="B5342" t="s">
        <v>8</v>
      </c>
      <c r="C5342">
        <v>22</v>
      </c>
      <c r="D5342">
        <v>178</v>
      </c>
      <c r="E5342">
        <v>62</v>
      </c>
      <c r="F5342" t="s">
        <v>217</v>
      </c>
      <c r="G5342">
        <v>2008</v>
      </c>
      <c r="H5342" t="s">
        <v>89</v>
      </c>
      <c r="I5342" t="s">
        <v>10</v>
      </c>
    </row>
    <row r="5343" spans="1:9" x14ac:dyDescent="0.35">
      <c r="A5343" t="s">
        <v>4199</v>
      </c>
      <c r="B5343" t="s">
        <v>8</v>
      </c>
      <c r="C5343">
        <v>26</v>
      </c>
      <c r="D5343">
        <v>178</v>
      </c>
      <c r="E5343">
        <v>62</v>
      </c>
      <c r="F5343" t="s">
        <v>217</v>
      </c>
      <c r="G5343">
        <v>2012</v>
      </c>
      <c r="H5343" t="s">
        <v>60</v>
      </c>
      <c r="I5343" t="s">
        <v>10</v>
      </c>
    </row>
    <row r="5344" spans="1:9" x14ac:dyDescent="0.35">
      <c r="A5344" t="s">
        <v>4199</v>
      </c>
      <c r="B5344" t="s">
        <v>8</v>
      </c>
      <c r="C5344">
        <v>26</v>
      </c>
      <c r="D5344">
        <v>178</v>
      </c>
      <c r="E5344">
        <v>62</v>
      </c>
      <c r="F5344" t="s">
        <v>217</v>
      </c>
      <c r="G5344">
        <v>2012</v>
      </c>
      <c r="H5344" t="s">
        <v>89</v>
      </c>
      <c r="I5344" t="s">
        <v>10</v>
      </c>
    </row>
    <row r="5345" spans="1:9" x14ac:dyDescent="0.35">
      <c r="A5345" t="s">
        <v>4199</v>
      </c>
      <c r="B5345" t="s">
        <v>8</v>
      </c>
      <c r="C5345">
        <v>30</v>
      </c>
      <c r="D5345">
        <v>178</v>
      </c>
      <c r="E5345">
        <v>62</v>
      </c>
      <c r="F5345" t="s">
        <v>217</v>
      </c>
      <c r="G5345">
        <v>2016</v>
      </c>
      <c r="H5345" t="s">
        <v>60</v>
      </c>
      <c r="I5345" t="s">
        <v>10</v>
      </c>
    </row>
    <row r="5346" spans="1:9" x14ac:dyDescent="0.35">
      <c r="A5346" t="s">
        <v>4199</v>
      </c>
      <c r="B5346" t="s">
        <v>8</v>
      </c>
      <c r="C5346">
        <v>30</v>
      </c>
      <c r="D5346">
        <v>178</v>
      </c>
      <c r="E5346">
        <v>62</v>
      </c>
      <c r="F5346" t="s">
        <v>217</v>
      </c>
      <c r="G5346">
        <v>2016</v>
      </c>
      <c r="H5346" t="s">
        <v>89</v>
      </c>
      <c r="I5346" t="s">
        <v>10</v>
      </c>
    </row>
    <row r="5347" spans="1:9" x14ac:dyDescent="0.35">
      <c r="A5347" t="s">
        <v>4199</v>
      </c>
      <c r="B5347" t="s">
        <v>8</v>
      </c>
      <c r="C5347">
        <v>30</v>
      </c>
      <c r="D5347">
        <v>178</v>
      </c>
      <c r="E5347">
        <v>62</v>
      </c>
      <c r="F5347" t="s">
        <v>217</v>
      </c>
      <c r="G5347">
        <v>2016</v>
      </c>
      <c r="H5347" t="s">
        <v>30</v>
      </c>
      <c r="I5347" t="s">
        <v>10</v>
      </c>
    </row>
    <row r="5348" spans="1:9" x14ac:dyDescent="0.35">
      <c r="A5348" t="s">
        <v>2811</v>
      </c>
      <c r="B5348" t="s">
        <v>8</v>
      </c>
      <c r="C5348">
        <v>20</v>
      </c>
      <c r="D5348">
        <v>191</v>
      </c>
      <c r="E5348">
        <v>82</v>
      </c>
      <c r="F5348" t="s">
        <v>15</v>
      </c>
      <c r="G5348">
        <v>2012</v>
      </c>
      <c r="H5348" t="s">
        <v>86</v>
      </c>
      <c r="I5348" t="s">
        <v>22</v>
      </c>
    </row>
    <row r="5349" spans="1:9" x14ac:dyDescent="0.35">
      <c r="A5349" t="s">
        <v>503</v>
      </c>
      <c r="B5349" t="s">
        <v>8</v>
      </c>
      <c r="C5349">
        <v>28</v>
      </c>
      <c r="D5349">
        <v>188</v>
      </c>
      <c r="E5349">
        <v>95</v>
      </c>
      <c r="F5349" t="s">
        <v>15</v>
      </c>
      <c r="G5349">
        <v>2016</v>
      </c>
      <c r="H5349" t="s">
        <v>57</v>
      </c>
      <c r="I5349" t="s">
        <v>10</v>
      </c>
    </row>
    <row r="5350" spans="1:9" x14ac:dyDescent="0.35">
      <c r="A5350" t="s">
        <v>992</v>
      </c>
      <c r="B5350" t="s">
        <v>13</v>
      </c>
      <c r="C5350">
        <v>29</v>
      </c>
      <c r="D5350">
        <v>155</v>
      </c>
      <c r="E5350">
        <v>48</v>
      </c>
      <c r="F5350" t="s">
        <v>204</v>
      </c>
      <c r="G5350">
        <v>2012</v>
      </c>
      <c r="H5350" t="s">
        <v>58</v>
      </c>
      <c r="I5350" t="s">
        <v>10</v>
      </c>
    </row>
    <row r="5351" spans="1:9" x14ac:dyDescent="0.35">
      <c r="A5351" t="s">
        <v>992</v>
      </c>
      <c r="B5351" t="s">
        <v>13</v>
      </c>
      <c r="C5351">
        <v>33</v>
      </c>
      <c r="D5351">
        <v>155</v>
      </c>
      <c r="E5351">
        <v>48</v>
      </c>
      <c r="F5351" t="s">
        <v>204</v>
      </c>
      <c r="G5351">
        <v>2016</v>
      </c>
      <c r="H5351" t="s">
        <v>58</v>
      </c>
      <c r="I5351" t="s">
        <v>10</v>
      </c>
    </row>
    <row r="5352" spans="1:9" x14ac:dyDescent="0.35">
      <c r="A5352" t="s">
        <v>3798</v>
      </c>
      <c r="B5352" t="s">
        <v>13</v>
      </c>
      <c r="C5352">
        <v>26</v>
      </c>
      <c r="D5352">
        <v>178</v>
      </c>
      <c r="E5352">
        <v>88</v>
      </c>
      <c r="F5352" t="s">
        <v>183</v>
      </c>
      <c r="G5352">
        <v>2012</v>
      </c>
      <c r="H5352" t="s">
        <v>590</v>
      </c>
      <c r="I5352" t="s">
        <v>10</v>
      </c>
    </row>
    <row r="5353" spans="1:9" x14ac:dyDescent="0.35">
      <c r="A5353" t="s">
        <v>3798</v>
      </c>
      <c r="B5353" t="s">
        <v>13</v>
      </c>
      <c r="C5353">
        <v>30</v>
      </c>
      <c r="D5353">
        <v>178</v>
      </c>
      <c r="E5353">
        <v>88</v>
      </c>
      <c r="F5353" t="s">
        <v>183</v>
      </c>
      <c r="G5353">
        <v>2016</v>
      </c>
      <c r="H5353" t="s">
        <v>590</v>
      </c>
      <c r="I5353" t="s">
        <v>10</v>
      </c>
    </row>
    <row r="5354" spans="1:9" x14ac:dyDescent="0.35">
      <c r="A5354" t="s">
        <v>1731</v>
      </c>
      <c r="B5354" t="s">
        <v>13</v>
      </c>
      <c r="C5354">
        <v>34</v>
      </c>
      <c r="D5354">
        <v>160</v>
      </c>
      <c r="E5354">
        <v>47</v>
      </c>
      <c r="F5354" t="s">
        <v>47</v>
      </c>
      <c r="G5354">
        <v>2016</v>
      </c>
      <c r="H5354" t="s">
        <v>58</v>
      </c>
      <c r="I5354" t="s">
        <v>10</v>
      </c>
    </row>
    <row r="5355" spans="1:9" x14ac:dyDescent="0.35">
      <c r="A5355" t="s">
        <v>3089</v>
      </c>
      <c r="B5355" t="s">
        <v>13</v>
      </c>
      <c r="C5355">
        <v>29</v>
      </c>
      <c r="D5355">
        <v>170</v>
      </c>
      <c r="E5355">
        <v>56</v>
      </c>
      <c r="F5355" t="s">
        <v>35</v>
      </c>
      <c r="G5355">
        <v>2008</v>
      </c>
      <c r="H5355" t="s">
        <v>270</v>
      </c>
      <c r="I5355" t="s">
        <v>10</v>
      </c>
    </row>
    <row r="5356" spans="1:9" x14ac:dyDescent="0.35">
      <c r="A5356" t="s">
        <v>3949</v>
      </c>
      <c r="B5356" t="s">
        <v>13</v>
      </c>
      <c r="C5356">
        <v>17</v>
      </c>
      <c r="D5356">
        <v>166</v>
      </c>
      <c r="E5356">
        <v>64</v>
      </c>
      <c r="F5356" t="s">
        <v>130</v>
      </c>
      <c r="G5356">
        <v>2008</v>
      </c>
      <c r="H5356" t="s">
        <v>17</v>
      </c>
      <c r="I5356" t="s">
        <v>10</v>
      </c>
    </row>
    <row r="5357" spans="1:9" x14ac:dyDescent="0.35">
      <c r="A5357" t="s">
        <v>3949</v>
      </c>
      <c r="B5357" t="s">
        <v>13</v>
      </c>
      <c r="C5357">
        <v>21</v>
      </c>
      <c r="D5357">
        <v>166</v>
      </c>
      <c r="E5357">
        <v>64</v>
      </c>
      <c r="F5357" t="s">
        <v>130</v>
      </c>
      <c r="G5357">
        <v>2012</v>
      </c>
      <c r="H5357" t="s">
        <v>16</v>
      </c>
      <c r="I5357" t="s">
        <v>10</v>
      </c>
    </row>
    <row r="5358" spans="1:9" x14ac:dyDescent="0.35">
      <c r="A5358" t="s">
        <v>3949</v>
      </c>
      <c r="B5358" t="s">
        <v>13</v>
      </c>
      <c r="C5358">
        <v>21</v>
      </c>
      <c r="D5358">
        <v>166</v>
      </c>
      <c r="E5358">
        <v>64</v>
      </c>
      <c r="F5358" t="s">
        <v>130</v>
      </c>
      <c r="G5358">
        <v>2012</v>
      </c>
      <c r="H5358" t="s">
        <v>17</v>
      </c>
      <c r="I5358" t="s">
        <v>10</v>
      </c>
    </row>
    <row r="5359" spans="1:9" x14ac:dyDescent="0.35">
      <c r="A5359" t="s">
        <v>3949</v>
      </c>
      <c r="B5359" t="s">
        <v>13</v>
      </c>
      <c r="C5359">
        <v>25</v>
      </c>
      <c r="D5359">
        <v>166</v>
      </c>
      <c r="E5359">
        <v>64</v>
      </c>
      <c r="F5359" t="s">
        <v>130</v>
      </c>
      <c r="G5359">
        <v>2016</v>
      </c>
      <c r="H5359" t="s">
        <v>16</v>
      </c>
      <c r="I5359" t="s">
        <v>10</v>
      </c>
    </row>
    <row r="5360" spans="1:9" x14ac:dyDescent="0.35">
      <c r="A5360" t="s">
        <v>3949</v>
      </c>
      <c r="B5360" t="s">
        <v>13</v>
      </c>
      <c r="C5360">
        <v>25</v>
      </c>
      <c r="D5360">
        <v>166</v>
      </c>
      <c r="E5360">
        <v>64</v>
      </c>
      <c r="F5360" t="s">
        <v>130</v>
      </c>
      <c r="G5360">
        <v>2016</v>
      </c>
      <c r="H5360" t="s">
        <v>17</v>
      </c>
      <c r="I5360" t="s">
        <v>10</v>
      </c>
    </row>
    <row r="5361" spans="1:9" x14ac:dyDescent="0.35">
      <c r="A5361" t="s">
        <v>1122</v>
      </c>
      <c r="B5361" t="s">
        <v>13</v>
      </c>
      <c r="C5361">
        <v>32</v>
      </c>
      <c r="D5361">
        <v>160</v>
      </c>
      <c r="E5361">
        <v>42</v>
      </c>
      <c r="F5361" t="s">
        <v>41</v>
      </c>
      <c r="G5361">
        <v>2012</v>
      </c>
      <c r="H5361" t="s">
        <v>58</v>
      </c>
      <c r="I5361" t="s">
        <v>10</v>
      </c>
    </row>
    <row r="5362" spans="1:9" x14ac:dyDescent="0.35">
      <c r="A5362" t="s">
        <v>380</v>
      </c>
      <c r="B5362" t="s">
        <v>13</v>
      </c>
      <c r="C5362">
        <v>20</v>
      </c>
      <c r="D5362">
        <v>165</v>
      </c>
      <c r="E5362">
        <v>53</v>
      </c>
      <c r="F5362" t="s">
        <v>48</v>
      </c>
      <c r="G5362">
        <v>2012</v>
      </c>
      <c r="H5362" t="s">
        <v>166</v>
      </c>
      <c r="I5362" t="s">
        <v>10</v>
      </c>
    </row>
    <row r="5363" spans="1:9" x14ac:dyDescent="0.35">
      <c r="A5363" t="s">
        <v>380</v>
      </c>
      <c r="B5363" t="s">
        <v>13</v>
      </c>
      <c r="C5363">
        <v>24</v>
      </c>
      <c r="D5363">
        <v>165</v>
      </c>
      <c r="E5363">
        <v>53</v>
      </c>
      <c r="F5363" t="s">
        <v>48</v>
      </c>
      <c r="G5363">
        <v>2016</v>
      </c>
      <c r="H5363" t="s">
        <v>166</v>
      </c>
      <c r="I5363" t="s">
        <v>10</v>
      </c>
    </row>
    <row r="5364" spans="1:9" x14ac:dyDescent="0.35">
      <c r="A5364" t="s">
        <v>2711</v>
      </c>
      <c r="B5364" t="s">
        <v>13</v>
      </c>
      <c r="C5364">
        <v>21</v>
      </c>
      <c r="D5364">
        <v>157</v>
      </c>
      <c r="E5364">
        <v>50</v>
      </c>
      <c r="F5364" t="s">
        <v>404</v>
      </c>
      <c r="G5364">
        <v>2016</v>
      </c>
      <c r="H5364" t="s">
        <v>166</v>
      </c>
      <c r="I5364" t="s">
        <v>10</v>
      </c>
    </row>
    <row r="5365" spans="1:9" x14ac:dyDescent="0.35">
      <c r="A5365" t="s">
        <v>1100</v>
      </c>
      <c r="B5365" t="s">
        <v>13</v>
      </c>
      <c r="C5365">
        <v>31</v>
      </c>
      <c r="D5365">
        <v>162</v>
      </c>
      <c r="E5365">
        <v>56</v>
      </c>
      <c r="F5365" t="s">
        <v>130</v>
      </c>
      <c r="G5365">
        <v>2008</v>
      </c>
      <c r="H5365" t="s">
        <v>17</v>
      </c>
      <c r="I5365" t="s">
        <v>10</v>
      </c>
    </row>
    <row r="5366" spans="1:9" x14ac:dyDescent="0.35">
      <c r="A5366" t="s">
        <v>4748</v>
      </c>
      <c r="B5366" t="s">
        <v>13</v>
      </c>
      <c r="C5366">
        <v>21</v>
      </c>
      <c r="D5366">
        <v>174</v>
      </c>
      <c r="E5366">
        <v>65</v>
      </c>
      <c r="F5366" t="s">
        <v>226</v>
      </c>
      <c r="G5366">
        <v>2008</v>
      </c>
      <c r="H5366" t="s">
        <v>157</v>
      </c>
      <c r="I5366" t="s">
        <v>19</v>
      </c>
    </row>
    <row r="5367" spans="1:9" x14ac:dyDescent="0.35">
      <c r="A5367" t="s">
        <v>4748</v>
      </c>
      <c r="B5367" t="s">
        <v>13</v>
      </c>
      <c r="C5367">
        <v>21</v>
      </c>
      <c r="D5367">
        <v>174</v>
      </c>
      <c r="E5367">
        <v>65</v>
      </c>
      <c r="F5367" t="s">
        <v>226</v>
      </c>
      <c r="G5367">
        <v>2008</v>
      </c>
      <c r="H5367" t="s">
        <v>176</v>
      </c>
      <c r="I5367" t="s">
        <v>10</v>
      </c>
    </row>
    <row r="5368" spans="1:9" x14ac:dyDescent="0.35">
      <c r="A5368" t="s">
        <v>4748</v>
      </c>
      <c r="B5368" t="s">
        <v>13</v>
      </c>
      <c r="C5368">
        <v>25</v>
      </c>
      <c r="D5368">
        <v>174</v>
      </c>
      <c r="E5368">
        <v>65</v>
      </c>
      <c r="F5368" t="s">
        <v>226</v>
      </c>
      <c r="G5368">
        <v>2012</v>
      </c>
      <c r="H5368" t="s">
        <v>157</v>
      </c>
      <c r="I5368" t="s">
        <v>19</v>
      </c>
    </row>
    <row r="5369" spans="1:9" x14ac:dyDescent="0.35">
      <c r="A5369" t="s">
        <v>4748</v>
      </c>
      <c r="B5369" t="s">
        <v>13</v>
      </c>
      <c r="C5369">
        <v>25</v>
      </c>
      <c r="D5369">
        <v>174</v>
      </c>
      <c r="E5369">
        <v>65</v>
      </c>
      <c r="F5369" t="s">
        <v>226</v>
      </c>
      <c r="G5369">
        <v>2012</v>
      </c>
      <c r="H5369" t="s">
        <v>176</v>
      </c>
      <c r="I5369" t="s">
        <v>10</v>
      </c>
    </row>
    <row r="5370" spans="1:9" x14ac:dyDescent="0.35">
      <c r="A5370" t="s">
        <v>3339</v>
      </c>
      <c r="B5370" t="s">
        <v>13</v>
      </c>
      <c r="C5370">
        <v>25</v>
      </c>
      <c r="D5370">
        <v>165</v>
      </c>
      <c r="E5370">
        <v>62</v>
      </c>
      <c r="F5370" t="s">
        <v>145</v>
      </c>
      <c r="G5370">
        <v>2012</v>
      </c>
      <c r="H5370" t="s">
        <v>224</v>
      </c>
      <c r="I5370" t="s">
        <v>10</v>
      </c>
    </row>
    <row r="5371" spans="1:9" x14ac:dyDescent="0.35">
      <c r="A5371" t="s">
        <v>1659</v>
      </c>
      <c r="B5371" t="s">
        <v>13</v>
      </c>
      <c r="C5371">
        <v>27</v>
      </c>
      <c r="D5371">
        <v>171</v>
      </c>
      <c r="E5371">
        <v>62</v>
      </c>
      <c r="F5371" t="s">
        <v>185</v>
      </c>
      <c r="G5371">
        <v>2008</v>
      </c>
      <c r="H5371" t="s">
        <v>166</v>
      </c>
      <c r="I5371" t="s">
        <v>10</v>
      </c>
    </row>
    <row r="5372" spans="1:9" x14ac:dyDescent="0.35">
      <c r="A5372" t="s">
        <v>1659</v>
      </c>
      <c r="B5372" t="s">
        <v>13</v>
      </c>
      <c r="C5372">
        <v>31</v>
      </c>
      <c r="D5372">
        <v>171</v>
      </c>
      <c r="E5372">
        <v>62</v>
      </c>
      <c r="F5372" t="s">
        <v>185</v>
      </c>
      <c r="G5372">
        <v>2012</v>
      </c>
      <c r="H5372" t="s">
        <v>166</v>
      </c>
      <c r="I5372" t="s">
        <v>10</v>
      </c>
    </row>
    <row r="5373" spans="1:9" x14ac:dyDescent="0.35">
      <c r="A5373" t="s">
        <v>3918</v>
      </c>
      <c r="B5373" t="s">
        <v>13</v>
      </c>
      <c r="C5373">
        <v>26</v>
      </c>
      <c r="D5373">
        <v>160</v>
      </c>
      <c r="E5373">
        <v>52</v>
      </c>
      <c r="F5373" t="s">
        <v>75</v>
      </c>
      <c r="G5373">
        <v>2008</v>
      </c>
      <c r="H5373" t="s">
        <v>148</v>
      </c>
      <c r="I5373" t="s">
        <v>10</v>
      </c>
    </row>
    <row r="5374" spans="1:9" x14ac:dyDescent="0.35">
      <c r="A5374" t="s">
        <v>3658</v>
      </c>
      <c r="B5374" t="s">
        <v>13</v>
      </c>
      <c r="C5374">
        <v>32</v>
      </c>
      <c r="D5374">
        <v>159</v>
      </c>
      <c r="E5374">
        <v>50</v>
      </c>
      <c r="F5374" t="s">
        <v>445</v>
      </c>
      <c r="G5374">
        <v>2016</v>
      </c>
      <c r="H5374" t="s">
        <v>58</v>
      </c>
      <c r="I5374" t="s">
        <v>10</v>
      </c>
    </row>
    <row r="5375" spans="1:9" x14ac:dyDescent="0.35">
      <c r="A5375" t="s">
        <v>3030</v>
      </c>
      <c r="B5375" t="s">
        <v>8</v>
      </c>
      <c r="C5375">
        <v>26</v>
      </c>
      <c r="D5375">
        <v>173</v>
      </c>
      <c r="E5375">
        <v>58</v>
      </c>
      <c r="F5375" t="s">
        <v>154</v>
      </c>
      <c r="G5375">
        <v>2016</v>
      </c>
      <c r="H5375" t="s">
        <v>87</v>
      </c>
      <c r="I5375" t="s">
        <v>10</v>
      </c>
    </row>
    <row r="5376" spans="1:9" x14ac:dyDescent="0.35">
      <c r="A5376" t="s">
        <v>509</v>
      </c>
      <c r="B5376" t="s">
        <v>8</v>
      </c>
      <c r="C5376">
        <v>30</v>
      </c>
      <c r="D5376">
        <v>187</v>
      </c>
      <c r="E5376">
        <v>82</v>
      </c>
      <c r="F5376" t="s">
        <v>37</v>
      </c>
      <c r="G5376">
        <v>2012</v>
      </c>
      <c r="H5376" t="s">
        <v>57</v>
      </c>
      <c r="I5376" t="s">
        <v>10</v>
      </c>
    </row>
    <row r="5377" spans="1:9" x14ac:dyDescent="0.35">
      <c r="A5377" t="s">
        <v>752</v>
      </c>
      <c r="B5377" t="s">
        <v>13</v>
      </c>
      <c r="C5377">
        <v>24</v>
      </c>
      <c r="D5377">
        <v>167</v>
      </c>
      <c r="E5377">
        <v>47</v>
      </c>
      <c r="F5377" t="s">
        <v>23</v>
      </c>
      <c r="G5377">
        <v>2012</v>
      </c>
      <c r="H5377" t="s">
        <v>123</v>
      </c>
      <c r="I5377" t="s">
        <v>10</v>
      </c>
    </row>
    <row r="5378" spans="1:9" x14ac:dyDescent="0.35">
      <c r="A5378" t="s">
        <v>1741</v>
      </c>
      <c r="B5378" t="s">
        <v>13</v>
      </c>
      <c r="C5378">
        <v>17</v>
      </c>
      <c r="D5378">
        <v>169</v>
      </c>
      <c r="E5378">
        <v>49</v>
      </c>
      <c r="F5378" t="s">
        <v>48</v>
      </c>
      <c r="G5378">
        <v>2016</v>
      </c>
      <c r="H5378" t="s">
        <v>157</v>
      </c>
      <c r="I5378" t="s">
        <v>10</v>
      </c>
    </row>
    <row r="5379" spans="1:9" x14ac:dyDescent="0.35">
      <c r="A5379" t="s">
        <v>1306</v>
      </c>
      <c r="B5379" t="s">
        <v>13</v>
      </c>
      <c r="C5379">
        <v>27</v>
      </c>
      <c r="D5379">
        <v>169</v>
      </c>
      <c r="E5379">
        <v>65</v>
      </c>
      <c r="F5379" t="s">
        <v>48</v>
      </c>
      <c r="G5379">
        <v>2008</v>
      </c>
      <c r="H5379" t="s">
        <v>106</v>
      </c>
      <c r="I5379" t="s">
        <v>10</v>
      </c>
    </row>
    <row r="5380" spans="1:9" x14ac:dyDescent="0.35">
      <c r="A5380" t="s">
        <v>1306</v>
      </c>
      <c r="B5380" t="s">
        <v>13</v>
      </c>
      <c r="C5380">
        <v>27</v>
      </c>
      <c r="D5380">
        <v>169</v>
      </c>
      <c r="E5380">
        <v>65</v>
      </c>
      <c r="F5380" t="s">
        <v>48</v>
      </c>
      <c r="G5380">
        <v>2008</v>
      </c>
      <c r="H5380" t="s">
        <v>157</v>
      </c>
      <c r="I5380" t="s">
        <v>10</v>
      </c>
    </row>
    <row r="5381" spans="1:9" x14ac:dyDescent="0.35">
      <c r="A5381" t="s">
        <v>977</v>
      </c>
      <c r="B5381" t="s">
        <v>8</v>
      </c>
      <c r="C5381">
        <v>24</v>
      </c>
      <c r="D5381">
        <v>183</v>
      </c>
      <c r="E5381">
        <v>76</v>
      </c>
      <c r="F5381" t="s">
        <v>226</v>
      </c>
      <c r="G5381">
        <v>2012</v>
      </c>
      <c r="H5381" t="s">
        <v>65</v>
      </c>
      <c r="I5381" t="s">
        <v>10</v>
      </c>
    </row>
    <row r="5382" spans="1:9" x14ac:dyDescent="0.35">
      <c r="A5382" t="s">
        <v>977</v>
      </c>
      <c r="B5382" t="s">
        <v>8</v>
      </c>
      <c r="C5382">
        <v>28</v>
      </c>
      <c r="D5382">
        <v>183</v>
      </c>
      <c r="E5382">
        <v>76</v>
      </c>
      <c r="F5382" t="s">
        <v>226</v>
      </c>
      <c r="G5382">
        <v>2016</v>
      </c>
      <c r="H5382" t="s">
        <v>65</v>
      </c>
      <c r="I5382" t="s">
        <v>10</v>
      </c>
    </row>
    <row r="5383" spans="1:9" x14ac:dyDescent="0.35">
      <c r="A5383" t="s">
        <v>3855</v>
      </c>
      <c r="B5383" t="s">
        <v>13</v>
      </c>
      <c r="C5383">
        <v>28</v>
      </c>
      <c r="D5383">
        <v>170</v>
      </c>
      <c r="E5383">
        <v>82</v>
      </c>
      <c r="F5383" t="s">
        <v>35</v>
      </c>
      <c r="G5383">
        <v>2012</v>
      </c>
      <c r="H5383" t="s">
        <v>55</v>
      </c>
      <c r="I5383" t="s">
        <v>10</v>
      </c>
    </row>
    <row r="5384" spans="1:9" x14ac:dyDescent="0.35">
      <c r="A5384" t="s">
        <v>3924</v>
      </c>
      <c r="B5384" t="s">
        <v>8</v>
      </c>
      <c r="C5384">
        <v>25</v>
      </c>
      <c r="D5384">
        <v>188</v>
      </c>
      <c r="E5384">
        <v>63</v>
      </c>
      <c r="F5384" t="s">
        <v>421</v>
      </c>
      <c r="G5384">
        <v>2012</v>
      </c>
      <c r="H5384" t="s">
        <v>39</v>
      </c>
      <c r="I5384" t="s">
        <v>10</v>
      </c>
    </row>
    <row r="5385" spans="1:9" x14ac:dyDescent="0.35">
      <c r="A5385" t="s">
        <v>3683</v>
      </c>
      <c r="B5385" t="s">
        <v>8</v>
      </c>
      <c r="C5385">
        <v>30</v>
      </c>
      <c r="D5385">
        <v>174</v>
      </c>
      <c r="E5385">
        <v>59</v>
      </c>
      <c r="F5385" t="s">
        <v>81</v>
      </c>
      <c r="G5385">
        <v>2008</v>
      </c>
      <c r="H5385" t="s">
        <v>98</v>
      </c>
      <c r="I5385" t="s">
        <v>10</v>
      </c>
    </row>
    <row r="5386" spans="1:9" x14ac:dyDescent="0.35">
      <c r="A5386" t="s">
        <v>1630</v>
      </c>
      <c r="B5386" t="s">
        <v>13</v>
      </c>
      <c r="C5386">
        <v>17</v>
      </c>
      <c r="D5386">
        <v>157</v>
      </c>
      <c r="E5386">
        <v>52</v>
      </c>
      <c r="F5386" t="s">
        <v>239</v>
      </c>
      <c r="G5386">
        <v>2012</v>
      </c>
      <c r="H5386" t="s">
        <v>16</v>
      </c>
      <c r="I5386" t="s">
        <v>10</v>
      </c>
    </row>
    <row r="5387" spans="1:9" x14ac:dyDescent="0.35">
      <c r="A5387" t="s">
        <v>3438</v>
      </c>
      <c r="B5387" t="s">
        <v>8</v>
      </c>
      <c r="C5387">
        <v>27</v>
      </c>
      <c r="D5387">
        <v>175</v>
      </c>
      <c r="E5387">
        <v>57</v>
      </c>
      <c r="F5387" t="s">
        <v>35</v>
      </c>
      <c r="G5387">
        <v>2008</v>
      </c>
      <c r="H5387" t="s">
        <v>98</v>
      </c>
      <c r="I5387" t="s">
        <v>10</v>
      </c>
    </row>
    <row r="5388" spans="1:9" x14ac:dyDescent="0.35">
      <c r="A5388" t="s">
        <v>1761</v>
      </c>
      <c r="B5388" t="s">
        <v>8</v>
      </c>
      <c r="C5388">
        <v>25</v>
      </c>
      <c r="D5388">
        <v>178</v>
      </c>
      <c r="E5388">
        <v>67</v>
      </c>
      <c r="F5388" t="s">
        <v>213</v>
      </c>
      <c r="G5388">
        <v>2008</v>
      </c>
      <c r="H5388" t="s">
        <v>68</v>
      </c>
      <c r="I5388" t="s">
        <v>10</v>
      </c>
    </row>
    <row r="5389" spans="1:9" x14ac:dyDescent="0.35">
      <c r="A5389" t="s">
        <v>4788</v>
      </c>
      <c r="B5389" t="s">
        <v>8</v>
      </c>
      <c r="C5389">
        <v>21</v>
      </c>
      <c r="D5389">
        <v>188</v>
      </c>
      <c r="E5389">
        <v>109</v>
      </c>
      <c r="F5389" t="s">
        <v>15</v>
      </c>
      <c r="G5389">
        <v>2016</v>
      </c>
      <c r="H5389" t="s">
        <v>70</v>
      </c>
      <c r="I5389" t="s">
        <v>10</v>
      </c>
    </row>
    <row r="5390" spans="1:9" x14ac:dyDescent="0.35">
      <c r="A5390" t="s">
        <v>3513</v>
      </c>
      <c r="B5390" t="s">
        <v>8</v>
      </c>
      <c r="C5390">
        <v>33</v>
      </c>
      <c r="D5390">
        <v>165</v>
      </c>
      <c r="E5390">
        <v>55</v>
      </c>
      <c r="F5390" t="s">
        <v>41</v>
      </c>
      <c r="G5390">
        <v>2008</v>
      </c>
      <c r="H5390" t="s">
        <v>85</v>
      </c>
      <c r="I5390" t="s">
        <v>10</v>
      </c>
    </row>
    <row r="5391" spans="1:9" x14ac:dyDescent="0.35">
      <c r="A5391" t="s">
        <v>3513</v>
      </c>
      <c r="B5391" t="s">
        <v>8</v>
      </c>
      <c r="C5391">
        <v>37</v>
      </c>
      <c r="D5391">
        <v>165</v>
      </c>
      <c r="E5391">
        <v>55</v>
      </c>
      <c r="F5391" t="s">
        <v>41</v>
      </c>
      <c r="G5391">
        <v>2012</v>
      </c>
      <c r="H5391" t="s">
        <v>85</v>
      </c>
      <c r="I5391" t="s">
        <v>10</v>
      </c>
    </row>
    <row r="5392" spans="1:9" x14ac:dyDescent="0.35">
      <c r="A5392" t="s">
        <v>3513</v>
      </c>
      <c r="B5392" t="s">
        <v>8</v>
      </c>
      <c r="C5392">
        <v>41</v>
      </c>
      <c r="D5392">
        <v>165</v>
      </c>
      <c r="E5392">
        <v>55</v>
      </c>
      <c r="F5392" t="s">
        <v>41</v>
      </c>
      <c r="G5392">
        <v>2016</v>
      </c>
      <c r="H5392" t="s">
        <v>85</v>
      </c>
      <c r="I5392" t="s">
        <v>10</v>
      </c>
    </row>
    <row r="5393" spans="1:9" x14ac:dyDescent="0.35">
      <c r="A5393" t="s">
        <v>1193</v>
      </c>
      <c r="B5393" t="s">
        <v>8</v>
      </c>
      <c r="C5393">
        <v>27</v>
      </c>
      <c r="D5393">
        <v>173</v>
      </c>
      <c r="E5393">
        <v>60</v>
      </c>
      <c r="F5393" t="s">
        <v>179</v>
      </c>
      <c r="G5393">
        <v>2008</v>
      </c>
      <c r="H5393" t="s">
        <v>87</v>
      </c>
      <c r="I5393" t="s">
        <v>10</v>
      </c>
    </row>
    <row r="5394" spans="1:9" x14ac:dyDescent="0.35">
      <c r="A5394" t="s">
        <v>1193</v>
      </c>
      <c r="B5394" t="s">
        <v>8</v>
      </c>
      <c r="C5394">
        <v>31</v>
      </c>
      <c r="D5394">
        <v>173</v>
      </c>
      <c r="E5394">
        <v>60</v>
      </c>
      <c r="F5394" t="s">
        <v>179</v>
      </c>
      <c r="G5394">
        <v>2012</v>
      </c>
      <c r="H5394" t="s">
        <v>85</v>
      </c>
      <c r="I5394" t="s">
        <v>10</v>
      </c>
    </row>
    <row r="5395" spans="1:9" x14ac:dyDescent="0.35">
      <c r="A5395" t="s">
        <v>1193</v>
      </c>
      <c r="B5395" t="s">
        <v>8</v>
      </c>
      <c r="C5395">
        <v>35</v>
      </c>
      <c r="D5395">
        <v>173</v>
      </c>
      <c r="E5395">
        <v>60</v>
      </c>
      <c r="F5395" t="s">
        <v>179</v>
      </c>
      <c r="G5395">
        <v>2016</v>
      </c>
      <c r="H5395" t="s">
        <v>85</v>
      </c>
      <c r="I5395" t="s">
        <v>10</v>
      </c>
    </row>
    <row r="5396" spans="1:9" x14ac:dyDescent="0.35">
      <c r="A5396" t="s">
        <v>116</v>
      </c>
      <c r="B5396" t="s">
        <v>13</v>
      </c>
      <c r="C5396">
        <v>22</v>
      </c>
      <c r="D5396">
        <v>180</v>
      </c>
      <c r="E5396">
        <v>59</v>
      </c>
      <c r="F5396" t="s">
        <v>78</v>
      </c>
      <c r="G5396">
        <v>2008</v>
      </c>
      <c r="H5396" t="s">
        <v>117</v>
      </c>
      <c r="I5396" t="s">
        <v>10</v>
      </c>
    </row>
    <row r="5397" spans="1:9" x14ac:dyDescent="0.35">
      <c r="A5397" t="s">
        <v>1313</v>
      </c>
      <c r="B5397" t="s">
        <v>8</v>
      </c>
      <c r="C5397">
        <v>29</v>
      </c>
      <c r="D5397">
        <v>175</v>
      </c>
      <c r="E5397">
        <v>77</v>
      </c>
      <c r="F5397" t="s">
        <v>40</v>
      </c>
      <c r="G5397">
        <v>2016</v>
      </c>
      <c r="H5397" t="s">
        <v>113</v>
      </c>
      <c r="I5397" t="s">
        <v>10</v>
      </c>
    </row>
    <row r="5398" spans="1:9" x14ac:dyDescent="0.35">
      <c r="A5398" t="s">
        <v>2235</v>
      </c>
      <c r="B5398" t="s">
        <v>13</v>
      </c>
      <c r="C5398">
        <v>26</v>
      </c>
      <c r="D5398">
        <v>171</v>
      </c>
      <c r="E5398">
        <v>74</v>
      </c>
      <c r="F5398" t="s">
        <v>40</v>
      </c>
      <c r="G5398">
        <v>2008</v>
      </c>
      <c r="H5398" t="s">
        <v>34</v>
      </c>
      <c r="I5398" t="s">
        <v>10</v>
      </c>
    </row>
    <row r="5399" spans="1:9" x14ac:dyDescent="0.35">
      <c r="A5399" t="s">
        <v>2933</v>
      </c>
      <c r="B5399" t="s">
        <v>8</v>
      </c>
      <c r="C5399">
        <v>19</v>
      </c>
      <c r="D5399">
        <v>175</v>
      </c>
      <c r="E5399">
        <v>81</v>
      </c>
      <c r="F5399" t="s">
        <v>226</v>
      </c>
      <c r="G5399">
        <v>2012</v>
      </c>
      <c r="H5399" t="s">
        <v>68</v>
      </c>
      <c r="I5399" t="s">
        <v>10</v>
      </c>
    </row>
    <row r="5400" spans="1:9" x14ac:dyDescent="0.35">
      <c r="A5400" t="s">
        <v>2933</v>
      </c>
      <c r="B5400" t="s">
        <v>8</v>
      </c>
      <c r="C5400">
        <v>23</v>
      </c>
      <c r="D5400">
        <v>175</v>
      </c>
      <c r="E5400">
        <v>81</v>
      </c>
      <c r="F5400" t="s">
        <v>226</v>
      </c>
      <c r="G5400">
        <v>2016</v>
      </c>
      <c r="H5400" t="s">
        <v>86</v>
      </c>
      <c r="I5400" t="s">
        <v>22</v>
      </c>
    </row>
    <row r="5401" spans="1:9" x14ac:dyDescent="0.35">
      <c r="A5401" t="s">
        <v>2933</v>
      </c>
      <c r="B5401" t="s">
        <v>8</v>
      </c>
      <c r="C5401">
        <v>23</v>
      </c>
      <c r="D5401">
        <v>175</v>
      </c>
      <c r="E5401">
        <v>81</v>
      </c>
      <c r="F5401" t="s">
        <v>226</v>
      </c>
      <c r="G5401">
        <v>2016</v>
      </c>
      <c r="H5401" t="s">
        <v>68</v>
      </c>
      <c r="I5401" t="s">
        <v>10</v>
      </c>
    </row>
    <row r="5402" spans="1:9" x14ac:dyDescent="0.35">
      <c r="A5402" t="s">
        <v>76</v>
      </c>
      <c r="B5402" t="s">
        <v>8</v>
      </c>
      <c r="C5402">
        <v>22</v>
      </c>
      <c r="D5402">
        <v>181</v>
      </c>
      <c r="E5402">
        <v>74</v>
      </c>
      <c r="F5402" t="s">
        <v>43</v>
      </c>
      <c r="G5402">
        <v>2008</v>
      </c>
      <c r="H5402" t="s">
        <v>60</v>
      </c>
      <c r="I5402" t="s">
        <v>10</v>
      </c>
    </row>
    <row r="5403" spans="1:9" x14ac:dyDescent="0.35">
      <c r="A5403" t="s">
        <v>1329</v>
      </c>
      <c r="B5403" t="s">
        <v>8</v>
      </c>
      <c r="C5403">
        <v>26</v>
      </c>
      <c r="D5403">
        <v>180</v>
      </c>
      <c r="E5403">
        <v>67</v>
      </c>
      <c r="F5403" t="s">
        <v>153</v>
      </c>
      <c r="G5403">
        <v>2012</v>
      </c>
      <c r="H5403" t="s">
        <v>216</v>
      </c>
      <c r="I5403" t="s">
        <v>10</v>
      </c>
    </row>
    <row r="5404" spans="1:9" x14ac:dyDescent="0.35">
      <c r="A5404" t="s">
        <v>1329</v>
      </c>
      <c r="B5404" t="s">
        <v>8</v>
      </c>
      <c r="C5404">
        <v>30</v>
      </c>
      <c r="D5404">
        <v>180</v>
      </c>
      <c r="E5404">
        <v>67</v>
      </c>
      <c r="F5404" t="s">
        <v>153</v>
      </c>
      <c r="G5404">
        <v>2016</v>
      </c>
      <c r="H5404" t="s">
        <v>216</v>
      </c>
      <c r="I5404" t="s">
        <v>10</v>
      </c>
    </row>
    <row r="5405" spans="1:9" x14ac:dyDescent="0.35">
      <c r="A5405" t="s">
        <v>2536</v>
      </c>
      <c r="B5405" t="s">
        <v>8</v>
      </c>
      <c r="C5405">
        <v>23</v>
      </c>
      <c r="D5405">
        <v>183</v>
      </c>
      <c r="E5405">
        <v>65</v>
      </c>
      <c r="F5405" t="s">
        <v>121</v>
      </c>
      <c r="G5405">
        <v>2016</v>
      </c>
      <c r="H5405" t="s">
        <v>113</v>
      </c>
      <c r="I5405" t="s">
        <v>10</v>
      </c>
    </row>
    <row r="5406" spans="1:9" x14ac:dyDescent="0.35">
      <c r="A5406" t="s">
        <v>4543</v>
      </c>
      <c r="B5406" t="s">
        <v>13</v>
      </c>
      <c r="C5406">
        <v>30</v>
      </c>
      <c r="D5406">
        <v>165</v>
      </c>
      <c r="E5406">
        <v>56</v>
      </c>
      <c r="F5406" t="s">
        <v>153</v>
      </c>
      <c r="G5406">
        <v>2016</v>
      </c>
      <c r="H5406" t="s">
        <v>341</v>
      </c>
      <c r="I5406" t="s">
        <v>10</v>
      </c>
    </row>
    <row r="5407" spans="1:9" x14ac:dyDescent="0.35">
      <c r="A5407" t="s">
        <v>2541</v>
      </c>
      <c r="B5407" t="s">
        <v>8</v>
      </c>
      <c r="C5407">
        <v>30</v>
      </c>
      <c r="D5407">
        <v>180</v>
      </c>
      <c r="E5407">
        <v>70</v>
      </c>
      <c r="F5407" t="s">
        <v>103</v>
      </c>
      <c r="G5407">
        <v>2008</v>
      </c>
      <c r="H5407" t="s">
        <v>216</v>
      </c>
      <c r="I5407" t="s">
        <v>10</v>
      </c>
    </row>
    <row r="5408" spans="1:9" x14ac:dyDescent="0.35">
      <c r="A5408" t="s">
        <v>3913</v>
      </c>
      <c r="B5408" t="s">
        <v>8</v>
      </c>
      <c r="C5408">
        <v>24</v>
      </c>
      <c r="D5408">
        <v>185</v>
      </c>
      <c r="E5408">
        <v>75</v>
      </c>
      <c r="F5408" t="s">
        <v>81</v>
      </c>
      <c r="G5408">
        <v>2016</v>
      </c>
      <c r="H5408" t="s">
        <v>31</v>
      </c>
      <c r="I5408" t="s">
        <v>10</v>
      </c>
    </row>
    <row r="5409" spans="1:9" x14ac:dyDescent="0.35">
      <c r="A5409" t="s">
        <v>3294</v>
      </c>
      <c r="B5409" t="s">
        <v>13</v>
      </c>
      <c r="C5409">
        <v>27</v>
      </c>
      <c r="D5409">
        <v>155</v>
      </c>
      <c r="E5409">
        <v>45</v>
      </c>
      <c r="F5409" t="s">
        <v>504</v>
      </c>
      <c r="G5409">
        <v>2016</v>
      </c>
      <c r="H5409" t="s">
        <v>58</v>
      </c>
      <c r="I5409" t="s">
        <v>10</v>
      </c>
    </row>
    <row r="5410" spans="1:9" x14ac:dyDescent="0.35">
      <c r="A5410" t="s">
        <v>4164</v>
      </c>
      <c r="B5410" t="s">
        <v>8</v>
      </c>
      <c r="C5410">
        <v>27</v>
      </c>
      <c r="D5410">
        <v>197</v>
      </c>
      <c r="E5410">
        <v>129</v>
      </c>
      <c r="F5410" t="s">
        <v>14</v>
      </c>
      <c r="G5410">
        <v>2008</v>
      </c>
      <c r="H5410" t="s">
        <v>124</v>
      </c>
      <c r="I5410" t="s">
        <v>10</v>
      </c>
    </row>
    <row r="5411" spans="1:9" x14ac:dyDescent="0.35">
      <c r="A5411" t="s">
        <v>4164</v>
      </c>
      <c r="B5411" t="s">
        <v>8</v>
      </c>
      <c r="C5411">
        <v>27</v>
      </c>
      <c r="D5411">
        <v>197</v>
      </c>
      <c r="E5411">
        <v>129</v>
      </c>
      <c r="F5411" t="s">
        <v>14</v>
      </c>
      <c r="G5411">
        <v>2008</v>
      </c>
      <c r="H5411" t="s">
        <v>20</v>
      </c>
      <c r="I5411" t="s">
        <v>10</v>
      </c>
    </row>
    <row r="5412" spans="1:9" x14ac:dyDescent="0.35">
      <c r="A5412" t="s">
        <v>4164</v>
      </c>
      <c r="B5412" t="s">
        <v>8</v>
      </c>
      <c r="C5412">
        <v>31</v>
      </c>
      <c r="D5412">
        <v>197</v>
      </c>
      <c r="E5412">
        <v>129</v>
      </c>
      <c r="F5412" t="s">
        <v>14</v>
      </c>
      <c r="G5412">
        <v>2012</v>
      </c>
      <c r="H5412" t="s">
        <v>124</v>
      </c>
      <c r="I5412" t="s">
        <v>10</v>
      </c>
    </row>
    <row r="5413" spans="1:9" x14ac:dyDescent="0.35">
      <c r="A5413" t="s">
        <v>4164</v>
      </c>
      <c r="B5413" t="s">
        <v>8</v>
      </c>
      <c r="C5413">
        <v>31</v>
      </c>
      <c r="D5413">
        <v>197</v>
      </c>
      <c r="E5413">
        <v>129</v>
      </c>
      <c r="F5413" t="s">
        <v>14</v>
      </c>
      <c r="G5413">
        <v>2012</v>
      </c>
      <c r="H5413" t="s">
        <v>20</v>
      </c>
      <c r="I5413" t="s">
        <v>10</v>
      </c>
    </row>
    <row r="5414" spans="1:9" x14ac:dyDescent="0.35">
      <c r="A5414" t="s">
        <v>672</v>
      </c>
      <c r="B5414" t="s">
        <v>13</v>
      </c>
      <c r="C5414">
        <v>29</v>
      </c>
      <c r="D5414">
        <v>191</v>
      </c>
      <c r="E5414">
        <v>72</v>
      </c>
      <c r="F5414" t="s">
        <v>35</v>
      </c>
      <c r="G5414">
        <v>2008</v>
      </c>
      <c r="H5414" t="s">
        <v>206</v>
      </c>
      <c r="I5414" t="s">
        <v>10</v>
      </c>
    </row>
    <row r="5415" spans="1:9" x14ac:dyDescent="0.35">
      <c r="A5415" t="s">
        <v>672</v>
      </c>
      <c r="B5415" t="s">
        <v>13</v>
      </c>
      <c r="C5415">
        <v>33</v>
      </c>
      <c r="D5415">
        <v>191</v>
      </c>
      <c r="E5415">
        <v>72</v>
      </c>
      <c r="F5415" t="s">
        <v>35</v>
      </c>
      <c r="G5415">
        <v>2012</v>
      </c>
      <c r="H5415" t="s">
        <v>206</v>
      </c>
      <c r="I5415" t="s">
        <v>10</v>
      </c>
    </row>
    <row r="5416" spans="1:9" x14ac:dyDescent="0.35">
      <c r="A5416" t="s">
        <v>672</v>
      </c>
      <c r="B5416" t="s">
        <v>13</v>
      </c>
      <c r="C5416">
        <v>37</v>
      </c>
      <c r="D5416">
        <v>191</v>
      </c>
      <c r="E5416">
        <v>72</v>
      </c>
      <c r="F5416" t="s">
        <v>35</v>
      </c>
      <c r="G5416">
        <v>2016</v>
      </c>
      <c r="H5416" t="s">
        <v>206</v>
      </c>
      <c r="I5416" t="s">
        <v>12</v>
      </c>
    </row>
    <row r="5417" spans="1:9" x14ac:dyDescent="0.35">
      <c r="A5417" t="s">
        <v>757</v>
      </c>
      <c r="B5417" t="s">
        <v>13</v>
      </c>
      <c r="C5417">
        <v>20</v>
      </c>
      <c r="D5417">
        <v>168</v>
      </c>
      <c r="E5417">
        <v>50</v>
      </c>
      <c r="F5417" t="s">
        <v>149</v>
      </c>
      <c r="G5417">
        <v>2008</v>
      </c>
      <c r="H5417" t="s">
        <v>270</v>
      </c>
      <c r="I5417" t="s">
        <v>10</v>
      </c>
    </row>
    <row r="5418" spans="1:9" x14ac:dyDescent="0.35">
      <c r="A5418" t="s">
        <v>1772</v>
      </c>
      <c r="B5418" t="s">
        <v>13</v>
      </c>
      <c r="C5418">
        <v>28</v>
      </c>
      <c r="D5418">
        <v>165</v>
      </c>
      <c r="E5418">
        <v>58</v>
      </c>
      <c r="F5418" t="s">
        <v>54</v>
      </c>
      <c r="G5418">
        <v>2008</v>
      </c>
      <c r="H5418" t="s">
        <v>157</v>
      </c>
      <c r="I5418" t="s">
        <v>10</v>
      </c>
    </row>
    <row r="5419" spans="1:9" x14ac:dyDescent="0.35">
      <c r="A5419" t="s">
        <v>2123</v>
      </c>
      <c r="B5419" t="s">
        <v>13</v>
      </c>
      <c r="C5419">
        <v>19</v>
      </c>
      <c r="D5419">
        <v>162</v>
      </c>
      <c r="E5419">
        <v>51</v>
      </c>
      <c r="F5419" t="s">
        <v>67</v>
      </c>
      <c r="G5419">
        <v>2016</v>
      </c>
      <c r="H5419" t="s">
        <v>270</v>
      </c>
      <c r="I5419" t="s">
        <v>12</v>
      </c>
    </row>
    <row r="5420" spans="1:9" x14ac:dyDescent="0.35">
      <c r="A5420" t="s">
        <v>4219</v>
      </c>
      <c r="B5420" t="s">
        <v>13</v>
      </c>
      <c r="C5420">
        <v>25</v>
      </c>
      <c r="D5420">
        <v>173</v>
      </c>
      <c r="E5420">
        <v>59</v>
      </c>
      <c r="F5420" t="s">
        <v>77</v>
      </c>
      <c r="G5420">
        <v>2016</v>
      </c>
      <c r="H5420" t="s">
        <v>157</v>
      </c>
      <c r="I5420" t="s">
        <v>10</v>
      </c>
    </row>
    <row r="5421" spans="1:9" x14ac:dyDescent="0.35">
      <c r="A5421" t="s">
        <v>4219</v>
      </c>
      <c r="B5421" t="s">
        <v>13</v>
      </c>
      <c r="C5421">
        <v>25</v>
      </c>
      <c r="D5421">
        <v>173</v>
      </c>
      <c r="E5421">
        <v>59</v>
      </c>
      <c r="F5421" t="s">
        <v>77</v>
      </c>
      <c r="G5421">
        <v>2016</v>
      </c>
      <c r="H5421" t="s">
        <v>176</v>
      </c>
      <c r="I5421" t="s">
        <v>10</v>
      </c>
    </row>
    <row r="5422" spans="1:9" x14ac:dyDescent="0.35">
      <c r="A5422" t="s">
        <v>1502</v>
      </c>
      <c r="B5422" t="s">
        <v>8</v>
      </c>
      <c r="C5422">
        <v>28</v>
      </c>
      <c r="D5422">
        <v>187</v>
      </c>
      <c r="E5422">
        <v>83</v>
      </c>
      <c r="F5422" t="s">
        <v>77</v>
      </c>
      <c r="G5422">
        <v>2008</v>
      </c>
      <c r="H5422" t="s">
        <v>86</v>
      </c>
      <c r="I5422" t="s">
        <v>10</v>
      </c>
    </row>
    <row r="5423" spans="1:9" x14ac:dyDescent="0.35">
      <c r="A5423" t="s">
        <v>579</v>
      </c>
      <c r="B5423" t="s">
        <v>8</v>
      </c>
      <c r="C5423">
        <v>23</v>
      </c>
      <c r="D5423">
        <v>193</v>
      </c>
      <c r="E5423">
        <v>82</v>
      </c>
      <c r="F5423" t="s">
        <v>15</v>
      </c>
      <c r="G5423">
        <v>2012</v>
      </c>
      <c r="H5423" t="s">
        <v>60</v>
      </c>
      <c r="I5423" t="s">
        <v>10</v>
      </c>
    </row>
    <row r="5424" spans="1:9" x14ac:dyDescent="0.35">
      <c r="A5424" t="s">
        <v>579</v>
      </c>
      <c r="B5424" t="s">
        <v>8</v>
      </c>
      <c r="C5424">
        <v>23</v>
      </c>
      <c r="D5424">
        <v>193</v>
      </c>
      <c r="E5424">
        <v>82</v>
      </c>
      <c r="F5424" t="s">
        <v>15</v>
      </c>
      <c r="G5424">
        <v>2012</v>
      </c>
      <c r="H5424" t="s">
        <v>30</v>
      </c>
      <c r="I5424" t="s">
        <v>10</v>
      </c>
    </row>
    <row r="5425" spans="1:9" x14ac:dyDescent="0.35">
      <c r="A5425" t="s">
        <v>837</v>
      </c>
      <c r="B5425" t="s">
        <v>8</v>
      </c>
      <c r="C5425">
        <v>20</v>
      </c>
      <c r="D5425">
        <v>185</v>
      </c>
      <c r="E5425">
        <v>77</v>
      </c>
      <c r="F5425" t="s">
        <v>375</v>
      </c>
      <c r="G5425">
        <v>2008</v>
      </c>
      <c r="H5425" t="s">
        <v>57</v>
      </c>
      <c r="I5425" t="s">
        <v>10</v>
      </c>
    </row>
    <row r="5426" spans="1:9" x14ac:dyDescent="0.35">
      <c r="A5426" t="s">
        <v>837</v>
      </c>
      <c r="B5426" t="s">
        <v>8</v>
      </c>
      <c r="C5426">
        <v>24</v>
      </c>
      <c r="D5426">
        <v>185</v>
      </c>
      <c r="E5426">
        <v>77</v>
      </c>
      <c r="F5426" t="s">
        <v>375</v>
      </c>
      <c r="G5426">
        <v>2012</v>
      </c>
      <c r="H5426" t="s">
        <v>57</v>
      </c>
      <c r="I5426" t="s">
        <v>10</v>
      </c>
    </row>
    <row r="5427" spans="1:9" x14ac:dyDescent="0.35">
      <c r="A5427" t="s">
        <v>1159</v>
      </c>
      <c r="B5427" t="s">
        <v>8</v>
      </c>
      <c r="C5427">
        <v>23</v>
      </c>
      <c r="D5427">
        <v>201</v>
      </c>
      <c r="E5427">
        <v>125</v>
      </c>
      <c r="F5427" t="s">
        <v>15</v>
      </c>
      <c r="G5427">
        <v>2016</v>
      </c>
      <c r="H5427" t="s">
        <v>20</v>
      </c>
      <c r="I5427" t="s">
        <v>12</v>
      </c>
    </row>
    <row r="5428" spans="1:9" x14ac:dyDescent="0.35">
      <c r="A5428" t="s">
        <v>1785</v>
      </c>
      <c r="B5428" t="s">
        <v>8</v>
      </c>
      <c r="C5428">
        <v>22</v>
      </c>
      <c r="D5428">
        <v>184</v>
      </c>
      <c r="E5428">
        <v>73</v>
      </c>
      <c r="F5428" t="s">
        <v>80</v>
      </c>
      <c r="G5428">
        <v>2012</v>
      </c>
      <c r="H5428" t="s">
        <v>29</v>
      </c>
      <c r="I5428" t="s">
        <v>10</v>
      </c>
    </row>
    <row r="5429" spans="1:9" x14ac:dyDescent="0.35">
      <c r="A5429" t="s">
        <v>1785</v>
      </c>
      <c r="B5429" t="s">
        <v>8</v>
      </c>
      <c r="C5429">
        <v>26</v>
      </c>
      <c r="D5429">
        <v>184</v>
      </c>
      <c r="E5429">
        <v>73</v>
      </c>
      <c r="F5429" t="s">
        <v>80</v>
      </c>
      <c r="G5429">
        <v>2016</v>
      </c>
      <c r="H5429" t="s">
        <v>29</v>
      </c>
      <c r="I5429" t="s">
        <v>10</v>
      </c>
    </row>
    <row r="5430" spans="1:9" x14ac:dyDescent="0.35">
      <c r="A5430" t="s">
        <v>1839</v>
      </c>
      <c r="B5430" t="s">
        <v>8</v>
      </c>
      <c r="C5430">
        <v>25</v>
      </c>
      <c r="D5430">
        <v>180</v>
      </c>
      <c r="E5430">
        <v>61</v>
      </c>
      <c r="F5430" t="s">
        <v>15</v>
      </c>
      <c r="G5430">
        <v>2008</v>
      </c>
      <c r="H5430" t="s">
        <v>85</v>
      </c>
      <c r="I5430" t="s">
        <v>10</v>
      </c>
    </row>
    <row r="5431" spans="1:9" x14ac:dyDescent="0.35">
      <c r="A5431" t="s">
        <v>1839</v>
      </c>
      <c r="B5431" t="s">
        <v>8</v>
      </c>
      <c r="C5431">
        <v>29</v>
      </c>
      <c r="D5431">
        <v>180</v>
      </c>
      <c r="E5431">
        <v>61</v>
      </c>
      <c r="F5431" t="s">
        <v>15</v>
      </c>
      <c r="G5431">
        <v>2012</v>
      </c>
      <c r="H5431" t="s">
        <v>85</v>
      </c>
      <c r="I5431" t="s">
        <v>10</v>
      </c>
    </row>
    <row r="5432" spans="1:9" x14ac:dyDescent="0.35">
      <c r="A5432" t="s">
        <v>4744</v>
      </c>
      <c r="B5432" t="s">
        <v>8</v>
      </c>
      <c r="C5432">
        <v>25</v>
      </c>
      <c r="D5432">
        <v>191</v>
      </c>
      <c r="E5432">
        <v>136</v>
      </c>
      <c r="F5432" t="s">
        <v>15</v>
      </c>
      <c r="G5432">
        <v>2012</v>
      </c>
      <c r="H5432" t="s">
        <v>20</v>
      </c>
      <c r="I5432" t="s">
        <v>10</v>
      </c>
    </row>
    <row r="5433" spans="1:9" x14ac:dyDescent="0.35">
      <c r="A5433" t="s">
        <v>4828</v>
      </c>
      <c r="B5433" t="s">
        <v>8</v>
      </c>
      <c r="C5433">
        <v>28</v>
      </c>
      <c r="D5433">
        <v>173</v>
      </c>
      <c r="E5433">
        <v>60</v>
      </c>
      <c r="F5433" t="s">
        <v>127</v>
      </c>
      <c r="G5433">
        <v>2012</v>
      </c>
      <c r="H5433" t="s">
        <v>85</v>
      </c>
      <c r="I5433" t="s">
        <v>10</v>
      </c>
    </row>
    <row r="5434" spans="1:9" x14ac:dyDescent="0.35">
      <c r="A5434" t="s">
        <v>460</v>
      </c>
      <c r="B5434" t="s">
        <v>8</v>
      </c>
      <c r="C5434">
        <v>25</v>
      </c>
      <c r="D5434">
        <v>183</v>
      </c>
      <c r="E5434">
        <v>96</v>
      </c>
      <c r="F5434" t="s">
        <v>127</v>
      </c>
      <c r="G5434">
        <v>2016</v>
      </c>
      <c r="H5434" t="s">
        <v>94</v>
      </c>
      <c r="I5434" t="s">
        <v>10</v>
      </c>
    </row>
    <row r="5435" spans="1:9" x14ac:dyDescent="0.35">
      <c r="A5435" t="s">
        <v>2392</v>
      </c>
      <c r="B5435" t="s">
        <v>13</v>
      </c>
      <c r="C5435">
        <v>27</v>
      </c>
      <c r="D5435">
        <v>157</v>
      </c>
      <c r="E5435">
        <v>43</v>
      </c>
      <c r="F5435" t="s">
        <v>127</v>
      </c>
      <c r="G5435">
        <v>2012</v>
      </c>
      <c r="H5435" t="s">
        <v>58</v>
      </c>
      <c r="I5435" t="s">
        <v>10</v>
      </c>
    </row>
    <row r="5436" spans="1:9" x14ac:dyDescent="0.35">
      <c r="A5436" t="s">
        <v>4827</v>
      </c>
      <c r="B5436" t="s">
        <v>8</v>
      </c>
      <c r="C5436">
        <v>20</v>
      </c>
      <c r="D5436">
        <v>177</v>
      </c>
      <c r="E5436">
        <v>70</v>
      </c>
      <c r="F5436" t="s">
        <v>127</v>
      </c>
      <c r="G5436">
        <v>2012</v>
      </c>
      <c r="H5436" t="s">
        <v>60</v>
      </c>
      <c r="I5436" t="s">
        <v>10</v>
      </c>
    </row>
    <row r="5437" spans="1:9" x14ac:dyDescent="0.35">
      <c r="A5437" t="s">
        <v>4827</v>
      </c>
      <c r="B5437" t="s">
        <v>8</v>
      </c>
      <c r="C5437">
        <v>20</v>
      </c>
      <c r="D5437">
        <v>177</v>
      </c>
      <c r="E5437">
        <v>70</v>
      </c>
      <c r="F5437" t="s">
        <v>127</v>
      </c>
      <c r="G5437">
        <v>2012</v>
      </c>
      <c r="H5437" t="s">
        <v>30</v>
      </c>
      <c r="I5437" t="s">
        <v>10</v>
      </c>
    </row>
    <row r="5438" spans="1:9" x14ac:dyDescent="0.35">
      <c r="A5438" t="s">
        <v>4827</v>
      </c>
      <c r="B5438" t="s">
        <v>8</v>
      </c>
      <c r="C5438">
        <v>24</v>
      </c>
      <c r="D5438">
        <v>177</v>
      </c>
      <c r="E5438">
        <v>70</v>
      </c>
      <c r="F5438" t="s">
        <v>127</v>
      </c>
      <c r="G5438">
        <v>2016</v>
      </c>
      <c r="H5438" t="s">
        <v>60</v>
      </c>
      <c r="I5438" t="s">
        <v>10</v>
      </c>
    </row>
    <row r="5439" spans="1:9" x14ac:dyDescent="0.35">
      <c r="A5439" t="s">
        <v>4827</v>
      </c>
      <c r="B5439" t="s">
        <v>8</v>
      </c>
      <c r="C5439">
        <v>24</v>
      </c>
      <c r="D5439">
        <v>177</v>
      </c>
      <c r="E5439">
        <v>70</v>
      </c>
      <c r="F5439" t="s">
        <v>127</v>
      </c>
      <c r="G5439">
        <v>2016</v>
      </c>
      <c r="H5439" t="s">
        <v>30</v>
      </c>
      <c r="I5439" t="s">
        <v>22</v>
      </c>
    </row>
    <row r="5440" spans="1:9" x14ac:dyDescent="0.35">
      <c r="A5440" t="s">
        <v>3902</v>
      </c>
      <c r="B5440" t="s">
        <v>8</v>
      </c>
      <c r="C5440">
        <v>25</v>
      </c>
      <c r="D5440">
        <v>185</v>
      </c>
      <c r="E5440">
        <v>83</v>
      </c>
      <c r="F5440" t="s">
        <v>240</v>
      </c>
      <c r="G5440">
        <v>2012</v>
      </c>
      <c r="H5440" t="s">
        <v>60</v>
      </c>
      <c r="I5440" t="s">
        <v>10</v>
      </c>
    </row>
    <row r="5441" spans="1:9" x14ac:dyDescent="0.35">
      <c r="A5441" t="s">
        <v>501</v>
      </c>
      <c r="B5441" t="s">
        <v>13</v>
      </c>
      <c r="C5441">
        <v>30</v>
      </c>
      <c r="D5441">
        <v>178</v>
      </c>
      <c r="E5441">
        <v>90</v>
      </c>
      <c r="F5441" t="s">
        <v>35</v>
      </c>
      <c r="G5441">
        <v>2016</v>
      </c>
      <c r="H5441" t="s">
        <v>139</v>
      </c>
      <c r="I5441" t="s">
        <v>10</v>
      </c>
    </row>
    <row r="5442" spans="1:9" x14ac:dyDescent="0.35">
      <c r="A5442" t="s">
        <v>4623</v>
      </c>
      <c r="B5442" t="s">
        <v>13</v>
      </c>
      <c r="C5442">
        <v>22</v>
      </c>
      <c r="D5442">
        <v>167</v>
      </c>
      <c r="E5442">
        <v>59</v>
      </c>
      <c r="F5442" t="s">
        <v>172</v>
      </c>
      <c r="G5442">
        <v>2008</v>
      </c>
      <c r="H5442" t="s">
        <v>106</v>
      </c>
      <c r="I5442" t="s">
        <v>10</v>
      </c>
    </row>
    <row r="5443" spans="1:9" x14ac:dyDescent="0.35">
      <c r="A5443" t="s">
        <v>4623</v>
      </c>
      <c r="B5443" t="s">
        <v>13</v>
      </c>
      <c r="C5443">
        <v>30</v>
      </c>
      <c r="D5443">
        <v>167</v>
      </c>
      <c r="E5443">
        <v>59</v>
      </c>
      <c r="F5443" t="s">
        <v>172</v>
      </c>
      <c r="G5443">
        <v>2016</v>
      </c>
      <c r="H5443" t="s">
        <v>106</v>
      </c>
      <c r="I5443" t="s">
        <v>10</v>
      </c>
    </row>
    <row r="5444" spans="1:9" x14ac:dyDescent="0.35">
      <c r="A5444" t="s">
        <v>4933</v>
      </c>
      <c r="B5444" t="s">
        <v>13</v>
      </c>
      <c r="C5444">
        <v>27</v>
      </c>
      <c r="D5444">
        <v>167</v>
      </c>
      <c r="E5444">
        <v>51</v>
      </c>
      <c r="F5444" t="s">
        <v>77</v>
      </c>
      <c r="G5444">
        <v>2008</v>
      </c>
      <c r="H5444" t="s">
        <v>276</v>
      </c>
      <c r="I5444" t="s">
        <v>10</v>
      </c>
    </row>
    <row r="5445" spans="1:9" x14ac:dyDescent="0.35">
      <c r="A5445" t="s">
        <v>4933</v>
      </c>
      <c r="B5445" t="s">
        <v>13</v>
      </c>
      <c r="C5445">
        <v>31</v>
      </c>
      <c r="D5445">
        <v>167</v>
      </c>
      <c r="E5445">
        <v>51</v>
      </c>
      <c r="F5445" t="s">
        <v>77</v>
      </c>
      <c r="G5445">
        <v>2012</v>
      </c>
      <c r="H5445" t="s">
        <v>276</v>
      </c>
      <c r="I5445" t="s">
        <v>10</v>
      </c>
    </row>
    <row r="5446" spans="1:9" x14ac:dyDescent="0.35">
      <c r="A5446" t="s">
        <v>3053</v>
      </c>
      <c r="B5446" t="s">
        <v>13</v>
      </c>
      <c r="C5446">
        <v>27</v>
      </c>
      <c r="D5446">
        <v>155</v>
      </c>
      <c r="E5446">
        <v>45</v>
      </c>
      <c r="F5446" t="s">
        <v>77</v>
      </c>
      <c r="G5446">
        <v>2008</v>
      </c>
      <c r="H5446" t="s">
        <v>131</v>
      </c>
      <c r="I5446" t="s">
        <v>10</v>
      </c>
    </row>
    <row r="5447" spans="1:9" x14ac:dyDescent="0.35">
      <c r="A5447" t="s">
        <v>3053</v>
      </c>
      <c r="B5447" t="s">
        <v>13</v>
      </c>
      <c r="C5447">
        <v>31</v>
      </c>
      <c r="D5447">
        <v>155</v>
      </c>
      <c r="E5447">
        <v>45</v>
      </c>
      <c r="F5447" t="s">
        <v>77</v>
      </c>
      <c r="G5447">
        <v>2012</v>
      </c>
      <c r="H5447" t="s">
        <v>131</v>
      </c>
      <c r="I5447" t="s">
        <v>10</v>
      </c>
    </row>
    <row r="5448" spans="1:9" x14ac:dyDescent="0.35">
      <c r="A5448" t="s">
        <v>2438</v>
      </c>
      <c r="B5448" t="s">
        <v>13</v>
      </c>
      <c r="C5448">
        <v>26</v>
      </c>
      <c r="D5448">
        <v>154</v>
      </c>
      <c r="E5448">
        <v>42</v>
      </c>
      <c r="F5448" t="s">
        <v>127</v>
      </c>
      <c r="G5448">
        <v>2008</v>
      </c>
      <c r="H5448" t="s">
        <v>276</v>
      </c>
      <c r="I5448" t="s">
        <v>10</v>
      </c>
    </row>
    <row r="5449" spans="1:9" x14ac:dyDescent="0.35">
      <c r="A5449" t="s">
        <v>4088</v>
      </c>
      <c r="B5449" t="s">
        <v>13</v>
      </c>
      <c r="C5449">
        <v>22</v>
      </c>
      <c r="D5449">
        <v>165</v>
      </c>
      <c r="E5449">
        <v>54</v>
      </c>
      <c r="F5449" t="s">
        <v>69</v>
      </c>
      <c r="G5449">
        <v>2008</v>
      </c>
      <c r="H5449" t="s">
        <v>16</v>
      </c>
      <c r="I5449" t="s">
        <v>10</v>
      </c>
    </row>
    <row r="5450" spans="1:9" x14ac:dyDescent="0.35">
      <c r="A5450" t="s">
        <v>4718</v>
      </c>
      <c r="B5450" t="s">
        <v>13</v>
      </c>
      <c r="C5450">
        <v>22</v>
      </c>
      <c r="D5450">
        <v>180</v>
      </c>
      <c r="E5450">
        <v>57</v>
      </c>
      <c r="F5450" t="s">
        <v>78</v>
      </c>
      <c r="G5450">
        <v>2016</v>
      </c>
      <c r="H5450" t="s">
        <v>157</v>
      </c>
      <c r="I5450" t="s">
        <v>10</v>
      </c>
    </row>
    <row r="5451" spans="1:9" x14ac:dyDescent="0.35">
      <c r="A5451" t="s">
        <v>4718</v>
      </c>
      <c r="B5451" t="s">
        <v>13</v>
      </c>
      <c r="C5451">
        <v>22</v>
      </c>
      <c r="D5451">
        <v>180</v>
      </c>
      <c r="E5451">
        <v>57</v>
      </c>
      <c r="F5451" t="s">
        <v>78</v>
      </c>
      <c r="G5451">
        <v>2016</v>
      </c>
      <c r="H5451" t="s">
        <v>187</v>
      </c>
      <c r="I5451" t="s">
        <v>10</v>
      </c>
    </row>
    <row r="5452" spans="1:9" x14ac:dyDescent="0.35">
      <c r="A5452" t="s">
        <v>2532</v>
      </c>
      <c r="B5452" t="s">
        <v>13</v>
      </c>
      <c r="C5452">
        <v>30</v>
      </c>
      <c r="D5452">
        <v>176</v>
      </c>
      <c r="E5452">
        <v>59</v>
      </c>
      <c r="F5452" t="s">
        <v>107</v>
      </c>
      <c r="G5452">
        <v>2012</v>
      </c>
      <c r="H5452" t="s">
        <v>206</v>
      </c>
      <c r="I5452" t="s">
        <v>10</v>
      </c>
    </row>
    <row r="5453" spans="1:9" x14ac:dyDescent="0.35">
      <c r="A5453" t="s">
        <v>1301</v>
      </c>
      <c r="B5453" t="s">
        <v>13</v>
      </c>
      <c r="C5453">
        <v>20</v>
      </c>
      <c r="D5453">
        <v>169</v>
      </c>
      <c r="E5453">
        <v>49</v>
      </c>
      <c r="F5453" t="s">
        <v>48</v>
      </c>
      <c r="G5453">
        <v>2016</v>
      </c>
      <c r="H5453" t="s">
        <v>166</v>
      </c>
      <c r="I5453" t="s">
        <v>10</v>
      </c>
    </row>
    <row r="5454" spans="1:9" x14ac:dyDescent="0.35">
      <c r="A5454" t="s">
        <v>4642</v>
      </c>
      <c r="B5454" t="s">
        <v>13</v>
      </c>
      <c r="C5454">
        <v>20</v>
      </c>
      <c r="D5454">
        <v>170</v>
      </c>
      <c r="E5454">
        <v>94</v>
      </c>
      <c r="F5454" t="s">
        <v>48</v>
      </c>
      <c r="G5454">
        <v>2016</v>
      </c>
      <c r="H5454" t="s">
        <v>55</v>
      </c>
      <c r="I5454" t="s">
        <v>10</v>
      </c>
    </row>
    <row r="5455" spans="1:9" x14ac:dyDescent="0.35">
      <c r="A5455" t="s">
        <v>1872</v>
      </c>
      <c r="B5455" t="s">
        <v>8</v>
      </c>
      <c r="C5455">
        <v>20</v>
      </c>
      <c r="D5455">
        <v>178</v>
      </c>
      <c r="E5455">
        <v>69</v>
      </c>
      <c r="F5455" t="s">
        <v>37</v>
      </c>
      <c r="G5455">
        <v>2012</v>
      </c>
      <c r="H5455" t="s">
        <v>68</v>
      </c>
      <c r="I5455" t="s">
        <v>10</v>
      </c>
    </row>
    <row r="5456" spans="1:9" x14ac:dyDescent="0.35">
      <c r="A5456" t="s">
        <v>3086</v>
      </c>
      <c r="B5456" t="s">
        <v>8</v>
      </c>
      <c r="C5456">
        <v>25</v>
      </c>
      <c r="D5456">
        <v>183</v>
      </c>
      <c r="E5456">
        <v>68</v>
      </c>
      <c r="F5456" t="s">
        <v>37</v>
      </c>
      <c r="G5456">
        <v>2008</v>
      </c>
      <c r="H5456" t="s">
        <v>73</v>
      </c>
      <c r="I5456" t="s">
        <v>10</v>
      </c>
    </row>
    <row r="5457" spans="1:9" x14ac:dyDescent="0.35">
      <c r="A5457" t="s">
        <v>3086</v>
      </c>
      <c r="B5457" t="s">
        <v>8</v>
      </c>
      <c r="C5457">
        <v>29</v>
      </c>
      <c r="D5457">
        <v>183</v>
      </c>
      <c r="E5457">
        <v>68</v>
      </c>
      <c r="F5457" t="s">
        <v>37</v>
      </c>
      <c r="G5457">
        <v>2012</v>
      </c>
      <c r="H5457" t="s">
        <v>73</v>
      </c>
      <c r="I5457" t="s">
        <v>10</v>
      </c>
    </row>
    <row r="5458" spans="1:9" x14ac:dyDescent="0.35">
      <c r="A5458" t="s">
        <v>2265</v>
      </c>
      <c r="B5458" t="s">
        <v>8</v>
      </c>
      <c r="C5458">
        <v>22</v>
      </c>
      <c r="D5458">
        <v>176</v>
      </c>
      <c r="E5458">
        <v>65</v>
      </c>
      <c r="F5458" t="s">
        <v>63</v>
      </c>
      <c r="G5458">
        <v>2016</v>
      </c>
      <c r="H5458" t="s">
        <v>29</v>
      </c>
      <c r="I5458" t="s">
        <v>10</v>
      </c>
    </row>
    <row r="5459" spans="1:9" x14ac:dyDescent="0.35">
      <c r="A5459" t="s">
        <v>4005</v>
      </c>
      <c r="B5459" t="s">
        <v>8</v>
      </c>
      <c r="C5459">
        <v>29</v>
      </c>
      <c r="D5459">
        <v>185</v>
      </c>
      <c r="E5459">
        <v>80</v>
      </c>
      <c r="F5459" t="s">
        <v>28</v>
      </c>
      <c r="G5459">
        <v>2008</v>
      </c>
      <c r="H5459" t="s">
        <v>31</v>
      </c>
      <c r="I5459" t="s">
        <v>10</v>
      </c>
    </row>
    <row r="5460" spans="1:9" x14ac:dyDescent="0.35">
      <c r="A5460" t="s">
        <v>4005</v>
      </c>
      <c r="B5460" t="s">
        <v>8</v>
      </c>
      <c r="C5460">
        <v>33</v>
      </c>
      <c r="D5460">
        <v>185</v>
      </c>
      <c r="E5460">
        <v>80</v>
      </c>
      <c r="F5460" t="s">
        <v>28</v>
      </c>
      <c r="G5460">
        <v>2012</v>
      </c>
      <c r="H5460" t="s">
        <v>31</v>
      </c>
      <c r="I5460" t="s">
        <v>10</v>
      </c>
    </row>
    <row r="5461" spans="1:9" x14ac:dyDescent="0.35">
      <c r="A5461" t="s">
        <v>333</v>
      </c>
      <c r="B5461" t="s">
        <v>13</v>
      </c>
      <c r="C5461">
        <v>28</v>
      </c>
      <c r="D5461">
        <v>179</v>
      </c>
      <c r="E5461">
        <v>58</v>
      </c>
      <c r="F5461" t="s">
        <v>32</v>
      </c>
      <c r="G5461">
        <v>2012</v>
      </c>
      <c r="H5461" t="s">
        <v>270</v>
      </c>
      <c r="I5461" t="s">
        <v>10</v>
      </c>
    </row>
    <row r="5462" spans="1:9" x14ac:dyDescent="0.35">
      <c r="A5462" t="s">
        <v>333</v>
      </c>
      <c r="B5462" t="s">
        <v>13</v>
      </c>
      <c r="C5462">
        <v>32</v>
      </c>
      <c r="D5462">
        <v>179</v>
      </c>
      <c r="E5462">
        <v>58</v>
      </c>
      <c r="F5462" t="s">
        <v>32</v>
      </c>
      <c r="G5462">
        <v>2016</v>
      </c>
      <c r="H5462" t="s">
        <v>270</v>
      </c>
      <c r="I5462" t="s">
        <v>10</v>
      </c>
    </row>
    <row r="5463" spans="1:9" x14ac:dyDescent="0.35">
      <c r="A5463" t="s">
        <v>2459</v>
      </c>
      <c r="B5463" t="s">
        <v>13</v>
      </c>
      <c r="C5463">
        <v>31</v>
      </c>
      <c r="D5463">
        <v>162</v>
      </c>
      <c r="E5463">
        <v>58</v>
      </c>
      <c r="F5463" t="s">
        <v>149</v>
      </c>
      <c r="G5463">
        <v>2008</v>
      </c>
      <c r="H5463" t="s">
        <v>58</v>
      </c>
      <c r="I5463" t="s">
        <v>10</v>
      </c>
    </row>
    <row r="5464" spans="1:9" x14ac:dyDescent="0.35">
      <c r="A5464" t="s">
        <v>2369</v>
      </c>
      <c r="B5464" t="s">
        <v>13</v>
      </c>
      <c r="C5464">
        <v>26</v>
      </c>
      <c r="D5464">
        <v>157</v>
      </c>
      <c r="E5464">
        <v>40</v>
      </c>
      <c r="F5464" t="s">
        <v>149</v>
      </c>
      <c r="G5464">
        <v>2012</v>
      </c>
      <c r="H5464" t="s">
        <v>131</v>
      </c>
      <c r="I5464" t="s">
        <v>22</v>
      </c>
    </row>
    <row r="5465" spans="1:9" x14ac:dyDescent="0.35">
      <c r="A5465" t="s">
        <v>2369</v>
      </c>
      <c r="B5465" t="s">
        <v>13</v>
      </c>
      <c r="C5465">
        <v>26</v>
      </c>
      <c r="D5465">
        <v>157</v>
      </c>
      <c r="E5465">
        <v>40</v>
      </c>
      <c r="F5465" t="s">
        <v>149</v>
      </c>
      <c r="G5465">
        <v>2012</v>
      </c>
      <c r="H5465" t="s">
        <v>123</v>
      </c>
      <c r="I5465" t="s">
        <v>10</v>
      </c>
    </row>
    <row r="5466" spans="1:9" x14ac:dyDescent="0.35">
      <c r="A5466" t="s">
        <v>2945</v>
      </c>
      <c r="B5466" t="s">
        <v>13</v>
      </c>
      <c r="C5466">
        <v>21</v>
      </c>
      <c r="D5466">
        <v>167</v>
      </c>
      <c r="E5466">
        <v>60</v>
      </c>
      <c r="F5466" t="s">
        <v>80</v>
      </c>
      <c r="G5466">
        <v>2008</v>
      </c>
      <c r="H5466" t="s">
        <v>224</v>
      </c>
      <c r="I5466" t="s">
        <v>22</v>
      </c>
    </row>
    <row r="5467" spans="1:9" x14ac:dyDescent="0.35">
      <c r="A5467" t="s">
        <v>2945</v>
      </c>
      <c r="B5467" t="s">
        <v>13</v>
      </c>
      <c r="C5467">
        <v>25</v>
      </c>
      <c r="D5467">
        <v>167</v>
      </c>
      <c r="E5467">
        <v>60</v>
      </c>
      <c r="F5467" t="s">
        <v>80</v>
      </c>
      <c r="G5467">
        <v>2012</v>
      </c>
      <c r="H5467" t="s">
        <v>224</v>
      </c>
      <c r="I5467" t="s">
        <v>12</v>
      </c>
    </row>
    <row r="5468" spans="1:9" x14ac:dyDescent="0.35">
      <c r="A5468" t="s">
        <v>2443</v>
      </c>
      <c r="B5468" t="s">
        <v>13</v>
      </c>
      <c r="C5468">
        <v>22</v>
      </c>
      <c r="D5468">
        <v>173</v>
      </c>
      <c r="E5468">
        <v>66</v>
      </c>
      <c r="F5468" t="s">
        <v>129</v>
      </c>
      <c r="G5468">
        <v>2016</v>
      </c>
      <c r="H5468" t="s">
        <v>17</v>
      </c>
      <c r="I5468" t="s">
        <v>10</v>
      </c>
    </row>
    <row r="5469" spans="1:9" x14ac:dyDescent="0.35">
      <c r="A5469" t="s">
        <v>3038</v>
      </c>
      <c r="B5469" t="s">
        <v>8</v>
      </c>
      <c r="C5469">
        <v>23</v>
      </c>
      <c r="D5469">
        <v>163</v>
      </c>
      <c r="E5469">
        <v>59</v>
      </c>
      <c r="F5469" t="s">
        <v>196</v>
      </c>
      <c r="G5469">
        <v>2008</v>
      </c>
      <c r="H5469" t="s">
        <v>222</v>
      </c>
      <c r="I5469" t="s">
        <v>10</v>
      </c>
    </row>
    <row r="5470" spans="1:9" x14ac:dyDescent="0.35">
      <c r="A5470" t="s">
        <v>3192</v>
      </c>
      <c r="B5470" t="s">
        <v>13</v>
      </c>
      <c r="C5470">
        <v>18</v>
      </c>
      <c r="D5470">
        <v>168</v>
      </c>
      <c r="E5470">
        <v>54</v>
      </c>
      <c r="F5470" t="s">
        <v>67</v>
      </c>
      <c r="G5470">
        <v>2016</v>
      </c>
      <c r="H5470" t="s">
        <v>176</v>
      </c>
      <c r="I5470" t="s">
        <v>10</v>
      </c>
    </row>
    <row r="5471" spans="1:9" x14ac:dyDescent="0.35">
      <c r="A5471" t="s">
        <v>2280</v>
      </c>
      <c r="B5471" t="s">
        <v>8</v>
      </c>
      <c r="C5471">
        <v>23</v>
      </c>
      <c r="D5471">
        <v>185</v>
      </c>
      <c r="E5471">
        <v>80</v>
      </c>
      <c r="F5471" t="s">
        <v>15</v>
      </c>
      <c r="G5471">
        <v>2016</v>
      </c>
      <c r="H5471" t="s">
        <v>25</v>
      </c>
      <c r="I5471" t="s">
        <v>19</v>
      </c>
    </row>
    <row r="5472" spans="1:9" x14ac:dyDescent="0.35">
      <c r="A5472" t="s">
        <v>2934</v>
      </c>
      <c r="B5472" t="s">
        <v>8</v>
      </c>
      <c r="C5472">
        <v>24</v>
      </c>
      <c r="D5472">
        <v>191</v>
      </c>
      <c r="E5472">
        <v>67</v>
      </c>
      <c r="F5472" t="s">
        <v>80</v>
      </c>
      <c r="G5472">
        <v>2016</v>
      </c>
      <c r="H5472" t="s">
        <v>39</v>
      </c>
      <c r="I5472" t="s">
        <v>10</v>
      </c>
    </row>
    <row r="5473" spans="1:9" x14ac:dyDescent="0.35">
      <c r="A5473" t="s">
        <v>1912</v>
      </c>
      <c r="B5473" t="s">
        <v>13</v>
      </c>
      <c r="C5473">
        <v>23</v>
      </c>
      <c r="D5473">
        <v>163</v>
      </c>
      <c r="E5473">
        <v>58</v>
      </c>
      <c r="F5473" t="s">
        <v>226</v>
      </c>
      <c r="G5473">
        <v>2012</v>
      </c>
      <c r="H5473" t="s">
        <v>17</v>
      </c>
      <c r="I5473" t="s">
        <v>22</v>
      </c>
    </row>
    <row r="5474" spans="1:9" x14ac:dyDescent="0.35">
      <c r="A5474" t="s">
        <v>3361</v>
      </c>
      <c r="B5474" t="s">
        <v>13</v>
      </c>
      <c r="C5474">
        <v>17</v>
      </c>
      <c r="D5474">
        <v>162</v>
      </c>
      <c r="E5474">
        <v>54</v>
      </c>
      <c r="F5474" t="s">
        <v>158</v>
      </c>
      <c r="G5474">
        <v>2008</v>
      </c>
      <c r="H5474" t="s">
        <v>106</v>
      </c>
      <c r="I5474" t="s">
        <v>10</v>
      </c>
    </row>
    <row r="5475" spans="1:9" x14ac:dyDescent="0.35">
      <c r="A5475" t="s">
        <v>320</v>
      </c>
      <c r="B5475" t="s">
        <v>13</v>
      </c>
      <c r="C5475">
        <v>38</v>
      </c>
      <c r="D5475">
        <v>156</v>
      </c>
      <c r="E5475">
        <v>49</v>
      </c>
      <c r="F5475" t="s">
        <v>32</v>
      </c>
      <c r="G5475">
        <v>2012</v>
      </c>
      <c r="H5475" t="s">
        <v>58</v>
      </c>
      <c r="I5475" t="s">
        <v>10</v>
      </c>
    </row>
    <row r="5476" spans="1:9" x14ac:dyDescent="0.35">
      <c r="A5476" t="s">
        <v>3680</v>
      </c>
      <c r="B5476" t="s">
        <v>8</v>
      </c>
      <c r="C5476">
        <v>25</v>
      </c>
      <c r="D5476">
        <v>160</v>
      </c>
      <c r="E5476">
        <v>50</v>
      </c>
      <c r="F5476" t="s">
        <v>84</v>
      </c>
      <c r="G5476">
        <v>2008</v>
      </c>
      <c r="H5476" t="s">
        <v>85</v>
      </c>
      <c r="I5476" t="s">
        <v>10</v>
      </c>
    </row>
    <row r="5477" spans="1:9" x14ac:dyDescent="0.35">
      <c r="A5477" t="s">
        <v>3680</v>
      </c>
      <c r="B5477" t="s">
        <v>8</v>
      </c>
      <c r="C5477">
        <v>29</v>
      </c>
      <c r="D5477">
        <v>160</v>
      </c>
      <c r="E5477">
        <v>50</v>
      </c>
      <c r="F5477" t="s">
        <v>84</v>
      </c>
      <c r="G5477">
        <v>2012</v>
      </c>
      <c r="H5477" t="s">
        <v>85</v>
      </c>
      <c r="I5477" t="s">
        <v>10</v>
      </c>
    </row>
    <row r="5478" spans="1:9" x14ac:dyDescent="0.35">
      <c r="A5478" t="s">
        <v>1160</v>
      </c>
      <c r="B5478" t="s">
        <v>8</v>
      </c>
      <c r="C5478">
        <v>24</v>
      </c>
      <c r="D5478">
        <v>198</v>
      </c>
      <c r="E5478">
        <v>105</v>
      </c>
      <c r="F5478" t="s">
        <v>15</v>
      </c>
      <c r="G5478">
        <v>2016</v>
      </c>
      <c r="H5478" t="s">
        <v>94</v>
      </c>
      <c r="I5478" t="s">
        <v>10</v>
      </c>
    </row>
    <row r="5479" spans="1:9" x14ac:dyDescent="0.35">
      <c r="A5479" t="s">
        <v>1593</v>
      </c>
      <c r="B5479" t="s">
        <v>8</v>
      </c>
      <c r="C5479">
        <v>21</v>
      </c>
      <c r="D5479">
        <v>180</v>
      </c>
      <c r="E5479">
        <v>85</v>
      </c>
      <c r="F5479" t="s">
        <v>74</v>
      </c>
      <c r="G5479">
        <v>2008</v>
      </c>
      <c r="H5479" t="s">
        <v>60</v>
      </c>
      <c r="I5479" t="s">
        <v>10</v>
      </c>
    </row>
    <row r="5480" spans="1:9" x14ac:dyDescent="0.35">
      <c r="A5480" t="s">
        <v>1098</v>
      </c>
      <c r="B5480" t="s">
        <v>8</v>
      </c>
      <c r="C5480">
        <v>20</v>
      </c>
      <c r="D5480">
        <v>186</v>
      </c>
      <c r="E5480">
        <v>76</v>
      </c>
      <c r="F5480" t="s">
        <v>28</v>
      </c>
      <c r="G5480">
        <v>2008</v>
      </c>
      <c r="H5480" t="s">
        <v>57</v>
      </c>
      <c r="I5480" t="s">
        <v>10</v>
      </c>
    </row>
    <row r="5481" spans="1:9" x14ac:dyDescent="0.35">
      <c r="A5481" t="s">
        <v>1098</v>
      </c>
      <c r="B5481" t="s">
        <v>8</v>
      </c>
      <c r="C5481">
        <v>20</v>
      </c>
      <c r="D5481">
        <v>186</v>
      </c>
      <c r="E5481">
        <v>76</v>
      </c>
      <c r="F5481" t="s">
        <v>28</v>
      </c>
      <c r="G5481">
        <v>2008</v>
      </c>
      <c r="H5481" t="s">
        <v>30</v>
      </c>
      <c r="I5481" t="s">
        <v>10</v>
      </c>
    </row>
    <row r="5482" spans="1:9" x14ac:dyDescent="0.35">
      <c r="A5482" t="s">
        <v>1668</v>
      </c>
      <c r="B5482" t="s">
        <v>8</v>
      </c>
      <c r="C5482">
        <v>28</v>
      </c>
      <c r="D5482">
        <v>165</v>
      </c>
      <c r="E5482">
        <v>57</v>
      </c>
      <c r="F5482" t="s">
        <v>149</v>
      </c>
      <c r="G5482">
        <v>2016</v>
      </c>
      <c r="H5482" t="s">
        <v>216</v>
      </c>
      <c r="I5482" t="s">
        <v>10</v>
      </c>
    </row>
    <row r="5483" spans="1:9" x14ac:dyDescent="0.35">
      <c r="A5483" t="s">
        <v>4707</v>
      </c>
      <c r="B5483" t="s">
        <v>8</v>
      </c>
      <c r="C5483">
        <v>21</v>
      </c>
      <c r="D5483">
        <v>163</v>
      </c>
      <c r="E5483">
        <v>51</v>
      </c>
      <c r="F5483" t="s">
        <v>149</v>
      </c>
      <c r="G5483">
        <v>2008</v>
      </c>
      <c r="H5483" t="s">
        <v>85</v>
      </c>
      <c r="I5483" t="s">
        <v>12</v>
      </c>
    </row>
    <row r="5484" spans="1:9" x14ac:dyDescent="0.35">
      <c r="A5484" t="s">
        <v>4530</v>
      </c>
      <c r="B5484" t="s">
        <v>8</v>
      </c>
      <c r="C5484">
        <v>24</v>
      </c>
      <c r="D5484">
        <v>176</v>
      </c>
      <c r="E5484">
        <v>59</v>
      </c>
      <c r="F5484" t="s">
        <v>83</v>
      </c>
      <c r="G5484">
        <v>2012</v>
      </c>
      <c r="H5484" t="s">
        <v>85</v>
      </c>
      <c r="I5484" t="s">
        <v>10</v>
      </c>
    </row>
    <row r="5485" spans="1:9" x14ac:dyDescent="0.35">
      <c r="A5485" t="s">
        <v>3166</v>
      </c>
      <c r="B5485" t="s">
        <v>8</v>
      </c>
      <c r="C5485">
        <v>29</v>
      </c>
      <c r="D5485">
        <v>178</v>
      </c>
      <c r="E5485">
        <v>65</v>
      </c>
      <c r="F5485" t="s">
        <v>84</v>
      </c>
      <c r="G5485">
        <v>2008</v>
      </c>
      <c r="H5485" t="s">
        <v>73</v>
      </c>
      <c r="I5485" t="s">
        <v>10</v>
      </c>
    </row>
    <row r="5486" spans="1:9" x14ac:dyDescent="0.35">
      <c r="A5486" t="s">
        <v>2570</v>
      </c>
      <c r="B5486" t="s">
        <v>8</v>
      </c>
      <c r="C5486">
        <v>28</v>
      </c>
      <c r="D5486">
        <v>188</v>
      </c>
      <c r="E5486">
        <v>82</v>
      </c>
      <c r="F5486" t="s">
        <v>252</v>
      </c>
      <c r="G5486">
        <v>2012</v>
      </c>
      <c r="H5486" t="s">
        <v>113</v>
      </c>
      <c r="I5486" t="s">
        <v>10</v>
      </c>
    </row>
    <row r="5487" spans="1:9" x14ac:dyDescent="0.35">
      <c r="A5487" t="s">
        <v>3180</v>
      </c>
      <c r="B5487" t="s">
        <v>8</v>
      </c>
      <c r="C5487">
        <v>25</v>
      </c>
      <c r="D5487">
        <v>170</v>
      </c>
      <c r="E5487">
        <v>57</v>
      </c>
      <c r="F5487" t="s">
        <v>534</v>
      </c>
      <c r="G5487">
        <v>2016</v>
      </c>
      <c r="H5487" t="s">
        <v>39</v>
      </c>
      <c r="I5487" t="s">
        <v>10</v>
      </c>
    </row>
    <row r="5488" spans="1:9" x14ac:dyDescent="0.35">
      <c r="A5488" t="s">
        <v>3923</v>
      </c>
      <c r="B5488" t="s">
        <v>13</v>
      </c>
      <c r="C5488">
        <v>27</v>
      </c>
      <c r="D5488">
        <v>160</v>
      </c>
      <c r="E5488">
        <v>50</v>
      </c>
      <c r="F5488" t="s">
        <v>534</v>
      </c>
      <c r="G5488">
        <v>2012</v>
      </c>
      <c r="H5488" t="s">
        <v>58</v>
      </c>
      <c r="I5488" t="s">
        <v>10</v>
      </c>
    </row>
    <row r="5489" spans="1:9" x14ac:dyDescent="0.35">
      <c r="A5489" t="s">
        <v>2470</v>
      </c>
      <c r="B5489" t="s">
        <v>13</v>
      </c>
      <c r="C5489">
        <v>31</v>
      </c>
      <c r="D5489">
        <v>170</v>
      </c>
      <c r="E5489">
        <v>56</v>
      </c>
      <c r="F5489" t="s">
        <v>77</v>
      </c>
      <c r="G5489">
        <v>2016</v>
      </c>
      <c r="H5489" t="s">
        <v>270</v>
      </c>
      <c r="I5489" t="s">
        <v>10</v>
      </c>
    </row>
    <row r="5490" spans="1:9" x14ac:dyDescent="0.35">
      <c r="A5490" t="s">
        <v>3101</v>
      </c>
      <c r="B5490" t="s">
        <v>13</v>
      </c>
      <c r="C5490">
        <v>24</v>
      </c>
      <c r="D5490">
        <v>173</v>
      </c>
      <c r="E5490">
        <v>62</v>
      </c>
      <c r="F5490" t="s">
        <v>15</v>
      </c>
      <c r="G5490">
        <v>2016</v>
      </c>
      <c r="H5490" t="s">
        <v>148</v>
      </c>
      <c r="I5490" t="s">
        <v>22</v>
      </c>
    </row>
    <row r="5491" spans="1:9" x14ac:dyDescent="0.35">
      <c r="A5491" t="s">
        <v>3843</v>
      </c>
      <c r="B5491" t="s">
        <v>13</v>
      </c>
      <c r="C5491">
        <v>34</v>
      </c>
      <c r="D5491">
        <v>161</v>
      </c>
      <c r="E5491">
        <v>53</v>
      </c>
      <c r="F5491" t="s">
        <v>204</v>
      </c>
      <c r="G5491">
        <v>2008</v>
      </c>
      <c r="H5491" t="s">
        <v>58</v>
      </c>
      <c r="I5491" t="s">
        <v>10</v>
      </c>
    </row>
    <row r="5492" spans="1:9" x14ac:dyDescent="0.35">
      <c r="A5492" t="s">
        <v>1470</v>
      </c>
      <c r="B5492" t="s">
        <v>13</v>
      </c>
      <c r="C5492">
        <v>23</v>
      </c>
      <c r="D5492">
        <v>163</v>
      </c>
      <c r="E5492">
        <v>47</v>
      </c>
      <c r="F5492" t="s">
        <v>18</v>
      </c>
      <c r="G5492">
        <v>2012</v>
      </c>
      <c r="H5492" t="s">
        <v>270</v>
      </c>
      <c r="I5492" t="s">
        <v>10</v>
      </c>
    </row>
    <row r="5493" spans="1:9" x14ac:dyDescent="0.35">
      <c r="A5493" t="s">
        <v>1470</v>
      </c>
      <c r="B5493" t="s">
        <v>13</v>
      </c>
      <c r="C5493">
        <v>27</v>
      </c>
      <c r="D5493">
        <v>163</v>
      </c>
      <c r="E5493">
        <v>47</v>
      </c>
      <c r="F5493" t="s">
        <v>18</v>
      </c>
      <c r="G5493">
        <v>2016</v>
      </c>
      <c r="H5493" t="s">
        <v>270</v>
      </c>
      <c r="I5493" t="s">
        <v>10</v>
      </c>
    </row>
    <row r="5494" spans="1:9" x14ac:dyDescent="0.35">
      <c r="A5494" t="s">
        <v>1743</v>
      </c>
      <c r="B5494" t="s">
        <v>13</v>
      </c>
      <c r="C5494">
        <v>32</v>
      </c>
      <c r="D5494">
        <v>165</v>
      </c>
      <c r="E5494">
        <v>53</v>
      </c>
      <c r="F5494" t="s">
        <v>28</v>
      </c>
      <c r="G5494">
        <v>2016</v>
      </c>
      <c r="H5494" t="s">
        <v>224</v>
      </c>
      <c r="I5494" t="s">
        <v>10</v>
      </c>
    </row>
    <row r="5495" spans="1:9" x14ac:dyDescent="0.35">
      <c r="A5495" t="s">
        <v>4396</v>
      </c>
      <c r="B5495" t="s">
        <v>13</v>
      </c>
      <c r="C5495">
        <v>26</v>
      </c>
      <c r="D5495">
        <v>166</v>
      </c>
      <c r="E5495">
        <v>60</v>
      </c>
      <c r="F5495" t="s">
        <v>179</v>
      </c>
      <c r="G5495">
        <v>2008</v>
      </c>
      <c r="H5495" t="s">
        <v>148</v>
      </c>
      <c r="I5495" t="s">
        <v>10</v>
      </c>
    </row>
    <row r="5496" spans="1:9" x14ac:dyDescent="0.35">
      <c r="A5496" t="s">
        <v>472</v>
      </c>
      <c r="B5496" t="s">
        <v>13</v>
      </c>
      <c r="C5496">
        <v>18</v>
      </c>
      <c r="D5496">
        <v>160</v>
      </c>
      <c r="E5496">
        <v>50</v>
      </c>
      <c r="F5496" t="s">
        <v>185</v>
      </c>
      <c r="G5496">
        <v>2012</v>
      </c>
      <c r="H5496" t="s">
        <v>276</v>
      </c>
      <c r="I5496" t="s">
        <v>10</v>
      </c>
    </row>
    <row r="5497" spans="1:9" x14ac:dyDescent="0.35">
      <c r="A5497" t="s">
        <v>472</v>
      </c>
      <c r="B5497" t="s">
        <v>13</v>
      </c>
      <c r="C5497">
        <v>22</v>
      </c>
      <c r="D5497">
        <v>160</v>
      </c>
      <c r="E5497">
        <v>50</v>
      </c>
      <c r="F5497" t="s">
        <v>185</v>
      </c>
      <c r="G5497">
        <v>2016</v>
      </c>
      <c r="H5497" t="s">
        <v>276</v>
      </c>
      <c r="I5497" t="s">
        <v>10</v>
      </c>
    </row>
    <row r="5498" spans="1:9" x14ac:dyDescent="0.35">
      <c r="A5498" t="s">
        <v>2724</v>
      </c>
      <c r="B5498" t="s">
        <v>13</v>
      </c>
      <c r="C5498">
        <v>28</v>
      </c>
      <c r="D5498">
        <v>154</v>
      </c>
      <c r="E5498">
        <v>48</v>
      </c>
      <c r="F5498" t="s">
        <v>54</v>
      </c>
      <c r="G5498">
        <v>2012</v>
      </c>
      <c r="H5498" t="s">
        <v>123</v>
      </c>
      <c r="I5498" t="s">
        <v>10</v>
      </c>
    </row>
    <row r="5499" spans="1:9" x14ac:dyDescent="0.35">
      <c r="A5499" t="s">
        <v>2635</v>
      </c>
      <c r="B5499" t="s">
        <v>13</v>
      </c>
      <c r="C5499">
        <v>23</v>
      </c>
      <c r="D5499">
        <v>170</v>
      </c>
      <c r="E5499">
        <v>100</v>
      </c>
      <c r="F5499" t="s">
        <v>185</v>
      </c>
      <c r="G5499">
        <v>2012</v>
      </c>
      <c r="H5499" t="s">
        <v>55</v>
      </c>
      <c r="I5499" t="s">
        <v>10</v>
      </c>
    </row>
    <row r="5500" spans="1:9" x14ac:dyDescent="0.35">
      <c r="A5500" t="s">
        <v>2635</v>
      </c>
      <c r="B5500" t="s">
        <v>13</v>
      </c>
      <c r="C5500">
        <v>27</v>
      </c>
      <c r="D5500">
        <v>170</v>
      </c>
      <c r="E5500">
        <v>100</v>
      </c>
      <c r="F5500" t="s">
        <v>185</v>
      </c>
      <c r="G5500">
        <v>2016</v>
      </c>
      <c r="H5500" t="s">
        <v>55</v>
      </c>
      <c r="I5500" t="s">
        <v>10</v>
      </c>
    </row>
    <row r="5501" spans="1:9" x14ac:dyDescent="0.35">
      <c r="A5501" t="s">
        <v>4894</v>
      </c>
      <c r="B5501" t="s">
        <v>13</v>
      </c>
      <c r="C5501">
        <v>31</v>
      </c>
      <c r="D5501">
        <v>160</v>
      </c>
      <c r="E5501">
        <v>53</v>
      </c>
      <c r="F5501" t="s">
        <v>185</v>
      </c>
      <c r="G5501">
        <v>2008</v>
      </c>
      <c r="H5501" t="s">
        <v>276</v>
      </c>
      <c r="I5501" t="s">
        <v>10</v>
      </c>
    </row>
    <row r="5502" spans="1:9" x14ac:dyDescent="0.35">
      <c r="A5502" t="s">
        <v>3509</v>
      </c>
      <c r="B5502" t="s">
        <v>13</v>
      </c>
      <c r="C5502">
        <v>22</v>
      </c>
      <c r="D5502">
        <v>183</v>
      </c>
      <c r="E5502">
        <v>85</v>
      </c>
      <c r="F5502" t="s">
        <v>173</v>
      </c>
      <c r="G5502">
        <v>2012</v>
      </c>
      <c r="H5502" t="s">
        <v>139</v>
      </c>
      <c r="I5502" t="s">
        <v>12</v>
      </c>
    </row>
    <row r="5503" spans="1:9" x14ac:dyDescent="0.35">
      <c r="A5503" t="s">
        <v>3509</v>
      </c>
      <c r="B5503" t="s">
        <v>13</v>
      </c>
      <c r="C5503">
        <v>26</v>
      </c>
      <c r="D5503">
        <v>183</v>
      </c>
      <c r="E5503">
        <v>85</v>
      </c>
      <c r="F5503" t="s">
        <v>173</v>
      </c>
      <c r="G5503">
        <v>2016</v>
      </c>
      <c r="H5503" t="s">
        <v>139</v>
      </c>
      <c r="I5503" t="s">
        <v>12</v>
      </c>
    </row>
    <row r="5504" spans="1:9" x14ac:dyDescent="0.35">
      <c r="A5504" t="s">
        <v>1643</v>
      </c>
      <c r="B5504" t="s">
        <v>13</v>
      </c>
      <c r="C5504">
        <v>30</v>
      </c>
      <c r="D5504">
        <v>160</v>
      </c>
      <c r="E5504">
        <v>46</v>
      </c>
      <c r="F5504" t="s">
        <v>185</v>
      </c>
      <c r="G5504">
        <v>2016</v>
      </c>
      <c r="H5504" t="s">
        <v>276</v>
      </c>
      <c r="I5504" t="s">
        <v>10</v>
      </c>
    </row>
    <row r="5505" spans="1:9" x14ac:dyDescent="0.35">
      <c r="A5505" t="s">
        <v>4438</v>
      </c>
      <c r="B5505" t="s">
        <v>13</v>
      </c>
      <c r="C5505">
        <v>32</v>
      </c>
      <c r="D5505">
        <v>176</v>
      </c>
      <c r="E5505">
        <v>65</v>
      </c>
      <c r="F5505" t="s">
        <v>241</v>
      </c>
      <c r="G5505">
        <v>2008</v>
      </c>
      <c r="H5505" t="s">
        <v>176</v>
      </c>
      <c r="I5505" t="s">
        <v>10</v>
      </c>
    </row>
    <row r="5506" spans="1:9" x14ac:dyDescent="0.35">
      <c r="A5506" t="s">
        <v>4641</v>
      </c>
      <c r="B5506" t="s">
        <v>8</v>
      </c>
      <c r="C5506">
        <v>31</v>
      </c>
      <c r="D5506">
        <v>188</v>
      </c>
      <c r="E5506">
        <v>77</v>
      </c>
      <c r="F5506" t="s">
        <v>130</v>
      </c>
      <c r="G5506">
        <v>2008</v>
      </c>
      <c r="H5506" t="s">
        <v>60</v>
      </c>
      <c r="I5506" t="s">
        <v>10</v>
      </c>
    </row>
    <row r="5507" spans="1:9" x14ac:dyDescent="0.35">
      <c r="A5507" t="s">
        <v>4641</v>
      </c>
      <c r="B5507" t="s">
        <v>8</v>
      </c>
      <c r="C5507">
        <v>31</v>
      </c>
      <c r="D5507">
        <v>188</v>
      </c>
      <c r="E5507">
        <v>77</v>
      </c>
      <c r="F5507" t="s">
        <v>130</v>
      </c>
      <c r="G5507">
        <v>2008</v>
      </c>
      <c r="H5507" t="s">
        <v>89</v>
      </c>
      <c r="I5507" t="s">
        <v>10</v>
      </c>
    </row>
    <row r="5508" spans="1:9" x14ac:dyDescent="0.35">
      <c r="A5508" t="s">
        <v>4641</v>
      </c>
      <c r="B5508" t="s">
        <v>8</v>
      </c>
      <c r="C5508">
        <v>31</v>
      </c>
      <c r="D5508">
        <v>188</v>
      </c>
      <c r="E5508">
        <v>77</v>
      </c>
      <c r="F5508" t="s">
        <v>130</v>
      </c>
      <c r="G5508">
        <v>2008</v>
      </c>
      <c r="H5508" t="s">
        <v>30</v>
      </c>
      <c r="I5508" t="s">
        <v>19</v>
      </c>
    </row>
    <row r="5509" spans="1:9" x14ac:dyDescent="0.35">
      <c r="A5509" t="s">
        <v>4641</v>
      </c>
      <c r="B5509" t="s">
        <v>8</v>
      </c>
      <c r="C5509">
        <v>35</v>
      </c>
      <c r="D5509">
        <v>188</v>
      </c>
      <c r="E5509">
        <v>77</v>
      </c>
      <c r="F5509" t="s">
        <v>130</v>
      </c>
      <c r="G5509">
        <v>2012</v>
      </c>
      <c r="H5509" t="s">
        <v>89</v>
      </c>
      <c r="I5509" t="s">
        <v>10</v>
      </c>
    </row>
    <row r="5510" spans="1:9" x14ac:dyDescent="0.35">
      <c r="A5510" t="s">
        <v>4641</v>
      </c>
      <c r="B5510" t="s">
        <v>8</v>
      </c>
      <c r="C5510">
        <v>35</v>
      </c>
      <c r="D5510">
        <v>188</v>
      </c>
      <c r="E5510">
        <v>77</v>
      </c>
      <c r="F5510" t="s">
        <v>130</v>
      </c>
      <c r="G5510">
        <v>2012</v>
      </c>
      <c r="H5510" t="s">
        <v>30</v>
      </c>
      <c r="I5510" t="s">
        <v>10</v>
      </c>
    </row>
    <row r="5511" spans="1:9" x14ac:dyDescent="0.35">
      <c r="A5511" t="s">
        <v>2097</v>
      </c>
      <c r="B5511" t="s">
        <v>13</v>
      </c>
      <c r="C5511">
        <v>23</v>
      </c>
      <c r="D5511">
        <v>161</v>
      </c>
      <c r="E5511">
        <v>50</v>
      </c>
      <c r="F5511" t="s">
        <v>278</v>
      </c>
      <c r="G5511">
        <v>2008</v>
      </c>
      <c r="H5511" t="s">
        <v>17</v>
      </c>
      <c r="I5511" t="s">
        <v>10</v>
      </c>
    </row>
    <row r="5512" spans="1:9" x14ac:dyDescent="0.35">
      <c r="A5512" t="s">
        <v>1672</v>
      </c>
      <c r="B5512" t="s">
        <v>13</v>
      </c>
      <c r="C5512">
        <v>25</v>
      </c>
      <c r="D5512">
        <v>178</v>
      </c>
      <c r="E5512">
        <v>80</v>
      </c>
      <c r="F5512" t="s">
        <v>173</v>
      </c>
      <c r="G5512">
        <v>2008</v>
      </c>
      <c r="H5512" t="s">
        <v>590</v>
      </c>
      <c r="I5512" t="s">
        <v>10</v>
      </c>
    </row>
    <row r="5513" spans="1:9" x14ac:dyDescent="0.35">
      <c r="A5513" t="s">
        <v>552</v>
      </c>
      <c r="B5513" t="s">
        <v>8</v>
      </c>
      <c r="C5513">
        <v>28</v>
      </c>
      <c r="D5513">
        <v>188</v>
      </c>
      <c r="E5513">
        <v>84</v>
      </c>
      <c r="F5513" t="s">
        <v>226</v>
      </c>
      <c r="G5513">
        <v>2008</v>
      </c>
      <c r="H5513" t="s">
        <v>86</v>
      </c>
      <c r="I5513" t="s">
        <v>10</v>
      </c>
    </row>
    <row r="5514" spans="1:9" x14ac:dyDescent="0.35">
      <c r="A5514" t="s">
        <v>552</v>
      </c>
      <c r="B5514" t="s">
        <v>8</v>
      </c>
      <c r="C5514">
        <v>28</v>
      </c>
      <c r="D5514">
        <v>188</v>
      </c>
      <c r="E5514">
        <v>84</v>
      </c>
      <c r="F5514" t="s">
        <v>226</v>
      </c>
      <c r="G5514">
        <v>2008</v>
      </c>
      <c r="H5514" t="s">
        <v>68</v>
      </c>
      <c r="I5514" t="s">
        <v>10</v>
      </c>
    </row>
    <row r="5515" spans="1:9" x14ac:dyDescent="0.35">
      <c r="A5515" t="s">
        <v>4587</v>
      </c>
      <c r="B5515" t="s">
        <v>13</v>
      </c>
      <c r="C5515">
        <v>21</v>
      </c>
      <c r="D5515">
        <v>169</v>
      </c>
      <c r="E5515">
        <v>72</v>
      </c>
      <c r="F5515" t="s">
        <v>18</v>
      </c>
      <c r="G5515">
        <v>2012</v>
      </c>
      <c r="H5515" t="s">
        <v>34</v>
      </c>
      <c r="I5515" t="s">
        <v>10</v>
      </c>
    </row>
    <row r="5516" spans="1:9" x14ac:dyDescent="0.35">
      <c r="A5516" t="s">
        <v>4587</v>
      </c>
      <c r="B5516" t="s">
        <v>13</v>
      </c>
      <c r="C5516">
        <v>25</v>
      </c>
      <c r="D5516">
        <v>169</v>
      </c>
      <c r="E5516">
        <v>72</v>
      </c>
      <c r="F5516" t="s">
        <v>18</v>
      </c>
      <c r="G5516">
        <v>2016</v>
      </c>
      <c r="H5516" t="s">
        <v>34</v>
      </c>
      <c r="I5516" t="s">
        <v>10</v>
      </c>
    </row>
    <row r="5517" spans="1:9" x14ac:dyDescent="0.35">
      <c r="A5517" t="s">
        <v>2967</v>
      </c>
      <c r="B5517" t="s">
        <v>13</v>
      </c>
      <c r="C5517">
        <v>25</v>
      </c>
      <c r="D5517">
        <v>152</v>
      </c>
      <c r="E5517">
        <v>45</v>
      </c>
      <c r="F5517" t="s">
        <v>193</v>
      </c>
      <c r="G5517">
        <v>2012</v>
      </c>
      <c r="H5517" t="s">
        <v>58</v>
      </c>
      <c r="I5517" t="s">
        <v>10</v>
      </c>
    </row>
    <row r="5518" spans="1:9" x14ac:dyDescent="0.35">
      <c r="A5518" t="s">
        <v>2967</v>
      </c>
      <c r="B5518" t="s">
        <v>13</v>
      </c>
      <c r="C5518">
        <v>29</v>
      </c>
      <c r="D5518">
        <v>152</v>
      </c>
      <c r="E5518">
        <v>45</v>
      </c>
      <c r="F5518" t="s">
        <v>193</v>
      </c>
      <c r="G5518">
        <v>2016</v>
      </c>
      <c r="H5518" t="s">
        <v>58</v>
      </c>
      <c r="I5518" t="s">
        <v>10</v>
      </c>
    </row>
    <row r="5519" spans="1:9" x14ac:dyDescent="0.35">
      <c r="A5519" t="s">
        <v>3504</v>
      </c>
      <c r="B5519" t="s">
        <v>8</v>
      </c>
      <c r="C5519">
        <v>36</v>
      </c>
      <c r="D5519">
        <v>179</v>
      </c>
      <c r="E5519">
        <v>70</v>
      </c>
      <c r="F5519" t="s">
        <v>35</v>
      </c>
      <c r="G5519">
        <v>2008</v>
      </c>
      <c r="H5519" t="s">
        <v>222</v>
      </c>
      <c r="I5519" t="s">
        <v>10</v>
      </c>
    </row>
    <row r="5520" spans="1:9" x14ac:dyDescent="0.35">
      <c r="A5520" t="s">
        <v>2283</v>
      </c>
      <c r="B5520" t="s">
        <v>8</v>
      </c>
      <c r="C5520">
        <v>22</v>
      </c>
      <c r="D5520">
        <v>180</v>
      </c>
      <c r="E5520">
        <v>75</v>
      </c>
      <c r="F5520" t="s">
        <v>1874</v>
      </c>
      <c r="G5520">
        <v>2016</v>
      </c>
      <c r="H5520" t="s">
        <v>29</v>
      </c>
      <c r="I5520" t="s">
        <v>10</v>
      </c>
    </row>
    <row r="5521" spans="1:9" x14ac:dyDescent="0.35">
      <c r="A5521" t="s">
        <v>3099</v>
      </c>
      <c r="B5521" t="s">
        <v>8</v>
      </c>
      <c r="C5521">
        <v>23</v>
      </c>
      <c r="D5521">
        <v>181</v>
      </c>
      <c r="E5521">
        <v>71</v>
      </c>
      <c r="F5521" t="s">
        <v>18</v>
      </c>
      <c r="G5521">
        <v>2016</v>
      </c>
      <c r="H5521" t="s">
        <v>65</v>
      </c>
      <c r="I5521" t="s">
        <v>10</v>
      </c>
    </row>
    <row r="5522" spans="1:9" x14ac:dyDescent="0.35">
      <c r="A5522" t="s">
        <v>3741</v>
      </c>
      <c r="B5522" t="s">
        <v>13</v>
      </c>
      <c r="C5522">
        <v>23</v>
      </c>
      <c r="D5522">
        <v>173</v>
      </c>
      <c r="E5522">
        <v>62</v>
      </c>
      <c r="F5522" t="s">
        <v>15</v>
      </c>
      <c r="G5522">
        <v>2008</v>
      </c>
      <c r="H5522" t="s">
        <v>157</v>
      </c>
      <c r="I5522" t="s">
        <v>12</v>
      </c>
    </row>
    <row r="5523" spans="1:9" x14ac:dyDescent="0.35">
      <c r="A5523" t="s">
        <v>3741</v>
      </c>
      <c r="B5523" t="s">
        <v>13</v>
      </c>
      <c r="C5523">
        <v>23</v>
      </c>
      <c r="D5523">
        <v>173</v>
      </c>
      <c r="E5523">
        <v>62</v>
      </c>
      <c r="F5523" t="s">
        <v>15</v>
      </c>
      <c r="G5523">
        <v>2008</v>
      </c>
      <c r="H5523" t="s">
        <v>176</v>
      </c>
      <c r="I5523" t="s">
        <v>19</v>
      </c>
    </row>
    <row r="5524" spans="1:9" x14ac:dyDescent="0.35">
      <c r="A5524" t="s">
        <v>3741</v>
      </c>
      <c r="B5524" t="s">
        <v>13</v>
      </c>
      <c r="C5524">
        <v>27</v>
      </c>
      <c r="D5524">
        <v>173</v>
      </c>
      <c r="E5524">
        <v>62</v>
      </c>
      <c r="F5524" t="s">
        <v>15</v>
      </c>
      <c r="G5524">
        <v>2012</v>
      </c>
      <c r="H5524" t="s">
        <v>106</v>
      </c>
      <c r="I5524" t="s">
        <v>10</v>
      </c>
    </row>
    <row r="5525" spans="1:9" x14ac:dyDescent="0.35">
      <c r="A5525" t="s">
        <v>3741</v>
      </c>
      <c r="B5525" t="s">
        <v>13</v>
      </c>
      <c r="C5525">
        <v>27</v>
      </c>
      <c r="D5525">
        <v>173</v>
      </c>
      <c r="E5525">
        <v>62</v>
      </c>
      <c r="F5525" t="s">
        <v>15</v>
      </c>
      <c r="G5525">
        <v>2012</v>
      </c>
      <c r="H5525" t="s">
        <v>157</v>
      </c>
      <c r="I5525" t="s">
        <v>12</v>
      </c>
    </row>
    <row r="5526" spans="1:9" x14ac:dyDescent="0.35">
      <c r="A5526" t="s">
        <v>3741</v>
      </c>
      <c r="B5526" t="s">
        <v>13</v>
      </c>
      <c r="C5526">
        <v>27</v>
      </c>
      <c r="D5526">
        <v>173</v>
      </c>
      <c r="E5526">
        <v>62</v>
      </c>
      <c r="F5526" t="s">
        <v>15</v>
      </c>
      <c r="G5526">
        <v>2012</v>
      </c>
      <c r="H5526" t="s">
        <v>176</v>
      </c>
      <c r="I5526" t="s">
        <v>12</v>
      </c>
    </row>
    <row r="5527" spans="1:9" x14ac:dyDescent="0.35">
      <c r="A5527" t="s">
        <v>247</v>
      </c>
      <c r="B5527" t="s">
        <v>13</v>
      </c>
      <c r="C5527">
        <v>28</v>
      </c>
      <c r="D5527">
        <v>182</v>
      </c>
      <c r="E5527">
        <v>64</v>
      </c>
      <c r="F5527" t="s">
        <v>96</v>
      </c>
      <c r="G5527">
        <v>2012</v>
      </c>
      <c r="H5527" t="s">
        <v>248</v>
      </c>
      <c r="I5527" t="s">
        <v>10</v>
      </c>
    </row>
    <row r="5528" spans="1:9" x14ac:dyDescent="0.35">
      <c r="A5528" t="s">
        <v>1644</v>
      </c>
      <c r="B5528" t="s">
        <v>13</v>
      </c>
      <c r="C5528">
        <v>23</v>
      </c>
      <c r="D5528">
        <v>184</v>
      </c>
      <c r="E5528">
        <v>89</v>
      </c>
      <c r="F5528" t="s">
        <v>77</v>
      </c>
      <c r="G5528">
        <v>2016</v>
      </c>
      <c r="H5528" t="s">
        <v>55</v>
      </c>
      <c r="I5528" t="s">
        <v>10</v>
      </c>
    </row>
    <row r="5529" spans="1:9" x14ac:dyDescent="0.35">
      <c r="A5529" t="s">
        <v>3091</v>
      </c>
      <c r="B5529" t="s">
        <v>13</v>
      </c>
      <c r="C5529">
        <v>22</v>
      </c>
      <c r="D5529">
        <v>166</v>
      </c>
      <c r="E5529">
        <v>50</v>
      </c>
      <c r="F5529" t="s">
        <v>179</v>
      </c>
      <c r="G5529">
        <v>2008</v>
      </c>
      <c r="H5529" t="s">
        <v>270</v>
      </c>
      <c r="I5529" t="s">
        <v>10</v>
      </c>
    </row>
    <row r="5530" spans="1:9" x14ac:dyDescent="0.35">
      <c r="A5530" t="s">
        <v>3091</v>
      </c>
      <c r="B5530" t="s">
        <v>13</v>
      </c>
      <c r="C5530">
        <v>26</v>
      </c>
      <c r="D5530">
        <v>166</v>
      </c>
      <c r="E5530">
        <v>50</v>
      </c>
      <c r="F5530" t="s">
        <v>179</v>
      </c>
      <c r="G5530">
        <v>2012</v>
      </c>
      <c r="H5530" t="s">
        <v>131</v>
      </c>
      <c r="I5530" t="s">
        <v>10</v>
      </c>
    </row>
    <row r="5531" spans="1:9" x14ac:dyDescent="0.35">
      <c r="A5531" t="s">
        <v>3091</v>
      </c>
      <c r="B5531" t="s">
        <v>13</v>
      </c>
      <c r="C5531">
        <v>30</v>
      </c>
      <c r="D5531">
        <v>166</v>
      </c>
      <c r="E5531">
        <v>50</v>
      </c>
      <c r="F5531" t="s">
        <v>179</v>
      </c>
      <c r="G5531">
        <v>2016</v>
      </c>
      <c r="H5531" t="s">
        <v>58</v>
      </c>
      <c r="I5531" t="s">
        <v>10</v>
      </c>
    </row>
    <row r="5532" spans="1:9" x14ac:dyDescent="0.35">
      <c r="A5532" t="s">
        <v>2428</v>
      </c>
      <c r="B5532" t="s">
        <v>13</v>
      </c>
      <c r="C5532">
        <v>21</v>
      </c>
      <c r="D5532">
        <v>170</v>
      </c>
      <c r="E5532">
        <v>74</v>
      </c>
      <c r="F5532" t="s">
        <v>173</v>
      </c>
      <c r="G5532">
        <v>2016</v>
      </c>
      <c r="H5532" t="s">
        <v>34</v>
      </c>
      <c r="I5532" t="s">
        <v>12</v>
      </c>
    </row>
    <row r="5533" spans="1:9" x14ac:dyDescent="0.35">
      <c r="A5533" t="s">
        <v>4509</v>
      </c>
      <c r="B5533" t="s">
        <v>13</v>
      </c>
      <c r="C5533">
        <v>27</v>
      </c>
      <c r="D5533">
        <v>168</v>
      </c>
      <c r="E5533">
        <v>58</v>
      </c>
      <c r="F5533" t="s">
        <v>79</v>
      </c>
      <c r="G5533">
        <v>2016</v>
      </c>
      <c r="H5533" t="s">
        <v>270</v>
      </c>
      <c r="I5533" t="s">
        <v>10</v>
      </c>
    </row>
    <row r="5534" spans="1:9" x14ac:dyDescent="0.35">
      <c r="A5534" t="s">
        <v>2959</v>
      </c>
      <c r="B5534" t="s">
        <v>13</v>
      </c>
      <c r="C5534">
        <v>23</v>
      </c>
      <c r="D5534">
        <v>172</v>
      </c>
      <c r="E5534">
        <v>60</v>
      </c>
      <c r="F5534" t="s">
        <v>138</v>
      </c>
      <c r="G5534">
        <v>2016</v>
      </c>
      <c r="H5534" t="s">
        <v>148</v>
      </c>
      <c r="I5534" t="s">
        <v>10</v>
      </c>
    </row>
    <row r="5535" spans="1:9" x14ac:dyDescent="0.35">
      <c r="A5535" t="s">
        <v>4145</v>
      </c>
      <c r="B5535" t="s">
        <v>13</v>
      </c>
      <c r="C5535">
        <v>25</v>
      </c>
      <c r="D5535">
        <v>171</v>
      </c>
      <c r="E5535">
        <v>57</v>
      </c>
      <c r="F5535" t="s">
        <v>11</v>
      </c>
      <c r="G5535">
        <v>2012</v>
      </c>
      <c r="H5535" t="s">
        <v>187</v>
      </c>
      <c r="I5535" t="s">
        <v>10</v>
      </c>
    </row>
    <row r="5536" spans="1:9" x14ac:dyDescent="0.35">
      <c r="A5536" t="s">
        <v>4145</v>
      </c>
      <c r="B5536" t="s">
        <v>13</v>
      </c>
      <c r="C5536">
        <v>29</v>
      </c>
      <c r="D5536">
        <v>171</v>
      </c>
      <c r="E5536">
        <v>57</v>
      </c>
      <c r="F5536" t="s">
        <v>11</v>
      </c>
      <c r="G5536">
        <v>2016</v>
      </c>
      <c r="H5536" t="s">
        <v>187</v>
      </c>
      <c r="I5536" t="s">
        <v>22</v>
      </c>
    </row>
    <row r="5537" spans="1:9" x14ac:dyDescent="0.35">
      <c r="A5537" t="s">
        <v>526</v>
      </c>
      <c r="B5537" t="s">
        <v>13</v>
      </c>
      <c r="C5537">
        <v>19</v>
      </c>
      <c r="D5537">
        <v>165</v>
      </c>
      <c r="E5537">
        <v>52</v>
      </c>
      <c r="F5537" t="s">
        <v>108</v>
      </c>
      <c r="G5537">
        <v>2012</v>
      </c>
      <c r="H5537" t="s">
        <v>166</v>
      </c>
      <c r="I5537" t="s">
        <v>10</v>
      </c>
    </row>
    <row r="5538" spans="1:9" x14ac:dyDescent="0.35">
      <c r="A5538" t="s">
        <v>526</v>
      </c>
      <c r="B5538" t="s">
        <v>13</v>
      </c>
      <c r="C5538">
        <v>23</v>
      </c>
      <c r="D5538">
        <v>165</v>
      </c>
      <c r="E5538">
        <v>52</v>
      </c>
      <c r="F5538" t="s">
        <v>108</v>
      </c>
      <c r="G5538">
        <v>2016</v>
      </c>
      <c r="H5538" t="s">
        <v>58</v>
      </c>
      <c r="I5538" t="s">
        <v>10</v>
      </c>
    </row>
    <row r="5539" spans="1:9" x14ac:dyDescent="0.35">
      <c r="A5539" t="s">
        <v>520</v>
      </c>
      <c r="B5539" t="s">
        <v>13</v>
      </c>
      <c r="C5539">
        <v>21</v>
      </c>
      <c r="D5539">
        <v>180</v>
      </c>
      <c r="E5539">
        <v>63</v>
      </c>
      <c r="F5539" t="s">
        <v>129</v>
      </c>
      <c r="G5539">
        <v>2016</v>
      </c>
      <c r="H5539" t="s">
        <v>17</v>
      </c>
      <c r="I5539" t="s">
        <v>10</v>
      </c>
    </row>
    <row r="5540" spans="1:9" x14ac:dyDescent="0.35">
      <c r="A5540" t="s">
        <v>1145</v>
      </c>
      <c r="B5540" t="s">
        <v>13</v>
      </c>
      <c r="C5540">
        <v>28</v>
      </c>
      <c r="D5540">
        <v>176</v>
      </c>
      <c r="E5540">
        <v>67</v>
      </c>
      <c r="F5540" t="s">
        <v>177</v>
      </c>
      <c r="G5540">
        <v>2012</v>
      </c>
      <c r="H5540" t="s">
        <v>248</v>
      </c>
      <c r="I5540" t="s">
        <v>10</v>
      </c>
    </row>
    <row r="5541" spans="1:9" x14ac:dyDescent="0.35">
      <c r="A5541" t="s">
        <v>2567</v>
      </c>
      <c r="B5541" t="s">
        <v>13</v>
      </c>
      <c r="C5541">
        <v>21</v>
      </c>
      <c r="D5541">
        <v>177</v>
      </c>
      <c r="E5541">
        <v>57</v>
      </c>
      <c r="F5541" t="s">
        <v>138</v>
      </c>
      <c r="G5541">
        <v>2016</v>
      </c>
      <c r="H5541" t="s">
        <v>131</v>
      </c>
      <c r="I5541" t="s">
        <v>10</v>
      </c>
    </row>
    <row r="5542" spans="1:9" x14ac:dyDescent="0.35">
      <c r="A5542" t="s">
        <v>1088</v>
      </c>
      <c r="B5542" t="s">
        <v>13</v>
      </c>
      <c r="C5542">
        <v>28</v>
      </c>
      <c r="D5542">
        <v>167</v>
      </c>
      <c r="E5542">
        <v>61</v>
      </c>
      <c r="F5542" t="s">
        <v>154</v>
      </c>
      <c r="G5542">
        <v>2008</v>
      </c>
      <c r="H5542" t="s">
        <v>224</v>
      </c>
      <c r="I5542" t="s">
        <v>10</v>
      </c>
    </row>
    <row r="5543" spans="1:9" x14ac:dyDescent="0.35">
      <c r="A5543" t="s">
        <v>2105</v>
      </c>
      <c r="B5543" t="s">
        <v>13</v>
      </c>
      <c r="C5543">
        <v>33</v>
      </c>
      <c r="D5543">
        <v>172</v>
      </c>
      <c r="E5543">
        <v>58</v>
      </c>
      <c r="F5543" t="s">
        <v>80</v>
      </c>
      <c r="G5543">
        <v>2008</v>
      </c>
      <c r="H5543" t="s">
        <v>142</v>
      </c>
      <c r="I5543" t="s">
        <v>10</v>
      </c>
    </row>
    <row r="5544" spans="1:9" x14ac:dyDescent="0.35">
      <c r="A5544" t="s">
        <v>4734</v>
      </c>
      <c r="B5544" t="s">
        <v>13</v>
      </c>
      <c r="C5544">
        <v>22</v>
      </c>
      <c r="D5544">
        <v>167</v>
      </c>
      <c r="E5544">
        <v>56</v>
      </c>
      <c r="F5544" t="s">
        <v>78</v>
      </c>
      <c r="G5544">
        <v>2012</v>
      </c>
      <c r="H5544" t="s">
        <v>187</v>
      </c>
      <c r="I5544" t="s">
        <v>10</v>
      </c>
    </row>
    <row r="5545" spans="1:9" x14ac:dyDescent="0.35">
      <c r="A5545" t="s">
        <v>733</v>
      </c>
      <c r="B5545" t="s">
        <v>13</v>
      </c>
      <c r="C5545">
        <v>22</v>
      </c>
      <c r="D5545">
        <v>163</v>
      </c>
      <c r="E5545">
        <v>46</v>
      </c>
      <c r="F5545" t="s">
        <v>234</v>
      </c>
      <c r="G5545">
        <v>2016</v>
      </c>
      <c r="H5545" t="s">
        <v>142</v>
      </c>
      <c r="I5545" t="s">
        <v>10</v>
      </c>
    </row>
    <row r="5546" spans="1:9" x14ac:dyDescent="0.35">
      <c r="A5546" t="s">
        <v>1109</v>
      </c>
      <c r="B5546" t="s">
        <v>13</v>
      </c>
      <c r="C5546">
        <v>23</v>
      </c>
      <c r="D5546">
        <v>145</v>
      </c>
      <c r="E5546">
        <v>56</v>
      </c>
      <c r="F5546" t="s">
        <v>648</v>
      </c>
      <c r="G5546">
        <v>2012</v>
      </c>
      <c r="H5546" t="s">
        <v>16</v>
      </c>
      <c r="I5546" t="s">
        <v>10</v>
      </c>
    </row>
    <row r="5547" spans="1:9" x14ac:dyDescent="0.35">
      <c r="A5547" t="s">
        <v>4229</v>
      </c>
      <c r="B5547" t="s">
        <v>13</v>
      </c>
      <c r="C5547">
        <v>30</v>
      </c>
      <c r="D5547">
        <v>165</v>
      </c>
      <c r="E5547">
        <v>54</v>
      </c>
      <c r="F5547" t="s">
        <v>217</v>
      </c>
      <c r="G5547">
        <v>2008</v>
      </c>
      <c r="H5547" t="s">
        <v>16</v>
      </c>
      <c r="I5547" t="s">
        <v>10</v>
      </c>
    </row>
    <row r="5548" spans="1:9" x14ac:dyDescent="0.35">
      <c r="A5548" t="s">
        <v>1685</v>
      </c>
      <c r="B5548" t="s">
        <v>13</v>
      </c>
      <c r="C5548">
        <v>25</v>
      </c>
      <c r="D5548">
        <v>156</v>
      </c>
      <c r="E5548">
        <v>52</v>
      </c>
      <c r="F5548" t="s">
        <v>107</v>
      </c>
      <c r="G5548">
        <v>2008</v>
      </c>
      <c r="H5548" t="s">
        <v>157</v>
      </c>
      <c r="I5548" t="s">
        <v>10</v>
      </c>
    </row>
    <row r="5549" spans="1:9" x14ac:dyDescent="0.35">
      <c r="A5549" t="s">
        <v>2520</v>
      </c>
      <c r="B5549" t="s">
        <v>13</v>
      </c>
      <c r="C5549">
        <v>26</v>
      </c>
      <c r="D5549">
        <v>160</v>
      </c>
      <c r="E5549">
        <v>52</v>
      </c>
      <c r="F5549" t="s">
        <v>127</v>
      </c>
      <c r="G5549">
        <v>2008</v>
      </c>
      <c r="H5549" t="s">
        <v>157</v>
      </c>
      <c r="I5549" t="s">
        <v>10</v>
      </c>
    </row>
    <row r="5550" spans="1:9" x14ac:dyDescent="0.35">
      <c r="A5550" t="s">
        <v>2520</v>
      </c>
      <c r="B5550" t="s">
        <v>13</v>
      </c>
      <c r="C5550">
        <v>26</v>
      </c>
      <c r="D5550">
        <v>160</v>
      </c>
      <c r="E5550">
        <v>52</v>
      </c>
      <c r="F5550" t="s">
        <v>127</v>
      </c>
      <c r="G5550">
        <v>2008</v>
      </c>
      <c r="H5550" t="s">
        <v>187</v>
      </c>
      <c r="I5550" t="s">
        <v>10</v>
      </c>
    </row>
    <row r="5551" spans="1:9" x14ac:dyDescent="0.35">
      <c r="A5551" t="s">
        <v>2520</v>
      </c>
      <c r="B5551" t="s">
        <v>13</v>
      </c>
      <c r="C5551">
        <v>30</v>
      </c>
      <c r="D5551">
        <v>160</v>
      </c>
      <c r="E5551">
        <v>52</v>
      </c>
      <c r="F5551" t="s">
        <v>127</v>
      </c>
      <c r="G5551">
        <v>2012</v>
      </c>
      <c r="H5551" t="s">
        <v>187</v>
      </c>
      <c r="I5551" t="s">
        <v>10</v>
      </c>
    </row>
    <row r="5552" spans="1:9" x14ac:dyDescent="0.35">
      <c r="A5552" t="s">
        <v>2520</v>
      </c>
      <c r="B5552" t="s">
        <v>13</v>
      </c>
      <c r="C5552">
        <v>34</v>
      </c>
      <c r="D5552">
        <v>160</v>
      </c>
      <c r="E5552">
        <v>52</v>
      </c>
      <c r="F5552" t="s">
        <v>127</v>
      </c>
      <c r="G5552">
        <v>2016</v>
      </c>
      <c r="H5552" t="s">
        <v>187</v>
      </c>
      <c r="I5552" t="s">
        <v>10</v>
      </c>
    </row>
    <row r="5553" spans="1:9" x14ac:dyDescent="0.35">
      <c r="A5553" t="s">
        <v>3956</v>
      </c>
      <c r="B5553" t="s">
        <v>8</v>
      </c>
      <c r="C5553">
        <v>30</v>
      </c>
      <c r="D5553">
        <v>171</v>
      </c>
      <c r="E5553">
        <v>56</v>
      </c>
      <c r="F5553" t="s">
        <v>127</v>
      </c>
      <c r="G5553">
        <v>2016</v>
      </c>
      <c r="H5553" t="s">
        <v>85</v>
      </c>
      <c r="I5553" t="s">
        <v>10</v>
      </c>
    </row>
    <row r="5554" spans="1:9" x14ac:dyDescent="0.35">
      <c r="A5554" t="s">
        <v>4727</v>
      </c>
      <c r="B5554" t="s">
        <v>8</v>
      </c>
      <c r="C5554">
        <v>22</v>
      </c>
      <c r="D5554">
        <v>175</v>
      </c>
      <c r="E5554">
        <v>71</v>
      </c>
      <c r="F5554" t="s">
        <v>62</v>
      </c>
      <c r="G5554">
        <v>2008</v>
      </c>
      <c r="H5554" t="s">
        <v>68</v>
      </c>
      <c r="I5554" t="s">
        <v>10</v>
      </c>
    </row>
    <row r="5555" spans="1:9" x14ac:dyDescent="0.35">
      <c r="A5555" t="s">
        <v>452</v>
      </c>
      <c r="B5555" t="s">
        <v>13</v>
      </c>
      <c r="C5555">
        <v>21</v>
      </c>
      <c r="D5555">
        <v>162</v>
      </c>
      <c r="E5555">
        <v>50</v>
      </c>
      <c r="F5555" t="s">
        <v>127</v>
      </c>
      <c r="G5555">
        <v>2008</v>
      </c>
      <c r="H5555" t="s">
        <v>157</v>
      </c>
      <c r="I5555" t="s">
        <v>10</v>
      </c>
    </row>
    <row r="5556" spans="1:9" x14ac:dyDescent="0.35">
      <c r="A5556" t="s">
        <v>1670</v>
      </c>
      <c r="B5556" t="s">
        <v>8</v>
      </c>
      <c r="C5556">
        <v>37</v>
      </c>
      <c r="D5556">
        <v>180</v>
      </c>
      <c r="E5556">
        <v>97</v>
      </c>
      <c r="F5556" t="s">
        <v>132</v>
      </c>
      <c r="G5556">
        <v>2008</v>
      </c>
      <c r="H5556" t="s">
        <v>60</v>
      </c>
      <c r="I5556" t="s">
        <v>10</v>
      </c>
    </row>
    <row r="5557" spans="1:9" x14ac:dyDescent="0.35">
      <c r="A5557" t="s">
        <v>926</v>
      </c>
      <c r="B5557" t="s">
        <v>13</v>
      </c>
      <c r="C5557">
        <v>23</v>
      </c>
      <c r="D5557">
        <v>166</v>
      </c>
      <c r="E5557">
        <v>57</v>
      </c>
      <c r="F5557" t="s">
        <v>226</v>
      </c>
      <c r="G5557">
        <v>2012</v>
      </c>
      <c r="H5557" t="s">
        <v>17</v>
      </c>
      <c r="I5557" t="s">
        <v>22</v>
      </c>
    </row>
    <row r="5558" spans="1:9" x14ac:dyDescent="0.35">
      <c r="A5558" t="s">
        <v>3410</v>
      </c>
      <c r="B5558" t="s">
        <v>8</v>
      </c>
      <c r="C5558">
        <v>29</v>
      </c>
      <c r="D5558">
        <v>181</v>
      </c>
      <c r="E5558">
        <v>62</v>
      </c>
      <c r="F5558" t="s">
        <v>154</v>
      </c>
      <c r="G5558">
        <v>2012</v>
      </c>
      <c r="H5558" t="s">
        <v>85</v>
      </c>
      <c r="I5558" t="s">
        <v>10</v>
      </c>
    </row>
    <row r="5559" spans="1:9" x14ac:dyDescent="0.35">
      <c r="A5559" t="s">
        <v>2849</v>
      </c>
      <c r="B5559" t="s">
        <v>8</v>
      </c>
      <c r="C5559">
        <v>25</v>
      </c>
      <c r="D5559">
        <v>190</v>
      </c>
      <c r="E5559">
        <v>135</v>
      </c>
      <c r="F5559" t="s">
        <v>80</v>
      </c>
      <c r="G5559">
        <v>2008</v>
      </c>
      <c r="H5559" t="s">
        <v>20</v>
      </c>
      <c r="I5559" t="s">
        <v>10</v>
      </c>
    </row>
    <row r="5560" spans="1:9" x14ac:dyDescent="0.35">
      <c r="A5560" t="s">
        <v>2849</v>
      </c>
      <c r="B5560" t="s">
        <v>8</v>
      </c>
      <c r="C5560">
        <v>29</v>
      </c>
      <c r="D5560">
        <v>190</v>
      </c>
      <c r="E5560">
        <v>135</v>
      </c>
      <c r="F5560" t="s">
        <v>80</v>
      </c>
      <c r="G5560">
        <v>2012</v>
      </c>
      <c r="H5560" t="s">
        <v>124</v>
      </c>
      <c r="I5560" t="s">
        <v>10</v>
      </c>
    </row>
    <row r="5561" spans="1:9" x14ac:dyDescent="0.35">
      <c r="A5561" t="s">
        <v>3862</v>
      </c>
      <c r="B5561" t="s">
        <v>8</v>
      </c>
      <c r="C5561">
        <v>29</v>
      </c>
      <c r="D5561">
        <v>206</v>
      </c>
      <c r="E5561">
        <v>122</v>
      </c>
      <c r="F5561" t="s">
        <v>78</v>
      </c>
      <c r="G5561">
        <v>2008</v>
      </c>
      <c r="H5561" t="s">
        <v>94</v>
      </c>
      <c r="I5561" t="s">
        <v>10</v>
      </c>
    </row>
    <row r="5562" spans="1:9" x14ac:dyDescent="0.35">
      <c r="A5562" t="s">
        <v>4740</v>
      </c>
      <c r="B5562" t="s">
        <v>8</v>
      </c>
      <c r="C5562">
        <v>40</v>
      </c>
      <c r="D5562">
        <v>179</v>
      </c>
      <c r="E5562">
        <v>64</v>
      </c>
      <c r="F5562" t="s">
        <v>80</v>
      </c>
      <c r="G5562">
        <v>2016</v>
      </c>
      <c r="H5562" t="s">
        <v>85</v>
      </c>
      <c r="I5562" t="s">
        <v>10</v>
      </c>
    </row>
    <row r="5563" spans="1:9" x14ac:dyDescent="0.35">
      <c r="A5563" t="s">
        <v>1948</v>
      </c>
      <c r="B5563" t="s">
        <v>13</v>
      </c>
      <c r="C5563">
        <v>22</v>
      </c>
      <c r="D5563">
        <v>178</v>
      </c>
      <c r="E5563">
        <v>70</v>
      </c>
      <c r="F5563" t="s">
        <v>245</v>
      </c>
      <c r="G5563">
        <v>2008</v>
      </c>
      <c r="H5563" t="s">
        <v>34</v>
      </c>
      <c r="I5563" t="s">
        <v>10</v>
      </c>
    </row>
    <row r="5564" spans="1:9" x14ac:dyDescent="0.35">
      <c r="A5564" t="s">
        <v>1948</v>
      </c>
      <c r="B5564" t="s">
        <v>13</v>
      </c>
      <c r="C5564">
        <v>26</v>
      </c>
      <c r="D5564">
        <v>178</v>
      </c>
      <c r="E5564">
        <v>70</v>
      </c>
      <c r="F5564" t="s">
        <v>245</v>
      </c>
      <c r="G5564">
        <v>2012</v>
      </c>
      <c r="H5564" t="s">
        <v>34</v>
      </c>
      <c r="I5564" t="s">
        <v>10</v>
      </c>
    </row>
    <row r="5565" spans="1:9" x14ac:dyDescent="0.35">
      <c r="A5565" t="s">
        <v>1948</v>
      </c>
      <c r="B5565" t="s">
        <v>13</v>
      </c>
      <c r="C5565">
        <v>30</v>
      </c>
      <c r="D5565">
        <v>178</v>
      </c>
      <c r="E5565">
        <v>70</v>
      </c>
      <c r="F5565" t="s">
        <v>245</v>
      </c>
      <c r="G5565">
        <v>2016</v>
      </c>
      <c r="H5565" t="s">
        <v>34</v>
      </c>
      <c r="I5565" t="s">
        <v>10</v>
      </c>
    </row>
    <row r="5566" spans="1:9" x14ac:dyDescent="0.35">
      <c r="A5566" t="s">
        <v>3888</v>
      </c>
      <c r="B5566" t="s">
        <v>8</v>
      </c>
      <c r="C5566">
        <v>25</v>
      </c>
      <c r="D5566">
        <v>171</v>
      </c>
      <c r="E5566">
        <v>69</v>
      </c>
      <c r="F5566" t="s">
        <v>155</v>
      </c>
      <c r="G5566">
        <v>2016</v>
      </c>
      <c r="H5566" t="s">
        <v>60</v>
      </c>
      <c r="I5566" t="s">
        <v>10</v>
      </c>
    </row>
    <row r="5567" spans="1:9" x14ac:dyDescent="0.35">
      <c r="A5567" t="s">
        <v>1624</v>
      </c>
      <c r="B5567" t="s">
        <v>8</v>
      </c>
      <c r="C5567">
        <v>29</v>
      </c>
      <c r="D5567">
        <v>188</v>
      </c>
      <c r="E5567">
        <v>90</v>
      </c>
      <c r="F5567" t="s">
        <v>15</v>
      </c>
      <c r="G5567">
        <v>2012</v>
      </c>
      <c r="H5567" t="s">
        <v>94</v>
      </c>
      <c r="I5567" t="s">
        <v>10</v>
      </c>
    </row>
    <row r="5568" spans="1:9" x14ac:dyDescent="0.35">
      <c r="A5568" t="s">
        <v>1624</v>
      </c>
      <c r="B5568" t="s">
        <v>8</v>
      </c>
      <c r="C5568">
        <v>33</v>
      </c>
      <c r="D5568">
        <v>188</v>
      </c>
      <c r="E5568">
        <v>90</v>
      </c>
      <c r="F5568" t="s">
        <v>15</v>
      </c>
      <c r="G5568">
        <v>2016</v>
      </c>
      <c r="H5568" t="s">
        <v>94</v>
      </c>
      <c r="I5568" t="s">
        <v>10</v>
      </c>
    </row>
    <row r="5569" spans="1:9" x14ac:dyDescent="0.35">
      <c r="A5569" t="s">
        <v>4805</v>
      </c>
      <c r="B5569" t="s">
        <v>8</v>
      </c>
      <c r="C5569">
        <v>23</v>
      </c>
      <c r="D5569">
        <v>185</v>
      </c>
      <c r="E5569">
        <v>75</v>
      </c>
      <c r="F5569" t="s">
        <v>80</v>
      </c>
      <c r="G5569">
        <v>2008</v>
      </c>
      <c r="H5569" t="s">
        <v>86</v>
      </c>
      <c r="I5569" t="s">
        <v>10</v>
      </c>
    </row>
    <row r="5570" spans="1:9" x14ac:dyDescent="0.35">
      <c r="A5570" t="s">
        <v>4805</v>
      </c>
      <c r="B5570" t="s">
        <v>8</v>
      </c>
      <c r="C5570">
        <v>23</v>
      </c>
      <c r="D5570">
        <v>185</v>
      </c>
      <c r="E5570">
        <v>75</v>
      </c>
      <c r="F5570" t="s">
        <v>80</v>
      </c>
      <c r="G5570">
        <v>2008</v>
      </c>
      <c r="H5570" t="s">
        <v>68</v>
      </c>
      <c r="I5570" t="s">
        <v>10</v>
      </c>
    </row>
    <row r="5571" spans="1:9" x14ac:dyDescent="0.35">
      <c r="A5571" t="s">
        <v>657</v>
      </c>
      <c r="B5571" t="s">
        <v>8</v>
      </c>
      <c r="C5571">
        <v>22</v>
      </c>
      <c r="D5571">
        <v>189</v>
      </c>
      <c r="E5571">
        <v>79</v>
      </c>
      <c r="F5571" t="s">
        <v>77</v>
      </c>
      <c r="G5571">
        <v>2008</v>
      </c>
      <c r="H5571" t="s">
        <v>31</v>
      </c>
      <c r="I5571" t="s">
        <v>10</v>
      </c>
    </row>
    <row r="5572" spans="1:9" x14ac:dyDescent="0.35">
      <c r="A5572" t="s">
        <v>657</v>
      </c>
      <c r="B5572" t="s">
        <v>8</v>
      </c>
      <c r="C5572">
        <v>26</v>
      </c>
      <c r="D5572">
        <v>189</v>
      </c>
      <c r="E5572">
        <v>79</v>
      </c>
      <c r="F5572" t="s">
        <v>77</v>
      </c>
      <c r="G5572">
        <v>2012</v>
      </c>
      <c r="H5572" t="s">
        <v>31</v>
      </c>
      <c r="I5572" t="s">
        <v>10</v>
      </c>
    </row>
    <row r="5573" spans="1:9" x14ac:dyDescent="0.35">
      <c r="A5573" t="s">
        <v>3784</v>
      </c>
      <c r="B5573" t="s">
        <v>8</v>
      </c>
      <c r="C5573">
        <v>25</v>
      </c>
      <c r="D5573">
        <v>180</v>
      </c>
      <c r="E5573">
        <v>68</v>
      </c>
      <c r="F5573" t="s">
        <v>154</v>
      </c>
      <c r="G5573">
        <v>2016</v>
      </c>
      <c r="H5573" t="s">
        <v>65</v>
      </c>
      <c r="I5573" t="s">
        <v>10</v>
      </c>
    </row>
    <row r="5574" spans="1:9" x14ac:dyDescent="0.35">
      <c r="A5574" t="s">
        <v>2873</v>
      </c>
      <c r="B5574" t="s">
        <v>8</v>
      </c>
      <c r="C5574">
        <v>27</v>
      </c>
      <c r="D5574">
        <v>178</v>
      </c>
      <c r="E5574">
        <v>63</v>
      </c>
      <c r="F5574" t="s">
        <v>35</v>
      </c>
      <c r="G5574">
        <v>2016</v>
      </c>
      <c r="H5574" t="s">
        <v>98</v>
      </c>
      <c r="I5574" t="s">
        <v>10</v>
      </c>
    </row>
    <row r="5575" spans="1:9" x14ac:dyDescent="0.35">
      <c r="A5575" t="s">
        <v>446</v>
      </c>
      <c r="B5575" t="s">
        <v>13</v>
      </c>
      <c r="C5575">
        <v>28</v>
      </c>
      <c r="D5575">
        <v>182</v>
      </c>
      <c r="E5575">
        <v>92</v>
      </c>
      <c r="F5575" t="s">
        <v>107</v>
      </c>
      <c r="G5575">
        <v>2012</v>
      </c>
      <c r="H5575" t="s">
        <v>139</v>
      </c>
      <c r="I5575" t="s">
        <v>10</v>
      </c>
    </row>
    <row r="5576" spans="1:9" x14ac:dyDescent="0.35">
      <c r="A5576" t="s">
        <v>446</v>
      </c>
      <c r="B5576" t="s">
        <v>13</v>
      </c>
      <c r="C5576">
        <v>33</v>
      </c>
      <c r="D5576">
        <v>182</v>
      </c>
      <c r="E5576">
        <v>92</v>
      </c>
      <c r="F5576" t="s">
        <v>107</v>
      </c>
      <c r="G5576">
        <v>2016</v>
      </c>
      <c r="H5576" t="s">
        <v>139</v>
      </c>
      <c r="I5576" t="s">
        <v>10</v>
      </c>
    </row>
    <row r="5577" spans="1:9" x14ac:dyDescent="0.35">
      <c r="A5577" t="s">
        <v>2104</v>
      </c>
      <c r="B5577" t="s">
        <v>8</v>
      </c>
      <c r="C5577">
        <v>30</v>
      </c>
      <c r="D5577">
        <v>165</v>
      </c>
      <c r="E5577">
        <v>54</v>
      </c>
      <c r="F5577" t="s">
        <v>204</v>
      </c>
      <c r="G5577">
        <v>2016</v>
      </c>
      <c r="H5577" t="s">
        <v>85</v>
      </c>
      <c r="I5577" t="s">
        <v>10</v>
      </c>
    </row>
    <row r="5578" spans="1:9" x14ac:dyDescent="0.35">
      <c r="A5578" t="s">
        <v>4829</v>
      </c>
      <c r="B5578" t="s">
        <v>8</v>
      </c>
      <c r="C5578">
        <v>20</v>
      </c>
      <c r="D5578">
        <v>181</v>
      </c>
      <c r="E5578">
        <v>70</v>
      </c>
      <c r="F5578" t="s">
        <v>127</v>
      </c>
      <c r="G5578">
        <v>2012</v>
      </c>
      <c r="H5578" t="s">
        <v>25</v>
      </c>
      <c r="I5578" t="s">
        <v>10</v>
      </c>
    </row>
    <row r="5579" spans="1:9" x14ac:dyDescent="0.35">
      <c r="A5579" t="s">
        <v>4829</v>
      </c>
      <c r="B5579" t="s">
        <v>8</v>
      </c>
      <c r="C5579">
        <v>24</v>
      </c>
      <c r="D5579">
        <v>181</v>
      </c>
      <c r="E5579">
        <v>70</v>
      </c>
      <c r="F5579" t="s">
        <v>127</v>
      </c>
      <c r="G5579">
        <v>2016</v>
      </c>
      <c r="H5579" t="s">
        <v>25</v>
      </c>
      <c r="I5579" t="s">
        <v>10</v>
      </c>
    </row>
    <row r="5580" spans="1:9" x14ac:dyDescent="0.35">
      <c r="A5580" t="s">
        <v>2197</v>
      </c>
      <c r="B5580" t="s">
        <v>8</v>
      </c>
      <c r="C5580">
        <v>25</v>
      </c>
      <c r="D5580">
        <v>188</v>
      </c>
      <c r="E5580">
        <v>88</v>
      </c>
      <c r="F5580" t="s">
        <v>78</v>
      </c>
      <c r="G5580">
        <v>2016</v>
      </c>
      <c r="H5580" t="s">
        <v>57</v>
      </c>
      <c r="I5580" t="s">
        <v>10</v>
      </c>
    </row>
    <row r="5581" spans="1:9" x14ac:dyDescent="0.35">
      <c r="A5581" t="s">
        <v>660</v>
      </c>
      <c r="B5581" t="s">
        <v>8</v>
      </c>
      <c r="C5581">
        <v>20</v>
      </c>
      <c r="D5581">
        <v>165</v>
      </c>
      <c r="E5581">
        <v>50</v>
      </c>
      <c r="F5581" t="s">
        <v>52</v>
      </c>
      <c r="G5581">
        <v>2008</v>
      </c>
      <c r="H5581" t="s">
        <v>87</v>
      </c>
      <c r="I5581" t="s">
        <v>10</v>
      </c>
    </row>
    <row r="5582" spans="1:9" x14ac:dyDescent="0.35">
      <c r="A5582" t="s">
        <v>3291</v>
      </c>
      <c r="B5582" t="s">
        <v>8</v>
      </c>
      <c r="C5582">
        <v>25</v>
      </c>
      <c r="D5582">
        <v>190</v>
      </c>
      <c r="E5582">
        <v>77</v>
      </c>
      <c r="F5582" t="s">
        <v>62</v>
      </c>
      <c r="G5582">
        <v>2008</v>
      </c>
      <c r="H5582" t="s">
        <v>57</v>
      </c>
      <c r="I5582" t="s">
        <v>10</v>
      </c>
    </row>
    <row r="5583" spans="1:9" x14ac:dyDescent="0.35">
      <c r="A5583" t="s">
        <v>3291</v>
      </c>
      <c r="B5583" t="s">
        <v>8</v>
      </c>
      <c r="C5583">
        <v>29</v>
      </c>
      <c r="D5583">
        <v>190</v>
      </c>
      <c r="E5583">
        <v>77</v>
      </c>
      <c r="F5583" t="s">
        <v>62</v>
      </c>
      <c r="G5583">
        <v>2012</v>
      </c>
      <c r="H5583" t="s">
        <v>57</v>
      </c>
      <c r="I5583" t="s">
        <v>10</v>
      </c>
    </row>
    <row r="5584" spans="1:9" x14ac:dyDescent="0.35">
      <c r="A5584" t="s">
        <v>873</v>
      </c>
      <c r="B5584" t="s">
        <v>13</v>
      </c>
      <c r="C5584">
        <v>25</v>
      </c>
      <c r="D5584">
        <v>167</v>
      </c>
      <c r="E5584">
        <v>57</v>
      </c>
      <c r="F5584" t="s">
        <v>129</v>
      </c>
      <c r="G5584">
        <v>2016</v>
      </c>
      <c r="H5584" t="s">
        <v>166</v>
      </c>
      <c r="I5584" t="s">
        <v>10</v>
      </c>
    </row>
    <row r="5585" spans="1:9" x14ac:dyDescent="0.35">
      <c r="A5585" t="s">
        <v>2202</v>
      </c>
      <c r="B5585" t="s">
        <v>13</v>
      </c>
      <c r="C5585">
        <v>25</v>
      </c>
      <c r="D5585">
        <v>169</v>
      </c>
      <c r="E5585">
        <v>52</v>
      </c>
      <c r="F5585" t="s">
        <v>80</v>
      </c>
      <c r="G5585">
        <v>2016</v>
      </c>
      <c r="H5585" t="s">
        <v>166</v>
      </c>
      <c r="I5585" t="s">
        <v>10</v>
      </c>
    </row>
    <row r="5586" spans="1:9" x14ac:dyDescent="0.35">
      <c r="A5586" t="s">
        <v>546</v>
      </c>
      <c r="B5586" t="s">
        <v>13</v>
      </c>
      <c r="C5586">
        <v>26</v>
      </c>
      <c r="D5586">
        <v>169</v>
      </c>
      <c r="E5586">
        <v>54</v>
      </c>
      <c r="F5586" t="s">
        <v>52</v>
      </c>
      <c r="G5586">
        <v>2012</v>
      </c>
      <c r="H5586" t="s">
        <v>157</v>
      </c>
      <c r="I5586" t="s">
        <v>10</v>
      </c>
    </row>
    <row r="5587" spans="1:9" x14ac:dyDescent="0.35">
      <c r="A5587" t="s">
        <v>3161</v>
      </c>
      <c r="B5587" t="s">
        <v>13</v>
      </c>
      <c r="C5587">
        <v>25</v>
      </c>
      <c r="D5587">
        <v>168</v>
      </c>
      <c r="E5587">
        <v>55</v>
      </c>
      <c r="F5587" t="s">
        <v>52</v>
      </c>
      <c r="G5587">
        <v>2012</v>
      </c>
      <c r="H5587" t="s">
        <v>276</v>
      </c>
      <c r="I5587" t="s">
        <v>10</v>
      </c>
    </row>
    <row r="5588" spans="1:9" x14ac:dyDescent="0.35">
      <c r="A5588" t="s">
        <v>1823</v>
      </c>
      <c r="B5588" t="s">
        <v>13</v>
      </c>
      <c r="C5588">
        <v>19</v>
      </c>
      <c r="D5588">
        <v>173</v>
      </c>
      <c r="E5588">
        <v>61</v>
      </c>
      <c r="F5588" t="s">
        <v>217</v>
      </c>
      <c r="G5588">
        <v>2008</v>
      </c>
      <c r="H5588" t="s">
        <v>16</v>
      </c>
      <c r="I5588" t="s">
        <v>10</v>
      </c>
    </row>
    <row r="5589" spans="1:9" x14ac:dyDescent="0.35">
      <c r="A5589" t="s">
        <v>1823</v>
      </c>
      <c r="B5589" t="s">
        <v>13</v>
      </c>
      <c r="C5589">
        <v>19</v>
      </c>
      <c r="D5589">
        <v>173</v>
      </c>
      <c r="E5589">
        <v>61</v>
      </c>
      <c r="F5589" t="s">
        <v>217</v>
      </c>
      <c r="G5589">
        <v>2008</v>
      </c>
      <c r="H5589" t="s">
        <v>17</v>
      </c>
      <c r="I5589" t="s">
        <v>10</v>
      </c>
    </row>
    <row r="5590" spans="1:9" x14ac:dyDescent="0.35">
      <c r="A5590" t="s">
        <v>1823</v>
      </c>
      <c r="B5590" t="s">
        <v>13</v>
      </c>
      <c r="C5590">
        <v>23</v>
      </c>
      <c r="D5590">
        <v>173</v>
      </c>
      <c r="E5590">
        <v>61</v>
      </c>
      <c r="F5590" t="s">
        <v>217</v>
      </c>
      <c r="G5590">
        <v>2012</v>
      </c>
      <c r="H5590" t="s">
        <v>16</v>
      </c>
      <c r="I5590" t="s">
        <v>10</v>
      </c>
    </row>
    <row r="5591" spans="1:9" x14ac:dyDescent="0.35">
      <c r="A5591" t="s">
        <v>1823</v>
      </c>
      <c r="B5591" t="s">
        <v>13</v>
      </c>
      <c r="C5591">
        <v>23</v>
      </c>
      <c r="D5591">
        <v>173</v>
      </c>
      <c r="E5591">
        <v>61</v>
      </c>
      <c r="F5591" t="s">
        <v>217</v>
      </c>
      <c r="G5591">
        <v>2012</v>
      </c>
      <c r="H5591" t="s">
        <v>106</v>
      </c>
      <c r="I5591" t="s">
        <v>10</v>
      </c>
    </row>
    <row r="5592" spans="1:9" x14ac:dyDescent="0.35">
      <c r="A5592" t="s">
        <v>1823</v>
      </c>
      <c r="B5592" t="s">
        <v>13</v>
      </c>
      <c r="C5592">
        <v>23</v>
      </c>
      <c r="D5592">
        <v>173</v>
      </c>
      <c r="E5592">
        <v>61</v>
      </c>
      <c r="F5592" t="s">
        <v>217</v>
      </c>
      <c r="G5592">
        <v>2012</v>
      </c>
      <c r="H5592" t="s">
        <v>17</v>
      </c>
      <c r="I5592" t="s">
        <v>10</v>
      </c>
    </row>
    <row r="5593" spans="1:9" x14ac:dyDescent="0.35">
      <c r="A5593" t="s">
        <v>1823</v>
      </c>
      <c r="B5593" t="s">
        <v>13</v>
      </c>
      <c r="C5593">
        <v>27</v>
      </c>
      <c r="D5593">
        <v>173</v>
      </c>
      <c r="E5593">
        <v>61</v>
      </c>
      <c r="F5593" t="s">
        <v>217</v>
      </c>
      <c r="G5593">
        <v>2016</v>
      </c>
      <c r="H5593" t="s">
        <v>16</v>
      </c>
      <c r="I5593" t="s">
        <v>10</v>
      </c>
    </row>
    <row r="5594" spans="1:9" x14ac:dyDescent="0.35">
      <c r="A5594" t="s">
        <v>1823</v>
      </c>
      <c r="B5594" t="s">
        <v>13</v>
      </c>
      <c r="C5594">
        <v>27</v>
      </c>
      <c r="D5594">
        <v>173</v>
      </c>
      <c r="E5594">
        <v>61</v>
      </c>
      <c r="F5594" t="s">
        <v>217</v>
      </c>
      <c r="G5594">
        <v>2016</v>
      </c>
      <c r="H5594" t="s">
        <v>106</v>
      </c>
      <c r="I5594" t="s">
        <v>10</v>
      </c>
    </row>
    <row r="5595" spans="1:9" x14ac:dyDescent="0.35">
      <c r="A5595" t="s">
        <v>1823</v>
      </c>
      <c r="B5595" t="s">
        <v>13</v>
      </c>
      <c r="C5595">
        <v>27</v>
      </c>
      <c r="D5595">
        <v>173</v>
      </c>
      <c r="E5595">
        <v>61</v>
      </c>
      <c r="F5595" t="s">
        <v>217</v>
      </c>
      <c r="G5595">
        <v>2016</v>
      </c>
      <c r="H5595" t="s">
        <v>17</v>
      </c>
      <c r="I5595" t="s">
        <v>10</v>
      </c>
    </row>
    <row r="5596" spans="1:9" x14ac:dyDescent="0.35">
      <c r="A5596" t="s">
        <v>4403</v>
      </c>
      <c r="B5596" t="s">
        <v>13</v>
      </c>
      <c r="C5596">
        <v>21</v>
      </c>
      <c r="D5596">
        <v>168</v>
      </c>
      <c r="E5596">
        <v>52</v>
      </c>
      <c r="F5596" t="s">
        <v>111</v>
      </c>
      <c r="G5596">
        <v>2016</v>
      </c>
      <c r="H5596" t="s">
        <v>123</v>
      </c>
      <c r="I5596" t="s">
        <v>10</v>
      </c>
    </row>
    <row r="5597" spans="1:9" x14ac:dyDescent="0.35">
      <c r="A5597" t="s">
        <v>889</v>
      </c>
      <c r="B5597" t="s">
        <v>13</v>
      </c>
      <c r="C5597">
        <v>21</v>
      </c>
      <c r="D5597">
        <v>175</v>
      </c>
      <c r="E5597">
        <v>63</v>
      </c>
      <c r="F5597" t="s">
        <v>154</v>
      </c>
      <c r="G5597">
        <v>2016</v>
      </c>
      <c r="H5597" t="s">
        <v>176</v>
      </c>
      <c r="I5597" t="s">
        <v>10</v>
      </c>
    </row>
    <row r="5598" spans="1:9" x14ac:dyDescent="0.35">
      <c r="A5598" t="s">
        <v>2373</v>
      </c>
      <c r="B5598" t="s">
        <v>8</v>
      </c>
      <c r="C5598">
        <v>28</v>
      </c>
      <c r="D5598">
        <v>178</v>
      </c>
      <c r="E5598">
        <v>66</v>
      </c>
      <c r="F5598" t="s">
        <v>46</v>
      </c>
      <c r="G5598">
        <v>2008</v>
      </c>
      <c r="H5598" t="s">
        <v>222</v>
      </c>
      <c r="I5598" t="s">
        <v>10</v>
      </c>
    </row>
    <row r="5599" spans="1:9" x14ac:dyDescent="0.35">
      <c r="A5599" t="s">
        <v>2373</v>
      </c>
      <c r="B5599" t="s">
        <v>8</v>
      </c>
      <c r="C5599">
        <v>32</v>
      </c>
      <c r="D5599">
        <v>178</v>
      </c>
      <c r="E5599">
        <v>66</v>
      </c>
      <c r="F5599" t="s">
        <v>46</v>
      </c>
      <c r="G5599">
        <v>2012</v>
      </c>
      <c r="H5599" t="s">
        <v>222</v>
      </c>
      <c r="I5599" t="s">
        <v>12</v>
      </c>
    </row>
    <row r="5600" spans="1:9" x14ac:dyDescent="0.35">
      <c r="A5600" t="s">
        <v>2788</v>
      </c>
      <c r="B5600" t="s">
        <v>8</v>
      </c>
      <c r="C5600">
        <v>35</v>
      </c>
      <c r="D5600">
        <v>192</v>
      </c>
      <c r="E5600">
        <v>100</v>
      </c>
      <c r="F5600" t="s">
        <v>46</v>
      </c>
      <c r="G5600">
        <v>2008</v>
      </c>
      <c r="H5600" t="s">
        <v>94</v>
      </c>
      <c r="I5600" t="s">
        <v>10</v>
      </c>
    </row>
    <row r="5601" spans="1:9" x14ac:dyDescent="0.35">
      <c r="A5601" t="s">
        <v>4899</v>
      </c>
      <c r="B5601" t="s">
        <v>8</v>
      </c>
      <c r="C5601">
        <v>24</v>
      </c>
      <c r="D5601">
        <v>190</v>
      </c>
      <c r="E5601">
        <v>76</v>
      </c>
      <c r="F5601" t="s">
        <v>103</v>
      </c>
      <c r="G5601">
        <v>2012</v>
      </c>
      <c r="H5601" t="s">
        <v>68</v>
      </c>
      <c r="I5601" t="s">
        <v>10</v>
      </c>
    </row>
    <row r="5602" spans="1:9" x14ac:dyDescent="0.35">
      <c r="A5602" t="s">
        <v>1036</v>
      </c>
      <c r="B5602" t="s">
        <v>8</v>
      </c>
      <c r="C5602">
        <v>29</v>
      </c>
      <c r="D5602">
        <v>179</v>
      </c>
      <c r="E5602">
        <v>67</v>
      </c>
      <c r="F5602" t="s">
        <v>49</v>
      </c>
      <c r="G5602">
        <v>2008</v>
      </c>
      <c r="H5602" t="s">
        <v>216</v>
      </c>
      <c r="I5602" t="s">
        <v>10</v>
      </c>
    </row>
    <row r="5603" spans="1:9" x14ac:dyDescent="0.35">
      <c r="A5603" t="s">
        <v>2523</v>
      </c>
      <c r="B5603" t="s">
        <v>8</v>
      </c>
      <c r="C5603">
        <v>27</v>
      </c>
      <c r="D5603">
        <v>184</v>
      </c>
      <c r="E5603">
        <v>71</v>
      </c>
      <c r="F5603" t="s">
        <v>46</v>
      </c>
      <c r="G5603">
        <v>2012</v>
      </c>
      <c r="H5603" t="s">
        <v>25</v>
      </c>
      <c r="I5603" t="s">
        <v>10</v>
      </c>
    </row>
    <row r="5604" spans="1:9" x14ac:dyDescent="0.35">
      <c r="A5604" t="s">
        <v>2079</v>
      </c>
      <c r="B5604" t="s">
        <v>8</v>
      </c>
      <c r="C5604">
        <v>29</v>
      </c>
      <c r="D5604">
        <v>175</v>
      </c>
      <c r="E5604">
        <v>63</v>
      </c>
      <c r="F5604" t="s">
        <v>46</v>
      </c>
      <c r="G5604">
        <v>2008</v>
      </c>
      <c r="H5604" t="s">
        <v>87</v>
      </c>
      <c r="I5604" t="s">
        <v>10</v>
      </c>
    </row>
    <row r="5605" spans="1:9" x14ac:dyDescent="0.35">
      <c r="A5605" t="s">
        <v>3426</v>
      </c>
      <c r="B5605" t="s">
        <v>8</v>
      </c>
      <c r="C5605">
        <v>25</v>
      </c>
      <c r="D5605">
        <v>186</v>
      </c>
      <c r="E5605">
        <v>70</v>
      </c>
      <c r="F5605" t="s">
        <v>125</v>
      </c>
      <c r="G5605">
        <v>2008</v>
      </c>
      <c r="H5605" t="s">
        <v>73</v>
      </c>
      <c r="I5605" t="s">
        <v>10</v>
      </c>
    </row>
    <row r="5606" spans="1:9" x14ac:dyDescent="0.35">
      <c r="A5606" t="s">
        <v>4317</v>
      </c>
      <c r="B5606" t="s">
        <v>8</v>
      </c>
      <c r="C5606">
        <v>21</v>
      </c>
      <c r="D5606">
        <v>192</v>
      </c>
      <c r="E5606">
        <v>85</v>
      </c>
      <c r="F5606" t="s">
        <v>46</v>
      </c>
      <c r="G5606">
        <v>2012</v>
      </c>
      <c r="H5606" t="s">
        <v>134</v>
      </c>
      <c r="I5606" t="s">
        <v>10</v>
      </c>
    </row>
    <row r="5607" spans="1:9" x14ac:dyDescent="0.35">
      <c r="A5607" t="s">
        <v>3097</v>
      </c>
      <c r="B5607" t="s">
        <v>8</v>
      </c>
      <c r="C5607">
        <v>19</v>
      </c>
      <c r="D5607">
        <v>178</v>
      </c>
      <c r="E5607">
        <v>70</v>
      </c>
      <c r="F5607" t="s">
        <v>46</v>
      </c>
      <c r="G5607">
        <v>2012</v>
      </c>
      <c r="H5607" t="s">
        <v>31</v>
      </c>
      <c r="I5607" t="s">
        <v>10</v>
      </c>
    </row>
    <row r="5608" spans="1:9" x14ac:dyDescent="0.35">
      <c r="A5608" t="s">
        <v>4897</v>
      </c>
      <c r="B5608" t="s">
        <v>8</v>
      </c>
      <c r="C5608">
        <v>22</v>
      </c>
      <c r="D5608">
        <v>193</v>
      </c>
      <c r="E5608">
        <v>72</v>
      </c>
      <c r="F5608" t="s">
        <v>103</v>
      </c>
      <c r="G5608">
        <v>2008</v>
      </c>
      <c r="H5608" t="s">
        <v>26</v>
      </c>
      <c r="I5608" t="s">
        <v>10</v>
      </c>
    </row>
    <row r="5609" spans="1:9" x14ac:dyDescent="0.35">
      <c r="A5609" t="s">
        <v>588</v>
      </c>
      <c r="B5609" t="s">
        <v>8</v>
      </c>
      <c r="C5609">
        <v>25</v>
      </c>
      <c r="D5609">
        <v>169</v>
      </c>
      <c r="E5609">
        <v>58</v>
      </c>
      <c r="F5609" t="s">
        <v>46</v>
      </c>
      <c r="G5609">
        <v>2012</v>
      </c>
      <c r="H5609" t="s">
        <v>222</v>
      </c>
      <c r="I5609" t="s">
        <v>10</v>
      </c>
    </row>
    <row r="5610" spans="1:9" x14ac:dyDescent="0.35">
      <c r="A5610" t="s">
        <v>2434</v>
      </c>
      <c r="B5610" t="s">
        <v>8</v>
      </c>
      <c r="C5610">
        <v>26</v>
      </c>
      <c r="D5610">
        <v>192</v>
      </c>
      <c r="E5610">
        <v>115</v>
      </c>
      <c r="F5610" t="s">
        <v>49</v>
      </c>
      <c r="G5610">
        <v>2016</v>
      </c>
      <c r="H5610" t="s">
        <v>70</v>
      </c>
      <c r="I5610" t="s">
        <v>10</v>
      </c>
    </row>
    <row r="5611" spans="1:9" x14ac:dyDescent="0.35">
      <c r="A5611" t="s">
        <v>4076</v>
      </c>
      <c r="B5611" t="s">
        <v>8</v>
      </c>
      <c r="C5611">
        <v>21</v>
      </c>
      <c r="D5611">
        <v>190</v>
      </c>
      <c r="E5611">
        <v>75</v>
      </c>
      <c r="F5611" t="s">
        <v>46</v>
      </c>
      <c r="G5611">
        <v>2012</v>
      </c>
      <c r="H5611" t="s">
        <v>57</v>
      </c>
      <c r="I5611" t="s">
        <v>10</v>
      </c>
    </row>
    <row r="5612" spans="1:9" x14ac:dyDescent="0.35">
      <c r="A5612" t="s">
        <v>2829</v>
      </c>
      <c r="B5612" t="s">
        <v>8</v>
      </c>
      <c r="C5612">
        <v>19</v>
      </c>
      <c r="D5612">
        <v>195</v>
      </c>
      <c r="E5612">
        <v>97</v>
      </c>
      <c r="F5612" t="s">
        <v>338</v>
      </c>
      <c r="G5612">
        <v>2012</v>
      </c>
      <c r="H5612" t="s">
        <v>70</v>
      </c>
      <c r="I5612" t="s">
        <v>10</v>
      </c>
    </row>
    <row r="5613" spans="1:9" x14ac:dyDescent="0.35">
      <c r="A5613" t="s">
        <v>2829</v>
      </c>
      <c r="B5613" t="s">
        <v>8</v>
      </c>
      <c r="C5613">
        <v>23</v>
      </c>
      <c r="D5613">
        <v>195</v>
      </c>
      <c r="E5613">
        <v>97</v>
      </c>
      <c r="F5613" t="s">
        <v>338</v>
      </c>
      <c r="G5613">
        <v>2016</v>
      </c>
      <c r="H5613" t="s">
        <v>70</v>
      </c>
      <c r="I5613" t="s">
        <v>10</v>
      </c>
    </row>
    <row r="5614" spans="1:9" x14ac:dyDescent="0.35">
      <c r="A5614" t="s">
        <v>1535</v>
      </c>
      <c r="B5614" t="s">
        <v>8</v>
      </c>
      <c r="C5614">
        <v>23</v>
      </c>
      <c r="D5614">
        <v>186</v>
      </c>
      <c r="E5614">
        <v>78</v>
      </c>
      <c r="F5614" t="s">
        <v>35</v>
      </c>
      <c r="G5614">
        <v>2016</v>
      </c>
      <c r="H5614" t="s">
        <v>65</v>
      </c>
      <c r="I5614" t="s">
        <v>10</v>
      </c>
    </row>
    <row r="5615" spans="1:9" x14ac:dyDescent="0.35">
      <c r="A5615" t="s">
        <v>2605</v>
      </c>
      <c r="B5615" t="s">
        <v>8</v>
      </c>
      <c r="C5615">
        <v>37</v>
      </c>
      <c r="D5615">
        <v>180</v>
      </c>
      <c r="E5615">
        <v>65</v>
      </c>
      <c r="F5615" t="s">
        <v>153</v>
      </c>
      <c r="G5615">
        <v>2012</v>
      </c>
      <c r="H5615" t="s">
        <v>39</v>
      </c>
      <c r="I5615" t="s">
        <v>10</v>
      </c>
    </row>
    <row r="5616" spans="1:9" x14ac:dyDescent="0.35">
      <c r="A5616" t="s">
        <v>4150</v>
      </c>
      <c r="B5616" t="s">
        <v>8</v>
      </c>
      <c r="C5616">
        <v>25</v>
      </c>
      <c r="D5616">
        <v>178</v>
      </c>
      <c r="E5616">
        <v>72</v>
      </c>
      <c r="F5616" t="s">
        <v>153</v>
      </c>
      <c r="G5616">
        <v>2012</v>
      </c>
      <c r="H5616" t="s">
        <v>89</v>
      </c>
      <c r="I5616" t="s">
        <v>10</v>
      </c>
    </row>
    <row r="5617" spans="1:9" x14ac:dyDescent="0.35">
      <c r="A5617" t="s">
        <v>4150</v>
      </c>
      <c r="B5617" t="s">
        <v>8</v>
      </c>
      <c r="C5617">
        <v>29</v>
      </c>
      <c r="D5617">
        <v>178</v>
      </c>
      <c r="E5617">
        <v>72</v>
      </c>
      <c r="F5617" t="s">
        <v>153</v>
      </c>
      <c r="G5617">
        <v>2016</v>
      </c>
      <c r="H5617" t="s">
        <v>89</v>
      </c>
      <c r="I5617" t="s">
        <v>10</v>
      </c>
    </row>
    <row r="5618" spans="1:9" x14ac:dyDescent="0.35">
      <c r="A5618" t="s">
        <v>878</v>
      </c>
      <c r="B5618" t="s">
        <v>8</v>
      </c>
      <c r="C5618">
        <v>23</v>
      </c>
      <c r="D5618">
        <v>180</v>
      </c>
      <c r="E5618">
        <v>75</v>
      </c>
      <c r="F5618" t="s">
        <v>153</v>
      </c>
      <c r="G5618">
        <v>2008</v>
      </c>
      <c r="H5618" t="s">
        <v>222</v>
      </c>
      <c r="I5618" t="s">
        <v>10</v>
      </c>
    </row>
    <row r="5619" spans="1:9" x14ac:dyDescent="0.35">
      <c r="A5619" t="s">
        <v>878</v>
      </c>
      <c r="B5619" t="s">
        <v>8</v>
      </c>
      <c r="C5619">
        <v>27</v>
      </c>
      <c r="D5619">
        <v>180</v>
      </c>
      <c r="E5619">
        <v>75</v>
      </c>
      <c r="F5619" t="s">
        <v>153</v>
      </c>
      <c r="G5619">
        <v>2012</v>
      </c>
      <c r="H5619" t="s">
        <v>222</v>
      </c>
      <c r="I5619" t="s">
        <v>10</v>
      </c>
    </row>
    <row r="5620" spans="1:9" x14ac:dyDescent="0.35">
      <c r="A5620" t="s">
        <v>878</v>
      </c>
      <c r="B5620" t="s">
        <v>8</v>
      </c>
      <c r="C5620">
        <v>31</v>
      </c>
      <c r="D5620">
        <v>180</v>
      </c>
      <c r="E5620">
        <v>75</v>
      </c>
      <c r="F5620" t="s">
        <v>153</v>
      </c>
      <c r="G5620">
        <v>2016</v>
      </c>
      <c r="H5620" t="s">
        <v>222</v>
      </c>
      <c r="I5620" t="s">
        <v>10</v>
      </c>
    </row>
    <row r="5621" spans="1:9" x14ac:dyDescent="0.35">
      <c r="A5621" t="s">
        <v>400</v>
      </c>
      <c r="B5621" t="s">
        <v>8</v>
      </c>
      <c r="C5621">
        <v>25</v>
      </c>
      <c r="D5621">
        <v>170</v>
      </c>
      <c r="E5621">
        <v>68</v>
      </c>
      <c r="F5621" t="s">
        <v>155</v>
      </c>
      <c r="G5621">
        <v>2008</v>
      </c>
      <c r="H5621" t="s">
        <v>89</v>
      </c>
      <c r="I5621" t="s">
        <v>10</v>
      </c>
    </row>
    <row r="5622" spans="1:9" x14ac:dyDescent="0.35">
      <c r="A5622" t="s">
        <v>1522</v>
      </c>
      <c r="B5622" t="s">
        <v>13</v>
      </c>
      <c r="C5622">
        <v>21</v>
      </c>
      <c r="D5622">
        <v>175</v>
      </c>
      <c r="E5622">
        <v>61</v>
      </c>
      <c r="F5622" t="s">
        <v>77</v>
      </c>
      <c r="G5622">
        <v>2012</v>
      </c>
      <c r="H5622" t="s">
        <v>157</v>
      </c>
      <c r="I5622" t="s">
        <v>10</v>
      </c>
    </row>
    <row r="5623" spans="1:9" x14ac:dyDescent="0.35">
      <c r="A5623" t="s">
        <v>2601</v>
      </c>
      <c r="B5623" t="s">
        <v>13</v>
      </c>
      <c r="C5623">
        <v>20</v>
      </c>
      <c r="D5623">
        <v>173</v>
      </c>
      <c r="E5623">
        <v>84</v>
      </c>
      <c r="F5623" t="s">
        <v>226</v>
      </c>
      <c r="G5623">
        <v>2016</v>
      </c>
      <c r="H5623" t="s">
        <v>139</v>
      </c>
      <c r="I5623" t="s">
        <v>10</v>
      </c>
    </row>
    <row r="5624" spans="1:9" x14ac:dyDescent="0.35">
      <c r="A5624" t="s">
        <v>2349</v>
      </c>
      <c r="B5624" t="s">
        <v>8</v>
      </c>
      <c r="C5624">
        <v>27</v>
      </c>
      <c r="D5624">
        <v>173</v>
      </c>
      <c r="E5624">
        <v>54</v>
      </c>
      <c r="F5624" t="s">
        <v>15</v>
      </c>
      <c r="G5624">
        <v>2016</v>
      </c>
      <c r="H5624" t="s">
        <v>87</v>
      </c>
      <c r="I5624" t="s">
        <v>10</v>
      </c>
    </row>
    <row r="5625" spans="1:9" x14ac:dyDescent="0.35">
      <c r="A5625" t="s">
        <v>1559</v>
      </c>
      <c r="B5625" t="s">
        <v>13</v>
      </c>
      <c r="C5625">
        <v>27</v>
      </c>
      <c r="D5625">
        <v>166</v>
      </c>
      <c r="E5625">
        <v>47</v>
      </c>
      <c r="F5625" t="s">
        <v>15</v>
      </c>
      <c r="G5625">
        <v>2008</v>
      </c>
      <c r="H5625" t="s">
        <v>131</v>
      </c>
      <c r="I5625" t="s">
        <v>22</v>
      </c>
    </row>
    <row r="5626" spans="1:9" x14ac:dyDescent="0.35">
      <c r="A5626" t="s">
        <v>1559</v>
      </c>
      <c r="B5626" t="s">
        <v>13</v>
      </c>
      <c r="C5626">
        <v>27</v>
      </c>
      <c r="D5626">
        <v>166</v>
      </c>
      <c r="E5626">
        <v>47</v>
      </c>
      <c r="F5626" t="s">
        <v>15</v>
      </c>
      <c r="G5626">
        <v>2008</v>
      </c>
      <c r="H5626" t="s">
        <v>123</v>
      </c>
      <c r="I5626" t="s">
        <v>10</v>
      </c>
    </row>
    <row r="5627" spans="1:9" x14ac:dyDescent="0.35">
      <c r="A5627" t="s">
        <v>1559</v>
      </c>
      <c r="B5627" t="s">
        <v>13</v>
      </c>
      <c r="C5627">
        <v>31</v>
      </c>
      <c r="D5627">
        <v>166</v>
      </c>
      <c r="E5627">
        <v>47</v>
      </c>
      <c r="F5627" t="s">
        <v>15</v>
      </c>
      <c r="G5627">
        <v>2012</v>
      </c>
      <c r="H5627" t="s">
        <v>58</v>
      </c>
      <c r="I5627" t="s">
        <v>10</v>
      </c>
    </row>
    <row r="5628" spans="1:9" x14ac:dyDescent="0.35">
      <c r="A5628" t="s">
        <v>1559</v>
      </c>
      <c r="B5628" t="s">
        <v>13</v>
      </c>
      <c r="C5628">
        <v>35</v>
      </c>
      <c r="D5628">
        <v>166</v>
      </c>
      <c r="E5628">
        <v>47</v>
      </c>
      <c r="F5628" t="s">
        <v>15</v>
      </c>
      <c r="G5628">
        <v>2016</v>
      </c>
      <c r="H5628" t="s">
        <v>58</v>
      </c>
      <c r="I5628" t="s">
        <v>10</v>
      </c>
    </row>
    <row r="5629" spans="1:9" x14ac:dyDescent="0.35">
      <c r="A5629" t="s">
        <v>2358</v>
      </c>
      <c r="B5629" t="s">
        <v>13</v>
      </c>
      <c r="C5629">
        <v>21</v>
      </c>
      <c r="D5629">
        <v>170</v>
      </c>
      <c r="E5629">
        <v>58</v>
      </c>
      <c r="F5629" t="s">
        <v>15</v>
      </c>
      <c r="G5629">
        <v>2012</v>
      </c>
      <c r="H5629" t="s">
        <v>270</v>
      </c>
      <c r="I5629" t="s">
        <v>10</v>
      </c>
    </row>
    <row r="5630" spans="1:9" x14ac:dyDescent="0.35">
      <c r="A5630" t="s">
        <v>3937</v>
      </c>
      <c r="B5630" t="s">
        <v>8</v>
      </c>
      <c r="C5630">
        <v>23</v>
      </c>
      <c r="D5630">
        <v>183</v>
      </c>
      <c r="E5630">
        <v>75</v>
      </c>
      <c r="F5630" t="s">
        <v>339</v>
      </c>
      <c r="G5630">
        <v>2008</v>
      </c>
      <c r="H5630" t="s">
        <v>57</v>
      </c>
      <c r="I5630" t="s">
        <v>10</v>
      </c>
    </row>
    <row r="5631" spans="1:9" x14ac:dyDescent="0.35">
      <c r="A5631" t="s">
        <v>3937</v>
      </c>
      <c r="B5631" t="s">
        <v>8</v>
      </c>
      <c r="C5631">
        <v>27</v>
      </c>
      <c r="D5631">
        <v>183</v>
      </c>
      <c r="E5631">
        <v>75</v>
      </c>
      <c r="F5631" t="s">
        <v>339</v>
      </c>
      <c r="G5631">
        <v>2012</v>
      </c>
      <c r="H5631" t="s">
        <v>57</v>
      </c>
      <c r="I5631" t="s">
        <v>10</v>
      </c>
    </row>
    <row r="5632" spans="1:9" x14ac:dyDescent="0.35">
      <c r="A5632" t="s">
        <v>1147</v>
      </c>
      <c r="B5632" t="s">
        <v>13</v>
      </c>
      <c r="C5632">
        <v>27</v>
      </c>
      <c r="D5632">
        <v>172</v>
      </c>
      <c r="E5632">
        <v>75</v>
      </c>
      <c r="F5632" t="s">
        <v>154</v>
      </c>
      <c r="G5632">
        <v>2012</v>
      </c>
      <c r="H5632" t="s">
        <v>157</v>
      </c>
      <c r="I5632" t="s">
        <v>10</v>
      </c>
    </row>
    <row r="5633" spans="1:9" x14ac:dyDescent="0.35">
      <c r="A5633" t="s">
        <v>1147</v>
      </c>
      <c r="B5633" t="s">
        <v>13</v>
      </c>
      <c r="C5633">
        <v>27</v>
      </c>
      <c r="D5633">
        <v>172</v>
      </c>
      <c r="E5633">
        <v>75</v>
      </c>
      <c r="F5633" t="s">
        <v>154</v>
      </c>
      <c r="G5633">
        <v>2012</v>
      </c>
      <c r="H5633" t="s">
        <v>176</v>
      </c>
      <c r="I5633" t="s">
        <v>10</v>
      </c>
    </row>
    <row r="5634" spans="1:9" x14ac:dyDescent="0.35">
      <c r="A5634" t="s">
        <v>838</v>
      </c>
      <c r="B5634" t="s">
        <v>8</v>
      </c>
      <c r="C5634">
        <v>22</v>
      </c>
      <c r="D5634">
        <v>182</v>
      </c>
      <c r="E5634">
        <v>77</v>
      </c>
      <c r="F5634" t="s">
        <v>375</v>
      </c>
      <c r="G5634">
        <v>2012</v>
      </c>
      <c r="H5634" t="s">
        <v>57</v>
      </c>
      <c r="I5634" t="s">
        <v>10</v>
      </c>
    </row>
    <row r="5635" spans="1:9" x14ac:dyDescent="0.35">
      <c r="A5635" t="s">
        <v>2839</v>
      </c>
      <c r="B5635" t="s">
        <v>13</v>
      </c>
      <c r="C5635">
        <v>27</v>
      </c>
      <c r="D5635">
        <v>170</v>
      </c>
      <c r="E5635">
        <v>66</v>
      </c>
      <c r="F5635" t="s">
        <v>15</v>
      </c>
      <c r="G5635">
        <v>2008</v>
      </c>
      <c r="H5635" t="s">
        <v>341</v>
      </c>
      <c r="I5635" t="s">
        <v>10</v>
      </c>
    </row>
    <row r="5636" spans="1:9" x14ac:dyDescent="0.35">
      <c r="A5636" t="s">
        <v>1148</v>
      </c>
      <c r="B5636" t="s">
        <v>13</v>
      </c>
      <c r="C5636">
        <v>23</v>
      </c>
      <c r="D5636">
        <v>185</v>
      </c>
      <c r="E5636">
        <v>93</v>
      </c>
      <c r="F5636" t="s">
        <v>77</v>
      </c>
      <c r="G5636">
        <v>2016</v>
      </c>
      <c r="H5636" t="s">
        <v>139</v>
      </c>
      <c r="I5636" t="s">
        <v>10</v>
      </c>
    </row>
    <row r="5637" spans="1:9" x14ac:dyDescent="0.35">
      <c r="A5637" t="s">
        <v>4446</v>
      </c>
      <c r="B5637" t="s">
        <v>13</v>
      </c>
      <c r="C5637">
        <v>24</v>
      </c>
      <c r="D5637">
        <v>180</v>
      </c>
      <c r="E5637">
        <v>64</v>
      </c>
      <c r="F5637" t="s">
        <v>226</v>
      </c>
      <c r="G5637">
        <v>2016</v>
      </c>
      <c r="H5637" t="s">
        <v>341</v>
      </c>
      <c r="I5637" t="s">
        <v>10</v>
      </c>
    </row>
    <row r="5638" spans="1:9" x14ac:dyDescent="0.35">
      <c r="A5638" t="s">
        <v>3840</v>
      </c>
      <c r="B5638" t="s">
        <v>13</v>
      </c>
      <c r="C5638">
        <v>23</v>
      </c>
      <c r="D5638">
        <v>166</v>
      </c>
      <c r="E5638">
        <v>52</v>
      </c>
      <c r="F5638" t="s">
        <v>15</v>
      </c>
      <c r="G5638">
        <v>2008</v>
      </c>
      <c r="H5638" t="s">
        <v>142</v>
      </c>
      <c r="I5638" t="s">
        <v>10</v>
      </c>
    </row>
    <row r="5639" spans="1:9" x14ac:dyDescent="0.35">
      <c r="A5639" t="s">
        <v>3840</v>
      </c>
      <c r="B5639" t="s">
        <v>13</v>
      </c>
      <c r="C5639">
        <v>27</v>
      </c>
      <c r="D5639">
        <v>166</v>
      </c>
      <c r="E5639">
        <v>52</v>
      </c>
      <c r="F5639" t="s">
        <v>15</v>
      </c>
      <c r="G5639">
        <v>2012</v>
      </c>
      <c r="H5639" t="s">
        <v>142</v>
      </c>
      <c r="I5639" t="s">
        <v>10</v>
      </c>
    </row>
    <row r="5640" spans="1:9" x14ac:dyDescent="0.35">
      <c r="A5640" t="s">
        <v>3840</v>
      </c>
      <c r="B5640" t="s">
        <v>13</v>
      </c>
      <c r="C5640">
        <v>31</v>
      </c>
      <c r="D5640">
        <v>166</v>
      </c>
      <c r="E5640">
        <v>52</v>
      </c>
      <c r="F5640" t="s">
        <v>15</v>
      </c>
      <c r="G5640">
        <v>2016</v>
      </c>
      <c r="H5640" t="s">
        <v>142</v>
      </c>
      <c r="I5640" t="s">
        <v>10</v>
      </c>
    </row>
    <row r="5641" spans="1:9" x14ac:dyDescent="0.35">
      <c r="A5641" t="s">
        <v>3617</v>
      </c>
      <c r="B5641" t="s">
        <v>13</v>
      </c>
      <c r="C5641">
        <v>23</v>
      </c>
      <c r="D5641">
        <v>173</v>
      </c>
      <c r="E5641">
        <v>60</v>
      </c>
      <c r="F5641" t="s">
        <v>154</v>
      </c>
      <c r="G5641">
        <v>2012</v>
      </c>
      <c r="H5641" t="s">
        <v>117</v>
      </c>
      <c r="I5641" t="s">
        <v>10</v>
      </c>
    </row>
    <row r="5642" spans="1:9" x14ac:dyDescent="0.35">
      <c r="A5642" t="s">
        <v>3617</v>
      </c>
      <c r="B5642" t="s">
        <v>13</v>
      </c>
      <c r="C5642">
        <v>27</v>
      </c>
      <c r="D5642">
        <v>173</v>
      </c>
      <c r="E5642">
        <v>60</v>
      </c>
      <c r="F5642" t="s">
        <v>154</v>
      </c>
      <c r="G5642">
        <v>2016</v>
      </c>
      <c r="H5642" t="s">
        <v>117</v>
      </c>
      <c r="I5642" t="s">
        <v>10</v>
      </c>
    </row>
    <row r="5643" spans="1:9" x14ac:dyDescent="0.35">
      <c r="A5643" t="s">
        <v>4003</v>
      </c>
      <c r="B5643" t="s">
        <v>13</v>
      </c>
      <c r="C5643">
        <v>28</v>
      </c>
      <c r="D5643">
        <v>168</v>
      </c>
      <c r="E5643">
        <v>63</v>
      </c>
      <c r="F5643" t="s">
        <v>168</v>
      </c>
      <c r="G5643">
        <v>2012</v>
      </c>
      <c r="H5643" t="s">
        <v>187</v>
      </c>
      <c r="I5643" t="s">
        <v>10</v>
      </c>
    </row>
    <row r="5644" spans="1:9" x14ac:dyDescent="0.35">
      <c r="A5644" t="s">
        <v>4003</v>
      </c>
      <c r="B5644" t="s">
        <v>13</v>
      </c>
      <c r="C5644">
        <v>32</v>
      </c>
      <c r="D5644">
        <v>168</v>
      </c>
      <c r="E5644">
        <v>63</v>
      </c>
      <c r="F5644" t="s">
        <v>168</v>
      </c>
      <c r="G5644">
        <v>2016</v>
      </c>
      <c r="H5644" t="s">
        <v>187</v>
      </c>
      <c r="I5644" t="s">
        <v>10</v>
      </c>
    </row>
    <row r="5645" spans="1:9" x14ac:dyDescent="0.35">
      <c r="A5645" t="s">
        <v>1228</v>
      </c>
      <c r="B5645" t="s">
        <v>13</v>
      </c>
      <c r="C5645">
        <v>23</v>
      </c>
      <c r="D5645">
        <v>180</v>
      </c>
      <c r="E5645">
        <v>73</v>
      </c>
      <c r="F5645" t="s">
        <v>15</v>
      </c>
      <c r="G5645">
        <v>2008</v>
      </c>
      <c r="H5645" t="s">
        <v>206</v>
      </c>
      <c r="I5645" t="s">
        <v>10</v>
      </c>
    </row>
    <row r="5646" spans="1:9" x14ac:dyDescent="0.35">
      <c r="A5646" t="s">
        <v>1228</v>
      </c>
      <c r="B5646" t="s">
        <v>13</v>
      </c>
      <c r="C5646">
        <v>27</v>
      </c>
      <c r="D5646">
        <v>180</v>
      </c>
      <c r="E5646">
        <v>73</v>
      </c>
      <c r="F5646" t="s">
        <v>15</v>
      </c>
      <c r="G5646">
        <v>2012</v>
      </c>
      <c r="H5646" t="s">
        <v>248</v>
      </c>
      <c r="I5646" t="s">
        <v>10</v>
      </c>
    </row>
    <row r="5647" spans="1:9" x14ac:dyDescent="0.35">
      <c r="A5647" t="s">
        <v>4397</v>
      </c>
      <c r="B5647" t="s">
        <v>13</v>
      </c>
      <c r="C5647">
        <v>28</v>
      </c>
      <c r="D5647">
        <v>157</v>
      </c>
      <c r="E5647">
        <v>47</v>
      </c>
      <c r="F5647" t="s">
        <v>504</v>
      </c>
      <c r="G5647">
        <v>2012</v>
      </c>
      <c r="H5647" t="s">
        <v>58</v>
      </c>
      <c r="I5647" t="s">
        <v>10</v>
      </c>
    </row>
    <row r="5648" spans="1:9" x14ac:dyDescent="0.35">
      <c r="A5648" t="s">
        <v>1580</v>
      </c>
      <c r="B5648" t="s">
        <v>13</v>
      </c>
      <c r="C5648">
        <v>20</v>
      </c>
      <c r="D5648">
        <v>160</v>
      </c>
      <c r="E5648">
        <v>55</v>
      </c>
      <c r="F5648" t="s">
        <v>226</v>
      </c>
      <c r="G5648">
        <v>2016</v>
      </c>
      <c r="H5648" t="s">
        <v>17</v>
      </c>
      <c r="I5648" t="s">
        <v>22</v>
      </c>
    </row>
    <row r="5649" spans="1:9" x14ac:dyDescent="0.35">
      <c r="A5649" t="s">
        <v>1236</v>
      </c>
      <c r="B5649" t="s">
        <v>8</v>
      </c>
      <c r="C5649">
        <v>21</v>
      </c>
      <c r="D5649">
        <v>186</v>
      </c>
      <c r="E5649">
        <v>68</v>
      </c>
      <c r="F5649" t="s">
        <v>81</v>
      </c>
      <c r="G5649">
        <v>2012</v>
      </c>
      <c r="H5649" t="s">
        <v>86</v>
      </c>
      <c r="I5649" t="s">
        <v>10</v>
      </c>
    </row>
    <row r="5650" spans="1:9" x14ac:dyDescent="0.35">
      <c r="A5650" t="s">
        <v>3027</v>
      </c>
      <c r="B5650" t="s">
        <v>13</v>
      </c>
      <c r="C5650">
        <v>18</v>
      </c>
      <c r="D5650">
        <v>185</v>
      </c>
      <c r="E5650">
        <v>69</v>
      </c>
      <c r="F5650" t="s">
        <v>339</v>
      </c>
      <c r="G5650">
        <v>2012</v>
      </c>
      <c r="H5650" t="s">
        <v>176</v>
      </c>
      <c r="I5650" t="s">
        <v>10</v>
      </c>
    </row>
    <row r="5651" spans="1:9" x14ac:dyDescent="0.35">
      <c r="A5651" t="s">
        <v>3027</v>
      </c>
      <c r="B5651" t="s">
        <v>13</v>
      </c>
      <c r="C5651">
        <v>22</v>
      </c>
      <c r="D5651">
        <v>185</v>
      </c>
      <c r="E5651">
        <v>69</v>
      </c>
      <c r="F5651" t="s">
        <v>339</v>
      </c>
      <c r="G5651">
        <v>2016</v>
      </c>
      <c r="H5651" t="s">
        <v>176</v>
      </c>
      <c r="I5651" t="s">
        <v>12</v>
      </c>
    </row>
    <row r="5652" spans="1:9" x14ac:dyDescent="0.35">
      <c r="A5652" t="s">
        <v>1150</v>
      </c>
      <c r="B5652" t="s">
        <v>8</v>
      </c>
      <c r="C5652">
        <v>30</v>
      </c>
      <c r="D5652">
        <v>181</v>
      </c>
      <c r="E5652">
        <v>86</v>
      </c>
      <c r="F5652" t="s">
        <v>15</v>
      </c>
      <c r="G5652">
        <v>2008</v>
      </c>
      <c r="H5652" t="s">
        <v>89</v>
      </c>
      <c r="I5652" t="s">
        <v>22</v>
      </c>
    </row>
    <row r="5653" spans="1:9" x14ac:dyDescent="0.35">
      <c r="A5653" t="s">
        <v>617</v>
      </c>
      <c r="B5653" t="s">
        <v>8</v>
      </c>
      <c r="C5653">
        <v>22</v>
      </c>
      <c r="D5653">
        <v>187</v>
      </c>
      <c r="E5653">
        <v>82</v>
      </c>
      <c r="F5653" t="s">
        <v>78</v>
      </c>
      <c r="G5653">
        <v>2016</v>
      </c>
      <c r="H5653" t="s">
        <v>25</v>
      </c>
      <c r="I5653" t="s">
        <v>10</v>
      </c>
    </row>
    <row r="5654" spans="1:9" x14ac:dyDescent="0.35">
      <c r="A5654" t="s">
        <v>2167</v>
      </c>
      <c r="B5654" t="s">
        <v>13</v>
      </c>
      <c r="C5654">
        <v>25</v>
      </c>
      <c r="D5654">
        <v>165</v>
      </c>
      <c r="E5654">
        <v>57</v>
      </c>
      <c r="F5654" t="s">
        <v>15</v>
      </c>
      <c r="G5654">
        <v>2008</v>
      </c>
      <c r="H5654" t="s">
        <v>187</v>
      </c>
      <c r="I5654" t="s">
        <v>22</v>
      </c>
    </row>
    <row r="5655" spans="1:9" x14ac:dyDescent="0.35">
      <c r="A5655" t="s">
        <v>3711</v>
      </c>
      <c r="B5655" t="s">
        <v>13</v>
      </c>
      <c r="C5655">
        <v>22</v>
      </c>
      <c r="D5655">
        <v>166</v>
      </c>
      <c r="E5655">
        <v>52</v>
      </c>
      <c r="F5655" t="s">
        <v>78</v>
      </c>
      <c r="G5655">
        <v>2012</v>
      </c>
      <c r="H5655" t="s">
        <v>123</v>
      </c>
      <c r="I5655" t="s">
        <v>10</v>
      </c>
    </row>
    <row r="5656" spans="1:9" x14ac:dyDescent="0.35">
      <c r="A5656" t="s">
        <v>3395</v>
      </c>
      <c r="B5656" t="s">
        <v>13</v>
      </c>
      <c r="C5656">
        <v>26</v>
      </c>
      <c r="D5656">
        <v>172</v>
      </c>
      <c r="E5656">
        <v>64</v>
      </c>
      <c r="F5656" t="s">
        <v>154</v>
      </c>
      <c r="G5656">
        <v>2016</v>
      </c>
      <c r="H5656" t="s">
        <v>166</v>
      </c>
      <c r="I5656" t="s">
        <v>10</v>
      </c>
    </row>
    <row r="5657" spans="1:9" x14ac:dyDescent="0.35">
      <c r="A5657" t="s">
        <v>4620</v>
      </c>
      <c r="B5657" t="s">
        <v>13</v>
      </c>
      <c r="C5657">
        <v>21</v>
      </c>
      <c r="D5657">
        <v>183</v>
      </c>
      <c r="E5657">
        <v>127</v>
      </c>
      <c r="F5657" t="s">
        <v>15</v>
      </c>
      <c r="G5657">
        <v>2016</v>
      </c>
      <c r="H5657" t="s">
        <v>139</v>
      </c>
      <c r="I5657" t="s">
        <v>10</v>
      </c>
    </row>
    <row r="5658" spans="1:9" x14ac:dyDescent="0.35">
      <c r="A5658" t="s">
        <v>1986</v>
      </c>
      <c r="B5658" t="s">
        <v>13</v>
      </c>
      <c r="C5658">
        <v>23</v>
      </c>
      <c r="D5658">
        <v>160</v>
      </c>
      <c r="E5658">
        <v>54</v>
      </c>
      <c r="F5658" t="s">
        <v>15</v>
      </c>
      <c r="G5658">
        <v>2016</v>
      </c>
      <c r="H5658" t="s">
        <v>123</v>
      </c>
      <c r="I5658" t="s">
        <v>10</v>
      </c>
    </row>
    <row r="5659" spans="1:9" x14ac:dyDescent="0.35">
      <c r="A5659" t="s">
        <v>1599</v>
      </c>
      <c r="B5659" t="s">
        <v>13</v>
      </c>
      <c r="C5659">
        <v>21</v>
      </c>
      <c r="D5659">
        <v>160</v>
      </c>
      <c r="E5659">
        <v>57</v>
      </c>
      <c r="F5659" t="s">
        <v>226</v>
      </c>
      <c r="G5659">
        <v>2008</v>
      </c>
      <c r="H5659" t="s">
        <v>16</v>
      </c>
      <c r="I5659" t="s">
        <v>12</v>
      </c>
    </row>
    <row r="5660" spans="1:9" x14ac:dyDescent="0.35">
      <c r="A5660" t="s">
        <v>1599</v>
      </c>
      <c r="B5660" t="s">
        <v>13</v>
      </c>
      <c r="C5660">
        <v>21</v>
      </c>
      <c r="D5660">
        <v>160</v>
      </c>
      <c r="E5660">
        <v>57</v>
      </c>
      <c r="F5660" t="s">
        <v>226</v>
      </c>
      <c r="G5660">
        <v>2008</v>
      </c>
      <c r="H5660" t="s">
        <v>17</v>
      </c>
      <c r="I5660" t="s">
        <v>10</v>
      </c>
    </row>
    <row r="5661" spans="1:9" x14ac:dyDescent="0.35">
      <c r="A5661" t="s">
        <v>1599</v>
      </c>
      <c r="B5661" t="s">
        <v>13</v>
      </c>
      <c r="C5661">
        <v>25</v>
      </c>
      <c r="D5661">
        <v>160</v>
      </c>
      <c r="E5661">
        <v>57</v>
      </c>
      <c r="F5661" t="s">
        <v>226</v>
      </c>
      <c r="G5661">
        <v>2012</v>
      </c>
      <c r="H5661" t="s">
        <v>16</v>
      </c>
      <c r="I5661" t="s">
        <v>12</v>
      </c>
    </row>
    <row r="5662" spans="1:9" x14ac:dyDescent="0.35">
      <c r="A5662" t="s">
        <v>1599</v>
      </c>
      <c r="B5662" t="s">
        <v>13</v>
      </c>
      <c r="C5662">
        <v>25</v>
      </c>
      <c r="D5662">
        <v>160</v>
      </c>
      <c r="E5662">
        <v>57</v>
      </c>
      <c r="F5662" t="s">
        <v>226</v>
      </c>
      <c r="G5662">
        <v>2012</v>
      </c>
      <c r="H5662" t="s">
        <v>106</v>
      </c>
      <c r="I5662" t="s">
        <v>22</v>
      </c>
    </row>
    <row r="5663" spans="1:9" x14ac:dyDescent="0.35">
      <c r="A5663" t="s">
        <v>1599</v>
      </c>
      <c r="B5663" t="s">
        <v>13</v>
      </c>
      <c r="C5663">
        <v>25</v>
      </c>
      <c r="D5663">
        <v>160</v>
      </c>
      <c r="E5663">
        <v>57</v>
      </c>
      <c r="F5663" t="s">
        <v>226</v>
      </c>
      <c r="G5663">
        <v>2012</v>
      </c>
      <c r="H5663" t="s">
        <v>17</v>
      </c>
      <c r="I5663" t="s">
        <v>22</v>
      </c>
    </row>
    <row r="5664" spans="1:9" x14ac:dyDescent="0.35">
      <c r="A5664" t="s">
        <v>1599</v>
      </c>
      <c r="B5664" t="s">
        <v>13</v>
      </c>
      <c r="C5664">
        <v>29</v>
      </c>
      <c r="D5664">
        <v>160</v>
      </c>
      <c r="E5664">
        <v>57</v>
      </c>
      <c r="F5664" t="s">
        <v>226</v>
      </c>
      <c r="G5664">
        <v>2016</v>
      </c>
      <c r="H5664" t="s">
        <v>16</v>
      </c>
      <c r="I5664" t="s">
        <v>19</v>
      </c>
    </row>
    <row r="5665" spans="1:9" x14ac:dyDescent="0.35">
      <c r="A5665" t="s">
        <v>1599</v>
      </c>
      <c r="B5665" t="s">
        <v>13</v>
      </c>
      <c r="C5665">
        <v>29</v>
      </c>
      <c r="D5665">
        <v>160</v>
      </c>
      <c r="E5665">
        <v>57</v>
      </c>
      <c r="F5665" t="s">
        <v>226</v>
      </c>
      <c r="G5665">
        <v>2016</v>
      </c>
      <c r="H5665" t="s">
        <v>17</v>
      </c>
      <c r="I5665" t="s">
        <v>22</v>
      </c>
    </row>
    <row r="5666" spans="1:9" x14ac:dyDescent="0.35">
      <c r="A5666" t="s">
        <v>1530</v>
      </c>
      <c r="B5666" t="s">
        <v>13</v>
      </c>
      <c r="C5666">
        <v>18</v>
      </c>
      <c r="D5666">
        <v>171</v>
      </c>
      <c r="E5666">
        <v>57</v>
      </c>
      <c r="F5666" t="s">
        <v>339</v>
      </c>
      <c r="G5666">
        <v>2008</v>
      </c>
      <c r="H5666" t="s">
        <v>106</v>
      </c>
      <c r="I5666" t="s">
        <v>10</v>
      </c>
    </row>
    <row r="5667" spans="1:9" x14ac:dyDescent="0.35">
      <c r="A5667" t="s">
        <v>1530</v>
      </c>
      <c r="B5667" t="s">
        <v>13</v>
      </c>
      <c r="C5667">
        <v>22</v>
      </c>
      <c r="D5667">
        <v>171</v>
      </c>
      <c r="E5667">
        <v>57</v>
      </c>
      <c r="F5667" t="s">
        <v>339</v>
      </c>
      <c r="G5667">
        <v>2012</v>
      </c>
      <c r="H5667" t="s">
        <v>16</v>
      </c>
      <c r="I5667" t="s">
        <v>10</v>
      </c>
    </row>
    <row r="5668" spans="1:9" x14ac:dyDescent="0.35">
      <c r="A5668" t="s">
        <v>1530</v>
      </c>
      <c r="B5668" t="s">
        <v>13</v>
      </c>
      <c r="C5668">
        <v>22</v>
      </c>
      <c r="D5668">
        <v>171</v>
      </c>
      <c r="E5668">
        <v>57</v>
      </c>
      <c r="F5668" t="s">
        <v>339</v>
      </c>
      <c r="G5668">
        <v>2012</v>
      </c>
      <c r="H5668" t="s">
        <v>17</v>
      </c>
      <c r="I5668" t="s">
        <v>10</v>
      </c>
    </row>
    <row r="5669" spans="1:9" x14ac:dyDescent="0.35">
      <c r="A5669" t="s">
        <v>1530</v>
      </c>
      <c r="B5669" t="s">
        <v>13</v>
      </c>
      <c r="C5669">
        <v>26</v>
      </c>
      <c r="D5669">
        <v>171</v>
      </c>
      <c r="E5669">
        <v>57</v>
      </c>
      <c r="F5669" t="s">
        <v>339</v>
      </c>
      <c r="G5669">
        <v>2016</v>
      </c>
      <c r="H5669" t="s">
        <v>106</v>
      </c>
      <c r="I5669" t="s">
        <v>10</v>
      </c>
    </row>
    <row r="5670" spans="1:9" x14ac:dyDescent="0.35">
      <c r="A5670" t="s">
        <v>2706</v>
      </c>
      <c r="B5670" t="s">
        <v>13</v>
      </c>
      <c r="C5670">
        <v>25</v>
      </c>
      <c r="D5670">
        <v>172</v>
      </c>
      <c r="E5670">
        <v>68</v>
      </c>
      <c r="F5670" t="s">
        <v>226</v>
      </c>
      <c r="G5670">
        <v>2008</v>
      </c>
      <c r="H5670" t="s">
        <v>157</v>
      </c>
      <c r="I5670" t="s">
        <v>19</v>
      </c>
    </row>
    <row r="5671" spans="1:9" x14ac:dyDescent="0.35">
      <c r="A5671" t="s">
        <v>2706</v>
      </c>
      <c r="B5671" t="s">
        <v>13</v>
      </c>
      <c r="C5671">
        <v>29</v>
      </c>
      <c r="D5671">
        <v>172</v>
      </c>
      <c r="E5671">
        <v>68</v>
      </c>
      <c r="F5671" t="s">
        <v>226</v>
      </c>
      <c r="G5671">
        <v>2012</v>
      </c>
      <c r="H5671" t="s">
        <v>157</v>
      </c>
      <c r="I5671" t="s">
        <v>19</v>
      </c>
    </row>
    <row r="5672" spans="1:9" x14ac:dyDescent="0.35">
      <c r="A5672" t="s">
        <v>852</v>
      </c>
      <c r="B5672" t="s">
        <v>13</v>
      </c>
      <c r="C5672">
        <v>25</v>
      </c>
      <c r="D5672">
        <v>168</v>
      </c>
      <c r="E5672">
        <v>55</v>
      </c>
      <c r="F5672" t="s">
        <v>226</v>
      </c>
      <c r="G5672">
        <v>2008</v>
      </c>
      <c r="H5672" t="s">
        <v>17</v>
      </c>
      <c r="I5672" t="s">
        <v>10</v>
      </c>
    </row>
    <row r="5673" spans="1:9" x14ac:dyDescent="0.35">
      <c r="A5673" t="s">
        <v>2089</v>
      </c>
      <c r="B5673" t="s">
        <v>13</v>
      </c>
      <c r="C5673">
        <v>22</v>
      </c>
      <c r="D5673">
        <v>173</v>
      </c>
      <c r="E5673">
        <v>61</v>
      </c>
      <c r="F5673" t="s">
        <v>226</v>
      </c>
      <c r="G5673">
        <v>2016</v>
      </c>
      <c r="H5673" t="s">
        <v>157</v>
      </c>
      <c r="I5673" t="s">
        <v>22</v>
      </c>
    </row>
    <row r="5674" spans="1:9" x14ac:dyDescent="0.35">
      <c r="A5674" t="s">
        <v>2089</v>
      </c>
      <c r="B5674" t="s">
        <v>13</v>
      </c>
      <c r="C5674">
        <v>22</v>
      </c>
      <c r="D5674">
        <v>173</v>
      </c>
      <c r="E5674">
        <v>61</v>
      </c>
      <c r="F5674" t="s">
        <v>226</v>
      </c>
      <c r="G5674">
        <v>2016</v>
      </c>
      <c r="H5674" t="s">
        <v>176</v>
      </c>
      <c r="I5674" t="s">
        <v>19</v>
      </c>
    </row>
    <row r="5675" spans="1:9" x14ac:dyDescent="0.35">
      <c r="A5675" t="s">
        <v>4773</v>
      </c>
      <c r="B5675" t="s">
        <v>13</v>
      </c>
      <c r="C5675">
        <v>22</v>
      </c>
      <c r="D5675">
        <v>170</v>
      </c>
      <c r="E5675">
        <v>64</v>
      </c>
      <c r="F5675" t="s">
        <v>226</v>
      </c>
      <c r="G5675">
        <v>2008</v>
      </c>
      <c r="H5675" t="s">
        <v>157</v>
      </c>
      <c r="I5675" t="s">
        <v>19</v>
      </c>
    </row>
    <row r="5676" spans="1:9" x14ac:dyDescent="0.35">
      <c r="A5676" t="s">
        <v>4773</v>
      </c>
      <c r="B5676" t="s">
        <v>13</v>
      </c>
      <c r="C5676">
        <v>22</v>
      </c>
      <c r="D5676">
        <v>170</v>
      </c>
      <c r="E5676">
        <v>64</v>
      </c>
      <c r="F5676" t="s">
        <v>226</v>
      </c>
      <c r="G5676">
        <v>2008</v>
      </c>
      <c r="H5676" t="s">
        <v>176</v>
      </c>
      <c r="I5676" t="s">
        <v>22</v>
      </c>
    </row>
    <row r="5677" spans="1:9" x14ac:dyDescent="0.35">
      <c r="A5677" t="s">
        <v>4773</v>
      </c>
      <c r="B5677" t="s">
        <v>13</v>
      </c>
      <c r="C5677">
        <v>26</v>
      </c>
      <c r="D5677">
        <v>170</v>
      </c>
      <c r="E5677">
        <v>64</v>
      </c>
      <c r="F5677" t="s">
        <v>226</v>
      </c>
      <c r="G5677">
        <v>2012</v>
      </c>
      <c r="H5677" t="s">
        <v>157</v>
      </c>
      <c r="I5677" t="s">
        <v>19</v>
      </c>
    </row>
    <row r="5678" spans="1:9" x14ac:dyDescent="0.35">
      <c r="A5678" t="s">
        <v>4774</v>
      </c>
      <c r="B5678" t="s">
        <v>13</v>
      </c>
      <c r="C5678">
        <v>22</v>
      </c>
      <c r="D5678">
        <v>176</v>
      </c>
      <c r="E5678">
        <v>65</v>
      </c>
      <c r="F5678" t="s">
        <v>226</v>
      </c>
      <c r="G5678">
        <v>2012</v>
      </c>
      <c r="H5678" t="s">
        <v>224</v>
      </c>
      <c r="I5678" t="s">
        <v>10</v>
      </c>
    </row>
    <row r="5679" spans="1:9" x14ac:dyDescent="0.35">
      <c r="A5679" t="s">
        <v>4774</v>
      </c>
      <c r="B5679" t="s">
        <v>13</v>
      </c>
      <c r="C5679">
        <v>26</v>
      </c>
      <c r="D5679">
        <v>176</v>
      </c>
      <c r="E5679">
        <v>65</v>
      </c>
      <c r="F5679" t="s">
        <v>226</v>
      </c>
      <c r="G5679">
        <v>2016</v>
      </c>
      <c r="H5679" t="s">
        <v>224</v>
      </c>
      <c r="I5679" t="s">
        <v>10</v>
      </c>
    </row>
    <row r="5680" spans="1:9" x14ac:dyDescent="0.35">
      <c r="A5680" t="s">
        <v>4112</v>
      </c>
      <c r="B5680" t="s">
        <v>13</v>
      </c>
      <c r="C5680">
        <v>23</v>
      </c>
      <c r="D5680">
        <v>163</v>
      </c>
      <c r="E5680">
        <v>59</v>
      </c>
      <c r="F5680" t="s">
        <v>226</v>
      </c>
      <c r="G5680">
        <v>2008</v>
      </c>
      <c r="H5680" t="s">
        <v>16</v>
      </c>
      <c r="I5680" t="s">
        <v>22</v>
      </c>
    </row>
    <row r="5681" spans="1:9" x14ac:dyDescent="0.35">
      <c r="A5681" t="s">
        <v>4112</v>
      </c>
      <c r="B5681" t="s">
        <v>13</v>
      </c>
      <c r="C5681">
        <v>23</v>
      </c>
      <c r="D5681">
        <v>163</v>
      </c>
      <c r="E5681">
        <v>59</v>
      </c>
      <c r="F5681" t="s">
        <v>226</v>
      </c>
      <c r="G5681">
        <v>2008</v>
      </c>
      <c r="H5681" t="s">
        <v>106</v>
      </c>
      <c r="I5681" t="s">
        <v>10</v>
      </c>
    </row>
    <row r="5682" spans="1:9" x14ac:dyDescent="0.35">
      <c r="A5682" t="s">
        <v>4112</v>
      </c>
      <c r="B5682" t="s">
        <v>13</v>
      </c>
      <c r="C5682">
        <v>23</v>
      </c>
      <c r="D5682">
        <v>163</v>
      </c>
      <c r="E5682">
        <v>59</v>
      </c>
      <c r="F5682" t="s">
        <v>226</v>
      </c>
      <c r="G5682">
        <v>2008</v>
      </c>
      <c r="H5682" t="s">
        <v>17</v>
      </c>
      <c r="I5682" t="s">
        <v>10</v>
      </c>
    </row>
    <row r="5683" spans="1:9" x14ac:dyDescent="0.35">
      <c r="A5683" t="s">
        <v>4112</v>
      </c>
      <c r="B5683" t="s">
        <v>13</v>
      </c>
      <c r="C5683">
        <v>27</v>
      </c>
      <c r="D5683">
        <v>163</v>
      </c>
      <c r="E5683">
        <v>59</v>
      </c>
      <c r="F5683" t="s">
        <v>226</v>
      </c>
      <c r="G5683">
        <v>2012</v>
      </c>
      <c r="H5683" t="s">
        <v>106</v>
      </c>
      <c r="I5683" t="s">
        <v>10</v>
      </c>
    </row>
    <row r="5684" spans="1:9" x14ac:dyDescent="0.35">
      <c r="A5684" t="s">
        <v>4112</v>
      </c>
      <c r="B5684" t="s">
        <v>13</v>
      </c>
      <c r="C5684">
        <v>27</v>
      </c>
      <c r="D5684">
        <v>163</v>
      </c>
      <c r="E5684">
        <v>59</v>
      </c>
      <c r="F5684" t="s">
        <v>226</v>
      </c>
      <c r="G5684">
        <v>2012</v>
      </c>
      <c r="H5684" t="s">
        <v>17</v>
      </c>
      <c r="I5684" t="s">
        <v>22</v>
      </c>
    </row>
    <row r="5685" spans="1:9" x14ac:dyDescent="0.35">
      <c r="A5685" t="s">
        <v>1560</v>
      </c>
      <c r="B5685" t="s">
        <v>13</v>
      </c>
      <c r="C5685">
        <v>22</v>
      </c>
      <c r="D5685">
        <v>167</v>
      </c>
      <c r="E5685">
        <v>57</v>
      </c>
      <c r="F5685" t="s">
        <v>505</v>
      </c>
      <c r="G5685">
        <v>2008</v>
      </c>
      <c r="H5685" t="s">
        <v>16</v>
      </c>
      <c r="I5685" t="s">
        <v>10</v>
      </c>
    </row>
    <row r="5686" spans="1:9" x14ac:dyDescent="0.35">
      <c r="A5686" t="s">
        <v>4271</v>
      </c>
      <c r="B5686" t="s">
        <v>13</v>
      </c>
      <c r="C5686">
        <v>25</v>
      </c>
      <c r="D5686">
        <v>165</v>
      </c>
      <c r="E5686">
        <v>53</v>
      </c>
      <c r="F5686" t="s">
        <v>226</v>
      </c>
      <c r="G5686">
        <v>2008</v>
      </c>
      <c r="H5686" t="s">
        <v>187</v>
      </c>
      <c r="I5686" t="s">
        <v>10</v>
      </c>
    </row>
    <row r="5687" spans="1:9" x14ac:dyDescent="0.35">
      <c r="A5687" t="s">
        <v>4062</v>
      </c>
      <c r="B5687" t="s">
        <v>8</v>
      </c>
      <c r="C5687">
        <v>24</v>
      </c>
      <c r="D5687">
        <v>191</v>
      </c>
      <c r="E5687">
        <v>75</v>
      </c>
      <c r="F5687" t="s">
        <v>9</v>
      </c>
      <c r="G5687">
        <v>2008</v>
      </c>
      <c r="H5687" t="s">
        <v>57</v>
      </c>
      <c r="I5687" t="s">
        <v>10</v>
      </c>
    </row>
    <row r="5688" spans="1:9" x14ac:dyDescent="0.35">
      <c r="A5688" t="s">
        <v>4062</v>
      </c>
      <c r="B5688" t="s">
        <v>8</v>
      </c>
      <c r="C5688">
        <v>28</v>
      </c>
      <c r="D5688">
        <v>191</v>
      </c>
      <c r="E5688">
        <v>75</v>
      </c>
      <c r="F5688" t="s">
        <v>9</v>
      </c>
      <c r="G5688">
        <v>2012</v>
      </c>
      <c r="H5688" t="s">
        <v>57</v>
      </c>
      <c r="I5688" t="s">
        <v>10</v>
      </c>
    </row>
    <row r="5689" spans="1:9" x14ac:dyDescent="0.35">
      <c r="A5689" t="s">
        <v>4063</v>
      </c>
      <c r="B5689" t="s">
        <v>13</v>
      </c>
      <c r="C5689">
        <v>27</v>
      </c>
      <c r="D5689">
        <v>160</v>
      </c>
      <c r="E5689">
        <v>50</v>
      </c>
      <c r="F5689" t="s">
        <v>9</v>
      </c>
      <c r="G5689">
        <v>2008</v>
      </c>
      <c r="H5689" t="s">
        <v>276</v>
      </c>
      <c r="I5689" t="s">
        <v>10</v>
      </c>
    </row>
    <row r="5690" spans="1:9" x14ac:dyDescent="0.35">
      <c r="A5690" t="s">
        <v>4066</v>
      </c>
      <c r="B5690" t="s">
        <v>8</v>
      </c>
      <c r="C5690">
        <v>25</v>
      </c>
      <c r="D5690">
        <v>168</v>
      </c>
      <c r="E5690">
        <v>58</v>
      </c>
      <c r="F5690" t="s">
        <v>271</v>
      </c>
      <c r="G5690">
        <v>2016</v>
      </c>
      <c r="H5690" t="s">
        <v>85</v>
      </c>
      <c r="I5690" t="s">
        <v>10</v>
      </c>
    </row>
    <row r="5691" spans="1:9" x14ac:dyDescent="0.35">
      <c r="A5691" t="s">
        <v>4297</v>
      </c>
      <c r="B5691" t="s">
        <v>8</v>
      </c>
      <c r="C5691">
        <v>28</v>
      </c>
      <c r="D5691">
        <v>178</v>
      </c>
      <c r="E5691">
        <v>68</v>
      </c>
      <c r="F5691" t="s">
        <v>127</v>
      </c>
      <c r="G5691">
        <v>2008</v>
      </c>
      <c r="H5691" t="s">
        <v>89</v>
      </c>
      <c r="I5691" t="s">
        <v>10</v>
      </c>
    </row>
    <row r="5692" spans="1:9" x14ac:dyDescent="0.35">
      <c r="A5692" t="s">
        <v>4297</v>
      </c>
      <c r="B5692" t="s">
        <v>8</v>
      </c>
      <c r="C5692">
        <v>28</v>
      </c>
      <c r="D5692">
        <v>178</v>
      </c>
      <c r="E5692">
        <v>68</v>
      </c>
      <c r="F5692" t="s">
        <v>127</v>
      </c>
      <c r="G5692">
        <v>2008</v>
      </c>
      <c r="H5692" t="s">
        <v>30</v>
      </c>
      <c r="I5692" t="s">
        <v>22</v>
      </c>
    </row>
    <row r="5693" spans="1:9" x14ac:dyDescent="0.35">
      <c r="A5693" t="s">
        <v>4353</v>
      </c>
      <c r="B5693" t="s">
        <v>8</v>
      </c>
      <c r="C5693">
        <v>24</v>
      </c>
      <c r="D5693">
        <v>180</v>
      </c>
      <c r="E5693">
        <v>62</v>
      </c>
      <c r="F5693" t="s">
        <v>127</v>
      </c>
      <c r="G5693">
        <v>2008</v>
      </c>
      <c r="H5693" t="s">
        <v>89</v>
      </c>
      <c r="I5693" t="s">
        <v>10</v>
      </c>
    </row>
    <row r="5694" spans="1:9" x14ac:dyDescent="0.35">
      <c r="A5694" t="s">
        <v>4353</v>
      </c>
      <c r="B5694" t="s">
        <v>8</v>
      </c>
      <c r="C5694">
        <v>24</v>
      </c>
      <c r="D5694">
        <v>180</v>
      </c>
      <c r="E5694">
        <v>62</v>
      </c>
      <c r="F5694" t="s">
        <v>127</v>
      </c>
      <c r="G5694">
        <v>2008</v>
      </c>
      <c r="H5694" t="s">
        <v>30</v>
      </c>
      <c r="I5694" t="s">
        <v>22</v>
      </c>
    </row>
    <row r="5695" spans="1:9" x14ac:dyDescent="0.35">
      <c r="A5695" t="s">
        <v>4353</v>
      </c>
      <c r="B5695" t="s">
        <v>8</v>
      </c>
      <c r="C5695">
        <v>28</v>
      </c>
      <c r="D5695">
        <v>180</v>
      </c>
      <c r="E5695">
        <v>62</v>
      </c>
      <c r="F5695" t="s">
        <v>127</v>
      </c>
      <c r="G5695">
        <v>2012</v>
      </c>
      <c r="H5695" t="s">
        <v>89</v>
      </c>
      <c r="I5695" t="s">
        <v>10</v>
      </c>
    </row>
    <row r="5696" spans="1:9" x14ac:dyDescent="0.35">
      <c r="A5696" t="s">
        <v>4353</v>
      </c>
      <c r="B5696" t="s">
        <v>8</v>
      </c>
      <c r="C5696">
        <v>28</v>
      </c>
      <c r="D5696">
        <v>180</v>
      </c>
      <c r="E5696">
        <v>62</v>
      </c>
      <c r="F5696" t="s">
        <v>127</v>
      </c>
      <c r="G5696">
        <v>2012</v>
      </c>
      <c r="H5696" t="s">
        <v>30</v>
      </c>
      <c r="I5696" t="s">
        <v>10</v>
      </c>
    </row>
    <row r="5697" spans="1:9" x14ac:dyDescent="0.35">
      <c r="A5697" t="s">
        <v>310</v>
      </c>
      <c r="B5697" t="s">
        <v>13</v>
      </c>
      <c r="C5697">
        <v>19</v>
      </c>
      <c r="D5697">
        <v>162</v>
      </c>
      <c r="E5697">
        <v>60</v>
      </c>
      <c r="F5697" t="s">
        <v>297</v>
      </c>
      <c r="G5697">
        <v>2012</v>
      </c>
      <c r="H5697" t="s">
        <v>16</v>
      </c>
      <c r="I5697" t="s">
        <v>10</v>
      </c>
    </row>
    <row r="5698" spans="1:9" x14ac:dyDescent="0.35">
      <c r="A5698" t="s">
        <v>293</v>
      </c>
      <c r="B5698" t="s">
        <v>13</v>
      </c>
      <c r="C5698">
        <v>21</v>
      </c>
      <c r="D5698">
        <v>159</v>
      </c>
      <c r="E5698">
        <v>50</v>
      </c>
      <c r="F5698" t="s">
        <v>189</v>
      </c>
      <c r="G5698">
        <v>2016</v>
      </c>
      <c r="H5698" t="s">
        <v>16</v>
      </c>
      <c r="I5698" t="s">
        <v>10</v>
      </c>
    </row>
    <row r="5699" spans="1:9" x14ac:dyDescent="0.35">
      <c r="A5699" t="s">
        <v>1475</v>
      </c>
      <c r="B5699" t="s">
        <v>13</v>
      </c>
      <c r="C5699">
        <v>22</v>
      </c>
      <c r="D5699">
        <v>164</v>
      </c>
      <c r="E5699">
        <v>51</v>
      </c>
      <c r="F5699" t="s">
        <v>67</v>
      </c>
      <c r="G5699">
        <v>2012</v>
      </c>
      <c r="H5699" t="s">
        <v>131</v>
      </c>
      <c r="I5699" t="s">
        <v>10</v>
      </c>
    </row>
    <row r="5700" spans="1:9" x14ac:dyDescent="0.35">
      <c r="A5700" t="s">
        <v>1475</v>
      </c>
      <c r="B5700" t="s">
        <v>13</v>
      </c>
      <c r="C5700">
        <v>22</v>
      </c>
      <c r="D5700">
        <v>164</v>
      </c>
      <c r="E5700">
        <v>51</v>
      </c>
      <c r="F5700" t="s">
        <v>67</v>
      </c>
      <c r="G5700">
        <v>2012</v>
      </c>
      <c r="H5700" t="s">
        <v>123</v>
      </c>
      <c r="I5700" t="s">
        <v>10</v>
      </c>
    </row>
    <row r="5701" spans="1:9" x14ac:dyDescent="0.35">
      <c r="A5701" t="s">
        <v>1475</v>
      </c>
      <c r="B5701" t="s">
        <v>13</v>
      </c>
      <c r="C5701">
        <v>26</v>
      </c>
      <c r="D5701">
        <v>164</v>
      </c>
      <c r="E5701">
        <v>51</v>
      </c>
      <c r="F5701" t="s">
        <v>67</v>
      </c>
      <c r="G5701">
        <v>2016</v>
      </c>
      <c r="H5701" t="s">
        <v>58</v>
      </c>
      <c r="I5701" t="s">
        <v>10</v>
      </c>
    </row>
    <row r="5702" spans="1:9" x14ac:dyDescent="0.35">
      <c r="A5702" t="s">
        <v>2253</v>
      </c>
      <c r="B5702" t="s">
        <v>8</v>
      </c>
      <c r="C5702">
        <v>23</v>
      </c>
      <c r="D5702">
        <v>175</v>
      </c>
      <c r="E5702">
        <v>68</v>
      </c>
      <c r="F5702" t="s">
        <v>127</v>
      </c>
      <c r="G5702">
        <v>2016</v>
      </c>
      <c r="H5702" t="s">
        <v>73</v>
      </c>
      <c r="I5702" t="s">
        <v>10</v>
      </c>
    </row>
    <row r="5703" spans="1:9" x14ac:dyDescent="0.35">
      <c r="A5703" t="s">
        <v>2484</v>
      </c>
      <c r="B5703" t="s">
        <v>13</v>
      </c>
      <c r="C5703">
        <v>21</v>
      </c>
      <c r="D5703">
        <v>168</v>
      </c>
      <c r="E5703">
        <v>57</v>
      </c>
      <c r="F5703" t="s">
        <v>103</v>
      </c>
      <c r="G5703">
        <v>2012</v>
      </c>
      <c r="H5703" t="s">
        <v>276</v>
      </c>
      <c r="I5703" t="s">
        <v>10</v>
      </c>
    </row>
    <row r="5704" spans="1:9" x14ac:dyDescent="0.35">
      <c r="A5704" t="s">
        <v>2037</v>
      </c>
      <c r="B5704" t="s">
        <v>8</v>
      </c>
      <c r="C5704">
        <v>21</v>
      </c>
      <c r="D5704">
        <v>185</v>
      </c>
      <c r="E5704">
        <v>80</v>
      </c>
      <c r="F5704" t="s">
        <v>127</v>
      </c>
      <c r="G5704">
        <v>2012</v>
      </c>
      <c r="H5704" t="s">
        <v>89</v>
      </c>
      <c r="I5704" t="s">
        <v>10</v>
      </c>
    </row>
    <row r="5705" spans="1:9" x14ac:dyDescent="0.35">
      <c r="A5705" t="s">
        <v>2037</v>
      </c>
      <c r="B5705" t="s">
        <v>8</v>
      </c>
      <c r="C5705">
        <v>21</v>
      </c>
      <c r="D5705">
        <v>185</v>
      </c>
      <c r="E5705">
        <v>80</v>
      </c>
      <c r="F5705" t="s">
        <v>127</v>
      </c>
      <c r="G5705">
        <v>2012</v>
      </c>
      <c r="H5705" t="s">
        <v>30</v>
      </c>
      <c r="I5705" t="s">
        <v>10</v>
      </c>
    </row>
    <row r="5706" spans="1:9" x14ac:dyDescent="0.35">
      <c r="A5706" t="s">
        <v>2037</v>
      </c>
      <c r="B5706" t="s">
        <v>8</v>
      </c>
      <c r="C5706">
        <v>25</v>
      </c>
      <c r="D5706">
        <v>185</v>
      </c>
      <c r="E5706">
        <v>80</v>
      </c>
      <c r="F5706" t="s">
        <v>127</v>
      </c>
      <c r="G5706">
        <v>2016</v>
      </c>
      <c r="H5706" t="s">
        <v>89</v>
      </c>
      <c r="I5706" t="s">
        <v>10</v>
      </c>
    </row>
    <row r="5707" spans="1:9" x14ac:dyDescent="0.35">
      <c r="A5707" t="s">
        <v>2037</v>
      </c>
      <c r="B5707" t="s">
        <v>8</v>
      </c>
      <c r="C5707">
        <v>25</v>
      </c>
      <c r="D5707">
        <v>185</v>
      </c>
      <c r="E5707">
        <v>80</v>
      </c>
      <c r="F5707" t="s">
        <v>127</v>
      </c>
      <c r="G5707">
        <v>2016</v>
      </c>
      <c r="H5707" t="s">
        <v>30</v>
      </c>
      <c r="I5707" t="s">
        <v>22</v>
      </c>
    </row>
    <row r="5708" spans="1:9" x14ac:dyDescent="0.35">
      <c r="A5708" t="s">
        <v>4084</v>
      </c>
      <c r="B5708" t="s">
        <v>8</v>
      </c>
      <c r="C5708">
        <v>24</v>
      </c>
      <c r="D5708">
        <v>181</v>
      </c>
      <c r="E5708">
        <v>67</v>
      </c>
      <c r="F5708" t="s">
        <v>9</v>
      </c>
      <c r="G5708">
        <v>2008</v>
      </c>
      <c r="H5708" t="s">
        <v>222</v>
      </c>
      <c r="I5708" t="s">
        <v>10</v>
      </c>
    </row>
    <row r="5709" spans="1:9" x14ac:dyDescent="0.35">
      <c r="A5709" t="s">
        <v>4084</v>
      </c>
      <c r="B5709" t="s">
        <v>8</v>
      </c>
      <c r="C5709">
        <v>28</v>
      </c>
      <c r="D5709">
        <v>181</v>
      </c>
      <c r="E5709">
        <v>67</v>
      </c>
      <c r="F5709" t="s">
        <v>9</v>
      </c>
      <c r="G5709">
        <v>2012</v>
      </c>
      <c r="H5709" t="s">
        <v>222</v>
      </c>
      <c r="I5709" t="s">
        <v>19</v>
      </c>
    </row>
    <row r="5710" spans="1:9" x14ac:dyDescent="0.35">
      <c r="A5710" t="s">
        <v>2901</v>
      </c>
      <c r="B5710" t="s">
        <v>8</v>
      </c>
      <c r="C5710">
        <v>24</v>
      </c>
      <c r="D5710">
        <v>180</v>
      </c>
      <c r="E5710">
        <v>82</v>
      </c>
      <c r="F5710" t="s">
        <v>734</v>
      </c>
      <c r="G5710">
        <v>2012</v>
      </c>
      <c r="H5710" t="s">
        <v>89</v>
      </c>
      <c r="I5710" t="s">
        <v>10</v>
      </c>
    </row>
    <row r="5711" spans="1:9" x14ac:dyDescent="0.35">
      <c r="A5711" t="s">
        <v>2901</v>
      </c>
      <c r="B5711" t="s">
        <v>8</v>
      </c>
      <c r="C5711">
        <v>28</v>
      </c>
      <c r="D5711">
        <v>180</v>
      </c>
      <c r="E5711">
        <v>82</v>
      </c>
      <c r="F5711" t="s">
        <v>734</v>
      </c>
      <c r="G5711">
        <v>2016</v>
      </c>
      <c r="H5711" t="s">
        <v>89</v>
      </c>
      <c r="I5711" t="s">
        <v>10</v>
      </c>
    </row>
    <row r="5712" spans="1:9" x14ac:dyDescent="0.35">
      <c r="A5712" t="s">
        <v>3301</v>
      </c>
      <c r="B5712" t="s">
        <v>8</v>
      </c>
      <c r="C5712">
        <v>29</v>
      </c>
      <c r="D5712">
        <v>164</v>
      </c>
      <c r="E5712">
        <v>57</v>
      </c>
      <c r="F5712" t="s">
        <v>81</v>
      </c>
      <c r="G5712">
        <v>2016</v>
      </c>
      <c r="H5712" t="s">
        <v>85</v>
      </c>
      <c r="I5712" t="s">
        <v>10</v>
      </c>
    </row>
    <row r="5713" spans="1:9" x14ac:dyDescent="0.35">
      <c r="A5713" t="s">
        <v>1875</v>
      </c>
      <c r="B5713" t="s">
        <v>13</v>
      </c>
      <c r="C5713">
        <v>23</v>
      </c>
      <c r="D5713">
        <v>170</v>
      </c>
      <c r="E5713">
        <v>49</v>
      </c>
      <c r="F5713" t="s">
        <v>14</v>
      </c>
      <c r="G5713">
        <v>2016</v>
      </c>
      <c r="H5713" t="s">
        <v>142</v>
      </c>
      <c r="I5713" t="s">
        <v>10</v>
      </c>
    </row>
    <row r="5714" spans="1:9" x14ac:dyDescent="0.35">
      <c r="A5714" t="s">
        <v>1875</v>
      </c>
      <c r="B5714" t="s">
        <v>13</v>
      </c>
      <c r="C5714">
        <v>23</v>
      </c>
      <c r="D5714">
        <v>170</v>
      </c>
      <c r="E5714">
        <v>49</v>
      </c>
      <c r="F5714" t="s">
        <v>14</v>
      </c>
      <c r="G5714">
        <v>2016</v>
      </c>
      <c r="H5714" t="s">
        <v>166</v>
      </c>
      <c r="I5714" t="s">
        <v>10</v>
      </c>
    </row>
    <row r="5715" spans="1:9" x14ac:dyDescent="0.35">
      <c r="A5715" t="s">
        <v>1933</v>
      </c>
      <c r="B5715" t="s">
        <v>13</v>
      </c>
      <c r="C5715">
        <v>22</v>
      </c>
      <c r="D5715">
        <v>160</v>
      </c>
      <c r="E5715">
        <v>48</v>
      </c>
      <c r="F5715" t="s">
        <v>32</v>
      </c>
      <c r="G5715">
        <v>2008</v>
      </c>
      <c r="H5715" t="s">
        <v>142</v>
      </c>
      <c r="I5715" t="s">
        <v>10</v>
      </c>
    </row>
    <row r="5716" spans="1:9" x14ac:dyDescent="0.35">
      <c r="A5716" t="s">
        <v>1933</v>
      </c>
      <c r="B5716" t="s">
        <v>13</v>
      </c>
      <c r="C5716">
        <v>26</v>
      </c>
      <c r="D5716">
        <v>160</v>
      </c>
      <c r="E5716">
        <v>48</v>
      </c>
      <c r="F5716" t="s">
        <v>32</v>
      </c>
      <c r="G5716">
        <v>2012</v>
      </c>
      <c r="H5716" t="s">
        <v>142</v>
      </c>
      <c r="I5716" t="s">
        <v>10</v>
      </c>
    </row>
    <row r="5717" spans="1:9" x14ac:dyDescent="0.35">
      <c r="A5717" t="s">
        <v>1933</v>
      </c>
      <c r="B5717" t="s">
        <v>13</v>
      </c>
      <c r="C5717">
        <v>30</v>
      </c>
      <c r="D5717">
        <v>160</v>
      </c>
      <c r="E5717">
        <v>48</v>
      </c>
      <c r="F5717" t="s">
        <v>32</v>
      </c>
      <c r="G5717">
        <v>2016</v>
      </c>
      <c r="H5717" t="s">
        <v>142</v>
      </c>
      <c r="I5717" t="s">
        <v>10</v>
      </c>
    </row>
    <row r="5718" spans="1:9" x14ac:dyDescent="0.35">
      <c r="A5718" t="s">
        <v>2356</v>
      </c>
      <c r="B5718" t="s">
        <v>8</v>
      </c>
      <c r="C5718">
        <v>22</v>
      </c>
      <c r="D5718">
        <v>170</v>
      </c>
      <c r="E5718">
        <v>56</v>
      </c>
      <c r="F5718" t="s">
        <v>149</v>
      </c>
      <c r="G5718">
        <v>2012</v>
      </c>
      <c r="H5718" t="s">
        <v>29</v>
      </c>
      <c r="I5718" t="s">
        <v>10</v>
      </c>
    </row>
    <row r="5719" spans="1:9" x14ac:dyDescent="0.35">
      <c r="A5719" t="s">
        <v>4093</v>
      </c>
      <c r="B5719" t="s">
        <v>8</v>
      </c>
      <c r="C5719">
        <v>25</v>
      </c>
      <c r="D5719">
        <v>168</v>
      </c>
      <c r="E5719">
        <v>58</v>
      </c>
      <c r="F5719" t="s">
        <v>111</v>
      </c>
      <c r="G5719">
        <v>2008</v>
      </c>
      <c r="H5719" t="s">
        <v>87</v>
      </c>
      <c r="I5719" t="s">
        <v>22</v>
      </c>
    </row>
    <row r="5720" spans="1:9" x14ac:dyDescent="0.35">
      <c r="A5720" t="s">
        <v>4224</v>
      </c>
      <c r="B5720" t="s">
        <v>13</v>
      </c>
      <c r="C5720">
        <v>22</v>
      </c>
      <c r="D5720">
        <v>173</v>
      </c>
      <c r="E5720">
        <v>64</v>
      </c>
      <c r="F5720" t="s">
        <v>77</v>
      </c>
      <c r="G5720">
        <v>2008</v>
      </c>
      <c r="H5720" t="s">
        <v>148</v>
      </c>
      <c r="I5720" t="s">
        <v>10</v>
      </c>
    </row>
    <row r="5721" spans="1:9" x14ac:dyDescent="0.35">
      <c r="A5721" t="s">
        <v>4224</v>
      </c>
      <c r="B5721" t="s">
        <v>13</v>
      </c>
      <c r="C5721">
        <v>26</v>
      </c>
      <c r="D5721">
        <v>173</v>
      </c>
      <c r="E5721">
        <v>64</v>
      </c>
      <c r="F5721" t="s">
        <v>77</v>
      </c>
      <c r="G5721">
        <v>2012</v>
      </c>
      <c r="H5721" t="s">
        <v>148</v>
      </c>
      <c r="I5721" t="s">
        <v>10</v>
      </c>
    </row>
    <row r="5722" spans="1:9" x14ac:dyDescent="0.35">
      <c r="A5722" t="s">
        <v>1044</v>
      </c>
      <c r="B5722" t="s">
        <v>8</v>
      </c>
      <c r="C5722">
        <v>28</v>
      </c>
      <c r="D5722">
        <v>190</v>
      </c>
      <c r="E5722">
        <v>75</v>
      </c>
      <c r="F5722" t="s">
        <v>41</v>
      </c>
      <c r="G5722">
        <v>2016</v>
      </c>
      <c r="H5722" t="s">
        <v>26</v>
      </c>
      <c r="I5722" t="s">
        <v>10</v>
      </c>
    </row>
    <row r="5723" spans="1:9" x14ac:dyDescent="0.35">
      <c r="A5723" t="s">
        <v>3444</v>
      </c>
      <c r="B5723" t="s">
        <v>13</v>
      </c>
      <c r="C5723">
        <v>19</v>
      </c>
      <c r="D5723">
        <v>168</v>
      </c>
      <c r="E5723">
        <v>54</v>
      </c>
      <c r="F5723" t="s">
        <v>356</v>
      </c>
      <c r="G5723">
        <v>2012</v>
      </c>
      <c r="H5723" t="s">
        <v>224</v>
      </c>
      <c r="I5723" t="s">
        <v>10</v>
      </c>
    </row>
    <row r="5724" spans="1:9" x14ac:dyDescent="0.35">
      <c r="A5724" t="s">
        <v>3456</v>
      </c>
      <c r="B5724" t="s">
        <v>13</v>
      </c>
      <c r="C5724">
        <v>33</v>
      </c>
      <c r="D5724">
        <v>164</v>
      </c>
      <c r="E5724">
        <v>57</v>
      </c>
      <c r="F5724" t="s">
        <v>204</v>
      </c>
      <c r="G5724">
        <v>2016</v>
      </c>
      <c r="H5724" t="s">
        <v>58</v>
      </c>
      <c r="I5724" t="s">
        <v>10</v>
      </c>
    </row>
    <row r="5725" spans="1:9" x14ac:dyDescent="0.35">
      <c r="A5725" t="s">
        <v>3910</v>
      </c>
      <c r="B5725" t="s">
        <v>13</v>
      </c>
      <c r="C5725">
        <v>22</v>
      </c>
      <c r="D5725">
        <v>179</v>
      </c>
      <c r="E5725">
        <v>76</v>
      </c>
      <c r="F5725" t="s">
        <v>41</v>
      </c>
      <c r="G5725">
        <v>2008</v>
      </c>
      <c r="H5725" t="s">
        <v>590</v>
      </c>
      <c r="I5725" t="s">
        <v>10</v>
      </c>
    </row>
    <row r="5726" spans="1:9" x14ac:dyDescent="0.35">
      <c r="A5726" t="s">
        <v>3910</v>
      </c>
      <c r="B5726" t="s">
        <v>13</v>
      </c>
      <c r="C5726">
        <v>26</v>
      </c>
      <c r="D5726">
        <v>179</v>
      </c>
      <c r="E5726">
        <v>76</v>
      </c>
      <c r="F5726" t="s">
        <v>41</v>
      </c>
      <c r="G5726">
        <v>2012</v>
      </c>
      <c r="H5726" t="s">
        <v>590</v>
      </c>
      <c r="I5726" t="s">
        <v>10</v>
      </c>
    </row>
    <row r="5727" spans="1:9" x14ac:dyDescent="0.35">
      <c r="A5727" t="s">
        <v>4730</v>
      </c>
      <c r="B5727" t="s">
        <v>13</v>
      </c>
      <c r="C5727">
        <v>29</v>
      </c>
      <c r="D5727">
        <v>163</v>
      </c>
      <c r="E5727">
        <v>46</v>
      </c>
      <c r="F5727" t="s">
        <v>41</v>
      </c>
      <c r="G5727">
        <v>2008</v>
      </c>
      <c r="H5727" t="s">
        <v>123</v>
      </c>
      <c r="I5727" t="s">
        <v>10</v>
      </c>
    </row>
    <row r="5728" spans="1:9" x14ac:dyDescent="0.35">
      <c r="A5728" t="s">
        <v>4730</v>
      </c>
      <c r="B5728" t="s">
        <v>13</v>
      </c>
      <c r="C5728">
        <v>33</v>
      </c>
      <c r="D5728">
        <v>163</v>
      </c>
      <c r="E5728">
        <v>46</v>
      </c>
      <c r="F5728" t="s">
        <v>41</v>
      </c>
      <c r="G5728">
        <v>2012</v>
      </c>
      <c r="H5728" t="s">
        <v>123</v>
      </c>
      <c r="I5728" t="s">
        <v>10</v>
      </c>
    </row>
    <row r="5729" spans="1:9" x14ac:dyDescent="0.35">
      <c r="A5729" t="s">
        <v>3986</v>
      </c>
      <c r="B5729" t="s">
        <v>8</v>
      </c>
      <c r="C5729">
        <v>23</v>
      </c>
      <c r="D5729">
        <v>193</v>
      </c>
      <c r="E5729">
        <v>82</v>
      </c>
      <c r="F5729" t="s">
        <v>77</v>
      </c>
      <c r="G5729">
        <v>2012</v>
      </c>
      <c r="H5729" t="s">
        <v>65</v>
      </c>
      <c r="I5729" t="s">
        <v>10</v>
      </c>
    </row>
    <row r="5730" spans="1:9" x14ac:dyDescent="0.35">
      <c r="A5730" t="s">
        <v>1207</v>
      </c>
      <c r="B5730" t="s">
        <v>13</v>
      </c>
      <c r="C5730">
        <v>29</v>
      </c>
      <c r="D5730">
        <v>165</v>
      </c>
      <c r="E5730">
        <v>50</v>
      </c>
      <c r="F5730" t="s">
        <v>40</v>
      </c>
      <c r="G5730">
        <v>2012</v>
      </c>
      <c r="H5730" t="s">
        <v>270</v>
      </c>
      <c r="I5730" t="s">
        <v>10</v>
      </c>
    </row>
    <row r="5731" spans="1:9" x14ac:dyDescent="0.35">
      <c r="A5731" t="s">
        <v>1207</v>
      </c>
      <c r="B5731" t="s">
        <v>13</v>
      </c>
      <c r="C5731">
        <v>33</v>
      </c>
      <c r="D5731">
        <v>165</v>
      </c>
      <c r="E5731">
        <v>50</v>
      </c>
      <c r="F5731" t="s">
        <v>40</v>
      </c>
      <c r="G5731">
        <v>2016</v>
      </c>
      <c r="H5731" t="s">
        <v>270</v>
      </c>
      <c r="I5731" t="s">
        <v>10</v>
      </c>
    </row>
    <row r="5732" spans="1:9" x14ac:dyDescent="0.35">
      <c r="A5732" t="s">
        <v>4778</v>
      </c>
      <c r="B5732" t="s">
        <v>8</v>
      </c>
      <c r="C5732">
        <v>22</v>
      </c>
      <c r="D5732">
        <v>186</v>
      </c>
      <c r="E5732">
        <v>95</v>
      </c>
      <c r="F5732" t="s">
        <v>154</v>
      </c>
      <c r="G5732">
        <v>2008</v>
      </c>
      <c r="H5732" t="s">
        <v>60</v>
      </c>
      <c r="I5732" t="s">
        <v>10</v>
      </c>
    </row>
    <row r="5733" spans="1:9" x14ac:dyDescent="0.35">
      <c r="A5733" t="s">
        <v>4778</v>
      </c>
      <c r="B5733" t="s">
        <v>8</v>
      </c>
      <c r="C5733">
        <v>22</v>
      </c>
      <c r="D5733">
        <v>186</v>
      </c>
      <c r="E5733">
        <v>95</v>
      </c>
      <c r="F5733" t="s">
        <v>154</v>
      </c>
      <c r="G5733">
        <v>2008</v>
      </c>
      <c r="H5733" t="s">
        <v>30</v>
      </c>
      <c r="I5733" t="s">
        <v>10</v>
      </c>
    </row>
    <row r="5734" spans="1:9" x14ac:dyDescent="0.35">
      <c r="A5734" t="s">
        <v>2371</v>
      </c>
      <c r="B5734" t="s">
        <v>8</v>
      </c>
      <c r="C5734">
        <v>28</v>
      </c>
      <c r="D5734">
        <v>191</v>
      </c>
      <c r="E5734">
        <v>80</v>
      </c>
      <c r="F5734" t="s">
        <v>77</v>
      </c>
      <c r="G5734">
        <v>2008</v>
      </c>
      <c r="H5734" t="s">
        <v>86</v>
      </c>
      <c r="I5734" t="s">
        <v>10</v>
      </c>
    </row>
    <row r="5735" spans="1:9" x14ac:dyDescent="0.35">
      <c r="A5735" t="s">
        <v>3143</v>
      </c>
      <c r="B5735" t="s">
        <v>8</v>
      </c>
      <c r="C5735">
        <v>30</v>
      </c>
      <c r="D5735">
        <v>172</v>
      </c>
      <c r="E5735">
        <v>58</v>
      </c>
      <c r="F5735" t="s">
        <v>28</v>
      </c>
      <c r="G5735">
        <v>2008</v>
      </c>
      <c r="H5735" t="s">
        <v>85</v>
      </c>
      <c r="I5735" t="s">
        <v>10</v>
      </c>
    </row>
    <row r="5736" spans="1:9" x14ac:dyDescent="0.35">
      <c r="A5736" t="s">
        <v>2783</v>
      </c>
      <c r="B5736" t="s">
        <v>8</v>
      </c>
      <c r="C5736">
        <v>33</v>
      </c>
      <c r="D5736">
        <v>184</v>
      </c>
      <c r="E5736">
        <v>78</v>
      </c>
      <c r="F5736" t="s">
        <v>1950</v>
      </c>
      <c r="G5736">
        <v>2008</v>
      </c>
      <c r="H5736" t="s">
        <v>85</v>
      </c>
      <c r="I5736" t="s">
        <v>10</v>
      </c>
    </row>
    <row r="5737" spans="1:9" x14ac:dyDescent="0.35">
      <c r="A5737" t="s">
        <v>4678</v>
      </c>
      <c r="B5737" t="s">
        <v>8</v>
      </c>
      <c r="C5737">
        <v>32</v>
      </c>
      <c r="D5737">
        <v>170</v>
      </c>
      <c r="E5737">
        <v>65</v>
      </c>
      <c r="F5737" t="s">
        <v>149</v>
      </c>
      <c r="G5737">
        <v>2016</v>
      </c>
      <c r="H5737" t="s">
        <v>216</v>
      </c>
      <c r="I5737" t="s">
        <v>10</v>
      </c>
    </row>
    <row r="5738" spans="1:9" x14ac:dyDescent="0.35">
      <c r="A5738" t="s">
        <v>2550</v>
      </c>
      <c r="B5738" t="s">
        <v>13</v>
      </c>
      <c r="C5738">
        <v>29</v>
      </c>
      <c r="D5738">
        <v>176</v>
      </c>
      <c r="E5738">
        <v>64</v>
      </c>
      <c r="F5738" t="s">
        <v>41</v>
      </c>
      <c r="G5738">
        <v>2012</v>
      </c>
      <c r="H5738" t="s">
        <v>341</v>
      </c>
      <c r="I5738" t="s">
        <v>10</v>
      </c>
    </row>
    <row r="5739" spans="1:9" x14ac:dyDescent="0.35">
      <c r="A5739" t="s">
        <v>1112</v>
      </c>
      <c r="B5739" t="s">
        <v>8</v>
      </c>
      <c r="C5739">
        <v>28</v>
      </c>
      <c r="D5739">
        <v>180</v>
      </c>
      <c r="E5739">
        <v>74</v>
      </c>
      <c r="F5739" t="s">
        <v>41</v>
      </c>
      <c r="G5739">
        <v>2008</v>
      </c>
      <c r="H5739" t="s">
        <v>60</v>
      </c>
      <c r="I5739" t="s">
        <v>10</v>
      </c>
    </row>
    <row r="5740" spans="1:9" x14ac:dyDescent="0.35">
      <c r="A5740" t="s">
        <v>1112</v>
      </c>
      <c r="B5740" t="s">
        <v>8</v>
      </c>
      <c r="C5740">
        <v>28</v>
      </c>
      <c r="D5740">
        <v>180</v>
      </c>
      <c r="E5740">
        <v>74</v>
      </c>
      <c r="F5740" t="s">
        <v>41</v>
      </c>
      <c r="G5740">
        <v>2008</v>
      </c>
      <c r="H5740" t="s">
        <v>30</v>
      </c>
      <c r="I5740" t="s">
        <v>10</v>
      </c>
    </row>
    <row r="5741" spans="1:9" x14ac:dyDescent="0.35">
      <c r="A5741" t="s">
        <v>1112</v>
      </c>
      <c r="B5741" t="s">
        <v>8</v>
      </c>
      <c r="C5741">
        <v>32</v>
      </c>
      <c r="D5741">
        <v>180</v>
      </c>
      <c r="E5741">
        <v>74</v>
      </c>
      <c r="F5741" t="s">
        <v>41</v>
      </c>
      <c r="G5741">
        <v>2012</v>
      </c>
      <c r="H5741" t="s">
        <v>30</v>
      </c>
      <c r="I5741" t="s">
        <v>10</v>
      </c>
    </row>
    <row r="5742" spans="1:9" x14ac:dyDescent="0.35">
      <c r="A5742" t="s">
        <v>1497</v>
      </c>
      <c r="B5742" t="s">
        <v>13</v>
      </c>
      <c r="C5742">
        <v>31</v>
      </c>
      <c r="D5742">
        <v>162</v>
      </c>
      <c r="E5742">
        <v>53</v>
      </c>
      <c r="F5742" t="s">
        <v>226</v>
      </c>
      <c r="G5742">
        <v>2016</v>
      </c>
      <c r="H5742" t="s">
        <v>106</v>
      </c>
      <c r="I5742" t="s">
        <v>10</v>
      </c>
    </row>
    <row r="5743" spans="1:9" x14ac:dyDescent="0.35">
      <c r="A5743" t="s">
        <v>1497</v>
      </c>
      <c r="B5743" t="s">
        <v>13</v>
      </c>
      <c r="C5743">
        <v>31</v>
      </c>
      <c r="D5743">
        <v>162</v>
      </c>
      <c r="E5743">
        <v>53</v>
      </c>
      <c r="F5743" t="s">
        <v>226</v>
      </c>
      <c r="G5743">
        <v>2016</v>
      </c>
      <c r="H5743" t="s">
        <v>17</v>
      </c>
      <c r="I5743" t="s">
        <v>22</v>
      </c>
    </row>
    <row r="5744" spans="1:9" x14ac:dyDescent="0.35">
      <c r="A5744" t="s">
        <v>935</v>
      </c>
      <c r="B5744" t="s">
        <v>13</v>
      </c>
      <c r="C5744">
        <v>22</v>
      </c>
      <c r="D5744">
        <v>167</v>
      </c>
      <c r="E5744">
        <v>54</v>
      </c>
      <c r="F5744" t="s">
        <v>226</v>
      </c>
      <c r="G5744">
        <v>2016</v>
      </c>
      <c r="H5744" t="s">
        <v>166</v>
      </c>
      <c r="I5744" t="s">
        <v>10</v>
      </c>
    </row>
    <row r="5745" spans="1:9" x14ac:dyDescent="0.35">
      <c r="A5745" t="s">
        <v>4303</v>
      </c>
      <c r="B5745" t="s">
        <v>13</v>
      </c>
      <c r="C5745">
        <v>24</v>
      </c>
      <c r="D5745">
        <v>165</v>
      </c>
      <c r="E5745">
        <v>48</v>
      </c>
      <c r="F5745" t="s">
        <v>83</v>
      </c>
      <c r="G5745">
        <v>2008</v>
      </c>
      <c r="H5745" t="s">
        <v>123</v>
      </c>
      <c r="I5745" t="s">
        <v>10</v>
      </c>
    </row>
    <row r="5746" spans="1:9" x14ac:dyDescent="0.35">
      <c r="A5746" t="s">
        <v>3416</v>
      </c>
      <c r="B5746" t="s">
        <v>13</v>
      </c>
      <c r="C5746">
        <v>20</v>
      </c>
      <c r="D5746">
        <v>186</v>
      </c>
      <c r="E5746">
        <v>77</v>
      </c>
      <c r="F5746" t="s">
        <v>159</v>
      </c>
      <c r="G5746">
        <v>2008</v>
      </c>
      <c r="H5746" t="s">
        <v>34</v>
      </c>
      <c r="I5746" t="s">
        <v>10</v>
      </c>
    </row>
    <row r="5747" spans="1:9" x14ac:dyDescent="0.35">
      <c r="A5747" t="s">
        <v>3416</v>
      </c>
      <c r="B5747" t="s">
        <v>13</v>
      </c>
      <c r="C5747">
        <v>24</v>
      </c>
      <c r="D5747">
        <v>186</v>
      </c>
      <c r="E5747">
        <v>77</v>
      </c>
      <c r="F5747" t="s">
        <v>159</v>
      </c>
      <c r="G5747">
        <v>2012</v>
      </c>
      <c r="H5747" t="s">
        <v>34</v>
      </c>
      <c r="I5747" t="s">
        <v>10</v>
      </c>
    </row>
    <row r="5748" spans="1:9" x14ac:dyDescent="0.35">
      <c r="A5748" t="s">
        <v>3416</v>
      </c>
      <c r="B5748" t="s">
        <v>13</v>
      </c>
      <c r="C5748">
        <v>28</v>
      </c>
      <c r="D5748">
        <v>186</v>
      </c>
      <c r="E5748">
        <v>77</v>
      </c>
      <c r="F5748" t="s">
        <v>159</v>
      </c>
      <c r="G5748">
        <v>2016</v>
      </c>
      <c r="H5748" t="s">
        <v>34</v>
      </c>
      <c r="I5748" t="s">
        <v>10</v>
      </c>
    </row>
    <row r="5749" spans="1:9" x14ac:dyDescent="0.35">
      <c r="A5749" t="s">
        <v>1213</v>
      </c>
      <c r="B5749" t="s">
        <v>8</v>
      </c>
      <c r="C5749">
        <v>24</v>
      </c>
      <c r="D5749">
        <v>176</v>
      </c>
      <c r="E5749">
        <v>72</v>
      </c>
      <c r="F5749" t="s">
        <v>278</v>
      </c>
      <c r="G5749">
        <v>2008</v>
      </c>
      <c r="H5749" t="s">
        <v>30</v>
      </c>
      <c r="I5749" t="s">
        <v>10</v>
      </c>
    </row>
    <row r="5750" spans="1:9" x14ac:dyDescent="0.35">
      <c r="A5750" t="s">
        <v>2291</v>
      </c>
      <c r="B5750" t="s">
        <v>13</v>
      </c>
      <c r="C5750">
        <v>27</v>
      </c>
      <c r="D5750">
        <v>164</v>
      </c>
      <c r="E5750">
        <v>50</v>
      </c>
      <c r="F5750" t="s">
        <v>121</v>
      </c>
      <c r="G5750">
        <v>2016</v>
      </c>
      <c r="H5750" t="s">
        <v>131</v>
      </c>
      <c r="I5750" t="s">
        <v>10</v>
      </c>
    </row>
    <row r="5751" spans="1:9" x14ac:dyDescent="0.35">
      <c r="A5751" t="s">
        <v>2291</v>
      </c>
      <c r="B5751" t="s">
        <v>13</v>
      </c>
      <c r="C5751">
        <v>27</v>
      </c>
      <c r="D5751">
        <v>164</v>
      </c>
      <c r="E5751">
        <v>50</v>
      </c>
      <c r="F5751" t="s">
        <v>121</v>
      </c>
      <c r="G5751">
        <v>2016</v>
      </c>
      <c r="H5751" t="s">
        <v>58</v>
      </c>
      <c r="I5751" t="s">
        <v>10</v>
      </c>
    </row>
    <row r="5752" spans="1:9" x14ac:dyDescent="0.35">
      <c r="A5752" t="s">
        <v>4313</v>
      </c>
      <c r="B5752" t="s">
        <v>8</v>
      </c>
      <c r="C5752">
        <v>27</v>
      </c>
      <c r="D5752">
        <v>180</v>
      </c>
      <c r="E5752">
        <v>78</v>
      </c>
      <c r="F5752" t="s">
        <v>278</v>
      </c>
      <c r="G5752">
        <v>2008</v>
      </c>
      <c r="H5752" t="s">
        <v>30</v>
      </c>
      <c r="I5752" t="s">
        <v>10</v>
      </c>
    </row>
    <row r="5753" spans="1:9" x14ac:dyDescent="0.35">
      <c r="A5753" t="s">
        <v>1545</v>
      </c>
      <c r="B5753" t="s">
        <v>8</v>
      </c>
      <c r="C5753">
        <v>21</v>
      </c>
      <c r="D5753">
        <v>173</v>
      </c>
      <c r="E5753">
        <v>69</v>
      </c>
      <c r="F5753" t="s">
        <v>606</v>
      </c>
      <c r="G5753">
        <v>2016</v>
      </c>
      <c r="H5753" t="s">
        <v>60</v>
      </c>
      <c r="I5753" t="s">
        <v>10</v>
      </c>
    </row>
    <row r="5754" spans="1:9" x14ac:dyDescent="0.35">
      <c r="A5754" t="s">
        <v>3514</v>
      </c>
      <c r="B5754" t="s">
        <v>13</v>
      </c>
      <c r="C5754">
        <v>28</v>
      </c>
      <c r="D5754">
        <v>170</v>
      </c>
      <c r="E5754">
        <v>58</v>
      </c>
      <c r="F5754" t="s">
        <v>619</v>
      </c>
      <c r="G5754">
        <v>2012</v>
      </c>
      <c r="H5754" t="s">
        <v>58</v>
      </c>
      <c r="I5754" t="s">
        <v>10</v>
      </c>
    </row>
    <row r="5755" spans="1:9" x14ac:dyDescent="0.35">
      <c r="A5755" t="s">
        <v>3514</v>
      </c>
      <c r="B5755" t="s">
        <v>13</v>
      </c>
      <c r="C5755">
        <v>32</v>
      </c>
      <c r="D5755">
        <v>170</v>
      </c>
      <c r="E5755">
        <v>58</v>
      </c>
      <c r="F5755" t="s">
        <v>619</v>
      </c>
      <c r="G5755">
        <v>2016</v>
      </c>
      <c r="H5755" t="s">
        <v>58</v>
      </c>
      <c r="I5755" t="s">
        <v>10</v>
      </c>
    </row>
    <row r="5756" spans="1:9" x14ac:dyDescent="0.35">
      <c r="A5756" t="s">
        <v>1325</v>
      </c>
      <c r="B5756" t="s">
        <v>8</v>
      </c>
      <c r="C5756">
        <v>27</v>
      </c>
      <c r="D5756">
        <v>194</v>
      </c>
      <c r="E5756">
        <v>90</v>
      </c>
      <c r="F5756" t="s">
        <v>373</v>
      </c>
      <c r="G5756">
        <v>2008</v>
      </c>
      <c r="H5756" t="s">
        <v>134</v>
      </c>
      <c r="I5756" t="s">
        <v>10</v>
      </c>
    </row>
    <row r="5757" spans="1:9" x14ac:dyDescent="0.35">
      <c r="A5757" t="s">
        <v>1163</v>
      </c>
      <c r="B5757" t="s">
        <v>13</v>
      </c>
      <c r="C5757">
        <v>27</v>
      </c>
      <c r="D5757">
        <v>175</v>
      </c>
      <c r="E5757">
        <v>85</v>
      </c>
      <c r="F5757" t="s">
        <v>179</v>
      </c>
      <c r="G5757">
        <v>2008</v>
      </c>
      <c r="H5757" t="s">
        <v>34</v>
      </c>
      <c r="I5757" t="s">
        <v>10</v>
      </c>
    </row>
    <row r="5758" spans="1:9" x14ac:dyDescent="0.35">
      <c r="A5758" t="s">
        <v>3662</v>
      </c>
      <c r="B5758" t="s">
        <v>8</v>
      </c>
      <c r="C5758">
        <v>29</v>
      </c>
      <c r="D5758">
        <v>178</v>
      </c>
      <c r="E5758">
        <v>69</v>
      </c>
      <c r="F5758" t="s">
        <v>61</v>
      </c>
      <c r="G5758">
        <v>2016</v>
      </c>
      <c r="H5758" t="s">
        <v>222</v>
      </c>
      <c r="I5758" t="s">
        <v>10</v>
      </c>
    </row>
    <row r="5759" spans="1:9" x14ac:dyDescent="0.35">
      <c r="A5759" t="s">
        <v>4873</v>
      </c>
      <c r="B5759" t="s">
        <v>13</v>
      </c>
      <c r="C5759">
        <v>24</v>
      </c>
      <c r="D5759">
        <v>160</v>
      </c>
      <c r="E5759">
        <v>48</v>
      </c>
      <c r="F5759" t="s">
        <v>49</v>
      </c>
      <c r="G5759">
        <v>2008</v>
      </c>
      <c r="H5759" t="s">
        <v>276</v>
      </c>
      <c r="I5759" t="s">
        <v>10</v>
      </c>
    </row>
    <row r="5760" spans="1:9" x14ac:dyDescent="0.35">
      <c r="A5760" t="s">
        <v>4183</v>
      </c>
      <c r="B5760" t="s">
        <v>8</v>
      </c>
      <c r="C5760">
        <v>19</v>
      </c>
      <c r="D5760">
        <v>170</v>
      </c>
      <c r="E5760">
        <v>55</v>
      </c>
      <c r="F5760" t="s">
        <v>534</v>
      </c>
      <c r="G5760">
        <v>2008</v>
      </c>
      <c r="H5760" t="s">
        <v>39</v>
      </c>
      <c r="I5760" t="s">
        <v>10</v>
      </c>
    </row>
    <row r="5761" spans="1:9" x14ac:dyDescent="0.35">
      <c r="A5761" t="s">
        <v>514</v>
      </c>
      <c r="B5761" t="s">
        <v>13</v>
      </c>
      <c r="C5761">
        <v>20</v>
      </c>
      <c r="D5761">
        <v>167</v>
      </c>
      <c r="E5761">
        <v>52</v>
      </c>
      <c r="F5761" t="s">
        <v>111</v>
      </c>
      <c r="G5761">
        <v>2008</v>
      </c>
      <c r="H5761" t="s">
        <v>270</v>
      </c>
      <c r="I5761" t="s">
        <v>10</v>
      </c>
    </row>
    <row r="5762" spans="1:9" x14ac:dyDescent="0.35">
      <c r="A5762" t="s">
        <v>514</v>
      </c>
      <c r="B5762" t="s">
        <v>13</v>
      </c>
      <c r="C5762">
        <v>24</v>
      </c>
      <c r="D5762">
        <v>167</v>
      </c>
      <c r="E5762">
        <v>52</v>
      </c>
      <c r="F5762" t="s">
        <v>111</v>
      </c>
      <c r="G5762">
        <v>2012</v>
      </c>
      <c r="H5762" t="s">
        <v>270</v>
      </c>
      <c r="I5762" t="s">
        <v>19</v>
      </c>
    </row>
    <row r="5763" spans="1:9" x14ac:dyDescent="0.35">
      <c r="A5763" t="s">
        <v>514</v>
      </c>
      <c r="B5763" t="s">
        <v>13</v>
      </c>
      <c r="C5763">
        <v>28</v>
      </c>
      <c r="D5763">
        <v>167</v>
      </c>
      <c r="E5763">
        <v>52</v>
      </c>
      <c r="F5763" t="s">
        <v>111</v>
      </c>
      <c r="G5763">
        <v>2016</v>
      </c>
      <c r="H5763" t="s">
        <v>270</v>
      </c>
      <c r="I5763" t="s">
        <v>10</v>
      </c>
    </row>
    <row r="5764" spans="1:9" x14ac:dyDescent="0.35">
      <c r="A5764" t="s">
        <v>1457</v>
      </c>
      <c r="B5764" t="s">
        <v>13</v>
      </c>
      <c r="C5764">
        <v>20</v>
      </c>
      <c r="D5764">
        <v>158</v>
      </c>
      <c r="E5764">
        <v>42</v>
      </c>
      <c r="F5764" t="s">
        <v>167</v>
      </c>
      <c r="G5764">
        <v>2016</v>
      </c>
      <c r="H5764" t="s">
        <v>142</v>
      </c>
      <c r="I5764" t="s">
        <v>10</v>
      </c>
    </row>
    <row r="5765" spans="1:9" x14ac:dyDescent="0.35">
      <c r="A5765" t="s">
        <v>2034</v>
      </c>
      <c r="B5765" t="s">
        <v>13</v>
      </c>
      <c r="C5765">
        <v>27</v>
      </c>
      <c r="D5765">
        <v>162</v>
      </c>
      <c r="E5765">
        <v>54</v>
      </c>
      <c r="F5765" t="s">
        <v>50</v>
      </c>
      <c r="G5765">
        <v>2012</v>
      </c>
      <c r="H5765" t="s">
        <v>248</v>
      </c>
      <c r="I5765" t="s">
        <v>10</v>
      </c>
    </row>
    <row r="5766" spans="1:9" x14ac:dyDescent="0.35">
      <c r="A5766" t="s">
        <v>2034</v>
      </c>
      <c r="B5766" t="s">
        <v>13</v>
      </c>
      <c r="C5766">
        <v>31</v>
      </c>
      <c r="D5766">
        <v>162</v>
      </c>
      <c r="E5766">
        <v>54</v>
      </c>
      <c r="F5766" t="s">
        <v>50</v>
      </c>
      <c r="G5766">
        <v>2016</v>
      </c>
      <c r="H5766" t="s">
        <v>248</v>
      </c>
      <c r="I5766" t="s">
        <v>10</v>
      </c>
    </row>
    <row r="5767" spans="1:9" x14ac:dyDescent="0.35">
      <c r="A5767" t="s">
        <v>3746</v>
      </c>
      <c r="B5767" t="s">
        <v>13</v>
      </c>
      <c r="C5767">
        <v>28</v>
      </c>
      <c r="D5767">
        <v>154</v>
      </c>
      <c r="E5767">
        <v>46</v>
      </c>
      <c r="F5767" t="s">
        <v>50</v>
      </c>
      <c r="G5767">
        <v>2016</v>
      </c>
      <c r="H5767" t="s">
        <v>58</v>
      </c>
      <c r="I5767" t="s">
        <v>10</v>
      </c>
    </row>
    <row r="5768" spans="1:9" x14ac:dyDescent="0.35">
      <c r="A5768" t="s">
        <v>4137</v>
      </c>
      <c r="B5768" t="s">
        <v>13</v>
      </c>
      <c r="C5768">
        <v>26</v>
      </c>
      <c r="D5768">
        <v>180</v>
      </c>
      <c r="E5768">
        <v>74</v>
      </c>
      <c r="F5768" t="s">
        <v>138</v>
      </c>
      <c r="G5768">
        <v>2016</v>
      </c>
      <c r="H5768" t="s">
        <v>206</v>
      </c>
      <c r="I5768" t="s">
        <v>10</v>
      </c>
    </row>
    <row r="5769" spans="1:9" x14ac:dyDescent="0.35">
      <c r="A5769" t="s">
        <v>1290</v>
      </c>
      <c r="B5769" t="s">
        <v>13</v>
      </c>
      <c r="C5769">
        <v>26</v>
      </c>
      <c r="D5769">
        <v>182</v>
      </c>
      <c r="E5769">
        <v>62</v>
      </c>
      <c r="F5769" t="s">
        <v>28</v>
      </c>
      <c r="G5769">
        <v>2008</v>
      </c>
      <c r="H5769" t="s">
        <v>157</v>
      </c>
      <c r="I5769" t="s">
        <v>10</v>
      </c>
    </row>
    <row r="5770" spans="1:9" x14ac:dyDescent="0.35">
      <c r="A5770" t="s">
        <v>776</v>
      </c>
      <c r="B5770" t="s">
        <v>8</v>
      </c>
      <c r="C5770">
        <v>21</v>
      </c>
      <c r="D5770">
        <v>171</v>
      </c>
      <c r="E5770">
        <v>72</v>
      </c>
      <c r="F5770" t="s">
        <v>284</v>
      </c>
      <c r="G5770">
        <v>2008</v>
      </c>
      <c r="H5770" t="s">
        <v>89</v>
      </c>
      <c r="I5770" t="s">
        <v>10</v>
      </c>
    </row>
    <row r="5771" spans="1:9" x14ac:dyDescent="0.35">
      <c r="A5771" t="s">
        <v>776</v>
      </c>
      <c r="B5771" t="s">
        <v>8</v>
      </c>
      <c r="C5771">
        <v>29</v>
      </c>
      <c r="D5771">
        <v>171</v>
      </c>
      <c r="E5771">
        <v>72</v>
      </c>
      <c r="F5771" t="s">
        <v>14</v>
      </c>
      <c r="G5771">
        <v>2016</v>
      </c>
      <c r="H5771" t="s">
        <v>60</v>
      </c>
      <c r="I5771" t="s">
        <v>10</v>
      </c>
    </row>
    <row r="5772" spans="1:9" x14ac:dyDescent="0.35">
      <c r="A5772" t="s">
        <v>776</v>
      </c>
      <c r="B5772" t="s">
        <v>8</v>
      </c>
      <c r="C5772">
        <v>29</v>
      </c>
      <c r="D5772">
        <v>171</v>
      </c>
      <c r="E5772">
        <v>72</v>
      </c>
      <c r="F5772" t="s">
        <v>14</v>
      </c>
      <c r="G5772">
        <v>2016</v>
      </c>
      <c r="H5772" t="s">
        <v>89</v>
      </c>
      <c r="I5772" t="s">
        <v>10</v>
      </c>
    </row>
    <row r="5773" spans="1:9" x14ac:dyDescent="0.35">
      <c r="A5773" t="s">
        <v>776</v>
      </c>
      <c r="B5773" t="s">
        <v>8</v>
      </c>
      <c r="C5773">
        <v>29</v>
      </c>
      <c r="D5773">
        <v>171</v>
      </c>
      <c r="E5773">
        <v>72</v>
      </c>
      <c r="F5773" t="s">
        <v>14</v>
      </c>
      <c r="G5773">
        <v>2016</v>
      </c>
      <c r="H5773" t="s">
        <v>30</v>
      </c>
      <c r="I5773" t="s">
        <v>10</v>
      </c>
    </row>
    <row r="5774" spans="1:9" x14ac:dyDescent="0.35">
      <c r="A5774" t="s">
        <v>3782</v>
      </c>
      <c r="B5774" t="s">
        <v>8</v>
      </c>
      <c r="C5774">
        <v>34</v>
      </c>
      <c r="D5774">
        <v>172</v>
      </c>
      <c r="E5774">
        <v>65</v>
      </c>
      <c r="F5774" t="s">
        <v>130</v>
      </c>
      <c r="G5774">
        <v>2016</v>
      </c>
      <c r="H5774" t="s">
        <v>85</v>
      </c>
      <c r="I5774" t="s">
        <v>10</v>
      </c>
    </row>
    <row r="5775" spans="1:9" x14ac:dyDescent="0.35">
      <c r="A5775" t="s">
        <v>4312</v>
      </c>
      <c r="B5775" t="s">
        <v>8</v>
      </c>
      <c r="C5775">
        <v>23</v>
      </c>
      <c r="D5775">
        <v>173</v>
      </c>
      <c r="E5775">
        <v>69</v>
      </c>
      <c r="F5775" t="s">
        <v>278</v>
      </c>
      <c r="G5775">
        <v>2008</v>
      </c>
      <c r="H5775" t="s">
        <v>30</v>
      </c>
      <c r="I5775" t="s">
        <v>10</v>
      </c>
    </row>
    <row r="5776" spans="1:9" x14ac:dyDescent="0.35">
      <c r="A5776" t="s">
        <v>4194</v>
      </c>
      <c r="B5776" t="s">
        <v>8</v>
      </c>
      <c r="C5776">
        <v>22</v>
      </c>
      <c r="D5776">
        <v>181</v>
      </c>
      <c r="E5776">
        <v>62</v>
      </c>
      <c r="F5776" t="s">
        <v>271</v>
      </c>
      <c r="G5776">
        <v>2016</v>
      </c>
      <c r="H5776" t="s">
        <v>85</v>
      </c>
      <c r="I5776" t="s">
        <v>10</v>
      </c>
    </row>
    <row r="5777" spans="1:9" x14ac:dyDescent="0.35">
      <c r="A5777" t="s">
        <v>3033</v>
      </c>
      <c r="B5777" t="s">
        <v>13</v>
      </c>
      <c r="C5777">
        <v>34</v>
      </c>
      <c r="D5777">
        <v>162</v>
      </c>
      <c r="E5777">
        <v>52</v>
      </c>
      <c r="F5777" t="s">
        <v>240</v>
      </c>
      <c r="G5777">
        <v>2008</v>
      </c>
      <c r="H5777" t="s">
        <v>276</v>
      </c>
      <c r="I5777" t="s">
        <v>10</v>
      </c>
    </row>
    <row r="5778" spans="1:9" x14ac:dyDescent="0.35">
      <c r="A5778" t="s">
        <v>4374</v>
      </c>
      <c r="B5778" t="s">
        <v>13</v>
      </c>
      <c r="C5778">
        <v>25</v>
      </c>
      <c r="D5778">
        <v>172</v>
      </c>
      <c r="E5778">
        <v>58</v>
      </c>
      <c r="F5778" t="s">
        <v>240</v>
      </c>
      <c r="G5778">
        <v>2012</v>
      </c>
      <c r="H5778" t="s">
        <v>224</v>
      </c>
      <c r="I5778" t="s">
        <v>10</v>
      </c>
    </row>
    <row r="5779" spans="1:9" x14ac:dyDescent="0.35">
      <c r="A5779" t="s">
        <v>3055</v>
      </c>
      <c r="B5779" t="s">
        <v>8</v>
      </c>
      <c r="C5779">
        <v>25</v>
      </c>
      <c r="D5779">
        <v>178</v>
      </c>
      <c r="E5779">
        <v>62</v>
      </c>
      <c r="F5779" t="s">
        <v>21</v>
      </c>
      <c r="G5779">
        <v>2016</v>
      </c>
      <c r="H5779" t="s">
        <v>85</v>
      </c>
      <c r="I5779" t="s">
        <v>10</v>
      </c>
    </row>
    <row r="5780" spans="1:9" x14ac:dyDescent="0.35">
      <c r="A5780" t="s">
        <v>4195</v>
      </c>
      <c r="B5780" t="s">
        <v>13</v>
      </c>
      <c r="C5780">
        <v>30</v>
      </c>
      <c r="D5780">
        <v>178</v>
      </c>
      <c r="E5780">
        <v>90</v>
      </c>
      <c r="F5780" t="s">
        <v>9</v>
      </c>
      <c r="G5780">
        <v>2008</v>
      </c>
      <c r="H5780" t="s">
        <v>139</v>
      </c>
      <c r="I5780" t="s">
        <v>10</v>
      </c>
    </row>
    <row r="5781" spans="1:9" x14ac:dyDescent="0.35">
      <c r="A5781" t="s">
        <v>4196</v>
      </c>
      <c r="B5781" t="s">
        <v>13</v>
      </c>
      <c r="C5781">
        <v>18</v>
      </c>
      <c r="D5781">
        <v>173</v>
      </c>
      <c r="E5781">
        <v>75</v>
      </c>
      <c r="F5781" t="s">
        <v>9</v>
      </c>
      <c r="G5781">
        <v>2008</v>
      </c>
      <c r="H5781" t="s">
        <v>34</v>
      </c>
      <c r="I5781" t="s">
        <v>10</v>
      </c>
    </row>
    <row r="5782" spans="1:9" x14ac:dyDescent="0.35">
      <c r="A5782" t="s">
        <v>923</v>
      </c>
      <c r="B5782" t="s">
        <v>13</v>
      </c>
      <c r="C5782">
        <v>32</v>
      </c>
      <c r="D5782">
        <v>151</v>
      </c>
      <c r="E5782">
        <v>43</v>
      </c>
      <c r="F5782" t="s">
        <v>445</v>
      </c>
      <c r="G5782">
        <v>2008</v>
      </c>
      <c r="H5782" t="s">
        <v>58</v>
      </c>
      <c r="I5782" t="s">
        <v>10</v>
      </c>
    </row>
    <row r="5783" spans="1:9" x14ac:dyDescent="0.35">
      <c r="A5783" t="s">
        <v>2797</v>
      </c>
      <c r="B5783" t="s">
        <v>13</v>
      </c>
      <c r="C5783">
        <v>21</v>
      </c>
      <c r="D5783">
        <v>172</v>
      </c>
      <c r="E5783">
        <v>65</v>
      </c>
      <c r="F5783" t="s">
        <v>41</v>
      </c>
      <c r="G5783">
        <v>2016</v>
      </c>
      <c r="H5783" t="s">
        <v>148</v>
      </c>
      <c r="I5783" t="s">
        <v>10</v>
      </c>
    </row>
    <row r="5784" spans="1:9" x14ac:dyDescent="0.35">
      <c r="A5784" t="s">
        <v>4775</v>
      </c>
      <c r="B5784" t="s">
        <v>13</v>
      </c>
      <c r="C5784">
        <v>29</v>
      </c>
      <c r="D5784">
        <v>157</v>
      </c>
      <c r="E5784">
        <v>51</v>
      </c>
      <c r="F5784" t="s">
        <v>455</v>
      </c>
      <c r="G5784">
        <v>2008</v>
      </c>
      <c r="H5784" t="s">
        <v>16</v>
      </c>
      <c r="I5784" t="s">
        <v>10</v>
      </c>
    </row>
    <row r="5785" spans="1:9" x14ac:dyDescent="0.35">
      <c r="A5785" t="s">
        <v>3921</v>
      </c>
      <c r="B5785" t="s">
        <v>13</v>
      </c>
      <c r="C5785">
        <v>37</v>
      </c>
      <c r="D5785">
        <v>162</v>
      </c>
      <c r="E5785">
        <v>47</v>
      </c>
      <c r="F5785" t="s">
        <v>154</v>
      </c>
      <c r="G5785">
        <v>2016</v>
      </c>
      <c r="H5785" t="s">
        <v>58</v>
      </c>
      <c r="I5785" t="s">
        <v>10</v>
      </c>
    </row>
    <row r="5786" spans="1:9" x14ac:dyDescent="0.35">
      <c r="A5786" t="s">
        <v>2286</v>
      </c>
      <c r="B5786" t="s">
        <v>13</v>
      </c>
      <c r="C5786">
        <v>30</v>
      </c>
      <c r="D5786">
        <v>178</v>
      </c>
      <c r="E5786">
        <v>65</v>
      </c>
      <c r="F5786" t="s">
        <v>77</v>
      </c>
      <c r="G5786">
        <v>2008</v>
      </c>
      <c r="H5786" t="s">
        <v>248</v>
      </c>
      <c r="I5786" t="s">
        <v>10</v>
      </c>
    </row>
    <row r="5787" spans="1:9" x14ac:dyDescent="0.35">
      <c r="A5787" t="s">
        <v>3814</v>
      </c>
      <c r="B5787" t="s">
        <v>13</v>
      </c>
      <c r="C5787">
        <v>29</v>
      </c>
      <c r="D5787">
        <v>168</v>
      </c>
      <c r="E5787">
        <v>53</v>
      </c>
      <c r="F5787" t="s">
        <v>172</v>
      </c>
      <c r="G5787">
        <v>2008</v>
      </c>
      <c r="H5787" t="s">
        <v>142</v>
      </c>
      <c r="I5787" t="s">
        <v>10</v>
      </c>
    </row>
    <row r="5788" spans="1:9" x14ac:dyDescent="0.35">
      <c r="A5788" t="s">
        <v>3814</v>
      </c>
      <c r="B5788" t="s">
        <v>13</v>
      </c>
      <c r="C5788">
        <v>33</v>
      </c>
      <c r="D5788">
        <v>168</v>
      </c>
      <c r="E5788">
        <v>53</v>
      </c>
      <c r="F5788" t="s">
        <v>172</v>
      </c>
      <c r="G5788">
        <v>2012</v>
      </c>
      <c r="H5788" t="s">
        <v>142</v>
      </c>
      <c r="I5788" t="s">
        <v>10</v>
      </c>
    </row>
    <row r="5789" spans="1:9" x14ac:dyDescent="0.35">
      <c r="A5789" t="s">
        <v>1387</v>
      </c>
      <c r="B5789" t="s">
        <v>13</v>
      </c>
      <c r="C5789">
        <v>27</v>
      </c>
      <c r="D5789">
        <v>170</v>
      </c>
      <c r="E5789">
        <v>54</v>
      </c>
      <c r="F5789" t="s">
        <v>28</v>
      </c>
      <c r="G5789">
        <v>2008</v>
      </c>
      <c r="H5789" t="s">
        <v>270</v>
      </c>
      <c r="I5789" t="s">
        <v>10</v>
      </c>
    </row>
    <row r="5790" spans="1:9" x14ac:dyDescent="0.35">
      <c r="A5790" t="s">
        <v>1947</v>
      </c>
      <c r="B5790" t="s">
        <v>13</v>
      </c>
      <c r="C5790">
        <v>21</v>
      </c>
      <c r="D5790">
        <v>170</v>
      </c>
      <c r="E5790">
        <v>75</v>
      </c>
      <c r="F5790" t="s">
        <v>154</v>
      </c>
      <c r="G5790">
        <v>2012</v>
      </c>
      <c r="H5790" t="s">
        <v>590</v>
      </c>
      <c r="I5790" t="s">
        <v>10</v>
      </c>
    </row>
    <row r="5791" spans="1:9" x14ac:dyDescent="0.35">
      <c r="A5791" t="s">
        <v>1947</v>
      </c>
      <c r="B5791" t="s">
        <v>13</v>
      </c>
      <c r="C5791">
        <v>25</v>
      </c>
      <c r="D5791">
        <v>170</v>
      </c>
      <c r="E5791">
        <v>75</v>
      </c>
      <c r="F5791" t="s">
        <v>154</v>
      </c>
      <c r="G5791">
        <v>2016</v>
      </c>
      <c r="H5791" t="s">
        <v>590</v>
      </c>
      <c r="I5791" t="s">
        <v>19</v>
      </c>
    </row>
    <row r="5792" spans="1:9" x14ac:dyDescent="0.35">
      <c r="A5792" t="s">
        <v>3293</v>
      </c>
      <c r="B5792" t="s">
        <v>13</v>
      </c>
      <c r="C5792">
        <v>20</v>
      </c>
      <c r="D5792">
        <v>175</v>
      </c>
      <c r="E5792">
        <v>64</v>
      </c>
      <c r="F5792" t="s">
        <v>77</v>
      </c>
      <c r="G5792">
        <v>2008</v>
      </c>
      <c r="H5792" t="s">
        <v>157</v>
      </c>
      <c r="I5792" t="s">
        <v>10</v>
      </c>
    </row>
    <row r="5793" spans="1:9" x14ac:dyDescent="0.35">
      <c r="A5793" t="s">
        <v>4536</v>
      </c>
      <c r="B5793" t="s">
        <v>8</v>
      </c>
      <c r="C5793">
        <v>27</v>
      </c>
      <c r="D5793">
        <v>195</v>
      </c>
      <c r="E5793">
        <v>125</v>
      </c>
      <c r="F5793" t="s">
        <v>46</v>
      </c>
      <c r="G5793">
        <v>2012</v>
      </c>
      <c r="H5793" t="s">
        <v>20</v>
      </c>
      <c r="I5793" t="s">
        <v>10</v>
      </c>
    </row>
    <row r="5794" spans="1:9" x14ac:dyDescent="0.35">
      <c r="A5794" t="s">
        <v>3057</v>
      </c>
      <c r="B5794" t="s">
        <v>13</v>
      </c>
      <c r="C5794">
        <v>22</v>
      </c>
      <c r="D5794">
        <v>180</v>
      </c>
      <c r="E5794">
        <v>65</v>
      </c>
      <c r="F5794" t="s">
        <v>77</v>
      </c>
      <c r="G5794">
        <v>2012</v>
      </c>
      <c r="H5794" t="s">
        <v>117</v>
      </c>
      <c r="I5794" t="s">
        <v>10</v>
      </c>
    </row>
    <row r="5795" spans="1:9" x14ac:dyDescent="0.35">
      <c r="A5795" t="s">
        <v>3057</v>
      </c>
      <c r="B5795" t="s">
        <v>13</v>
      </c>
      <c r="C5795">
        <v>26</v>
      </c>
      <c r="D5795">
        <v>180</v>
      </c>
      <c r="E5795">
        <v>65</v>
      </c>
      <c r="F5795" t="s">
        <v>77</v>
      </c>
      <c r="G5795">
        <v>2016</v>
      </c>
      <c r="H5795" t="s">
        <v>117</v>
      </c>
      <c r="I5795" t="s">
        <v>10</v>
      </c>
    </row>
    <row r="5796" spans="1:9" x14ac:dyDescent="0.35">
      <c r="A5796" t="s">
        <v>4205</v>
      </c>
      <c r="B5796" t="s">
        <v>13</v>
      </c>
      <c r="C5796">
        <v>18</v>
      </c>
      <c r="D5796">
        <v>163</v>
      </c>
      <c r="E5796">
        <v>57</v>
      </c>
      <c r="F5796" t="s">
        <v>407</v>
      </c>
      <c r="G5796">
        <v>2008</v>
      </c>
      <c r="H5796" t="s">
        <v>16</v>
      </c>
      <c r="I5796" t="s">
        <v>10</v>
      </c>
    </row>
    <row r="5797" spans="1:9" x14ac:dyDescent="0.35">
      <c r="A5797" t="s">
        <v>279</v>
      </c>
      <c r="B5797" t="s">
        <v>13</v>
      </c>
      <c r="C5797">
        <v>29</v>
      </c>
      <c r="D5797">
        <v>158</v>
      </c>
      <c r="E5797">
        <v>50</v>
      </c>
      <c r="F5797" t="s">
        <v>63</v>
      </c>
      <c r="G5797">
        <v>2008</v>
      </c>
      <c r="H5797" t="s">
        <v>58</v>
      </c>
      <c r="I5797" t="s">
        <v>10</v>
      </c>
    </row>
    <row r="5798" spans="1:9" x14ac:dyDescent="0.35">
      <c r="A5798" t="s">
        <v>279</v>
      </c>
      <c r="B5798" t="s">
        <v>13</v>
      </c>
      <c r="C5798">
        <v>33</v>
      </c>
      <c r="D5798">
        <v>158</v>
      </c>
      <c r="E5798">
        <v>50</v>
      </c>
      <c r="F5798" t="s">
        <v>63</v>
      </c>
      <c r="G5798">
        <v>2012</v>
      </c>
      <c r="H5798" t="s">
        <v>58</v>
      </c>
      <c r="I5798" t="s">
        <v>10</v>
      </c>
    </row>
    <row r="5799" spans="1:9" x14ac:dyDescent="0.35">
      <c r="A5799" t="s">
        <v>279</v>
      </c>
      <c r="B5799" t="s">
        <v>13</v>
      </c>
      <c r="C5799">
        <v>37</v>
      </c>
      <c r="D5799">
        <v>158</v>
      </c>
      <c r="E5799">
        <v>50</v>
      </c>
      <c r="F5799" t="s">
        <v>63</v>
      </c>
      <c r="G5799">
        <v>2016</v>
      </c>
      <c r="H5799" t="s">
        <v>58</v>
      </c>
      <c r="I5799" t="s">
        <v>10</v>
      </c>
    </row>
    <row r="5800" spans="1:9" x14ac:dyDescent="0.35">
      <c r="A5800" t="s">
        <v>1435</v>
      </c>
      <c r="B5800" t="s">
        <v>8</v>
      </c>
      <c r="C5800">
        <v>20</v>
      </c>
      <c r="D5800">
        <v>188</v>
      </c>
      <c r="E5800">
        <v>62</v>
      </c>
      <c r="F5800" t="s">
        <v>32</v>
      </c>
      <c r="G5800">
        <v>2016</v>
      </c>
      <c r="H5800" t="s">
        <v>98</v>
      </c>
      <c r="I5800" t="s">
        <v>10</v>
      </c>
    </row>
    <row r="5801" spans="1:9" x14ac:dyDescent="0.35">
      <c r="A5801" t="s">
        <v>828</v>
      </c>
      <c r="B5801" t="s">
        <v>8</v>
      </c>
      <c r="C5801">
        <v>18</v>
      </c>
      <c r="D5801">
        <v>173</v>
      </c>
      <c r="E5801">
        <v>54</v>
      </c>
      <c r="F5801" t="s">
        <v>32</v>
      </c>
      <c r="G5801">
        <v>2012</v>
      </c>
      <c r="H5801" t="s">
        <v>39</v>
      </c>
      <c r="I5801" t="s">
        <v>10</v>
      </c>
    </row>
    <row r="5802" spans="1:9" x14ac:dyDescent="0.35">
      <c r="A5802" t="s">
        <v>828</v>
      </c>
      <c r="B5802" t="s">
        <v>8</v>
      </c>
      <c r="C5802">
        <v>22</v>
      </c>
      <c r="D5802">
        <v>173</v>
      </c>
      <c r="E5802">
        <v>54</v>
      </c>
      <c r="F5802" t="s">
        <v>32</v>
      </c>
      <c r="G5802">
        <v>2016</v>
      </c>
      <c r="H5802" t="s">
        <v>39</v>
      </c>
      <c r="I5802" t="s">
        <v>10</v>
      </c>
    </row>
    <row r="5803" spans="1:9" x14ac:dyDescent="0.35">
      <c r="A5803" t="s">
        <v>4490</v>
      </c>
      <c r="B5803" t="s">
        <v>8</v>
      </c>
      <c r="C5803">
        <v>19</v>
      </c>
      <c r="D5803">
        <v>158</v>
      </c>
      <c r="E5803">
        <v>56</v>
      </c>
      <c r="F5803" t="s">
        <v>399</v>
      </c>
      <c r="G5803">
        <v>2008</v>
      </c>
      <c r="H5803" t="s">
        <v>60</v>
      </c>
      <c r="I5803" t="s">
        <v>10</v>
      </c>
    </row>
    <row r="5804" spans="1:9" x14ac:dyDescent="0.35">
      <c r="A5804" t="s">
        <v>3407</v>
      </c>
      <c r="B5804" t="s">
        <v>8</v>
      </c>
      <c r="C5804">
        <v>21</v>
      </c>
      <c r="D5804">
        <v>172</v>
      </c>
      <c r="E5804">
        <v>65</v>
      </c>
      <c r="F5804" t="s">
        <v>212</v>
      </c>
      <c r="G5804">
        <v>2008</v>
      </c>
      <c r="H5804" t="s">
        <v>73</v>
      </c>
      <c r="I5804" t="s">
        <v>10</v>
      </c>
    </row>
    <row r="5805" spans="1:9" x14ac:dyDescent="0.35">
      <c r="A5805" t="s">
        <v>2556</v>
      </c>
      <c r="B5805" t="s">
        <v>13</v>
      </c>
      <c r="C5805">
        <v>37</v>
      </c>
      <c r="D5805">
        <v>168</v>
      </c>
      <c r="E5805">
        <v>54</v>
      </c>
      <c r="F5805" t="s">
        <v>32</v>
      </c>
      <c r="G5805">
        <v>2012</v>
      </c>
      <c r="H5805" t="s">
        <v>58</v>
      </c>
      <c r="I5805" t="s">
        <v>10</v>
      </c>
    </row>
    <row r="5806" spans="1:9" x14ac:dyDescent="0.35">
      <c r="A5806" t="s">
        <v>3674</v>
      </c>
      <c r="B5806" t="s">
        <v>8</v>
      </c>
      <c r="C5806">
        <v>25</v>
      </c>
      <c r="D5806">
        <v>175</v>
      </c>
      <c r="E5806">
        <v>65</v>
      </c>
      <c r="F5806" t="s">
        <v>107</v>
      </c>
      <c r="G5806">
        <v>2016</v>
      </c>
      <c r="H5806" t="s">
        <v>86</v>
      </c>
      <c r="I5806" t="s">
        <v>10</v>
      </c>
    </row>
    <row r="5807" spans="1:9" x14ac:dyDescent="0.35">
      <c r="A5807" t="s">
        <v>2940</v>
      </c>
      <c r="B5807" t="s">
        <v>13</v>
      </c>
      <c r="C5807">
        <v>24</v>
      </c>
      <c r="D5807">
        <v>158</v>
      </c>
      <c r="E5807">
        <v>55</v>
      </c>
      <c r="F5807" t="s">
        <v>217</v>
      </c>
      <c r="G5807">
        <v>2016</v>
      </c>
      <c r="H5807" t="s">
        <v>187</v>
      </c>
      <c r="I5807" t="s">
        <v>10</v>
      </c>
    </row>
    <row r="5808" spans="1:9" x14ac:dyDescent="0.35">
      <c r="A5808" t="s">
        <v>883</v>
      </c>
      <c r="B5808" t="s">
        <v>8</v>
      </c>
      <c r="C5808">
        <v>27</v>
      </c>
      <c r="D5808">
        <v>186</v>
      </c>
      <c r="E5808">
        <v>90</v>
      </c>
      <c r="F5808" t="s">
        <v>40</v>
      </c>
      <c r="G5808">
        <v>2008</v>
      </c>
      <c r="H5808" t="s">
        <v>25</v>
      </c>
      <c r="I5808" t="s">
        <v>10</v>
      </c>
    </row>
    <row r="5809" spans="1:9" x14ac:dyDescent="0.35">
      <c r="A5809" t="s">
        <v>2636</v>
      </c>
      <c r="B5809" t="s">
        <v>8</v>
      </c>
      <c r="C5809">
        <v>25</v>
      </c>
      <c r="D5809">
        <v>190</v>
      </c>
      <c r="E5809">
        <v>91</v>
      </c>
      <c r="F5809" t="s">
        <v>50</v>
      </c>
      <c r="G5809">
        <v>2012</v>
      </c>
      <c r="H5809" t="s">
        <v>94</v>
      </c>
      <c r="I5809" t="s">
        <v>10</v>
      </c>
    </row>
    <row r="5810" spans="1:9" x14ac:dyDescent="0.35">
      <c r="A5810" t="s">
        <v>3187</v>
      </c>
      <c r="B5810" t="s">
        <v>13</v>
      </c>
      <c r="C5810">
        <v>25</v>
      </c>
      <c r="D5810">
        <v>164</v>
      </c>
      <c r="E5810">
        <v>54</v>
      </c>
      <c r="F5810" t="s">
        <v>107</v>
      </c>
      <c r="G5810">
        <v>2016</v>
      </c>
      <c r="H5810" t="s">
        <v>106</v>
      </c>
      <c r="I5810" t="s">
        <v>10</v>
      </c>
    </row>
    <row r="5811" spans="1:9" x14ac:dyDescent="0.35">
      <c r="A5811" t="s">
        <v>2743</v>
      </c>
      <c r="B5811" t="s">
        <v>8</v>
      </c>
      <c r="C5811">
        <v>24</v>
      </c>
      <c r="D5811">
        <v>182</v>
      </c>
      <c r="E5811">
        <v>68</v>
      </c>
      <c r="F5811" t="s">
        <v>77</v>
      </c>
      <c r="G5811">
        <v>2012</v>
      </c>
      <c r="H5811" t="s">
        <v>73</v>
      </c>
      <c r="I5811" t="s">
        <v>10</v>
      </c>
    </row>
    <row r="5812" spans="1:9" x14ac:dyDescent="0.35">
      <c r="A5812" t="s">
        <v>4646</v>
      </c>
      <c r="B5812" t="s">
        <v>8</v>
      </c>
      <c r="C5812">
        <v>32</v>
      </c>
      <c r="D5812">
        <v>174</v>
      </c>
      <c r="E5812">
        <v>60</v>
      </c>
      <c r="F5812" t="s">
        <v>179</v>
      </c>
      <c r="G5812">
        <v>2008</v>
      </c>
      <c r="H5812" t="s">
        <v>216</v>
      </c>
      <c r="I5812" t="s">
        <v>10</v>
      </c>
    </row>
    <row r="5813" spans="1:9" x14ac:dyDescent="0.35">
      <c r="A5813" t="s">
        <v>4646</v>
      </c>
      <c r="B5813" t="s">
        <v>8</v>
      </c>
      <c r="C5813">
        <v>40</v>
      </c>
      <c r="D5813">
        <v>174</v>
      </c>
      <c r="E5813">
        <v>60</v>
      </c>
      <c r="F5813" t="s">
        <v>179</v>
      </c>
      <c r="G5813">
        <v>2016</v>
      </c>
      <c r="H5813" t="s">
        <v>216</v>
      </c>
      <c r="I5813" t="s">
        <v>10</v>
      </c>
    </row>
    <row r="5814" spans="1:9" x14ac:dyDescent="0.35">
      <c r="A5814" t="s">
        <v>2976</v>
      </c>
      <c r="B5814" t="s">
        <v>8</v>
      </c>
      <c r="C5814">
        <v>25</v>
      </c>
      <c r="D5814">
        <v>183</v>
      </c>
      <c r="E5814">
        <v>72</v>
      </c>
      <c r="F5814" t="s">
        <v>153</v>
      </c>
      <c r="G5814">
        <v>2012</v>
      </c>
      <c r="H5814" t="s">
        <v>65</v>
      </c>
      <c r="I5814" t="s">
        <v>10</v>
      </c>
    </row>
    <row r="5815" spans="1:9" x14ac:dyDescent="0.35">
      <c r="A5815" t="s">
        <v>3900</v>
      </c>
      <c r="B5815" t="s">
        <v>8</v>
      </c>
      <c r="C5815">
        <v>25</v>
      </c>
      <c r="D5815">
        <v>190</v>
      </c>
      <c r="E5815">
        <v>77</v>
      </c>
      <c r="F5815" t="s">
        <v>213</v>
      </c>
      <c r="G5815">
        <v>2008</v>
      </c>
      <c r="H5815" t="s">
        <v>57</v>
      </c>
      <c r="I5815" t="s">
        <v>10</v>
      </c>
    </row>
    <row r="5816" spans="1:9" x14ac:dyDescent="0.35">
      <c r="A5816" t="s">
        <v>4471</v>
      </c>
      <c r="B5816" t="s">
        <v>8</v>
      </c>
      <c r="C5816">
        <v>27</v>
      </c>
      <c r="D5816">
        <v>182</v>
      </c>
      <c r="E5816">
        <v>79</v>
      </c>
      <c r="F5816" t="s">
        <v>49</v>
      </c>
      <c r="G5816">
        <v>2012</v>
      </c>
      <c r="H5816" t="s">
        <v>25</v>
      </c>
      <c r="I5816" t="s">
        <v>10</v>
      </c>
    </row>
    <row r="5817" spans="1:9" x14ac:dyDescent="0.35">
      <c r="A5817" t="s">
        <v>1676</v>
      </c>
      <c r="B5817" t="s">
        <v>8</v>
      </c>
      <c r="C5817">
        <v>23</v>
      </c>
      <c r="D5817">
        <v>190</v>
      </c>
      <c r="E5817">
        <v>79</v>
      </c>
      <c r="F5817" t="s">
        <v>62</v>
      </c>
      <c r="G5817">
        <v>2012</v>
      </c>
      <c r="H5817" t="s">
        <v>31</v>
      </c>
      <c r="I5817" t="s">
        <v>10</v>
      </c>
    </row>
    <row r="5818" spans="1:9" x14ac:dyDescent="0.35">
      <c r="A5818" t="s">
        <v>2182</v>
      </c>
      <c r="B5818" t="s">
        <v>8</v>
      </c>
      <c r="C5818">
        <v>24</v>
      </c>
      <c r="D5818">
        <v>181</v>
      </c>
      <c r="E5818">
        <v>66</v>
      </c>
      <c r="F5818" t="s">
        <v>28</v>
      </c>
      <c r="G5818">
        <v>2016</v>
      </c>
      <c r="H5818" t="s">
        <v>25</v>
      </c>
      <c r="I5818" t="s">
        <v>10</v>
      </c>
    </row>
    <row r="5819" spans="1:9" x14ac:dyDescent="0.35">
      <c r="A5819" t="s">
        <v>758</v>
      </c>
      <c r="B5819" t="s">
        <v>8</v>
      </c>
      <c r="C5819">
        <v>30</v>
      </c>
      <c r="D5819">
        <v>152</v>
      </c>
      <c r="E5819">
        <v>61</v>
      </c>
      <c r="F5819" t="s">
        <v>149</v>
      </c>
      <c r="G5819">
        <v>2016</v>
      </c>
      <c r="H5819" t="s">
        <v>85</v>
      </c>
      <c r="I5819" t="s">
        <v>10</v>
      </c>
    </row>
    <row r="5820" spans="1:9" x14ac:dyDescent="0.35">
      <c r="A5820" t="s">
        <v>1267</v>
      </c>
      <c r="B5820" t="s">
        <v>8</v>
      </c>
      <c r="C5820">
        <v>20</v>
      </c>
      <c r="D5820">
        <v>163</v>
      </c>
      <c r="E5820">
        <v>62</v>
      </c>
      <c r="F5820" t="s">
        <v>218</v>
      </c>
      <c r="G5820">
        <v>2016</v>
      </c>
      <c r="H5820" t="s">
        <v>89</v>
      </c>
      <c r="I5820" t="s">
        <v>10</v>
      </c>
    </row>
    <row r="5821" spans="1:9" x14ac:dyDescent="0.35">
      <c r="A5821" t="s">
        <v>1267</v>
      </c>
      <c r="B5821" t="s">
        <v>8</v>
      </c>
      <c r="C5821">
        <v>20</v>
      </c>
      <c r="D5821">
        <v>163</v>
      </c>
      <c r="E5821">
        <v>62</v>
      </c>
      <c r="F5821" t="s">
        <v>218</v>
      </c>
      <c r="G5821">
        <v>2016</v>
      </c>
      <c r="H5821" t="s">
        <v>30</v>
      </c>
      <c r="I5821" t="s">
        <v>10</v>
      </c>
    </row>
    <row r="5822" spans="1:9" x14ac:dyDescent="0.35">
      <c r="A5822" t="s">
        <v>846</v>
      </c>
      <c r="B5822" t="s">
        <v>8</v>
      </c>
      <c r="C5822">
        <v>24</v>
      </c>
      <c r="D5822">
        <v>183</v>
      </c>
      <c r="E5822">
        <v>72</v>
      </c>
      <c r="F5822" t="s">
        <v>81</v>
      </c>
      <c r="G5822">
        <v>2016</v>
      </c>
      <c r="H5822" t="s">
        <v>31</v>
      </c>
      <c r="I5822" t="s">
        <v>10</v>
      </c>
    </row>
    <row r="5823" spans="1:9" x14ac:dyDescent="0.35">
      <c r="A5823" t="s">
        <v>1965</v>
      </c>
      <c r="B5823" t="s">
        <v>8</v>
      </c>
      <c r="C5823">
        <v>32</v>
      </c>
      <c r="D5823">
        <v>181</v>
      </c>
      <c r="E5823">
        <v>71</v>
      </c>
      <c r="F5823" t="s">
        <v>138</v>
      </c>
      <c r="G5823">
        <v>2008</v>
      </c>
      <c r="H5823" t="s">
        <v>26</v>
      </c>
      <c r="I5823" t="s">
        <v>10</v>
      </c>
    </row>
    <row r="5824" spans="1:9" x14ac:dyDescent="0.35">
      <c r="A5824" t="s">
        <v>3224</v>
      </c>
      <c r="B5824" t="s">
        <v>13</v>
      </c>
      <c r="C5824">
        <v>36</v>
      </c>
      <c r="D5824">
        <v>178</v>
      </c>
      <c r="E5824">
        <v>72</v>
      </c>
      <c r="F5824" t="s">
        <v>77</v>
      </c>
      <c r="G5824">
        <v>2008</v>
      </c>
      <c r="H5824" t="s">
        <v>34</v>
      </c>
      <c r="I5824" t="s">
        <v>10</v>
      </c>
    </row>
    <row r="5825" spans="1:9" x14ac:dyDescent="0.35">
      <c r="A5825" t="s">
        <v>594</v>
      </c>
      <c r="B5825" t="s">
        <v>8</v>
      </c>
      <c r="C5825">
        <v>37</v>
      </c>
      <c r="D5825">
        <v>176</v>
      </c>
      <c r="E5825">
        <v>62</v>
      </c>
      <c r="F5825" t="s">
        <v>41</v>
      </c>
      <c r="G5825">
        <v>2008</v>
      </c>
      <c r="H5825" t="s">
        <v>85</v>
      </c>
      <c r="I5825" t="s">
        <v>10</v>
      </c>
    </row>
    <row r="5826" spans="1:9" x14ac:dyDescent="0.35">
      <c r="A5826" t="s">
        <v>2551</v>
      </c>
      <c r="B5826" t="s">
        <v>8</v>
      </c>
      <c r="C5826">
        <v>30</v>
      </c>
      <c r="D5826">
        <v>166</v>
      </c>
      <c r="E5826">
        <v>55</v>
      </c>
      <c r="F5826" t="s">
        <v>41</v>
      </c>
      <c r="G5826">
        <v>2016</v>
      </c>
      <c r="H5826" t="s">
        <v>85</v>
      </c>
      <c r="I5826" t="s">
        <v>10</v>
      </c>
    </row>
    <row r="5827" spans="1:9" x14ac:dyDescent="0.35">
      <c r="A5827" t="s">
        <v>1131</v>
      </c>
      <c r="B5827" t="s">
        <v>13</v>
      </c>
      <c r="C5827">
        <v>19</v>
      </c>
      <c r="D5827">
        <v>173</v>
      </c>
      <c r="E5827">
        <v>54</v>
      </c>
      <c r="F5827" t="s">
        <v>445</v>
      </c>
      <c r="G5827">
        <v>2016</v>
      </c>
      <c r="H5827" t="s">
        <v>276</v>
      </c>
      <c r="I5827" t="s">
        <v>10</v>
      </c>
    </row>
    <row r="5828" spans="1:9" x14ac:dyDescent="0.35">
      <c r="A5828" t="s">
        <v>4573</v>
      </c>
      <c r="B5828" t="s">
        <v>8</v>
      </c>
      <c r="C5828">
        <v>28</v>
      </c>
      <c r="D5828">
        <v>180</v>
      </c>
      <c r="E5828">
        <v>65</v>
      </c>
      <c r="F5828" t="s">
        <v>77</v>
      </c>
      <c r="G5828">
        <v>2012</v>
      </c>
      <c r="H5828" t="s">
        <v>98</v>
      </c>
      <c r="I5828" t="s">
        <v>10</v>
      </c>
    </row>
    <row r="5829" spans="1:9" x14ac:dyDescent="0.35">
      <c r="A5829" t="s">
        <v>285</v>
      </c>
      <c r="B5829" t="s">
        <v>13</v>
      </c>
      <c r="C5829">
        <v>22</v>
      </c>
      <c r="D5829">
        <v>166</v>
      </c>
      <c r="E5829">
        <v>60</v>
      </c>
      <c r="F5829" t="s">
        <v>28</v>
      </c>
      <c r="G5829">
        <v>2016</v>
      </c>
      <c r="H5829" t="s">
        <v>17</v>
      </c>
      <c r="I5829" t="s">
        <v>10</v>
      </c>
    </row>
    <row r="5830" spans="1:9" x14ac:dyDescent="0.35">
      <c r="A5830" t="s">
        <v>2607</v>
      </c>
      <c r="B5830" t="s">
        <v>13</v>
      </c>
      <c r="C5830">
        <v>24</v>
      </c>
      <c r="D5830">
        <v>170</v>
      </c>
      <c r="E5830">
        <v>60</v>
      </c>
      <c r="F5830" t="s">
        <v>50</v>
      </c>
      <c r="G5830">
        <v>2012</v>
      </c>
      <c r="H5830" t="s">
        <v>148</v>
      </c>
      <c r="I5830" t="s">
        <v>10</v>
      </c>
    </row>
    <row r="5831" spans="1:9" x14ac:dyDescent="0.35">
      <c r="A5831" t="s">
        <v>3802</v>
      </c>
      <c r="B5831" t="s">
        <v>8</v>
      </c>
      <c r="C5831">
        <v>26</v>
      </c>
      <c r="D5831">
        <v>174</v>
      </c>
      <c r="E5831">
        <v>58</v>
      </c>
      <c r="F5831" t="s">
        <v>49</v>
      </c>
      <c r="G5831">
        <v>2012</v>
      </c>
      <c r="H5831" t="s">
        <v>85</v>
      </c>
      <c r="I5831" t="s">
        <v>10</v>
      </c>
    </row>
    <row r="5832" spans="1:9" x14ac:dyDescent="0.35">
      <c r="A5832" t="s">
        <v>3802</v>
      </c>
      <c r="B5832" t="s">
        <v>8</v>
      </c>
      <c r="C5832">
        <v>30</v>
      </c>
      <c r="D5832">
        <v>174</v>
      </c>
      <c r="E5832">
        <v>58</v>
      </c>
      <c r="F5832" t="s">
        <v>49</v>
      </c>
      <c r="G5832">
        <v>2016</v>
      </c>
      <c r="H5832" t="s">
        <v>85</v>
      </c>
      <c r="I5832" t="s">
        <v>10</v>
      </c>
    </row>
    <row r="5833" spans="1:9" x14ac:dyDescent="0.35">
      <c r="A5833" t="s">
        <v>4681</v>
      </c>
      <c r="B5833" t="s">
        <v>8</v>
      </c>
      <c r="C5833">
        <v>30</v>
      </c>
      <c r="D5833">
        <v>187</v>
      </c>
      <c r="E5833">
        <v>79</v>
      </c>
      <c r="F5833" t="s">
        <v>213</v>
      </c>
      <c r="G5833">
        <v>2012</v>
      </c>
      <c r="H5833" t="s">
        <v>31</v>
      </c>
      <c r="I5833" t="s">
        <v>10</v>
      </c>
    </row>
    <row r="5834" spans="1:9" x14ac:dyDescent="0.35">
      <c r="A5834" t="s">
        <v>2732</v>
      </c>
      <c r="B5834" t="s">
        <v>8</v>
      </c>
      <c r="C5834">
        <v>33</v>
      </c>
      <c r="D5834">
        <v>187</v>
      </c>
      <c r="E5834">
        <v>76</v>
      </c>
      <c r="F5834" t="s">
        <v>242</v>
      </c>
      <c r="G5834">
        <v>2008</v>
      </c>
      <c r="H5834" t="s">
        <v>31</v>
      </c>
      <c r="I5834" t="s">
        <v>10</v>
      </c>
    </row>
    <row r="5835" spans="1:9" x14ac:dyDescent="0.35">
      <c r="A5835" t="s">
        <v>4257</v>
      </c>
      <c r="B5835" t="s">
        <v>8</v>
      </c>
      <c r="C5835">
        <v>26</v>
      </c>
      <c r="D5835">
        <v>201</v>
      </c>
      <c r="E5835">
        <v>106</v>
      </c>
      <c r="F5835" t="s">
        <v>77</v>
      </c>
      <c r="G5835">
        <v>2008</v>
      </c>
      <c r="H5835" t="s">
        <v>94</v>
      </c>
      <c r="I5835" t="s">
        <v>10</v>
      </c>
    </row>
    <row r="5836" spans="1:9" x14ac:dyDescent="0.35">
      <c r="A5836" t="s">
        <v>4558</v>
      </c>
      <c r="B5836" t="s">
        <v>13</v>
      </c>
      <c r="C5836">
        <v>18</v>
      </c>
      <c r="D5836">
        <v>168</v>
      </c>
      <c r="E5836">
        <v>57</v>
      </c>
      <c r="F5836" t="s">
        <v>154</v>
      </c>
      <c r="G5836">
        <v>2008</v>
      </c>
      <c r="H5836" t="s">
        <v>142</v>
      </c>
      <c r="I5836" t="s">
        <v>10</v>
      </c>
    </row>
    <row r="5837" spans="1:9" x14ac:dyDescent="0.35">
      <c r="A5837" t="s">
        <v>4558</v>
      </c>
      <c r="B5837" t="s">
        <v>13</v>
      </c>
      <c r="C5837">
        <v>26</v>
      </c>
      <c r="D5837">
        <v>168</v>
      </c>
      <c r="E5837">
        <v>57</v>
      </c>
      <c r="F5837" t="s">
        <v>154</v>
      </c>
      <c r="G5837">
        <v>2016</v>
      </c>
      <c r="H5837" t="s">
        <v>123</v>
      </c>
      <c r="I5837" t="s">
        <v>10</v>
      </c>
    </row>
    <row r="5838" spans="1:9" x14ac:dyDescent="0.35">
      <c r="A5838" t="s">
        <v>860</v>
      </c>
      <c r="B5838" t="s">
        <v>13</v>
      </c>
      <c r="C5838">
        <v>28</v>
      </c>
      <c r="D5838">
        <v>193</v>
      </c>
      <c r="E5838">
        <v>100</v>
      </c>
      <c r="F5838" t="s">
        <v>15</v>
      </c>
      <c r="G5838">
        <v>2008</v>
      </c>
      <c r="H5838" t="s">
        <v>139</v>
      </c>
      <c r="I5838" t="s">
        <v>12</v>
      </c>
    </row>
    <row r="5839" spans="1:9" x14ac:dyDescent="0.35">
      <c r="A5839" t="s">
        <v>860</v>
      </c>
      <c r="B5839" t="s">
        <v>13</v>
      </c>
      <c r="C5839">
        <v>32</v>
      </c>
      <c r="D5839">
        <v>193</v>
      </c>
      <c r="E5839">
        <v>100</v>
      </c>
      <c r="F5839" t="s">
        <v>15</v>
      </c>
      <c r="G5839">
        <v>2012</v>
      </c>
      <c r="H5839" t="s">
        <v>139</v>
      </c>
      <c r="I5839" t="s">
        <v>10</v>
      </c>
    </row>
    <row r="5840" spans="1:9" x14ac:dyDescent="0.35">
      <c r="A5840" t="s">
        <v>3713</v>
      </c>
      <c r="B5840" t="s">
        <v>13</v>
      </c>
      <c r="C5840">
        <v>34</v>
      </c>
      <c r="D5840">
        <v>155</v>
      </c>
      <c r="E5840">
        <v>46</v>
      </c>
      <c r="F5840" t="s">
        <v>79</v>
      </c>
      <c r="G5840">
        <v>2012</v>
      </c>
      <c r="H5840" t="s">
        <v>270</v>
      </c>
      <c r="I5840" t="s">
        <v>10</v>
      </c>
    </row>
    <row r="5841" spans="1:9" x14ac:dyDescent="0.35">
      <c r="A5841" t="s">
        <v>3886</v>
      </c>
      <c r="B5841" t="s">
        <v>8</v>
      </c>
      <c r="C5841">
        <v>21</v>
      </c>
      <c r="D5841">
        <v>183</v>
      </c>
      <c r="E5841">
        <v>116</v>
      </c>
      <c r="F5841" t="s">
        <v>54</v>
      </c>
      <c r="G5841">
        <v>2012</v>
      </c>
      <c r="H5841" t="s">
        <v>20</v>
      </c>
      <c r="I5841" t="s">
        <v>10</v>
      </c>
    </row>
    <row r="5842" spans="1:9" x14ac:dyDescent="0.35">
      <c r="A5842" t="s">
        <v>2364</v>
      </c>
      <c r="B5842" t="s">
        <v>8</v>
      </c>
      <c r="C5842">
        <v>23</v>
      </c>
      <c r="D5842">
        <v>172</v>
      </c>
      <c r="E5842">
        <v>56</v>
      </c>
      <c r="F5842" t="s">
        <v>200</v>
      </c>
      <c r="G5842">
        <v>2012</v>
      </c>
      <c r="H5842" t="s">
        <v>85</v>
      </c>
      <c r="I5842" t="s">
        <v>12</v>
      </c>
    </row>
    <row r="5843" spans="1:9" x14ac:dyDescent="0.35">
      <c r="A5843" t="s">
        <v>2364</v>
      </c>
      <c r="B5843" t="s">
        <v>8</v>
      </c>
      <c r="C5843">
        <v>27</v>
      </c>
      <c r="D5843">
        <v>172</v>
      </c>
      <c r="E5843">
        <v>56</v>
      </c>
      <c r="F5843" t="s">
        <v>200</v>
      </c>
      <c r="G5843">
        <v>2016</v>
      </c>
      <c r="H5843" t="s">
        <v>85</v>
      </c>
      <c r="I5843" t="s">
        <v>10</v>
      </c>
    </row>
    <row r="5844" spans="1:9" x14ac:dyDescent="0.35">
      <c r="A5844" t="s">
        <v>3066</v>
      </c>
      <c r="B5844" t="s">
        <v>8</v>
      </c>
      <c r="C5844">
        <v>27</v>
      </c>
      <c r="D5844">
        <v>157</v>
      </c>
      <c r="E5844">
        <v>52</v>
      </c>
      <c r="F5844" t="s">
        <v>81</v>
      </c>
      <c r="G5844">
        <v>2012</v>
      </c>
      <c r="H5844" t="s">
        <v>85</v>
      </c>
      <c r="I5844" t="s">
        <v>10</v>
      </c>
    </row>
    <row r="5845" spans="1:9" x14ac:dyDescent="0.35">
      <c r="A5845" t="s">
        <v>3066</v>
      </c>
      <c r="B5845" t="s">
        <v>8</v>
      </c>
      <c r="C5845">
        <v>31</v>
      </c>
      <c r="D5845">
        <v>157</v>
      </c>
      <c r="E5845">
        <v>52</v>
      </c>
      <c r="F5845" t="s">
        <v>81</v>
      </c>
      <c r="G5845">
        <v>2016</v>
      </c>
      <c r="H5845" t="s">
        <v>87</v>
      </c>
      <c r="I5845" t="s">
        <v>10</v>
      </c>
    </row>
    <row r="5846" spans="1:9" x14ac:dyDescent="0.35">
      <c r="A5846" t="s">
        <v>3234</v>
      </c>
      <c r="B5846" t="s">
        <v>8</v>
      </c>
      <c r="C5846">
        <v>21</v>
      </c>
      <c r="D5846">
        <v>191</v>
      </c>
      <c r="E5846">
        <v>82</v>
      </c>
      <c r="F5846" t="s">
        <v>339</v>
      </c>
      <c r="G5846">
        <v>2016</v>
      </c>
      <c r="H5846" t="s">
        <v>86</v>
      </c>
      <c r="I5846" t="s">
        <v>19</v>
      </c>
    </row>
    <row r="5847" spans="1:9" x14ac:dyDescent="0.35">
      <c r="A5847" t="s">
        <v>3119</v>
      </c>
      <c r="B5847" t="s">
        <v>8</v>
      </c>
      <c r="C5847">
        <v>22</v>
      </c>
      <c r="D5847">
        <v>191</v>
      </c>
      <c r="E5847">
        <v>124</v>
      </c>
      <c r="F5847" t="s">
        <v>62</v>
      </c>
      <c r="G5847">
        <v>2016</v>
      </c>
      <c r="H5847" t="s">
        <v>20</v>
      </c>
      <c r="I5847" t="s">
        <v>10</v>
      </c>
    </row>
    <row r="5848" spans="1:9" x14ac:dyDescent="0.35">
      <c r="A5848" t="s">
        <v>2949</v>
      </c>
      <c r="B5848" t="s">
        <v>13</v>
      </c>
      <c r="C5848">
        <v>27</v>
      </c>
      <c r="D5848">
        <v>173</v>
      </c>
      <c r="E5848">
        <v>57</v>
      </c>
      <c r="F5848" t="s">
        <v>226</v>
      </c>
      <c r="G5848">
        <v>2016</v>
      </c>
      <c r="H5848" t="s">
        <v>157</v>
      </c>
      <c r="I5848" t="s">
        <v>22</v>
      </c>
    </row>
    <row r="5849" spans="1:9" x14ac:dyDescent="0.35">
      <c r="A5849" t="s">
        <v>2949</v>
      </c>
      <c r="B5849" t="s">
        <v>13</v>
      </c>
      <c r="C5849">
        <v>27</v>
      </c>
      <c r="D5849">
        <v>173</v>
      </c>
      <c r="E5849">
        <v>57</v>
      </c>
      <c r="F5849" t="s">
        <v>226</v>
      </c>
      <c r="G5849">
        <v>2016</v>
      </c>
      <c r="H5849" t="s">
        <v>176</v>
      </c>
      <c r="I5849" t="s">
        <v>10</v>
      </c>
    </row>
    <row r="5850" spans="1:9" x14ac:dyDescent="0.35">
      <c r="A5850" t="s">
        <v>1662</v>
      </c>
      <c r="B5850" t="s">
        <v>8</v>
      </c>
      <c r="C5850">
        <v>20</v>
      </c>
      <c r="D5850">
        <v>193</v>
      </c>
      <c r="E5850">
        <v>94</v>
      </c>
      <c r="F5850" t="s">
        <v>339</v>
      </c>
      <c r="G5850">
        <v>2016</v>
      </c>
      <c r="H5850" t="s">
        <v>86</v>
      </c>
      <c r="I5850" t="s">
        <v>19</v>
      </c>
    </row>
    <row r="5851" spans="1:9" x14ac:dyDescent="0.35">
      <c r="A5851" t="s">
        <v>1662</v>
      </c>
      <c r="B5851" t="s">
        <v>8</v>
      </c>
      <c r="C5851">
        <v>20</v>
      </c>
      <c r="D5851">
        <v>193</v>
      </c>
      <c r="E5851">
        <v>94</v>
      </c>
      <c r="F5851" t="s">
        <v>339</v>
      </c>
      <c r="G5851">
        <v>2016</v>
      </c>
      <c r="H5851" t="s">
        <v>68</v>
      </c>
      <c r="I5851" t="s">
        <v>10</v>
      </c>
    </row>
    <row r="5852" spans="1:9" x14ac:dyDescent="0.35">
      <c r="A5852" t="s">
        <v>2653</v>
      </c>
      <c r="B5852" t="s">
        <v>8</v>
      </c>
      <c r="C5852">
        <v>22</v>
      </c>
      <c r="D5852">
        <v>192</v>
      </c>
      <c r="E5852">
        <v>81</v>
      </c>
      <c r="F5852" t="s">
        <v>154</v>
      </c>
      <c r="G5852">
        <v>2008</v>
      </c>
      <c r="H5852" t="s">
        <v>25</v>
      </c>
      <c r="I5852" t="s">
        <v>10</v>
      </c>
    </row>
    <row r="5853" spans="1:9" x14ac:dyDescent="0.35">
      <c r="A5853" t="s">
        <v>2653</v>
      </c>
      <c r="B5853" t="s">
        <v>8</v>
      </c>
      <c r="C5853">
        <v>26</v>
      </c>
      <c r="D5853">
        <v>192</v>
      </c>
      <c r="E5853">
        <v>81</v>
      </c>
      <c r="F5853" t="s">
        <v>154</v>
      </c>
      <c r="G5853">
        <v>2012</v>
      </c>
      <c r="H5853" t="s">
        <v>25</v>
      </c>
      <c r="I5853" t="s">
        <v>10</v>
      </c>
    </row>
    <row r="5854" spans="1:9" x14ac:dyDescent="0.35">
      <c r="A5854" t="s">
        <v>1974</v>
      </c>
      <c r="B5854" t="s">
        <v>8</v>
      </c>
      <c r="C5854">
        <v>26</v>
      </c>
      <c r="D5854">
        <v>187</v>
      </c>
      <c r="E5854">
        <v>82</v>
      </c>
      <c r="F5854" t="s">
        <v>80</v>
      </c>
      <c r="G5854">
        <v>2008</v>
      </c>
      <c r="H5854" t="s">
        <v>25</v>
      </c>
      <c r="I5854" t="s">
        <v>12</v>
      </c>
    </row>
    <row r="5855" spans="1:9" x14ac:dyDescent="0.35">
      <c r="A5855" t="s">
        <v>1974</v>
      </c>
      <c r="B5855" t="s">
        <v>8</v>
      </c>
      <c r="C5855">
        <v>30</v>
      </c>
      <c r="D5855">
        <v>187</v>
      </c>
      <c r="E5855">
        <v>82</v>
      </c>
      <c r="F5855" t="s">
        <v>80</v>
      </c>
      <c r="G5855">
        <v>2012</v>
      </c>
      <c r="H5855" t="s">
        <v>25</v>
      </c>
      <c r="I5855" t="s">
        <v>10</v>
      </c>
    </row>
    <row r="5856" spans="1:9" x14ac:dyDescent="0.35">
      <c r="A5856" t="s">
        <v>4192</v>
      </c>
      <c r="B5856" t="s">
        <v>8</v>
      </c>
      <c r="C5856">
        <v>19</v>
      </c>
      <c r="D5856">
        <v>186</v>
      </c>
      <c r="E5856">
        <v>73</v>
      </c>
      <c r="F5856" t="s">
        <v>80</v>
      </c>
      <c r="G5856">
        <v>2012</v>
      </c>
      <c r="H5856" t="s">
        <v>86</v>
      </c>
      <c r="I5856" t="s">
        <v>10</v>
      </c>
    </row>
    <row r="5857" spans="1:9" x14ac:dyDescent="0.35">
      <c r="A5857" t="s">
        <v>4192</v>
      </c>
      <c r="B5857" t="s">
        <v>8</v>
      </c>
      <c r="C5857">
        <v>19</v>
      </c>
      <c r="D5857">
        <v>186</v>
      </c>
      <c r="E5857">
        <v>73</v>
      </c>
      <c r="F5857" t="s">
        <v>80</v>
      </c>
      <c r="G5857">
        <v>2012</v>
      </c>
      <c r="H5857" t="s">
        <v>68</v>
      </c>
      <c r="I5857" t="s">
        <v>10</v>
      </c>
    </row>
    <row r="5858" spans="1:9" x14ac:dyDescent="0.35">
      <c r="A5858" t="s">
        <v>4516</v>
      </c>
      <c r="B5858" t="s">
        <v>13</v>
      </c>
      <c r="C5858">
        <v>22</v>
      </c>
      <c r="D5858">
        <v>170</v>
      </c>
      <c r="E5858">
        <v>59</v>
      </c>
      <c r="F5858" t="s">
        <v>11</v>
      </c>
      <c r="G5858">
        <v>2016</v>
      </c>
      <c r="H5858" t="s">
        <v>187</v>
      </c>
      <c r="I5858" t="s">
        <v>10</v>
      </c>
    </row>
    <row r="5859" spans="1:9" x14ac:dyDescent="0.35">
      <c r="A5859" t="s">
        <v>4949</v>
      </c>
      <c r="B5859" t="s">
        <v>8</v>
      </c>
      <c r="C5859">
        <v>25</v>
      </c>
      <c r="D5859">
        <v>193</v>
      </c>
      <c r="E5859">
        <v>134</v>
      </c>
      <c r="F5859" t="s">
        <v>173</v>
      </c>
      <c r="G5859">
        <v>2016</v>
      </c>
      <c r="H5859" t="s">
        <v>20</v>
      </c>
      <c r="I5859" t="s">
        <v>10</v>
      </c>
    </row>
    <row r="5860" spans="1:9" x14ac:dyDescent="0.35">
      <c r="A5860" t="s">
        <v>875</v>
      </c>
      <c r="B5860" t="s">
        <v>8</v>
      </c>
      <c r="C5860">
        <v>31</v>
      </c>
      <c r="D5860">
        <v>172</v>
      </c>
      <c r="E5860">
        <v>70</v>
      </c>
      <c r="F5860" t="s">
        <v>208</v>
      </c>
      <c r="G5860">
        <v>2008</v>
      </c>
      <c r="H5860" t="s">
        <v>89</v>
      </c>
      <c r="I5860" t="s">
        <v>10</v>
      </c>
    </row>
    <row r="5861" spans="1:9" x14ac:dyDescent="0.35">
      <c r="A5861" t="s">
        <v>1503</v>
      </c>
      <c r="B5861" t="s">
        <v>13</v>
      </c>
      <c r="C5861">
        <v>25</v>
      </c>
      <c r="D5861">
        <v>170</v>
      </c>
      <c r="E5861">
        <v>68</v>
      </c>
      <c r="F5861" t="s">
        <v>28</v>
      </c>
      <c r="G5861">
        <v>2008</v>
      </c>
      <c r="H5861" t="s">
        <v>590</v>
      </c>
      <c r="I5861" t="s">
        <v>10</v>
      </c>
    </row>
    <row r="5862" spans="1:9" x14ac:dyDescent="0.35">
      <c r="A5862" t="s">
        <v>1503</v>
      </c>
      <c r="B5862" t="s">
        <v>13</v>
      </c>
      <c r="C5862">
        <v>29</v>
      </c>
      <c r="D5862">
        <v>170</v>
      </c>
      <c r="E5862">
        <v>68</v>
      </c>
      <c r="F5862" t="s">
        <v>28</v>
      </c>
      <c r="G5862">
        <v>2012</v>
      </c>
      <c r="H5862" t="s">
        <v>590</v>
      </c>
      <c r="I5862" t="s">
        <v>10</v>
      </c>
    </row>
    <row r="5863" spans="1:9" x14ac:dyDescent="0.35">
      <c r="A5863" t="s">
        <v>4274</v>
      </c>
      <c r="B5863" t="s">
        <v>8</v>
      </c>
      <c r="C5863">
        <v>35</v>
      </c>
      <c r="D5863">
        <v>181</v>
      </c>
      <c r="E5863">
        <v>65</v>
      </c>
      <c r="F5863" t="s">
        <v>154</v>
      </c>
      <c r="G5863">
        <v>2012</v>
      </c>
      <c r="H5863" t="s">
        <v>98</v>
      </c>
      <c r="I5863" t="s">
        <v>10</v>
      </c>
    </row>
    <row r="5864" spans="1:9" x14ac:dyDescent="0.35">
      <c r="A5864" t="s">
        <v>1405</v>
      </c>
      <c r="B5864" t="s">
        <v>8</v>
      </c>
      <c r="C5864">
        <v>22</v>
      </c>
      <c r="D5864">
        <v>176</v>
      </c>
      <c r="E5864">
        <v>74</v>
      </c>
      <c r="F5864" t="s">
        <v>28</v>
      </c>
      <c r="G5864">
        <v>2016</v>
      </c>
      <c r="H5864" t="s">
        <v>30</v>
      </c>
      <c r="I5864" t="s">
        <v>10</v>
      </c>
    </row>
    <row r="5865" spans="1:9" x14ac:dyDescent="0.35">
      <c r="A5865" t="s">
        <v>1508</v>
      </c>
      <c r="B5865" t="s">
        <v>8</v>
      </c>
      <c r="C5865">
        <v>26</v>
      </c>
      <c r="D5865">
        <v>187</v>
      </c>
      <c r="E5865">
        <v>98</v>
      </c>
      <c r="F5865" t="s">
        <v>177</v>
      </c>
      <c r="G5865">
        <v>2008</v>
      </c>
      <c r="H5865" t="s">
        <v>94</v>
      </c>
      <c r="I5865" t="s">
        <v>10</v>
      </c>
    </row>
    <row r="5866" spans="1:9" x14ac:dyDescent="0.35">
      <c r="A5866" t="s">
        <v>1508</v>
      </c>
      <c r="B5866" t="s">
        <v>8</v>
      </c>
      <c r="C5866">
        <v>30</v>
      </c>
      <c r="D5866">
        <v>187</v>
      </c>
      <c r="E5866">
        <v>98</v>
      </c>
      <c r="F5866" t="s">
        <v>177</v>
      </c>
      <c r="G5866">
        <v>2012</v>
      </c>
      <c r="H5866" t="s">
        <v>94</v>
      </c>
      <c r="I5866" t="s">
        <v>10</v>
      </c>
    </row>
    <row r="5867" spans="1:9" x14ac:dyDescent="0.35">
      <c r="A5867" t="s">
        <v>1508</v>
      </c>
      <c r="B5867" t="s">
        <v>8</v>
      </c>
      <c r="C5867">
        <v>34</v>
      </c>
      <c r="D5867">
        <v>187</v>
      </c>
      <c r="E5867">
        <v>98</v>
      </c>
      <c r="F5867" t="s">
        <v>177</v>
      </c>
      <c r="G5867">
        <v>2016</v>
      </c>
      <c r="H5867" t="s">
        <v>94</v>
      </c>
      <c r="I5867" t="s">
        <v>10</v>
      </c>
    </row>
    <row r="5868" spans="1:9" x14ac:dyDescent="0.35">
      <c r="A5868" t="s">
        <v>3447</v>
      </c>
      <c r="B5868" t="s">
        <v>13</v>
      </c>
      <c r="C5868">
        <v>26</v>
      </c>
      <c r="D5868">
        <v>175</v>
      </c>
      <c r="E5868">
        <v>77</v>
      </c>
      <c r="F5868" t="s">
        <v>50</v>
      </c>
      <c r="G5868">
        <v>2008</v>
      </c>
      <c r="H5868" t="s">
        <v>590</v>
      </c>
      <c r="I5868" t="s">
        <v>10</v>
      </c>
    </row>
    <row r="5869" spans="1:9" x14ac:dyDescent="0.35">
      <c r="A5869" t="s">
        <v>1314</v>
      </c>
      <c r="B5869" t="s">
        <v>8</v>
      </c>
      <c r="C5869">
        <v>33</v>
      </c>
      <c r="D5869">
        <v>183</v>
      </c>
      <c r="E5869">
        <v>81</v>
      </c>
      <c r="F5869" t="s">
        <v>50</v>
      </c>
      <c r="G5869">
        <v>2008</v>
      </c>
      <c r="H5869" t="s">
        <v>86</v>
      </c>
      <c r="I5869" t="s">
        <v>10</v>
      </c>
    </row>
    <row r="5870" spans="1:9" x14ac:dyDescent="0.35">
      <c r="A5870" t="s">
        <v>4290</v>
      </c>
      <c r="B5870" t="s">
        <v>8</v>
      </c>
      <c r="C5870">
        <v>22</v>
      </c>
      <c r="D5870">
        <v>173</v>
      </c>
      <c r="E5870">
        <v>70</v>
      </c>
      <c r="F5870" t="s">
        <v>9</v>
      </c>
      <c r="G5870">
        <v>2012</v>
      </c>
      <c r="H5870" t="s">
        <v>60</v>
      </c>
      <c r="I5870" t="s">
        <v>10</v>
      </c>
    </row>
    <row r="5871" spans="1:9" x14ac:dyDescent="0.35">
      <c r="A5871" t="s">
        <v>4290</v>
      </c>
      <c r="B5871" t="s">
        <v>8</v>
      </c>
      <c r="C5871">
        <v>22</v>
      </c>
      <c r="D5871">
        <v>173</v>
      </c>
      <c r="E5871">
        <v>70</v>
      </c>
      <c r="F5871" t="s">
        <v>9</v>
      </c>
      <c r="G5871">
        <v>2012</v>
      </c>
      <c r="H5871" t="s">
        <v>30</v>
      </c>
      <c r="I5871" t="s">
        <v>10</v>
      </c>
    </row>
    <row r="5872" spans="1:9" x14ac:dyDescent="0.35">
      <c r="A5872" t="s">
        <v>4290</v>
      </c>
      <c r="B5872" t="s">
        <v>8</v>
      </c>
      <c r="C5872">
        <v>26</v>
      </c>
      <c r="D5872">
        <v>173</v>
      </c>
      <c r="E5872">
        <v>70</v>
      </c>
      <c r="F5872" t="s">
        <v>9</v>
      </c>
      <c r="G5872">
        <v>2016</v>
      </c>
      <c r="H5872" t="s">
        <v>60</v>
      </c>
      <c r="I5872" t="s">
        <v>10</v>
      </c>
    </row>
    <row r="5873" spans="1:9" x14ac:dyDescent="0.35">
      <c r="A5873" t="s">
        <v>4290</v>
      </c>
      <c r="B5873" t="s">
        <v>8</v>
      </c>
      <c r="C5873">
        <v>26</v>
      </c>
      <c r="D5873">
        <v>173</v>
      </c>
      <c r="E5873">
        <v>70</v>
      </c>
      <c r="F5873" t="s">
        <v>9</v>
      </c>
      <c r="G5873">
        <v>2016</v>
      </c>
      <c r="H5873" t="s">
        <v>30</v>
      </c>
      <c r="I5873" t="s">
        <v>10</v>
      </c>
    </row>
    <row r="5874" spans="1:9" x14ac:dyDescent="0.35">
      <c r="A5874" t="s">
        <v>3940</v>
      </c>
      <c r="B5874" t="s">
        <v>8</v>
      </c>
      <c r="C5874">
        <v>17</v>
      </c>
      <c r="D5874">
        <v>167</v>
      </c>
      <c r="E5874">
        <v>80</v>
      </c>
      <c r="F5874" t="s">
        <v>648</v>
      </c>
      <c r="G5874">
        <v>2008</v>
      </c>
      <c r="H5874" t="s">
        <v>60</v>
      </c>
      <c r="I5874" t="s">
        <v>10</v>
      </c>
    </row>
    <row r="5875" spans="1:9" x14ac:dyDescent="0.35">
      <c r="A5875" t="s">
        <v>3940</v>
      </c>
      <c r="B5875" t="s">
        <v>8</v>
      </c>
      <c r="C5875">
        <v>21</v>
      </c>
      <c r="D5875">
        <v>167</v>
      </c>
      <c r="E5875">
        <v>80</v>
      </c>
      <c r="F5875" t="s">
        <v>648</v>
      </c>
      <c r="G5875">
        <v>2012</v>
      </c>
      <c r="H5875" t="s">
        <v>60</v>
      </c>
      <c r="I5875" t="s">
        <v>10</v>
      </c>
    </row>
    <row r="5876" spans="1:9" x14ac:dyDescent="0.35">
      <c r="A5876" t="s">
        <v>4291</v>
      </c>
      <c r="B5876" t="s">
        <v>13</v>
      </c>
      <c r="C5876">
        <v>24</v>
      </c>
      <c r="D5876">
        <v>178</v>
      </c>
      <c r="E5876">
        <v>94</v>
      </c>
      <c r="F5876" t="s">
        <v>9</v>
      </c>
      <c r="G5876">
        <v>2016</v>
      </c>
      <c r="H5876" t="s">
        <v>139</v>
      </c>
      <c r="I5876" t="s">
        <v>10</v>
      </c>
    </row>
    <row r="5877" spans="1:9" x14ac:dyDescent="0.35">
      <c r="A5877" t="s">
        <v>2054</v>
      </c>
      <c r="B5877" t="s">
        <v>13</v>
      </c>
      <c r="C5877">
        <v>22</v>
      </c>
      <c r="D5877">
        <v>182</v>
      </c>
      <c r="E5877">
        <v>82</v>
      </c>
      <c r="F5877" t="s">
        <v>278</v>
      </c>
      <c r="G5877">
        <v>2016</v>
      </c>
      <c r="H5877" t="s">
        <v>139</v>
      </c>
      <c r="I5877" t="s">
        <v>10</v>
      </c>
    </row>
    <row r="5878" spans="1:9" x14ac:dyDescent="0.35">
      <c r="A5878" t="s">
        <v>4117</v>
      </c>
      <c r="B5878" t="s">
        <v>13</v>
      </c>
      <c r="C5878">
        <v>26</v>
      </c>
      <c r="D5878">
        <v>158</v>
      </c>
      <c r="E5878">
        <v>45</v>
      </c>
      <c r="F5878" t="s">
        <v>107</v>
      </c>
      <c r="G5878">
        <v>2012</v>
      </c>
      <c r="H5878" t="s">
        <v>270</v>
      </c>
      <c r="I5878" t="s">
        <v>10</v>
      </c>
    </row>
    <row r="5879" spans="1:9" x14ac:dyDescent="0.35">
      <c r="A5879" t="s">
        <v>4117</v>
      </c>
      <c r="B5879" t="s">
        <v>13</v>
      </c>
      <c r="C5879">
        <v>30</v>
      </c>
      <c r="D5879">
        <v>158</v>
      </c>
      <c r="E5879">
        <v>45</v>
      </c>
      <c r="F5879" t="s">
        <v>107</v>
      </c>
      <c r="G5879">
        <v>2016</v>
      </c>
      <c r="H5879" t="s">
        <v>270</v>
      </c>
      <c r="I5879" t="s">
        <v>10</v>
      </c>
    </row>
    <row r="5880" spans="1:9" x14ac:dyDescent="0.35">
      <c r="A5880" t="s">
        <v>1825</v>
      </c>
      <c r="B5880" t="s">
        <v>8</v>
      </c>
      <c r="C5880">
        <v>20</v>
      </c>
      <c r="D5880">
        <v>171</v>
      </c>
      <c r="E5880">
        <v>76</v>
      </c>
      <c r="F5880" t="s">
        <v>115</v>
      </c>
      <c r="G5880">
        <v>2016</v>
      </c>
      <c r="H5880" t="s">
        <v>60</v>
      </c>
      <c r="I5880" t="s">
        <v>10</v>
      </c>
    </row>
    <row r="5881" spans="1:9" x14ac:dyDescent="0.35">
      <c r="A5881" t="s">
        <v>2061</v>
      </c>
      <c r="B5881" t="s">
        <v>8</v>
      </c>
      <c r="C5881">
        <v>36</v>
      </c>
      <c r="D5881">
        <v>169</v>
      </c>
      <c r="E5881">
        <v>56</v>
      </c>
      <c r="F5881" t="s">
        <v>127</v>
      </c>
      <c r="G5881">
        <v>2016</v>
      </c>
      <c r="H5881" t="s">
        <v>85</v>
      </c>
      <c r="I5881" t="s">
        <v>10</v>
      </c>
    </row>
    <row r="5882" spans="1:9" x14ac:dyDescent="0.35">
      <c r="A5882" t="s">
        <v>3390</v>
      </c>
      <c r="B5882" t="s">
        <v>8</v>
      </c>
      <c r="C5882">
        <v>25</v>
      </c>
      <c r="D5882">
        <v>170</v>
      </c>
      <c r="E5882">
        <v>53</v>
      </c>
      <c r="F5882" t="s">
        <v>127</v>
      </c>
      <c r="G5882">
        <v>2016</v>
      </c>
      <c r="H5882" t="s">
        <v>87</v>
      </c>
      <c r="I5882" t="s">
        <v>10</v>
      </c>
    </row>
    <row r="5883" spans="1:9" x14ac:dyDescent="0.35">
      <c r="A5883" t="s">
        <v>3390</v>
      </c>
      <c r="B5883" t="s">
        <v>8</v>
      </c>
      <c r="C5883">
        <v>25</v>
      </c>
      <c r="D5883">
        <v>170</v>
      </c>
      <c r="E5883">
        <v>53</v>
      </c>
      <c r="F5883" t="s">
        <v>127</v>
      </c>
      <c r="G5883">
        <v>2016</v>
      </c>
      <c r="H5883" t="s">
        <v>39</v>
      </c>
      <c r="I5883" t="s">
        <v>10</v>
      </c>
    </row>
    <row r="5884" spans="1:9" x14ac:dyDescent="0.35">
      <c r="A5884" t="s">
        <v>2299</v>
      </c>
      <c r="B5884" t="s">
        <v>8</v>
      </c>
      <c r="C5884">
        <v>19</v>
      </c>
      <c r="D5884">
        <v>185</v>
      </c>
      <c r="E5884">
        <v>120</v>
      </c>
      <c r="F5884" t="s">
        <v>121</v>
      </c>
      <c r="G5884">
        <v>2012</v>
      </c>
      <c r="H5884" t="s">
        <v>70</v>
      </c>
      <c r="I5884" t="s">
        <v>10</v>
      </c>
    </row>
    <row r="5885" spans="1:9" x14ac:dyDescent="0.35">
      <c r="A5885" t="s">
        <v>2299</v>
      </c>
      <c r="B5885" t="s">
        <v>8</v>
      </c>
      <c r="C5885">
        <v>23</v>
      </c>
      <c r="D5885">
        <v>185</v>
      </c>
      <c r="E5885">
        <v>120</v>
      </c>
      <c r="F5885" t="s">
        <v>121</v>
      </c>
      <c r="G5885">
        <v>2016</v>
      </c>
      <c r="H5885" t="s">
        <v>70</v>
      </c>
      <c r="I5885" t="s">
        <v>10</v>
      </c>
    </row>
    <row r="5886" spans="1:9" x14ac:dyDescent="0.35">
      <c r="A5886" t="s">
        <v>309</v>
      </c>
      <c r="B5886" t="s">
        <v>8</v>
      </c>
      <c r="C5886">
        <v>25</v>
      </c>
      <c r="D5886">
        <v>190</v>
      </c>
      <c r="E5886">
        <v>92</v>
      </c>
      <c r="F5886" t="s">
        <v>108</v>
      </c>
      <c r="G5886">
        <v>2008</v>
      </c>
      <c r="H5886" t="s">
        <v>20</v>
      </c>
      <c r="I5886" t="s">
        <v>10</v>
      </c>
    </row>
    <row r="5887" spans="1:9" x14ac:dyDescent="0.35">
      <c r="A5887" t="s">
        <v>1884</v>
      </c>
      <c r="B5887" t="s">
        <v>13</v>
      </c>
      <c r="C5887">
        <v>25</v>
      </c>
      <c r="D5887">
        <v>170</v>
      </c>
      <c r="E5887">
        <v>55</v>
      </c>
      <c r="F5887" t="s">
        <v>52</v>
      </c>
      <c r="G5887">
        <v>2012</v>
      </c>
      <c r="H5887" t="s">
        <v>58</v>
      </c>
      <c r="I5887" t="s">
        <v>10</v>
      </c>
    </row>
    <row r="5888" spans="1:9" x14ac:dyDescent="0.35">
      <c r="A5888" t="s">
        <v>1884</v>
      </c>
      <c r="B5888" t="s">
        <v>13</v>
      </c>
      <c r="C5888">
        <v>29</v>
      </c>
      <c r="D5888">
        <v>170</v>
      </c>
      <c r="E5888">
        <v>55</v>
      </c>
      <c r="F5888" t="s">
        <v>52</v>
      </c>
      <c r="G5888">
        <v>2016</v>
      </c>
      <c r="H5888" t="s">
        <v>58</v>
      </c>
      <c r="I5888" t="s">
        <v>10</v>
      </c>
    </row>
    <row r="5889" spans="1:9" x14ac:dyDescent="0.35">
      <c r="A5889" t="s">
        <v>4889</v>
      </c>
      <c r="B5889" t="s">
        <v>8</v>
      </c>
      <c r="C5889">
        <v>23</v>
      </c>
      <c r="D5889">
        <v>180</v>
      </c>
      <c r="E5889">
        <v>70</v>
      </c>
      <c r="F5889" t="s">
        <v>74</v>
      </c>
      <c r="G5889">
        <v>2008</v>
      </c>
      <c r="H5889" t="s">
        <v>39</v>
      </c>
      <c r="I5889" t="s">
        <v>10</v>
      </c>
    </row>
    <row r="5890" spans="1:9" x14ac:dyDescent="0.35">
      <c r="A5890" t="s">
        <v>302</v>
      </c>
      <c r="B5890" t="s">
        <v>8</v>
      </c>
      <c r="C5890">
        <v>23</v>
      </c>
      <c r="D5890">
        <v>192</v>
      </c>
      <c r="E5890">
        <v>86</v>
      </c>
      <c r="F5890" t="s">
        <v>108</v>
      </c>
      <c r="G5890">
        <v>2008</v>
      </c>
      <c r="H5890" t="s">
        <v>124</v>
      </c>
      <c r="I5890" t="s">
        <v>10</v>
      </c>
    </row>
    <row r="5891" spans="1:9" x14ac:dyDescent="0.35">
      <c r="A5891" t="s">
        <v>302</v>
      </c>
      <c r="B5891" t="s">
        <v>8</v>
      </c>
      <c r="C5891">
        <v>27</v>
      </c>
      <c r="D5891">
        <v>192</v>
      </c>
      <c r="E5891">
        <v>86</v>
      </c>
      <c r="F5891" t="s">
        <v>108</v>
      </c>
      <c r="G5891">
        <v>2012</v>
      </c>
      <c r="H5891" t="s">
        <v>124</v>
      </c>
      <c r="I5891" t="s">
        <v>10</v>
      </c>
    </row>
    <row r="5892" spans="1:9" x14ac:dyDescent="0.35">
      <c r="A5892" t="s">
        <v>302</v>
      </c>
      <c r="B5892" t="s">
        <v>8</v>
      </c>
      <c r="C5892">
        <v>31</v>
      </c>
      <c r="D5892">
        <v>192</v>
      </c>
      <c r="E5892">
        <v>86</v>
      </c>
      <c r="F5892" t="s">
        <v>108</v>
      </c>
      <c r="G5892">
        <v>2016</v>
      </c>
      <c r="H5892" t="s">
        <v>124</v>
      </c>
      <c r="I5892" t="s">
        <v>10</v>
      </c>
    </row>
    <row r="5893" spans="1:9" x14ac:dyDescent="0.35">
      <c r="A5893" t="s">
        <v>1611</v>
      </c>
      <c r="B5893" t="s">
        <v>13</v>
      </c>
      <c r="C5893">
        <v>23</v>
      </c>
      <c r="D5893">
        <v>183</v>
      </c>
      <c r="E5893">
        <v>110</v>
      </c>
      <c r="F5893" t="s">
        <v>78</v>
      </c>
      <c r="G5893">
        <v>2008</v>
      </c>
      <c r="H5893" t="s">
        <v>590</v>
      </c>
      <c r="I5893" t="s">
        <v>10</v>
      </c>
    </row>
    <row r="5894" spans="1:9" x14ac:dyDescent="0.35">
      <c r="A5894" t="s">
        <v>1611</v>
      </c>
      <c r="B5894" t="s">
        <v>13</v>
      </c>
      <c r="C5894">
        <v>27</v>
      </c>
      <c r="D5894">
        <v>183</v>
      </c>
      <c r="E5894">
        <v>110</v>
      </c>
      <c r="F5894" t="s">
        <v>78</v>
      </c>
      <c r="G5894">
        <v>2012</v>
      </c>
      <c r="H5894" t="s">
        <v>590</v>
      </c>
      <c r="I5894" t="s">
        <v>10</v>
      </c>
    </row>
    <row r="5895" spans="1:9" x14ac:dyDescent="0.35">
      <c r="A5895" t="s">
        <v>4306</v>
      </c>
      <c r="B5895" t="s">
        <v>13</v>
      </c>
      <c r="C5895">
        <v>24</v>
      </c>
      <c r="D5895">
        <v>169</v>
      </c>
      <c r="E5895">
        <v>60</v>
      </c>
      <c r="F5895" t="s">
        <v>9</v>
      </c>
      <c r="G5895">
        <v>2012</v>
      </c>
      <c r="H5895" t="s">
        <v>224</v>
      </c>
      <c r="I5895" t="s">
        <v>10</v>
      </c>
    </row>
    <row r="5896" spans="1:9" x14ac:dyDescent="0.35">
      <c r="A5896" t="s">
        <v>4650</v>
      </c>
      <c r="B5896" t="s">
        <v>13</v>
      </c>
      <c r="C5896">
        <v>24</v>
      </c>
      <c r="D5896">
        <v>170</v>
      </c>
      <c r="E5896">
        <v>72</v>
      </c>
      <c r="F5896" t="s">
        <v>81</v>
      </c>
      <c r="G5896">
        <v>2008</v>
      </c>
      <c r="H5896" t="s">
        <v>34</v>
      </c>
      <c r="I5896" t="s">
        <v>10</v>
      </c>
    </row>
    <row r="5897" spans="1:9" x14ac:dyDescent="0.35">
      <c r="A5897" t="s">
        <v>4650</v>
      </c>
      <c r="B5897" t="s">
        <v>13</v>
      </c>
      <c r="C5897">
        <v>28</v>
      </c>
      <c r="D5897">
        <v>170</v>
      </c>
      <c r="E5897">
        <v>72</v>
      </c>
      <c r="F5897" t="s">
        <v>81</v>
      </c>
      <c r="G5897">
        <v>2012</v>
      </c>
      <c r="H5897" t="s">
        <v>34</v>
      </c>
      <c r="I5897" t="s">
        <v>10</v>
      </c>
    </row>
    <row r="5898" spans="1:9" x14ac:dyDescent="0.35">
      <c r="A5898" t="s">
        <v>4650</v>
      </c>
      <c r="B5898" t="s">
        <v>13</v>
      </c>
      <c r="C5898">
        <v>32</v>
      </c>
      <c r="D5898">
        <v>170</v>
      </c>
      <c r="E5898">
        <v>72</v>
      </c>
      <c r="F5898" t="s">
        <v>81</v>
      </c>
      <c r="G5898">
        <v>2016</v>
      </c>
      <c r="H5898" t="s">
        <v>34</v>
      </c>
      <c r="I5898" t="s">
        <v>22</v>
      </c>
    </row>
    <row r="5899" spans="1:9" x14ac:dyDescent="0.35">
      <c r="A5899" t="s">
        <v>4301</v>
      </c>
      <c r="B5899" t="s">
        <v>8</v>
      </c>
      <c r="C5899">
        <v>20</v>
      </c>
      <c r="D5899">
        <v>190</v>
      </c>
      <c r="E5899">
        <v>72</v>
      </c>
      <c r="F5899" t="s">
        <v>278</v>
      </c>
      <c r="G5899">
        <v>2012</v>
      </c>
      <c r="H5899" t="s">
        <v>31</v>
      </c>
      <c r="I5899" t="s">
        <v>10</v>
      </c>
    </row>
    <row r="5900" spans="1:9" x14ac:dyDescent="0.35">
      <c r="A5900" t="s">
        <v>4118</v>
      </c>
      <c r="B5900" t="s">
        <v>8</v>
      </c>
      <c r="C5900">
        <v>29</v>
      </c>
      <c r="D5900">
        <v>162</v>
      </c>
      <c r="E5900">
        <v>54</v>
      </c>
      <c r="F5900" t="s">
        <v>107</v>
      </c>
      <c r="G5900">
        <v>2008</v>
      </c>
      <c r="H5900" t="s">
        <v>87</v>
      </c>
      <c r="I5900" t="s">
        <v>10</v>
      </c>
    </row>
    <row r="5901" spans="1:9" x14ac:dyDescent="0.35">
      <c r="A5901" t="s">
        <v>4750</v>
      </c>
      <c r="B5901" t="s">
        <v>8</v>
      </c>
      <c r="C5901">
        <v>24</v>
      </c>
      <c r="D5901">
        <v>170</v>
      </c>
      <c r="E5901">
        <v>64</v>
      </c>
      <c r="F5901" t="s">
        <v>115</v>
      </c>
      <c r="G5901">
        <v>2008</v>
      </c>
      <c r="H5901" t="s">
        <v>60</v>
      </c>
      <c r="I5901" t="s">
        <v>10</v>
      </c>
    </row>
    <row r="5902" spans="1:9" x14ac:dyDescent="0.35">
      <c r="A5902" t="s">
        <v>2528</v>
      </c>
      <c r="B5902" t="s">
        <v>13</v>
      </c>
      <c r="C5902">
        <v>30</v>
      </c>
      <c r="D5902">
        <v>172</v>
      </c>
      <c r="E5902">
        <v>54</v>
      </c>
      <c r="F5902" t="s">
        <v>14</v>
      </c>
      <c r="G5902">
        <v>2016</v>
      </c>
      <c r="H5902" t="s">
        <v>131</v>
      </c>
      <c r="I5902" t="s">
        <v>10</v>
      </c>
    </row>
    <row r="5903" spans="1:9" x14ac:dyDescent="0.35">
      <c r="A5903" t="s">
        <v>2528</v>
      </c>
      <c r="B5903" t="s">
        <v>13</v>
      </c>
      <c r="C5903">
        <v>30</v>
      </c>
      <c r="D5903">
        <v>172</v>
      </c>
      <c r="E5903">
        <v>54</v>
      </c>
      <c r="F5903" t="s">
        <v>14</v>
      </c>
      <c r="G5903">
        <v>2016</v>
      </c>
      <c r="H5903" t="s">
        <v>123</v>
      </c>
      <c r="I5903" t="s">
        <v>10</v>
      </c>
    </row>
    <row r="5904" spans="1:9" x14ac:dyDescent="0.35">
      <c r="A5904" t="s">
        <v>4004</v>
      </c>
      <c r="B5904" t="s">
        <v>13</v>
      </c>
      <c r="C5904">
        <v>30</v>
      </c>
      <c r="D5904">
        <v>171</v>
      </c>
      <c r="E5904">
        <v>56</v>
      </c>
      <c r="F5904" t="s">
        <v>154</v>
      </c>
      <c r="G5904">
        <v>2008</v>
      </c>
      <c r="H5904" t="s">
        <v>142</v>
      </c>
      <c r="I5904" t="s">
        <v>10</v>
      </c>
    </row>
    <row r="5905" spans="1:9" x14ac:dyDescent="0.35">
      <c r="A5905" t="s">
        <v>1092</v>
      </c>
      <c r="B5905" t="s">
        <v>13</v>
      </c>
      <c r="C5905">
        <v>18</v>
      </c>
      <c r="D5905">
        <v>173</v>
      </c>
      <c r="E5905">
        <v>68</v>
      </c>
      <c r="F5905" t="s">
        <v>48</v>
      </c>
      <c r="G5905">
        <v>2008</v>
      </c>
      <c r="H5905" t="s">
        <v>157</v>
      </c>
      <c r="I5905" t="s">
        <v>10</v>
      </c>
    </row>
    <row r="5906" spans="1:9" x14ac:dyDescent="0.35">
      <c r="A5906" t="s">
        <v>1138</v>
      </c>
      <c r="B5906" t="s">
        <v>13</v>
      </c>
      <c r="C5906">
        <v>31</v>
      </c>
      <c r="D5906">
        <v>178</v>
      </c>
      <c r="E5906">
        <v>63</v>
      </c>
      <c r="F5906" t="s">
        <v>179</v>
      </c>
      <c r="G5906">
        <v>2016</v>
      </c>
      <c r="H5906" t="s">
        <v>341</v>
      </c>
      <c r="I5906" t="s">
        <v>10</v>
      </c>
    </row>
    <row r="5907" spans="1:9" x14ac:dyDescent="0.35">
      <c r="A5907" t="s">
        <v>1521</v>
      </c>
      <c r="B5907" t="s">
        <v>13</v>
      </c>
      <c r="C5907">
        <v>33</v>
      </c>
      <c r="D5907">
        <v>160</v>
      </c>
      <c r="E5907">
        <v>50</v>
      </c>
      <c r="F5907" t="s">
        <v>179</v>
      </c>
      <c r="G5907">
        <v>2008</v>
      </c>
      <c r="H5907" t="s">
        <v>276</v>
      </c>
      <c r="I5907" t="s">
        <v>10</v>
      </c>
    </row>
    <row r="5908" spans="1:9" x14ac:dyDescent="0.35">
      <c r="A5908" t="s">
        <v>2207</v>
      </c>
      <c r="B5908" t="s">
        <v>13</v>
      </c>
      <c r="C5908">
        <v>27</v>
      </c>
      <c r="D5908">
        <v>170</v>
      </c>
      <c r="E5908">
        <v>62</v>
      </c>
      <c r="F5908" t="s">
        <v>138</v>
      </c>
      <c r="G5908">
        <v>2008</v>
      </c>
      <c r="H5908" t="s">
        <v>224</v>
      </c>
      <c r="I5908" t="s">
        <v>10</v>
      </c>
    </row>
    <row r="5909" spans="1:9" x14ac:dyDescent="0.35">
      <c r="A5909" t="s">
        <v>2207</v>
      </c>
      <c r="B5909" t="s">
        <v>13</v>
      </c>
      <c r="C5909">
        <v>35</v>
      </c>
      <c r="D5909">
        <v>170</v>
      </c>
      <c r="E5909">
        <v>62</v>
      </c>
      <c r="F5909" t="s">
        <v>138</v>
      </c>
      <c r="G5909">
        <v>2016</v>
      </c>
      <c r="H5909" t="s">
        <v>224</v>
      </c>
      <c r="I5909" t="s">
        <v>10</v>
      </c>
    </row>
    <row r="5910" spans="1:9" x14ac:dyDescent="0.35">
      <c r="A5910" t="s">
        <v>1828</v>
      </c>
      <c r="B5910" t="s">
        <v>13</v>
      </c>
      <c r="C5910">
        <v>30</v>
      </c>
      <c r="D5910">
        <v>169</v>
      </c>
      <c r="E5910">
        <v>50</v>
      </c>
      <c r="F5910" t="s">
        <v>77</v>
      </c>
      <c r="G5910">
        <v>2008</v>
      </c>
      <c r="H5910" t="s">
        <v>58</v>
      </c>
      <c r="I5910" t="s">
        <v>10</v>
      </c>
    </row>
    <row r="5911" spans="1:9" x14ac:dyDescent="0.35">
      <c r="A5911" t="s">
        <v>1828</v>
      </c>
      <c r="B5911" t="s">
        <v>13</v>
      </c>
      <c r="C5911">
        <v>34</v>
      </c>
      <c r="D5911">
        <v>169</v>
      </c>
      <c r="E5911">
        <v>50</v>
      </c>
      <c r="F5911" t="s">
        <v>77</v>
      </c>
      <c r="G5911">
        <v>2012</v>
      </c>
      <c r="H5911" t="s">
        <v>58</v>
      </c>
      <c r="I5911" t="s">
        <v>10</v>
      </c>
    </row>
    <row r="5912" spans="1:9" x14ac:dyDescent="0.35">
      <c r="A5912" t="s">
        <v>4121</v>
      </c>
      <c r="B5912" t="s">
        <v>13</v>
      </c>
      <c r="C5912">
        <v>24</v>
      </c>
      <c r="D5912">
        <v>175</v>
      </c>
      <c r="E5912">
        <v>66</v>
      </c>
      <c r="F5912" t="s">
        <v>107</v>
      </c>
      <c r="G5912">
        <v>2008</v>
      </c>
      <c r="H5912" t="s">
        <v>248</v>
      </c>
      <c r="I5912" t="s">
        <v>10</v>
      </c>
    </row>
    <row r="5913" spans="1:9" x14ac:dyDescent="0.35">
      <c r="A5913" t="s">
        <v>3603</v>
      </c>
      <c r="B5913" t="s">
        <v>13</v>
      </c>
      <c r="C5913">
        <v>31</v>
      </c>
      <c r="D5913">
        <v>183</v>
      </c>
      <c r="E5913">
        <v>79</v>
      </c>
      <c r="F5913" t="s">
        <v>15</v>
      </c>
      <c r="G5913">
        <v>2008</v>
      </c>
      <c r="H5913" t="s">
        <v>139</v>
      </c>
      <c r="I5913" t="s">
        <v>10</v>
      </c>
    </row>
    <row r="5914" spans="1:9" x14ac:dyDescent="0.35">
      <c r="A5914" t="s">
        <v>2407</v>
      </c>
      <c r="B5914" t="s">
        <v>8</v>
      </c>
      <c r="C5914">
        <v>30</v>
      </c>
      <c r="D5914">
        <v>189</v>
      </c>
      <c r="E5914">
        <v>88</v>
      </c>
      <c r="F5914" t="s">
        <v>77</v>
      </c>
      <c r="G5914">
        <v>2016</v>
      </c>
      <c r="H5914" t="s">
        <v>30</v>
      </c>
      <c r="I5914" t="s">
        <v>10</v>
      </c>
    </row>
    <row r="5915" spans="1:9" x14ac:dyDescent="0.35">
      <c r="A5915" t="s">
        <v>4129</v>
      </c>
      <c r="B5915" t="s">
        <v>8</v>
      </c>
      <c r="C5915">
        <v>21</v>
      </c>
      <c r="D5915">
        <v>201</v>
      </c>
      <c r="E5915">
        <v>114</v>
      </c>
      <c r="F5915" t="s">
        <v>21</v>
      </c>
      <c r="G5915">
        <v>2016</v>
      </c>
      <c r="H5915" t="s">
        <v>124</v>
      </c>
      <c r="I5915" t="s">
        <v>10</v>
      </c>
    </row>
    <row r="5916" spans="1:9" x14ac:dyDescent="0.35">
      <c r="A5916" t="s">
        <v>788</v>
      </c>
      <c r="B5916" t="s">
        <v>13</v>
      </c>
      <c r="C5916">
        <v>27</v>
      </c>
      <c r="D5916">
        <v>178</v>
      </c>
      <c r="E5916">
        <v>68</v>
      </c>
      <c r="F5916" t="s">
        <v>96</v>
      </c>
      <c r="G5916">
        <v>2012</v>
      </c>
      <c r="H5916" t="s">
        <v>341</v>
      </c>
      <c r="I5916" t="s">
        <v>10</v>
      </c>
    </row>
    <row r="5917" spans="1:9" x14ac:dyDescent="0.35">
      <c r="A5917" t="s">
        <v>4295</v>
      </c>
      <c r="B5917" t="s">
        <v>13</v>
      </c>
      <c r="C5917">
        <v>37</v>
      </c>
      <c r="D5917">
        <v>172</v>
      </c>
      <c r="E5917">
        <v>92</v>
      </c>
      <c r="F5917" t="s">
        <v>52</v>
      </c>
      <c r="G5917">
        <v>2008</v>
      </c>
      <c r="H5917" t="s">
        <v>590</v>
      </c>
      <c r="I5917" t="s">
        <v>10</v>
      </c>
    </row>
    <row r="5918" spans="1:9" x14ac:dyDescent="0.35">
      <c r="A5918" t="s">
        <v>2525</v>
      </c>
      <c r="B5918" t="s">
        <v>13</v>
      </c>
      <c r="C5918">
        <v>25</v>
      </c>
      <c r="D5918">
        <v>170</v>
      </c>
      <c r="E5918">
        <v>52</v>
      </c>
      <c r="F5918" t="s">
        <v>49</v>
      </c>
      <c r="G5918">
        <v>2012</v>
      </c>
      <c r="H5918" t="s">
        <v>270</v>
      </c>
      <c r="I5918" t="s">
        <v>10</v>
      </c>
    </row>
    <row r="5919" spans="1:9" x14ac:dyDescent="0.35">
      <c r="A5919" t="s">
        <v>3665</v>
      </c>
      <c r="B5919" t="s">
        <v>13</v>
      </c>
      <c r="C5919">
        <v>21</v>
      </c>
      <c r="D5919">
        <v>186</v>
      </c>
      <c r="E5919">
        <v>61</v>
      </c>
      <c r="F5919" t="s">
        <v>121</v>
      </c>
      <c r="G5919">
        <v>2008</v>
      </c>
      <c r="H5919" t="s">
        <v>206</v>
      </c>
      <c r="I5919" t="s">
        <v>10</v>
      </c>
    </row>
    <row r="5920" spans="1:9" x14ac:dyDescent="0.35">
      <c r="A5920" t="s">
        <v>3665</v>
      </c>
      <c r="B5920" t="s">
        <v>13</v>
      </c>
      <c r="C5920">
        <v>25</v>
      </c>
      <c r="D5920">
        <v>186</v>
      </c>
      <c r="E5920">
        <v>61</v>
      </c>
      <c r="F5920" t="s">
        <v>121</v>
      </c>
      <c r="G5920">
        <v>2012</v>
      </c>
      <c r="H5920" t="s">
        <v>206</v>
      </c>
      <c r="I5920" t="s">
        <v>10</v>
      </c>
    </row>
    <row r="5921" spans="1:9" x14ac:dyDescent="0.35">
      <c r="A5921" t="s">
        <v>3665</v>
      </c>
      <c r="B5921" t="s">
        <v>13</v>
      </c>
      <c r="C5921">
        <v>29</v>
      </c>
      <c r="D5921">
        <v>186</v>
      </c>
      <c r="E5921">
        <v>61</v>
      </c>
      <c r="F5921" t="s">
        <v>121</v>
      </c>
      <c r="G5921">
        <v>2016</v>
      </c>
      <c r="H5921" t="s">
        <v>206</v>
      </c>
      <c r="I5921" t="s">
        <v>10</v>
      </c>
    </row>
    <row r="5922" spans="1:9" x14ac:dyDescent="0.35">
      <c r="A5922" t="s">
        <v>4483</v>
      </c>
      <c r="B5922" t="s">
        <v>13</v>
      </c>
      <c r="C5922">
        <v>36</v>
      </c>
      <c r="D5922">
        <v>168</v>
      </c>
      <c r="E5922">
        <v>55</v>
      </c>
      <c r="F5922" t="s">
        <v>103</v>
      </c>
      <c r="G5922">
        <v>2008</v>
      </c>
      <c r="H5922" t="s">
        <v>276</v>
      </c>
      <c r="I5922" t="s">
        <v>10</v>
      </c>
    </row>
    <row r="5923" spans="1:9" x14ac:dyDescent="0.35">
      <c r="A5923" t="s">
        <v>2479</v>
      </c>
      <c r="B5923" t="s">
        <v>13</v>
      </c>
      <c r="C5923">
        <v>31</v>
      </c>
      <c r="D5923">
        <v>163</v>
      </c>
      <c r="E5923">
        <v>51</v>
      </c>
      <c r="F5923" t="s">
        <v>49</v>
      </c>
      <c r="G5923">
        <v>2012</v>
      </c>
      <c r="H5923" t="s">
        <v>58</v>
      </c>
      <c r="I5923" t="s">
        <v>10</v>
      </c>
    </row>
    <row r="5924" spans="1:9" x14ac:dyDescent="0.35">
      <c r="A5924" t="s">
        <v>2404</v>
      </c>
      <c r="B5924" t="s">
        <v>13</v>
      </c>
      <c r="C5924">
        <v>29</v>
      </c>
      <c r="D5924">
        <v>173</v>
      </c>
      <c r="E5924">
        <v>56</v>
      </c>
      <c r="F5924" t="s">
        <v>46</v>
      </c>
      <c r="G5924">
        <v>2008</v>
      </c>
      <c r="H5924" t="s">
        <v>166</v>
      </c>
      <c r="I5924" t="s">
        <v>10</v>
      </c>
    </row>
    <row r="5925" spans="1:9" x14ac:dyDescent="0.35">
      <c r="A5925" t="s">
        <v>4032</v>
      </c>
      <c r="B5925" t="s">
        <v>13</v>
      </c>
      <c r="C5925">
        <v>25</v>
      </c>
      <c r="D5925">
        <v>178</v>
      </c>
      <c r="E5925">
        <v>92</v>
      </c>
      <c r="F5925" t="s">
        <v>49</v>
      </c>
      <c r="G5925">
        <v>2012</v>
      </c>
      <c r="H5925" t="s">
        <v>139</v>
      </c>
      <c r="I5925" t="s">
        <v>10</v>
      </c>
    </row>
    <row r="5926" spans="1:9" x14ac:dyDescent="0.35">
      <c r="A5926" t="s">
        <v>4585</v>
      </c>
      <c r="B5926" t="s">
        <v>13</v>
      </c>
      <c r="C5926">
        <v>27</v>
      </c>
      <c r="D5926">
        <v>164</v>
      </c>
      <c r="E5926">
        <v>55</v>
      </c>
      <c r="F5926" t="s">
        <v>49</v>
      </c>
      <c r="G5926">
        <v>2008</v>
      </c>
      <c r="H5926" t="s">
        <v>157</v>
      </c>
      <c r="I5926" t="s">
        <v>10</v>
      </c>
    </row>
    <row r="5927" spans="1:9" x14ac:dyDescent="0.35">
      <c r="A5927" t="s">
        <v>4585</v>
      </c>
      <c r="B5927" t="s">
        <v>13</v>
      </c>
      <c r="C5927">
        <v>27</v>
      </c>
      <c r="D5927">
        <v>164</v>
      </c>
      <c r="E5927">
        <v>55</v>
      </c>
      <c r="F5927" t="s">
        <v>49</v>
      </c>
      <c r="G5927">
        <v>2008</v>
      </c>
      <c r="H5927" t="s">
        <v>166</v>
      </c>
      <c r="I5927" t="s">
        <v>10</v>
      </c>
    </row>
    <row r="5928" spans="1:9" x14ac:dyDescent="0.35">
      <c r="A5928" t="s">
        <v>4585</v>
      </c>
      <c r="B5928" t="s">
        <v>13</v>
      </c>
      <c r="C5928">
        <v>31</v>
      </c>
      <c r="D5928">
        <v>164</v>
      </c>
      <c r="E5928">
        <v>55</v>
      </c>
      <c r="F5928" t="s">
        <v>49</v>
      </c>
      <c r="G5928">
        <v>2012</v>
      </c>
      <c r="H5928" t="s">
        <v>157</v>
      </c>
      <c r="I5928" t="s">
        <v>10</v>
      </c>
    </row>
    <row r="5929" spans="1:9" x14ac:dyDescent="0.35">
      <c r="A5929" t="s">
        <v>4585</v>
      </c>
      <c r="B5929" t="s">
        <v>13</v>
      </c>
      <c r="C5929">
        <v>31</v>
      </c>
      <c r="D5929">
        <v>164</v>
      </c>
      <c r="E5929">
        <v>55</v>
      </c>
      <c r="F5929" t="s">
        <v>49</v>
      </c>
      <c r="G5929">
        <v>2012</v>
      </c>
      <c r="H5929" t="s">
        <v>176</v>
      </c>
      <c r="I5929" t="s">
        <v>10</v>
      </c>
    </row>
    <row r="5930" spans="1:9" x14ac:dyDescent="0.35">
      <c r="A5930" t="s">
        <v>3975</v>
      </c>
      <c r="B5930" t="s">
        <v>13</v>
      </c>
      <c r="C5930">
        <v>23</v>
      </c>
      <c r="D5930">
        <v>182</v>
      </c>
      <c r="E5930">
        <v>82</v>
      </c>
      <c r="F5930" t="s">
        <v>46</v>
      </c>
      <c r="G5930">
        <v>2008</v>
      </c>
      <c r="H5930" t="s">
        <v>139</v>
      </c>
      <c r="I5930" t="s">
        <v>10</v>
      </c>
    </row>
    <row r="5931" spans="1:9" x14ac:dyDescent="0.35">
      <c r="A5931" t="s">
        <v>3975</v>
      </c>
      <c r="B5931" t="s">
        <v>13</v>
      </c>
      <c r="C5931">
        <v>27</v>
      </c>
      <c r="D5931">
        <v>182</v>
      </c>
      <c r="E5931">
        <v>82</v>
      </c>
      <c r="F5931" t="s">
        <v>46</v>
      </c>
      <c r="G5931">
        <v>2012</v>
      </c>
      <c r="H5931" t="s">
        <v>139</v>
      </c>
      <c r="I5931" t="s">
        <v>10</v>
      </c>
    </row>
    <row r="5932" spans="1:9" x14ac:dyDescent="0.35">
      <c r="A5932" t="s">
        <v>4070</v>
      </c>
      <c r="B5932" t="s">
        <v>13</v>
      </c>
      <c r="C5932">
        <v>22</v>
      </c>
      <c r="D5932">
        <v>187</v>
      </c>
      <c r="E5932">
        <v>66</v>
      </c>
      <c r="F5932" t="s">
        <v>46</v>
      </c>
      <c r="G5932">
        <v>2008</v>
      </c>
      <c r="H5932" t="s">
        <v>206</v>
      </c>
      <c r="I5932" t="s">
        <v>10</v>
      </c>
    </row>
    <row r="5933" spans="1:9" x14ac:dyDescent="0.35">
      <c r="A5933" t="s">
        <v>4070</v>
      </c>
      <c r="B5933" t="s">
        <v>13</v>
      </c>
      <c r="C5933">
        <v>26</v>
      </c>
      <c r="D5933">
        <v>187</v>
      </c>
      <c r="E5933">
        <v>66</v>
      </c>
      <c r="F5933" t="s">
        <v>46</v>
      </c>
      <c r="G5933">
        <v>2012</v>
      </c>
      <c r="H5933" t="s">
        <v>206</v>
      </c>
      <c r="I5933" t="s">
        <v>19</v>
      </c>
    </row>
    <row r="5934" spans="1:9" x14ac:dyDescent="0.35">
      <c r="A5934" t="s">
        <v>4885</v>
      </c>
      <c r="B5934" t="s">
        <v>13</v>
      </c>
      <c r="C5934">
        <v>37</v>
      </c>
      <c r="D5934">
        <v>160</v>
      </c>
      <c r="E5934">
        <v>46</v>
      </c>
      <c r="F5934" t="s">
        <v>46</v>
      </c>
      <c r="G5934">
        <v>2008</v>
      </c>
      <c r="H5934" t="s">
        <v>58</v>
      </c>
      <c r="I5934" t="s">
        <v>10</v>
      </c>
    </row>
    <row r="5935" spans="1:9" x14ac:dyDescent="0.35">
      <c r="A5935" t="s">
        <v>1528</v>
      </c>
      <c r="B5935" t="s">
        <v>13</v>
      </c>
      <c r="C5935">
        <v>28</v>
      </c>
      <c r="D5935">
        <v>164</v>
      </c>
      <c r="E5935">
        <v>52</v>
      </c>
      <c r="F5935" t="s">
        <v>46</v>
      </c>
      <c r="G5935">
        <v>2008</v>
      </c>
      <c r="H5935" t="s">
        <v>148</v>
      </c>
      <c r="I5935" t="s">
        <v>19</v>
      </c>
    </row>
    <row r="5936" spans="1:9" x14ac:dyDescent="0.35">
      <c r="A5936" t="s">
        <v>1528</v>
      </c>
      <c r="B5936" t="s">
        <v>13</v>
      </c>
      <c r="C5936">
        <v>32</v>
      </c>
      <c r="D5936">
        <v>164</v>
      </c>
      <c r="E5936">
        <v>52</v>
      </c>
      <c r="F5936" t="s">
        <v>46</v>
      </c>
      <c r="G5936">
        <v>2012</v>
      </c>
      <c r="H5936" t="s">
        <v>148</v>
      </c>
      <c r="I5936" t="s">
        <v>10</v>
      </c>
    </row>
    <row r="5937" spans="1:9" x14ac:dyDescent="0.35">
      <c r="A5937" t="s">
        <v>2806</v>
      </c>
      <c r="B5937" t="s">
        <v>13</v>
      </c>
      <c r="C5937">
        <v>26</v>
      </c>
      <c r="D5937">
        <v>174</v>
      </c>
      <c r="E5937">
        <v>64</v>
      </c>
      <c r="F5937" t="s">
        <v>153</v>
      </c>
      <c r="G5937">
        <v>2008</v>
      </c>
      <c r="H5937" t="s">
        <v>341</v>
      </c>
      <c r="I5937" t="s">
        <v>10</v>
      </c>
    </row>
    <row r="5938" spans="1:9" x14ac:dyDescent="0.35">
      <c r="A5938" t="s">
        <v>4245</v>
      </c>
      <c r="B5938" t="s">
        <v>13</v>
      </c>
      <c r="C5938">
        <v>40</v>
      </c>
      <c r="D5938">
        <v>168</v>
      </c>
      <c r="E5938">
        <v>47</v>
      </c>
      <c r="F5938" t="s">
        <v>153</v>
      </c>
      <c r="G5938">
        <v>2016</v>
      </c>
      <c r="H5938" t="s">
        <v>58</v>
      </c>
      <c r="I5938" t="s">
        <v>10</v>
      </c>
    </row>
    <row r="5939" spans="1:9" x14ac:dyDescent="0.35">
      <c r="A5939" t="s">
        <v>4073</v>
      </c>
      <c r="B5939" t="s">
        <v>13</v>
      </c>
      <c r="C5939">
        <v>22</v>
      </c>
      <c r="D5939">
        <v>167</v>
      </c>
      <c r="E5939">
        <v>52</v>
      </c>
      <c r="F5939" t="s">
        <v>153</v>
      </c>
      <c r="G5939">
        <v>2012</v>
      </c>
      <c r="H5939" t="s">
        <v>270</v>
      </c>
      <c r="I5939" t="s">
        <v>10</v>
      </c>
    </row>
    <row r="5940" spans="1:9" x14ac:dyDescent="0.35">
      <c r="A5940" t="s">
        <v>2943</v>
      </c>
      <c r="B5940" t="s">
        <v>13</v>
      </c>
      <c r="C5940">
        <v>16</v>
      </c>
      <c r="D5940">
        <v>175</v>
      </c>
      <c r="E5940">
        <v>60</v>
      </c>
      <c r="F5940" t="s">
        <v>15</v>
      </c>
      <c r="G5940">
        <v>2016</v>
      </c>
      <c r="H5940" t="s">
        <v>187</v>
      </c>
      <c r="I5940" t="s">
        <v>10</v>
      </c>
    </row>
    <row r="5941" spans="1:9" x14ac:dyDescent="0.35">
      <c r="A5941" t="s">
        <v>2311</v>
      </c>
      <c r="B5941" t="s">
        <v>13</v>
      </c>
      <c r="C5941">
        <v>24</v>
      </c>
      <c r="D5941">
        <v>157</v>
      </c>
      <c r="E5941">
        <v>44</v>
      </c>
      <c r="F5941" t="s">
        <v>149</v>
      </c>
      <c r="G5941">
        <v>2008</v>
      </c>
      <c r="H5941" t="s">
        <v>123</v>
      </c>
      <c r="I5941" t="s">
        <v>10</v>
      </c>
    </row>
    <row r="5942" spans="1:9" x14ac:dyDescent="0.35">
      <c r="A5942" t="s">
        <v>667</v>
      </c>
      <c r="B5942" t="s">
        <v>8</v>
      </c>
      <c r="C5942">
        <v>27</v>
      </c>
      <c r="D5942">
        <v>194</v>
      </c>
      <c r="E5942">
        <v>78</v>
      </c>
      <c r="F5942" t="s">
        <v>167</v>
      </c>
      <c r="G5942">
        <v>2016</v>
      </c>
      <c r="H5942" t="s">
        <v>26</v>
      </c>
      <c r="I5942" t="s">
        <v>10</v>
      </c>
    </row>
    <row r="5943" spans="1:9" x14ac:dyDescent="0.35">
      <c r="A5943" t="s">
        <v>1428</v>
      </c>
      <c r="B5943" t="s">
        <v>13</v>
      </c>
      <c r="C5943">
        <v>24</v>
      </c>
      <c r="D5943">
        <v>162</v>
      </c>
      <c r="E5943">
        <v>50</v>
      </c>
      <c r="F5943" t="s">
        <v>167</v>
      </c>
      <c r="G5943">
        <v>2008</v>
      </c>
      <c r="H5943" t="s">
        <v>142</v>
      </c>
      <c r="I5943" t="s">
        <v>10</v>
      </c>
    </row>
    <row r="5944" spans="1:9" x14ac:dyDescent="0.35">
      <c r="A5944" t="s">
        <v>2456</v>
      </c>
      <c r="B5944" t="s">
        <v>13</v>
      </c>
      <c r="C5944">
        <v>28</v>
      </c>
      <c r="D5944">
        <v>160</v>
      </c>
      <c r="E5944">
        <v>50</v>
      </c>
      <c r="F5944" t="s">
        <v>167</v>
      </c>
      <c r="G5944">
        <v>2008</v>
      </c>
      <c r="H5944" t="s">
        <v>276</v>
      </c>
      <c r="I5944" t="s">
        <v>10</v>
      </c>
    </row>
    <row r="5945" spans="1:9" x14ac:dyDescent="0.35">
      <c r="A5945" t="s">
        <v>4935</v>
      </c>
      <c r="B5945" t="s">
        <v>8</v>
      </c>
      <c r="C5945">
        <v>32</v>
      </c>
      <c r="D5945">
        <v>192</v>
      </c>
      <c r="E5945">
        <v>120</v>
      </c>
      <c r="F5945" t="s">
        <v>167</v>
      </c>
      <c r="G5945">
        <v>2008</v>
      </c>
      <c r="H5945" t="s">
        <v>70</v>
      </c>
      <c r="I5945" t="s">
        <v>10</v>
      </c>
    </row>
    <row r="5946" spans="1:9" x14ac:dyDescent="0.35">
      <c r="A5946" t="s">
        <v>4935</v>
      </c>
      <c r="B5946" t="s">
        <v>8</v>
      </c>
      <c r="C5946">
        <v>36</v>
      </c>
      <c r="D5946">
        <v>192</v>
      </c>
      <c r="E5946">
        <v>120</v>
      </c>
      <c r="F5946" t="s">
        <v>167</v>
      </c>
      <c r="G5946">
        <v>2012</v>
      </c>
      <c r="H5946" t="s">
        <v>70</v>
      </c>
      <c r="I5946" t="s">
        <v>10</v>
      </c>
    </row>
    <row r="5947" spans="1:9" x14ac:dyDescent="0.35">
      <c r="A5947" t="s">
        <v>859</v>
      </c>
      <c r="B5947" t="s">
        <v>13</v>
      </c>
      <c r="C5947">
        <v>22</v>
      </c>
      <c r="D5947">
        <v>175</v>
      </c>
      <c r="E5947">
        <v>64</v>
      </c>
      <c r="F5947" t="s">
        <v>15</v>
      </c>
      <c r="G5947">
        <v>2012</v>
      </c>
      <c r="H5947" t="s">
        <v>187</v>
      </c>
      <c r="I5947" t="s">
        <v>10</v>
      </c>
    </row>
    <row r="5948" spans="1:9" x14ac:dyDescent="0.35">
      <c r="A5948" t="s">
        <v>3490</v>
      </c>
      <c r="B5948" t="s">
        <v>8</v>
      </c>
      <c r="C5948">
        <v>25</v>
      </c>
      <c r="D5948">
        <v>192</v>
      </c>
      <c r="E5948">
        <v>125</v>
      </c>
      <c r="F5948" t="s">
        <v>24</v>
      </c>
      <c r="G5948">
        <v>2008</v>
      </c>
      <c r="H5948" t="s">
        <v>20</v>
      </c>
      <c r="I5948" t="s">
        <v>10</v>
      </c>
    </row>
    <row r="5949" spans="1:9" x14ac:dyDescent="0.35">
      <c r="A5949" t="s">
        <v>1911</v>
      </c>
      <c r="B5949" t="s">
        <v>8</v>
      </c>
      <c r="C5949">
        <v>20</v>
      </c>
      <c r="D5949">
        <v>185</v>
      </c>
      <c r="E5949">
        <v>75</v>
      </c>
      <c r="F5949" t="s">
        <v>140</v>
      </c>
      <c r="G5949">
        <v>2008</v>
      </c>
      <c r="H5949" t="s">
        <v>68</v>
      </c>
      <c r="I5949" t="s">
        <v>10</v>
      </c>
    </row>
    <row r="5950" spans="1:9" x14ac:dyDescent="0.35">
      <c r="A5950" t="s">
        <v>1911</v>
      </c>
      <c r="B5950" t="s">
        <v>8</v>
      </c>
      <c r="C5950">
        <v>24</v>
      </c>
      <c r="D5950">
        <v>185</v>
      </c>
      <c r="E5950">
        <v>75</v>
      </c>
      <c r="F5950" t="s">
        <v>140</v>
      </c>
      <c r="G5950">
        <v>2012</v>
      </c>
      <c r="H5950" t="s">
        <v>68</v>
      </c>
      <c r="I5950" t="s">
        <v>10</v>
      </c>
    </row>
    <row r="5951" spans="1:9" x14ac:dyDescent="0.35">
      <c r="A5951" t="s">
        <v>1010</v>
      </c>
      <c r="B5951" t="s">
        <v>13</v>
      </c>
      <c r="C5951">
        <v>23</v>
      </c>
      <c r="D5951">
        <v>178</v>
      </c>
      <c r="E5951">
        <v>67</v>
      </c>
      <c r="F5951" t="s">
        <v>78</v>
      </c>
      <c r="G5951">
        <v>2008</v>
      </c>
      <c r="H5951" t="s">
        <v>117</v>
      </c>
      <c r="I5951" t="s">
        <v>10</v>
      </c>
    </row>
    <row r="5952" spans="1:9" x14ac:dyDescent="0.35">
      <c r="A5952" t="s">
        <v>4308</v>
      </c>
      <c r="B5952" t="s">
        <v>8</v>
      </c>
      <c r="C5952">
        <v>23</v>
      </c>
      <c r="D5952">
        <v>177</v>
      </c>
      <c r="E5952">
        <v>64</v>
      </c>
      <c r="F5952" t="s">
        <v>240</v>
      </c>
      <c r="G5952">
        <v>2008</v>
      </c>
      <c r="H5952" t="s">
        <v>222</v>
      </c>
      <c r="I5952" t="s">
        <v>10</v>
      </c>
    </row>
    <row r="5953" spans="1:9" x14ac:dyDescent="0.35">
      <c r="A5953" t="s">
        <v>4308</v>
      </c>
      <c r="B5953" t="s">
        <v>8</v>
      </c>
      <c r="C5953">
        <v>27</v>
      </c>
      <c r="D5953">
        <v>177</v>
      </c>
      <c r="E5953">
        <v>64</v>
      </c>
      <c r="F5953" t="s">
        <v>240</v>
      </c>
      <c r="G5953">
        <v>2012</v>
      </c>
      <c r="H5953" t="s">
        <v>222</v>
      </c>
      <c r="I5953" t="s">
        <v>10</v>
      </c>
    </row>
    <row r="5954" spans="1:9" x14ac:dyDescent="0.35">
      <c r="A5954" t="s">
        <v>4308</v>
      </c>
      <c r="B5954" t="s">
        <v>8</v>
      </c>
      <c r="C5954">
        <v>31</v>
      </c>
      <c r="D5954">
        <v>177</v>
      </c>
      <c r="E5954">
        <v>64</v>
      </c>
      <c r="F5954" t="s">
        <v>240</v>
      </c>
      <c r="G5954">
        <v>2016</v>
      </c>
      <c r="H5954" t="s">
        <v>222</v>
      </c>
      <c r="I5954" t="s">
        <v>10</v>
      </c>
    </row>
    <row r="5955" spans="1:9" x14ac:dyDescent="0.35">
      <c r="A5955" t="s">
        <v>165</v>
      </c>
      <c r="B5955" t="s">
        <v>8</v>
      </c>
      <c r="C5955">
        <v>33</v>
      </c>
      <c r="D5955">
        <v>178</v>
      </c>
      <c r="E5955">
        <v>61</v>
      </c>
      <c r="F5955" t="s">
        <v>129</v>
      </c>
      <c r="G5955">
        <v>2016</v>
      </c>
      <c r="H5955" t="s">
        <v>85</v>
      </c>
      <c r="I5955" t="s">
        <v>10</v>
      </c>
    </row>
    <row r="5956" spans="1:9" x14ac:dyDescent="0.35">
      <c r="A5956" t="s">
        <v>4009</v>
      </c>
      <c r="B5956" t="s">
        <v>8</v>
      </c>
      <c r="C5956">
        <v>22</v>
      </c>
      <c r="D5956">
        <v>177</v>
      </c>
      <c r="E5956">
        <v>66</v>
      </c>
      <c r="F5956" t="s">
        <v>111</v>
      </c>
      <c r="G5956">
        <v>2016</v>
      </c>
      <c r="H5956" t="s">
        <v>98</v>
      </c>
      <c r="I5956" t="s">
        <v>10</v>
      </c>
    </row>
    <row r="5957" spans="1:9" x14ac:dyDescent="0.35">
      <c r="A5957" t="s">
        <v>1858</v>
      </c>
      <c r="B5957" t="s">
        <v>13</v>
      </c>
      <c r="C5957">
        <v>26</v>
      </c>
      <c r="D5957">
        <v>158</v>
      </c>
      <c r="E5957">
        <v>56</v>
      </c>
      <c r="F5957" t="s">
        <v>353</v>
      </c>
      <c r="G5957">
        <v>2008</v>
      </c>
      <c r="H5957" t="s">
        <v>16</v>
      </c>
      <c r="I5957" t="s">
        <v>10</v>
      </c>
    </row>
    <row r="5958" spans="1:9" x14ac:dyDescent="0.35">
      <c r="A5958" t="s">
        <v>1858</v>
      </c>
      <c r="B5958" t="s">
        <v>13</v>
      </c>
      <c r="C5958">
        <v>30</v>
      </c>
      <c r="D5958">
        <v>158</v>
      </c>
      <c r="E5958">
        <v>56</v>
      </c>
      <c r="F5958" t="s">
        <v>353</v>
      </c>
      <c r="G5958">
        <v>2012</v>
      </c>
      <c r="H5958" t="s">
        <v>16</v>
      </c>
      <c r="I5958" t="s">
        <v>10</v>
      </c>
    </row>
    <row r="5959" spans="1:9" x14ac:dyDescent="0.35">
      <c r="A5959" t="s">
        <v>1858</v>
      </c>
      <c r="B5959" t="s">
        <v>13</v>
      </c>
      <c r="C5959">
        <v>34</v>
      </c>
      <c r="D5959">
        <v>158</v>
      </c>
      <c r="E5959">
        <v>56</v>
      </c>
      <c r="F5959" t="s">
        <v>353</v>
      </c>
      <c r="G5959">
        <v>2016</v>
      </c>
      <c r="H5959" t="s">
        <v>16</v>
      </c>
      <c r="I5959" t="s">
        <v>10</v>
      </c>
    </row>
    <row r="5960" spans="1:9" x14ac:dyDescent="0.35">
      <c r="A5960" t="s">
        <v>4689</v>
      </c>
      <c r="B5960" t="s">
        <v>8</v>
      </c>
      <c r="C5960">
        <v>22</v>
      </c>
      <c r="D5960">
        <v>182</v>
      </c>
      <c r="E5960">
        <v>91</v>
      </c>
      <c r="F5960" t="s">
        <v>455</v>
      </c>
      <c r="G5960">
        <v>2016</v>
      </c>
      <c r="H5960" t="s">
        <v>30</v>
      </c>
      <c r="I5960" t="s">
        <v>10</v>
      </c>
    </row>
    <row r="5961" spans="1:9" x14ac:dyDescent="0.35">
      <c r="A5961" t="s">
        <v>2423</v>
      </c>
      <c r="B5961" t="s">
        <v>13</v>
      </c>
      <c r="C5961">
        <v>23</v>
      </c>
      <c r="D5961">
        <v>160</v>
      </c>
      <c r="E5961">
        <v>52</v>
      </c>
      <c r="F5961" t="s">
        <v>164</v>
      </c>
      <c r="G5961">
        <v>2012</v>
      </c>
      <c r="H5961" t="s">
        <v>16</v>
      </c>
      <c r="I5961" t="s">
        <v>10</v>
      </c>
    </row>
    <row r="5962" spans="1:9" x14ac:dyDescent="0.35">
      <c r="A5962" t="s">
        <v>1833</v>
      </c>
      <c r="B5962" t="s">
        <v>13</v>
      </c>
      <c r="C5962">
        <v>18</v>
      </c>
      <c r="D5962">
        <v>163</v>
      </c>
      <c r="E5962">
        <v>65</v>
      </c>
      <c r="F5962" t="s">
        <v>606</v>
      </c>
      <c r="G5962">
        <v>2016</v>
      </c>
      <c r="H5962" t="s">
        <v>16</v>
      </c>
      <c r="I5962" t="s">
        <v>10</v>
      </c>
    </row>
    <row r="5963" spans="1:9" x14ac:dyDescent="0.35">
      <c r="A5963" t="s">
        <v>2385</v>
      </c>
      <c r="B5963" t="s">
        <v>8</v>
      </c>
      <c r="C5963">
        <v>19</v>
      </c>
      <c r="D5963">
        <v>177</v>
      </c>
      <c r="E5963">
        <v>67</v>
      </c>
      <c r="F5963" t="s">
        <v>127</v>
      </c>
      <c r="G5963">
        <v>2016</v>
      </c>
      <c r="H5963" t="s">
        <v>86</v>
      </c>
      <c r="I5963" t="s">
        <v>10</v>
      </c>
    </row>
    <row r="5964" spans="1:9" x14ac:dyDescent="0.35">
      <c r="A5964" t="s">
        <v>1486</v>
      </c>
      <c r="B5964" t="s">
        <v>8</v>
      </c>
      <c r="C5964">
        <v>25</v>
      </c>
      <c r="D5964">
        <v>183</v>
      </c>
      <c r="E5964">
        <v>67</v>
      </c>
      <c r="F5964" t="s">
        <v>127</v>
      </c>
      <c r="G5964">
        <v>2016</v>
      </c>
      <c r="H5964" t="s">
        <v>26</v>
      </c>
      <c r="I5964" t="s">
        <v>10</v>
      </c>
    </row>
    <row r="5965" spans="1:9" x14ac:dyDescent="0.35">
      <c r="A5965" t="s">
        <v>2381</v>
      </c>
      <c r="B5965" t="s">
        <v>8</v>
      </c>
      <c r="C5965">
        <v>22</v>
      </c>
      <c r="D5965">
        <v>170</v>
      </c>
      <c r="E5965">
        <v>60</v>
      </c>
      <c r="F5965" t="s">
        <v>127</v>
      </c>
      <c r="G5965">
        <v>2012</v>
      </c>
      <c r="H5965" t="s">
        <v>65</v>
      </c>
      <c r="I5965" t="s">
        <v>10</v>
      </c>
    </row>
    <row r="5966" spans="1:9" x14ac:dyDescent="0.35">
      <c r="A5966" t="s">
        <v>2902</v>
      </c>
      <c r="B5966" t="s">
        <v>8</v>
      </c>
      <c r="C5966">
        <v>28</v>
      </c>
      <c r="D5966">
        <v>163</v>
      </c>
      <c r="E5966">
        <v>49</v>
      </c>
      <c r="F5966" t="s">
        <v>127</v>
      </c>
      <c r="G5966">
        <v>2008</v>
      </c>
      <c r="H5966" t="s">
        <v>87</v>
      </c>
      <c r="I5966" t="s">
        <v>10</v>
      </c>
    </row>
    <row r="5967" spans="1:9" x14ac:dyDescent="0.35">
      <c r="A5967" t="s">
        <v>2902</v>
      </c>
      <c r="B5967" t="s">
        <v>8</v>
      </c>
      <c r="C5967">
        <v>28</v>
      </c>
      <c r="D5967">
        <v>163</v>
      </c>
      <c r="E5967">
        <v>49</v>
      </c>
      <c r="F5967" t="s">
        <v>127</v>
      </c>
      <c r="G5967">
        <v>2008</v>
      </c>
      <c r="H5967" t="s">
        <v>39</v>
      </c>
      <c r="I5967" t="s">
        <v>10</v>
      </c>
    </row>
    <row r="5968" spans="1:9" x14ac:dyDescent="0.35">
      <c r="A5968" t="s">
        <v>4381</v>
      </c>
      <c r="B5968" t="s">
        <v>8</v>
      </c>
      <c r="C5968">
        <v>25</v>
      </c>
      <c r="D5968">
        <v>167</v>
      </c>
      <c r="E5968">
        <v>57</v>
      </c>
      <c r="F5968" t="s">
        <v>127</v>
      </c>
      <c r="G5968">
        <v>2008</v>
      </c>
      <c r="H5968" t="s">
        <v>216</v>
      </c>
      <c r="I5968" t="s">
        <v>10</v>
      </c>
    </row>
    <row r="5969" spans="1:9" x14ac:dyDescent="0.35">
      <c r="A5969" t="s">
        <v>4381</v>
      </c>
      <c r="B5969" t="s">
        <v>8</v>
      </c>
      <c r="C5969">
        <v>25</v>
      </c>
      <c r="D5969">
        <v>167</v>
      </c>
      <c r="E5969">
        <v>57</v>
      </c>
      <c r="F5969" t="s">
        <v>127</v>
      </c>
      <c r="G5969">
        <v>2008</v>
      </c>
      <c r="H5969" t="s">
        <v>222</v>
      </c>
      <c r="I5969" t="s">
        <v>10</v>
      </c>
    </row>
    <row r="5970" spans="1:9" x14ac:dyDescent="0.35">
      <c r="A5970" t="s">
        <v>4381</v>
      </c>
      <c r="B5970" t="s">
        <v>8</v>
      </c>
      <c r="C5970">
        <v>29</v>
      </c>
      <c r="D5970">
        <v>167</v>
      </c>
      <c r="E5970">
        <v>57</v>
      </c>
      <c r="F5970" t="s">
        <v>127</v>
      </c>
      <c r="G5970">
        <v>2012</v>
      </c>
      <c r="H5970" t="s">
        <v>222</v>
      </c>
      <c r="I5970" t="s">
        <v>10</v>
      </c>
    </row>
    <row r="5971" spans="1:9" x14ac:dyDescent="0.35">
      <c r="A5971" t="s">
        <v>4381</v>
      </c>
      <c r="B5971" t="s">
        <v>8</v>
      </c>
      <c r="C5971">
        <v>33</v>
      </c>
      <c r="D5971">
        <v>167</v>
      </c>
      <c r="E5971">
        <v>57</v>
      </c>
      <c r="F5971" t="s">
        <v>127</v>
      </c>
      <c r="G5971">
        <v>2016</v>
      </c>
      <c r="H5971" t="s">
        <v>222</v>
      </c>
      <c r="I5971" t="s">
        <v>10</v>
      </c>
    </row>
    <row r="5972" spans="1:9" x14ac:dyDescent="0.35">
      <c r="A5972" t="s">
        <v>2805</v>
      </c>
      <c r="B5972" t="s">
        <v>8</v>
      </c>
      <c r="C5972">
        <v>28</v>
      </c>
      <c r="D5972">
        <v>176</v>
      </c>
      <c r="E5972">
        <v>65</v>
      </c>
      <c r="F5972" t="s">
        <v>103</v>
      </c>
      <c r="G5972">
        <v>2008</v>
      </c>
      <c r="H5972" t="s">
        <v>85</v>
      </c>
      <c r="I5972" t="s">
        <v>10</v>
      </c>
    </row>
    <row r="5973" spans="1:9" x14ac:dyDescent="0.35">
      <c r="A5973" t="s">
        <v>3899</v>
      </c>
      <c r="B5973" t="s">
        <v>8</v>
      </c>
      <c r="C5973">
        <v>19</v>
      </c>
      <c r="D5973">
        <v>178</v>
      </c>
      <c r="E5973">
        <v>61</v>
      </c>
      <c r="F5973" t="s">
        <v>127</v>
      </c>
      <c r="G5973">
        <v>2012</v>
      </c>
      <c r="H5973" t="s">
        <v>216</v>
      </c>
      <c r="I5973" t="s">
        <v>10</v>
      </c>
    </row>
    <row r="5974" spans="1:9" x14ac:dyDescent="0.35">
      <c r="A5974" t="s">
        <v>4101</v>
      </c>
      <c r="B5974" t="s">
        <v>8</v>
      </c>
      <c r="C5974">
        <v>24</v>
      </c>
      <c r="D5974">
        <v>190</v>
      </c>
      <c r="E5974">
        <v>78</v>
      </c>
      <c r="F5974" t="s">
        <v>130</v>
      </c>
      <c r="G5974">
        <v>2016</v>
      </c>
      <c r="H5974" t="s">
        <v>26</v>
      </c>
      <c r="I5974" t="s">
        <v>10</v>
      </c>
    </row>
    <row r="5975" spans="1:9" x14ac:dyDescent="0.35">
      <c r="A5975" t="s">
        <v>3907</v>
      </c>
      <c r="B5975" t="s">
        <v>13</v>
      </c>
      <c r="C5975">
        <v>27</v>
      </c>
      <c r="D5975">
        <v>165</v>
      </c>
      <c r="E5975">
        <v>54</v>
      </c>
      <c r="F5975" t="s">
        <v>349</v>
      </c>
      <c r="G5975">
        <v>2016</v>
      </c>
      <c r="H5975" t="s">
        <v>176</v>
      </c>
      <c r="I5975" t="s">
        <v>10</v>
      </c>
    </row>
    <row r="5976" spans="1:9" x14ac:dyDescent="0.35">
      <c r="A5976" t="s">
        <v>4776</v>
      </c>
      <c r="B5976" t="s">
        <v>13</v>
      </c>
      <c r="C5976">
        <v>26</v>
      </c>
      <c r="D5976">
        <v>165</v>
      </c>
      <c r="E5976">
        <v>59</v>
      </c>
      <c r="F5976" t="s">
        <v>215</v>
      </c>
      <c r="G5976">
        <v>2016</v>
      </c>
      <c r="H5976" t="s">
        <v>106</v>
      </c>
      <c r="I5976" t="s">
        <v>10</v>
      </c>
    </row>
    <row r="5977" spans="1:9" x14ac:dyDescent="0.35">
      <c r="A5977" t="s">
        <v>4481</v>
      </c>
      <c r="B5977" t="s">
        <v>8</v>
      </c>
      <c r="C5977">
        <v>24</v>
      </c>
      <c r="D5977">
        <v>181</v>
      </c>
      <c r="E5977">
        <v>59</v>
      </c>
      <c r="F5977" t="s">
        <v>111</v>
      </c>
      <c r="G5977">
        <v>2016</v>
      </c>
      <c r="H5977" t="s">
        <v>87</v>
      </c>
      <c r="I5977" t="s">
        <v>19</v>
      </c>
    </row>
    <row r="5978" spans="1:9" x14ac:dyDescent="0.35">
      <c r="A5978" t="s">
        <v>2261</v>
      </c>
      <c r="B5978" t="s">
        <v>8</v>
      </c>
      <c r="C5978">
        <v>27</v>
      </c>
      <c r="D5978">
        <v>180</v>
      </c>
      <c r="E5978">
        <v>68</v>
      </c>
      <c r="F5978" t="s">
        <v>61</v>
      </c>
      <c r="G5978">
        <v>2012</v>
      </c>
      <c r="H5978" t="s">
        <v>73</v>
      </c>
      <c r="I5978" t="s">
        <v>10</v>
      </c>
    </row>
    <row r="5979" spans="1:9" x14ac:dyDescent="0.35">
      <c r="A5979" t="s">
        <v>2473</v>
      </c>
      <c r="B5979" t="s">
        <v>8</v>
      </c>
      <c r="C5979">
        <v>28</v>
      </c>
      <c r="D5979">
        <v>179</v>
      </c>
      <c r="E5979">
        <v>62</v>
      </c>
      <c r="F5979" t="s">
        <v>61</v>
      </c>
      <c r="G5979">
        <v>2012</v>
      </c>
      <c r="H5979" t="s">
        <v>85</v>
      </c>
      <c r="I5979" t="s">
        <v>10</v>
      </c>
    </row>
    <row r="5980" spans="1:9" x14ac:dyDescent="0.35">
      <c r="A5980" t="s">
        <v>2654</v>
      </c>
      <c r="B5980" t="s">
        <v>13</v>
      </c>
      <c r="C5980">
        <v>30</v>
      </c>
      <c r="D5980">
        <v>173</v>
      </c>
      <c r="E5980">
        <v>60</v>
      </c>
      <c r="F5980" t="s">
        <v>80</v>
      </c>
      <c r="G5980">
        <v>2008</v>
      </c>
      <c r="H5980" t="s">
        <v>176</v>
      </c>
      <c r="I5980" t="s">
        <v>10</v>
      </c>
    </row>
    <row r="5981" spans="1:9" x14ac:dyDescent="0.35">
      <c r="A5981" t="s">
        <v>2654</v>
      </c>
      <c r="B5981" t="s">
        <v>13</v>
      </c>
      <c r="C5981">
        <v>30</v>
      </c>
      <c r="D5981">
        <v>173</v>
      </c>
      <c r="E5981">
        <v>60</v>
      </c>
      <c r="F5981" t="s">
        <v>80</v>
      </c>
      <c r="G5981">
        <v>2008</v>
      </c>
      <c r="H5981" t="s">
        <v>166</v>
      </c>
      <c r="I5981" t="s">
        <v>10</v>
      </c>
    </row>
    <row r="5982" spans="1:9" x14ac:dyDescent="0.35">
      <c r="A5982" t="s">
        <v>4376</v>
      </c>
      <c r="B5982" t="s">
        <v>13</v>
      </c>
      <c r="C5982">
        <v>24</v>
      </c>
      <c r="D5982">
        <v>178</v>
      </c>
      <c r="E5982">
        <v>80</v>
      </c>
      <c r="F5982" t="s">
        <v>9</v>
      </c>
      <c r="G5982">
        <v>2012</v>
      </c>
      <c r="H5982" t="s">
        <v>139</v>
      </c>
      <c r="I5982" t="s">
        <v>10</v>
      </c>
    </row>
    <row r="5983" spans="1:9" x14ac:dyDescent="0.35">
      <c r="A5983" t="s">
        <v>2554</v>
      </c>
      <c r="B5983" t="s">
        <v>8</v>
      </c>
      <c r="C5983">
        <v>26</v>
      </c>
      <c r="D5983">
        <v>183</v>
      </c>
      <c r="E5983">
        <v>95</v>
      </c>
      <c r="F5983" t="s">
        <v>24</v>
      </c>
      <c r="G5983">
        <v>2016</v>
      </c>
      <c r="H5983" t="s">
        <v>94</v>
      </c>
      <c r="I5983" t="s">
        <v>10</v>
      </c>
    </row>
    <row r="5984" spans="1:9" x14ac:dyDescent="0.35">
      <c r="A5984" t="s">
        <v>4378</v>
      </c>
      <c r="B5984" t="s">
        <v>13</v>
      </c>
      <c r="C5984">
        <v>23</v>
      </c>
      <c r="D5984">
        <v>164</v>
      </c>
      <c r="E5984">
        <v>50</v>
      </c>
      <c r="F5984" t="s">
        <v>9</v>
      </c>
      <c r="G5984">
        <v>2008</v>
      </c>
      <c r="H5984" t="s">
        <v>157</v>
      </c>
      <c r="I5984" t="s">
        <v>10</v>
      </c>
    </row>
    <row r="5985" spans="1:9" x14ac:dyDescent="0.35">
      <c r="A5985" t="s">
        <v>4379</v>
      </c>
      <c r="B5985" t="s">
        <v>8</v>
      </c>
      <c r="C5985">
        <v>20</v>
      </c>
      <c r="D5985">
        <v>170</v>
      </c>
      <c r="E5985">
        <v>61</v>
      </c>
      <c r="F5985" t="s">
        <v>9</v>
      </c>
      <c r="G5985">
        <v>2016</v>
      </c>
      <c r="H5985" t="s">
        <v>30</v>
      </c>
      <c r="I5985" t="s">
        <v>10</v>
      </c>
    </row>
    <row r="5986" spans="1:9" x14ac:dyDescent="0.35">
      <c r="A5986" t="s">
        <v>4380</v>
      </c>
      <c r="B5986" t="s">
        <v>8</v>
      </c>
      <c r="C5986">
        <v>26</v>
      </c>
      <c r="D5986">
        <v>177</v>
      </c>
      <c r="E5986">
        <v>67</v>
      </c>
      <c r="F5986" t="s">
        <v>528</v>
      </c>
      <c r="G5986">
        <v>2012</v>
      </c>
      <c r="H5986" t="s">
        <v>30</v>
      </c>
      <c r="I5986" t="s">
        <v>10</v>
      </c>
    </row>
    <row r="5987" spans="1:9" x14ac:dyDescent="0.35">
      <c r="A5987" t="s">
        <v>2911</v>
      </c>
      <c r="B5987" t="s">
        <v>13</v>
      </c>
      <c r="C5987">
        <v>36</v>
      </c>
      <c r="D5987">
        <v>169</v>
      </c>
      <c r="E5987">
        <v>53</v>
      </c>
      <c r="F5987" t="s">
        <v>81</v>
      </c>
      <c r="G5987">
        <v>2012</v>
      </c>
      <c r="H5987" t="s">
        <v>58</v>
      </c>
      <c r="I5987" t="s">
        <v>10</v>
      </c>
    </row>
    <row r="5988" spans="1:9" x14ac:dyDescent="0.35">
      <c r="A5988" t="s">
        <v>1962</v>
      </c>
      <c r="B5988" t="s">
        <v>13</v>
      </c>
      <c r="C5988">
        <v>27</v>
      </c>
      <c r="D5988">
        <v>167</v>
      </c>
      <c r="E5988">
        <v>52</v>
      </c>
      <c r="F5988" t="s">
        <v>80</v>
      </c>
      <c r="G5988">
        <v>2016</v>
      </c>
      <c r="H5988" t="s">
        <v>276</v>
      </c>
      <c r="I5988" t="s">
        <v>10</v>
      </c>
    </row>
    <row r="5989" spans="1:9" x14ac:dyDescent="0.35">
      <c r="A5989" t="s">
        <v>4384</v>
      </c>
      <c r="B5989" t="s">
        <v>13</v>
      </c>
      <c r="C5989">
        <v>21</v>
      </c>
      <c r="D5989">
        <v>163</v>
      </c>
      <c r="E5989">
        <v>55</v>
      </c>
      <c r="F5989" t="s">
        <v>9</v>
      </c>
      <c r="G5989">
        <v>2008</v>
      </c>
      <c r="H5989" t="s">
        <v>17</v>
      </c>
      <c r="I5989" t="s">
        <v>10</v>
      </c>
    </row>
    <row r="5990" spans="1:9" x14ac:dyDescent="0.35">
      <c r="A5990" t="s">
        <v>2791</v>
      </c>
      <c r="B5990" t="s">
        <v>8</v>
      </c>
      <c r="C5990">
        <v>24</v>
      </c>
      <c r="D5990">
        <v>170</v>
      </c>
      <c r="E5990">
        <v>67</v>
      </c>
      <c r="F5990" t="s">
        <v>63</v>
      </c>
      <c r="G5990">
        <v>2012</v>
      </c>
      <c r="H5990" t="s">
        <v>29</v>
      </c>
      <c r="I5990" t="s">
        <v>12</v>
      </c>
    </row>
    <row r="5991" spans="1:9" x14ac:dyDescent="0.35">
      <c r="A5991" t="s">
        <v>2791</v>
      </c>
      <c r="B5991" t="s">
        <v>8</v>
      </c>
      <c r="C5991">
        <v>24</v>
      </c>
      <c r="D5991">
        <v>170</v>
      </c>
      <c r="E5991">
        <v>67</v>
      </c>
      <c r="F5991" t="s">
        <v>63</v>
      </c>
      <c r="G5991">
        <v>2012</v>
      </c>
      <c r="H5991" t="s">
        <v>73</v>
      </c>
      <c r="I5991" t="s">
        <v>10</v>
      </c>
    </row>
    <row r="5992" spans="1:9" x14ac:dyDescent="0.35">
      <c r="A5992" t="s">
        <v>2791</v>
      </c>
      <c r="B5992" t="s">
        <v>8</v>
      </c>
      <c r="C5992">
        <v>28</v>
      </c>
      <c r="D5992">
        <v>170</v>
      </c>
      <c r="E5992">
        <v>67</v>
      </c>
      <c r="F5992" t="s">
        <v>63</v>
      </c>
      <c r="G5992">
        <v>2016</v>
      </c>
      <c r="H5992" t="s">
        <v>29</v>
      </c>
      <c r="I5992" t="s">
        <v>22</v>
      </c>
    </row>
    <row r="5993" spans="1:9" x14ac:dyDescent="0.35">
      <c r="A5993" t="s">
        <v>2791</v>
      </c>
      <c r="B5993" t="s">
        <v>8</v>
      </c>
      <c r="C5993">
        <v>28</v>
      </c>
      <c r="D5993">
        <v>170</v>
      </c>
      <c r="E5993">
        <v>67</v>
      </c>
      <c r="F5993" t="s">
        <v>63</v>
      </c>
      <c r="G5993">
        <v>2016</v>
      </c>
      <c r="H5993" t="s">
        <v>73</v>
      </c>
      <c r="I5993" t="s">
        <v>22</v>
      </c>
    </row>
    <row r="5994" spans="1:9" x14ac:dyDescent="0.35">
      <c r="A5994" t="s">
        <v>623</v>
      </c>
      <c r="B5994" t="s">
        <v>13</v>
      </c>
      <c r="C5994">
        <v>22</v>
      </c>
      <c r="D5994">
        <v>178</v>
      </c>
      <c r="E5994">
        <v>81</v>
      </c>
      <c r="F5994" t="s">
        <v>226</v>
      </c>
      <c r="G5994">
        <v>2016</v>
      </c>
      <c r="H5994" t="s">
        <v>139</v>
      </c>
      <c r="I5994" t="s">
        <v>10</v>
      </c>
    </row>
    <row r="5995" spans="1:9" x14ac:dyDescent="0.35">
      <c r="A5995" t="s">
        <v>4526</v>
      </c>
      <c r="B5995" t="s">
        <v>13</v>
      </c>
      <c r="C5995">
        <v>35</v>
      </c>
      <c r="D5995">
        <v>158</v>
      </c>
      <c r="E5995">
        <v>44</v>
      </c>
      <c r="F5995" t="s">
        <v>504</v>
      </c>
      <c r="G5995">
        <v>2008</v>
      </c>
      <c r="H5995" t="s">
        <v>58</v>
      </c>
      <c r="I5995" t="s">
        <v>10</v>
      </c>
    </row>
    <row r="5996" spans="1:9" x14ac:dyDescent="0.35">
      <c r="A5996" t="s">
        <v>825</v>
      </c>
      <c r="B5996" t="s">
        <v>8</v>
      </c>
      <c r="C5996">
        <v>26</v>
      </c>
      <c r="D5996">
        <v>178</v>
      </c>
      <c r="E5996">
        <v>62</v>
      </c>
      <c r="F5996" t="s">
        <v>63</v>
      </c>
      <c r="G5996">
        <v>2008</v>
      </c>
      <c r="H5996" t="s">
        <v>29</v>
      </c>
      <c r="I5996" t="s">
        <v>10</v>
      </c>
    </row>
    <row r="5997" spans="1:9" x14ac:dyDescent="0.35">
      <c r="A5997" t="s">
        <v>4347</v>
      </c>
      <c r="B5997" t="s">
        <v>8</v>
      </c>
      <c r="C5997">
        <v>21</v>
      </c>
      <c r="D5997">
        <v>178</v>
      </c>
      <c r="E5997">
        <v>68</v>
      </c>
      <c r="F5997" t="s">
        <v>67</v>
      </c>
      <c r="G5997">
        <v>2008</v>
      </c>
      <c r="H5997" t="s">
        <v>98</v>
      </c>
      <c r="I5997" t="s">
        <v>10</v>
      </c>
    </row>
    <row r="5998" spans="1:9" x14ac:dyDescent="0.35">
      <c r="A5998" t="s">
        <v>824</v>
      </c>
      <c r="B5998" t="s">
        <v>8</v>
      </c>
      <c r="C5998">
        <v>27</v>
      </c>
      <c r="D5998">
        <v>179</v>
      </c>
      <c r="E5998">
        <v>70</v>
      </c>
      <c r="F5998" t="s">
        <v>32</v>
      </c>
      <c r="G5998">
        <v>2008</v>
      </c>
      <c r="H5998" t="s">
        <v>31</v>
      </c>
      <c r="I5998" t="s">
        <v>10</v>
      </c>
    </row>
    <row r="5999" spans="1:9" x14ac:dyDescent="0.35">
      <c r="A5999" t="s">
        <v>824</v>
      </c>
      <c r="B5999" t="s">
        <v>8</v>
      </c>
      <c r="C5999">
        <v>27</v>
      </c>
      <c r="D5999">
        <v>179</v>
      </c>
      <c r="E5999">
        <v>70</v>
      </c>
      <c r="F5999" t="s">
        <v>32</v>
      </c>
      <c r="G5999">
        <v>2008</v>
      </c>
      <c r="H5999" t="s">
        <v>113</v>
      </c>
      <c r="I5999" t="s">
        <v>10</v>
      </c>
    </row>
    <row r="6000" spans="1:9" x14ac:dyDescent="0.35">
      <c r="A6000" t="s">
        <v>678</v>
      </c>
      <c r="B6000" t="s">
        <v>8</v>
      </c>
      <c r="C6000">
        <v>21</v>
      </c>
      <c r="D6000">
        <v>173</v>
      </c>
      <c r="E6000">
        <v>65</v>
      </c>
      <c r="F6000" t="s">
        <v>111</v>
      </c>
      <c r="G6000">
        <v>2008</v>
      </c>
      <c r="H6000" t="s">
        <v>39</v>
      </c>
      <c r="I6000" t="s">
        <v>10</v>
      </c>
    </row>
    <row r="6001" spans="1:9" x14ac:dyDescent="0.35">
      <c r="A6001" t="s">
        <v>678</v>
      </c>
      <c r="B6001" t="s">
        <v>8</v>
      </c>
      <c r="C6001">
        <v>25</v>
      </c>
      <c r="D6001">
        <v>173</v>
      </c>
      <c r="E6001">
        <v>65</v>
      </c>
      <c r="F6001" t="s">
        <v>111</v>
      </c>
      <c r="G6001">
        <v>2012</v>
      </c>
      <c r="H6001" t="s">
        <v>87</v>
      </c>
      <c r="I6001" t="s">
        <v>19</v>
      </c>
    </row>
    <row r="6002" spans="1:9" x14ac:dyDescent="0.35">
      <c r="A6002" t="s">
        <v>299</v>
      </c>
      <c r="B6002" t="s">
        <v>8</v>
      </c>
      <c r="C6002">
        <v>25</v>
      </c>
      <c r="D6002">
        <v>165</v>
      </c>
      <c r="E6002">
        <v>49</v>
      </c>
      <c r="F6002" t="s">
        <v>108</v>
      </c>
      <c r="G6002">
        <v>2016</v>
      </c>
      <c r="H6002" t="s">
        <v>39</v>
      </c>
      <c r="I6002" t="s">
        <v>10</v>
      </c>
    </row>
    <row r="6003" spans="1:9" x14ac:dyDescent="0.35">
      <c r="A6003" t="s">
        <v>287</v>
      </c>
      <c r="B6003" t="s">
        <v>8</v>
      </c>
      <c r="C6003">
        <v>24</v>
      </c>
      <c r="D6003">
        <v>176</v>
      </c>
      <c r="E6003">
        <v>60</v>
      </c>
      <c r="F6003" t="s">
        <v>52</v>
      </c>
      <c r="G6003">
        <v>2012</v>
      </c>
      <c r="H6003" t="s">
        <v>98</v>
      </c>
      <c r="I6003" t="s">
        <v>10</v>
      </c>
    </row>
    <row r="6004" spans="1:9" x14ac:dyDescent="0.35">
      <c r="A6004" t="s">
        <v>287</v>
      </c>
      <c r="B6004" t="s">
        <v>8</v>
      </c>
      <c r="C6004">
        <v>28</v>
      </c>
      <c r="D6004">
        <v>176</v>
      </c>
      <c r="E6004">
        <v>60</v>
      </c>
      <c r="F6004" t="s">
        <v>52</v>
      </c>
      <c r="G6004">
        <v>2016</v>
      </c>
      <c r="H6004" t="s">
        <v>98</v>
      </c>
      <c r="I6004" t="s">
        <v>10</v>
      </c>
    </row>
    <row r="6005" spans="1:9" x14ac:dyDescent="0.35">
      <c r="A6005" t="s">
        <v>4310</v>
      </c>
      <c r="B6005" t="s">
        <v>13</v>
      </c>
      <c r="C6005">
        <v>25</v>
      </c>
      <c r="D6005">
        <v>183</v>
      </c>
      <c r="E6005">
        <v>103</v>
      </c>
      <c r="F6005" t="s">
        <v>78</v>
      </c>
      <c r="G6005">
        <v>2016</v>
      </c>
      <c r="H6005" t="s">
        <v>55</v>
      </c>
      <c r="I6005" t="s">
        <v>10</v>
      </c>
    </row>
    <row r="6006" spans="1:9" x14ac:dyDescent="0.35">
      <c r="A6006" t="s">
        <v>3083</v>
      </c>
      <c r="B6006" t="s">
        <v>8</v>
      </c>
      <c r="C6006">
        <v>28</v>
      </c>
      <c r="D6006">
        <v>165</v>
      </c>
      <c r="E6006">
        <v>52</v>
      </c>
      <c r="F6006" t="s">
        <v>135</v>
      </c>
      <c r="G6006">
        <v>2016</v>
      </c>
      <c r="H6006" t="s">
        <v>85</v>
      </c>
      <c r="I6006" t="s">
        <v>10</v>
      </c>
    </row>
    <row r="6007" spans="1:9" x14ac:dyDescent="0.35">
      <c r="A6007" t="s">
        <v>4542</v>
      </c>
      <c r="B6007" t="s">
        <v>8</v>
      </c>
      <c r="C6007">
        <v>24</v>
      </c>
      <c r="D6007">
        <v>175</v>
      </c>
      <c r="E6007">
        <v>73</v>
      </c>
      <c r="F6007" t="s">
        <v>504</v>
      </c>
      <c r="G6007">
        <v>2016</v>
      </c>
      <c r="H6007" t="s">
        <v>89</v>
      </c>
      <c r="I6007" t="s">
        <v>10</v>
      </c>
    </row>
    <row r="6008" spans="1:9" x14ac:dyDescent="0.35">
      <c r="A6008" t="s">
        <v>1234</v>
      </c>
      <c r="B6008" t="s">
        <v>13</v>
      </c>
      <c r="C6008">
        <v>26</v>
      </c>
      <c r="D6008">
        <v>156</v>
      </c>
      <c r="E6008">
        <v>50</v>
      </c>
      <c r="F6008" t="s">
        <v>130</v>
      </c>
      <c r="G6008">
        <v>2016</v>
      </c>
      <c r="H6008" t="s">
        <v>131</v>
      </c>
      <c r="I6008" t="s">
        <v>10</v>
      </c>
    </row>
    <row r="6009" spans="1:9" x14ac:dyDescent="0.35">
      <c r="A6009" t="s">
        <v>2126</v>
      </c>
      <c r="B6009" t="s">
        <v>13</v>
      </c>
      <c r="C6009">
        <v>17</v>
      </c>
      <c r="D6009">
        <v>178</v>
      </c>
      <c r="E6009">
        <v>85</v>
      </c>
      <c r="F6009" t="s">
        <v>349</v>
      </c>
      <c r="G6009">
        <v>2008</v>
      </c>
      <c r="H6009" t="s">
        <v>34</v>
      </c>
      <c r="I6009" t="s">
        <v>10</v>
      </c>
    </row>
    <row r="6010" spans="1:9" x14ac:dyDescent="0.35">
      <c r="A6010" t="s">
        <v>2126</v>
      </c>
      <c r="B6010" t="s">
        <v>13</v>
      </c>
      <c r="C6010">
        <v>21</v>
      </c>
      <c r="D6010">
        <v>178</v>
      </c>
      <c r="E6010">
        <v>85</v>
      </c>
      <c r="F6010" t="s">
        <v>349</v>
      </c>
      <c r="G6010">
        <v>2012</v>
      </c>
      <c r="H6010" t="s">
        <v>34</v>
      </c>
      <c r="I6010" t="s">
        <v>10</v>
      </c>
    </row>
    <row r="6011" spans="1:9" x14ac:dyDescent="0.35">
      <c r="A6011" t="s">
        <v>3552</v>
      </c>
      <c r="B6011" t="s">
        <v>13</v>
      </c>
      <c r="C6011">
        <v>20</v>
      </c>
      <c r="D6011">
        <v>170</v>
      </c>
      <c r="E6011">
        <v>56</v>
      </c>
      <c r="F6011" t="s">
        <v>77</v>
      </c>
      <c r="G6011">
        <v>2012</v>
      </c>
      <c r="H6011" t="s">
        <v>16</v>
      </c>
      <c r="I6011" t="s">
        <v>10</v>
      </c>
    </row>
    <row r="6012" spans="1:9" x14ac:dyDescent="0.35">
      <c r="A6012" t="s">
        <v>3552</v>
      </c>
      <c r="B6012" t="s">
        <v>13</v>
      </c>
      <c r="C6012">
        <v>20</v>
      </c>
      <c r="D6012">
        <v>170</v>
      </c>
      <c r="E6012">
        <v>56</v>
      </c>
      <c r="F6012" t="s">
        <v>77</v>
      </c>
      <c r="G6012">
        <v>2012</v>
      </c>
      <c r="H6012" t="s">
        <v>17</v>
      </c>
      <c r="I6012" t="s">
        <v>10</v>
      </c>
    </row>
    <row r="6013" spans="1:9" x14ac:dyDescent="0.35">
      <c r="A6013" t="s">
        <v>3552</v>
      </c>
      <c r="B6013" t="s">
        <v>13</v>
      </c>
      <c r="C6013">
        <v>24</v>
      </c>
      <c r="D6013">
        <v>170</v>
      </c>
      <c r="E6013">
        <v>56</v>
      </c>
      <c r="F6013" t="s">
        <v>77</v>
      </c>
      <c r="G6013">
        <v>2016</v>
      </c>
      <c r="H6013" t="s">
        <v>16</v>
      </c>
      <c r="I6013" t="s">
        <v>10</v>
      </c>
    </row>
    <row r="6014" spans="1:9" x14ac:dyDescent="0.35">
      <c r="A6014" t="s">
        <v>3552</v>
      </c>
      <c r="B6014" t="s">
        <v>13</v>
      </c>
      <c r="C6014">
        <v>24</v>
      </c>
      <c r="D6014">
        <v>170</v>
      </c>
      <c r="E6014">
        <v>56</v>
      </c>
      <c r="F6014" t="s">
        <v>77</v>
      </c>
      <c r="G6014">
        <v>2016</v>
      </c>
      <c r="H6014" t="s">
        <v>17</v>
      </c>
      <c r="I6014" t="s">
        <v>10</v>
      </c>
    </row>
    <row r="6015" spans="1:9" x14ac:dyDescent="0.35">
      <c r="A6015" t="s">
        <v>2457</v>
      </c>
      <c r="B6015" t="s">
        <v>13</v>
      </c>
      <c r="C6015">
        <v>23</v>
      </c>
      <c r="D6015">
        <v>175</v>
      </c>
      <c r="E6015">
        <v>75</v>
      </c>
      <c r="F6015" t="s">
        <v>49</v>
      </c>
      <c r="G6015">
        <v>2016</v>
      </c>
      <c r="H6015" t="s">
        <v>34</v>
      </c>
      <c r="I6015" t="s">
        <v>10</v>
      </c>
    </row>
    <row r="6016" spans="1:9" x14ac:dyDescent="0.35">
      <c r="A6016" t="s">
        <v>495</v>
      </c>
      <c r="B6016" t="s">
        <v>13</v>
      </c>
      <c r="C6016">
        <v>29</v>
      </c>
      <c r="D6016">
        <v>168</v>
      </c>
      <c r="E6016">
        <v>50</v>
      </c>
      <c r="F6016" t="s">
        <v>46</v>
      </c>
      <c r="G6016">
        <v>2008</v>
      </c>
      <c r="H6016" t="s">
        <v>131</v>
      </c>
      <c r="I6016" t="s">
        <v>10</v>
      </c>
    </row>
    <row r="6017" spans="1:9" x14ac:dyDescent="0.35">
      <c r="A6017" t="s">
        <v>4486</v>
      </c>
      <c r="B6017" t="s">
        <v>13</v>
      </c>
      <c r="C6017">
        <v>37</v>
      </c>
      <c r="D6017">
        <v>164</v>
      </c>
      <c r="E6017">
        <v>50</v>
      </c>
      <c r="F6017" t="s">
        <v>46</v>
      </c>
      <c r="G6017">
        <v>2012</v>
      </c>
      <c r="H6017" t="s">
        <v>142</v>
      </c>
      <c r="I6017" t="s">
        <v>10</v>
      </c>
    </row>
    <row r="6018" spans="1:9" x14ac:dyDescent="0.35">
      <c r="A6018" t="s">
        <v>4638</v>
      </c>
      <c r="B6018" t="s">
        <v>13</v>
      </c>
      <c r="C6018">
        <v>26</v>
      </c>
      <c r="D6018">
        <v>175</v>
      </c>
      <c r="E6018">
        <v>64</v>
      </c>
      <c r="F6018" t="s">
        <v>46</v>
      </c>
      <c r="G6018">
        <v>2008</v>
      </c>
      <c r="H6018" t="s">
        <v>157</v>
      </c>
      <c r="I6018" t="s">
        <v>22</v>
      </c>
    </row>
    <row r="6019" spans="1:9" x14ac:dyDescent="0.35">
      <c r="A6019" t="s">
        <v>553</v>
      </c>
      <c r="B6019" t="s">
        <v>13</v>
      </c>
      <c r="C6019">
        <v>22</v>
      </c>
      <c r="D6019">
        <v>165</v>
      </c>
      <c r="E6019">
        <v>54</v>
      </c>
      <c r="F6019" t="s">
        <v>103</v>
      </c>
      <c r="G6019">
        <v>2008</v>
      </c>
      <c r="H6019" t="s">
        <v>187</v>
      </c>
      <c r="I6019" t="s">
        <v>10</v>
      </c>
    </row>
    <row r="6020" spans="1:9" x14ac:dyDescent="0.35">
      <c r="A6020" t="s">
        <v>553</v>
      </c>
      <c r="B6020" t="s">
        <v>13</v>
      </c>
      <c r="C6020">
        <v>26</v>
      </c>
      <c r="D6020">
        <v>165</v>
      </c>
      <c r="E6020">
        <v>54</v>
      </c>
      <c r="F6020" t="s">
        <v>103</v>
      </c>
      <c r="G6020">
        <v>2012</v>
      </c>
      <c r="H6020" t="s">
        <v>187</v>
      </c>
      <c r="I6020" t="s">
        <v>10</v>
      </c>
    </row>
    <row r="6021" spans="1:9" x14ac:dyDescent="0.35">
      <c r="A6021" t="s">
        <v>1554</v>
      </c>
      <c r="B6021" t="s">
        <v>13</v>
      </c>
      <c r="C6021">
        <v>25</v>
      </c>
      <c r="D6021">
        <v>174</v>
      </c>
      <c r="E6021">
        <v>59</v>
      </c>
      <c r="F6021" t="s">
        <v>46</v>
      </c>
      <c r="G6021">
        <v>2008</v>
      </c>
      <c r="H6021" t="s">
        <v>157</v>
      </c>
      <c r="I6021" t="s">
        <v>22</v>
      </c>
    </row>
    <row r="6022" spans="1:9" x14ac:dyDescent="0.35">
      <c r="A6022" t="s">
        <v>1554</v>
      </c>
      <c r="B6022" t="s">
        <v>13</v>
      </c>
      <c r="C6022">
        <v>25</v>
      </c>
      <c r="D6022">
        <v>174</v>
      </c>
      <c r="E6022">
        <v>59</v>
      </c>
      <c r="F6022" t="s">
        <v>46</v>
      </c>
      <c r="G6022">
        <v>2008</v>
      </c>
      <c r="H6022" t="s">
        <v>176</v>
      </c>
      <c r="I6022" t="s">
        <v>10</v>
      </c>
    </row>
    <row r="6023" spans="1:9" x14ac:dyDescent="0.35">
      <c r="A6023" t="s">
        <v>1554</v>
      </c>
      <c r="B6023" t="s">
        <v>13</v>
      </c>
      <c r="C6023">
        <v>29</v>
      </c>
      <c r="D6023">
        <v>174</v>
      </c>
      <c r="E6023">
        <v>59</v>
      </c>
      <c r="F6023" t="s">
        <v>46</v>
      </c>
      <c r="G6023">
        <v>2012</v>
      </c>
      <c r="H6023" t="s">
        <v>157</v>
      </c>
      <c r="I6023" t="s">
        <v>22</v>
      </c>
    </row>
    <row r="6024" spans="1:9" x14ac:dyDescent="0.35">
      <c r="A6024" t="s">
        <v>2604</v>
      </c>
      <c r="B6024" t="s">
        <v>13</v>
      </c>
      <c r="C6024">
        <v>32</v>
      </c>
      <c r="D6024">
        <v>170</v>
      </c>
      <c r="E6024">
        <v>61</v>
      </c>
      <c r="F6024" t="s">
        <v>46</v>
      </c>
      <c r="G6024">
        <v>2008</v>
      </c>
      <c r="H6024" t="s">
        <v>117</v>
      </c>
      <c r="I6024" t="s">
        <v>22</v>
      </c>
    </row>
    <row r="6025" spans="1:9" x14ac:dyDescent="0.35">
      <c r="A6025" t="s">
        <v>2604</v>
      </c>
      <c r="B6025" t="s">
        <v>13</v>
      </c>
      <c r="C6025">
        <v>32</v>
      </c>
      <c r="D6025">
        <v>170</v>
      </c>
      <c r="E6025">
        <v>61</v>
      </c>
      <c r="F6025" t="s">
        <v>46</v>
      </c>
      <c r="G6025">
        <v>2008</v>
      </c>
      <c r="H6025" t="s">
        <v>341</v>
      </c>
      <c r="I6025" t="s">
        <v>22</v>
      </c>
    </row>
    <row r="6026" spans="1:9" x14ac:dyDescent="0.35">
      <c r="A6026" t="s">
        <v>2604</v>
      </c>
      <c r="B6026" t="s">
        <v>13</v>
      </c>
      <c r="C6026">
        <v>36</v>
      </c>
      <c r="D6026">
        <v>170</v>
      </c>
      <c r="E6026">
        <v>61</v>
      </c>
      <c r="F6026" t="s">
        <v>46</v>
      </c>
      <c r="G6026">
        <v>2012</v>
      </c>
      <c r="H6026" t="s">
        <v>341</v>
      </c>
      <c r="I6026" t="s">
        <v>10</v>
      </c>
    </row>
    <row r="6027" spans="1:9" x14ac:dyDescent="0.35">
      <c r="A6027" t="s">
        <v>1037</v>
      </c>
      <c r="B6027" t="s">
        <v>13</v>
      </c>
      <c r="C6027">
        <v>20</v>
      </c>
      <c r="D6027">
        <v>189</v>
      </c>
      <c r="E6027">
        <v>63</v>
      </c>
      <c r="F6027" t="s">
        <v>46</v>
      </c>
      <c r="G6027">
        <v>2008</v>
      </c>
      <c r="H6027" t="s">
        <v>248</v>
      </c>
      <c r="I6027" t="s">
        <v>19</v>
      </c>
    </row>
    <row r="6028" spans="1:9" x14ac:dyDescent="0.35">
      <c r="A6028" t="s">
        <v>1037</v>
      </c>
      <c r="B6028" t="s">
        <v>13</v>
      </c>
      <c r="C6028">
        <v>24</v>
      </c>
      <c r="D6028">
        <v>189</v>
      </c>
      <c r="E6028">
        <v>63</v>
      </c>
      <c r="F6028" t="s">
        <v>46</v>
      </c>
      <c r="G6028">
        <v>2012</v>
      </c>
      <c r="H6028" t="s">
        <v>248</v>
      </c>
      <c r="I6028" t="s">
        <v>19</v>
      </c>
    </row>
    <row r="6029" spans="1:9" x14ac:dyDescent="0.35">
      <c r="A6029" t="s">
        <v>434</v>
      </c>
      <c r="B6029" t="s">
        <v>13</v>
      </c>
      <c r="C6029">
        <v>28</v>
      </c>
      <c r="D6029">
        <v>176</v>
      </c>
      <c r="E6029">
        <v>56</v>
      </c>
      <c r="F6029" t="s">
        <v>46</v>
      </c>
      <c r="G6029">
        <v>2008</v>
      </c>
      <c r="H6029" t="s">
        <v>166</v>
      </c>
      <c r="I6029" t="s">
        <v>10</v>
      </c>
    </row>
    <row r="6030" spans="1:9" x14ac:dyDescent="0.35">
      <c r="A6030" t="s">
        <v>1266</v>
      </c>
      <c r="B6030" t="s">
        <v>13</v>
      </c>
      <c r="C6030">
        <v>27</v>
      </c>
      <c r="D6030">
        <v>174</v>
      </c>
      <c r="E6030">
        <v>60</v>
      </c>
      <c r="F6030" t="s">
        <v>46</v>
      </c>
      <c r="G6030">
        <v>2008</v>
      </c>
      <c r="H6030" t="s">
        <v>224</v>
      </c>
      <c r="I6030" t="s">
        <v>10</v>
      </c>
    </row>
    <row r="6031" spans="1:9" x14ac:dyDescent="0.35">
      <c r="A6031" t="s">
        <v>1266</v>
      </c>
      <c r="B6031" t="s">
        <v>13</v>
      </c>
      <c r="C6031">
        <v>31</v>
      </c>
      <c r="D6031">
        <v>174</v>
      </c>
      <c r="E6031">
        <v>60</v>
      </c>
      <c r="F6031" t="s">
        <v>46</v>
      </c>
      <c r="G6031">
        <v>2012</v>
      </c>
      <c r="H6031" t="s">
        <v>224</v>
      </c>
      <c r="I6031" t="s">
        <v>10</v>
      </c>
    </row>
    <row r="6032" spans="1:9" x14ac:dyDescent="0.35">
      <c r="A6032" t="s">
        <v>3526</v>
      </c>
      <c r="B6032" t="s">
        <v>13</v>
      </c>
      <c r="C6032">
        <v>25</v>
      </c>
      <c r="D6032">
        <v>154</v>
      </c>
      <c r="E6032">
        <v>46</v>
      </c>
      <c r="F6032" t="s">
        <v>46</v>
      </c>
      <c r="G6032">
        <v>2008</v>
      </c>
      <c r="H6032" t="s">
        <v>270</v>
      </c>
      <c r="I6032" t="s">
        <v>10</v>
      </c>
    </row>
    <row r="6033" spans="1:9" x14ac:dyDescent="0.35">
      <c r="A6033" t="s">
        <v>3526</v>
      </c>
      <c r="B6033" t="s">
        <v>13</v>
      </c>
      <c r="C6033">
        <v>29</v>
      </c>
      <c r="D6033">
        <v>154</v>
      </c>
      <c r="E6033">
        <v>46</v>
      </c>
      <c r="F6033" t="s">
        <v>46</v>
      </c>
      <c r="G6033">
        <v>2012</v>
      </c>
      <c r="H6033" t="s">
        <v>58</v>
      </c>
      <c r="I6033" t="s">
        <v>19</v>
      </c>
    </row>
    <row r="6034" spans="1:9" x14ac:dyDescent="0.35">
      <c r="A6034" t="s">
        <v>4086</v>
      </c>
      <c r="B6034" t="s">
        <v>13</v>
      </c>
      <c r="C6034">
        <v>28</v>
      </c>
      <c r="D6034">
        <v>160</v>
      </c>
      <c r="E6034">
        <v>43</v>
      </c>
      <c r="F6034" t="s">
        <v>46</v>
      </c>
      <c r="G6034">
        <v>2008</v>
      </c>
      <c r="H6034" t="s">
        <v>276</v>
      </c>
      <c r="I6034" t="s">
        <v>10</v>
      </c>
    </row>
    <row r="6035" spans="1:9" x14ac:dyDescent="0.35">
      <c r="A6035" t="s">
        <v>2210</v>
      </c>
      <c r="B6035" t="s">
        <v>13</v>
      </c>
      <c r="C6035">
        <v>18</v>
      </c>
      <c r="D6035">
        <v>166</v>
      </c>
      <c r="E6035">
        <v>48</v>
      </c>
      <c r="F6035" t="s">
        <v>46</v>
      </c>
      <c r="G6035">
        <v>2008</v>
      </c>
      <c r="H6035" t="s">
        <v>276</v>
      </c>
      <c r="I6035" t="s">
        <v>10</v>
      </c>
    </row>
    <row r="6036" spans="1:9" x14ac:dyDescent="0.35">
      <c r="A6036" t="s">
        <v>2756</v>
      </c>
      <c r="B6036" t="s">
        <v>13</v>
      </c>
      <c r="C6036">
        <v>28</v>
      </c>
      <c r="D6036">
        <v>180</v>
      </c>
      <c r="E6036">
        <v>85</v>
      </c>
      <c r="F6036" t="s">
        <v>46</v>
      </c>
      <c r="G6036">
        <v>2012</v>
      </c>
      <c r="H6036" t="s">
        <v>590</v>
      </c>
      <c r="I6036" t="s">
        <v>12</v>
      </c>
    </row>
    <row r="6037" spans="1:9" x14ac:dyDescent="0.35">
      <c r="A6037" t="s">
        <v>2300</v>
      </c>
      <c r="B6037" t="s">
        <v>13</v>
      </c>
      <c r="C6037">
        <v>25</v>
      </c>
      <c r="D6037">
        <v>181</v>
      </c>
      <c r="E6037">
        <v>83</v>
      </c>
      <c r="F6037" t="s">
        <v>49</v>
      </c>
      <c r="G6037">
        <v>2016</v>
      </c>
      <c r="H6037" t="s">
        <v>34</v>
      </c>
      <c r="I6037" t="s">
        <v>10</v>
      </c>
    </row>
    <row r="6038" spans="1:9" x14ac:dyDescent="0.35">
      <c r="A6038" t="s">
        <v>2468</v>
      </c>
      <c r="B6038" t="s">
        <v>13</v>
      </c>
      <c r="C6038">
        <v>31</v>
      </c>
      <c r="D6038">
        <v>182</v>
      </c>
      <c r="E6038">
        <v>59</v>
      </c>
      <c r="F6038" t="s">
        <v>46</v>
      </c>
      <c r="G6038">
        <v>2008</v>
      </c>
      <c r="H6038" t="s">
        <v>117</v>
      </c>
      <c r="I6038" t="s">
        <v>10</v>
      </c>
    </row>
    <row r="6039" spans="1:9" x14ac:dyDescent="0.35">
      <c r="A6039" t="s">
        <v>4847</v>
      </c>
      <c r="B6039" t="s">
        <v>13</v>
      </c>
      <c r="C6039">
        <v>27</v>
      </c>
      <c r="D6039">
        <v>186</v>
      </c>
      <c r="E6039">
        <v>66</v>
      </c>
      <c r="F6039" t="s">
        <v>125</v>
      </c>
      <c r="G6039">
        <v>2008</v>
      </c>
      <c r="H6039" t="s">
        <v>206</v>
      </c>
      <c r="I6039" t="s">
        <v>10</v>
      </c>
    </row>
    <row r="6040" spans="1:9" x14ac:dyDescent="0.35">
      <c r="A6040" t="s">
        <v>3267</v>
      </c>
      <c r="B6040" t="s">
        <v>8</v>
      </c>
      <c r="C6040">
        <v>20</v>
      </c>
      <c r="D6040">
        <v>176</v>
      </c>
      <c r="E6040">
        <v>74</v>
      </c>
      <c r="F6040" t="s">
        <v>1474</v>
      </c>
      <c r="G6040">
        <v>2012</v>
      </c>
      <c r="H6040" t="s">
        <v>60</v>
      </c>
      <c r="I6040" t="s">
        <v>10</v>
      </c>
    </row>
    <row r="6041" spans="1:9" x14ac:dyDescent="0.35">
      <c r="A6041" t="s">
        <v>580</v>
      </c>
      <c r="B6041" t="s">
        <v>8</v>
      </c>
      <c r="C6041">
        <v>24</v>
      </c>
      <c r="D6041">
        <v>191</v>
      </c>
      <c r="E6041">
        <v>125</v>
      </c>
      <c r="F6041" t="s">
        <v>15</v>
      </c>
      <c r="G6041">
        <v>2016</v>
      </c>
      <c r="H6041" t="s">
        <v>124</v>
      </c>
      <c r="I6041" t="s">
        <v>10</v>
      </c>
    </row>
    <row r="6042" spans="1:9" x14ac:dyDescent="0.35">
      <c r="A6042" t="s">
        <v>1449</v>
      </c>
      <c r="B6042" t="s">
        <v>13</v>
      </c>
      <c r="C6042">
        <v>23</v>
      </c>
      <c r="D6042">
        <v>183</v>
      </c>
      <c r="E6042">
        <v>65</v>
      </c>
      <c r="F6042" t="s">
        <v>15</v>
      </c>
      <c r="G6042">
        <v>2016</v>
      </c>
      <c r="H6042" t="s">
        <v>157</v>
      </c>
      <c r="I6042" t="s">
        <v>12</v>
      </c>
    </row>
    <row r="6043" spans="1:9" x14ac:dyDescent="0.35">
      <c r="A6043" t="s">
        <v>3031</v>
      </c>
      <c r="B6043" t="s">
        <v>8</v>
      </c>
      <c r="C6043">
        <v>26</v>
      </c>
      <c r="D6043">
        <v>165</v>
      </c>
      <c r="E6043">
        <v>60</v>
      </c>
      <c r="F6043" t="s">
        <v>78</v>
      </c>
      <c r="G6043">
        <v>2008</v>
      </c>
      <c r="H6043" t="s">
        <v>29</v>
      </c>
      <c r="I6043" t="s">
        <v>10</v>
      </c>
    </row>
    <row r="6044" spans="1:9" x14ac:dyDescent="0.35">
      <c r="A6044" t="s">
        <v>3031</v>
      </c>
      <c r="B6044" t="s">
        <v>8</v>
      </c>
      <c r="C6044">
        <v>34</v>
      </c>
      <c r="D6044">
        <v>165</v>
      </c>
      <c r="E6044">
        <v>60</v>
      </c>
      <c r="F6044" t="s">
        <v>78</v>
      </c>
      <c r="G6044">
        <v>2016</v>
      </c>
      <c r="H6044" t="s">
        <v>98</v>
      </c>
      <c r="I6044" t="s">
        <v>10</v>
      </c>
    </row>
    <row r="6045" spans="1:9" x14ac:dyDescent="0.35">
      <c r="A6045" t="s">
        <v>522</v>
      </c>
      <c r="B6045" t="s">
        <v>8</v>
      </c>
      <c r="C6045">
        <v>23</v>
      </c>
      <c r="D6045">
        <v>184</v>
      </c>
      <c r="E6045">
        <v>77</v>
      </c>
      <c r="F6045" t="s">
        <v>28</v>
      </c>
      <c r="G6045">
        <v>2008</v>
      </c>
      <c r="H6045" t="s">
        <v>86</v>
      </c>
      <c r="I6045" t="s">
        <v>10</v>
      </c>
    </row>
    <row r="6046" spans="1:9" x14ac:dyDescent="0.35">
      <c r="A6046" t="s">
        <v>522</v>
      </c>
      <c r="B6046" t="s">
        <v>8</v>
      </c>
      <c r="C6046">
        <v>31</v>
      </c>
      <c r="D6046">
        <v>184</v>
      </c>
      <c r="E6046">
        <v>77</v>
      </c>
      <c r="F6046" t="s">
        <v>28</v>
      </c>
      <c r="G6046">
        <v>2016</v>
      </c>
      <c r="H6046" t="s">
        <v>86</v>
      </c>
      <c r="I6046" t="s">
        <v>10</v>
      </c>
    </row>
    <row r="6047" spans="1:9" x14ac:dyDescent="0.35">
      <c r="A6047" t="s">
        <v>4790</v>
      </c>
      <c r="B6047" t="s">
        <v>8</v>
      </c>
      <c r="C6047">
        <v>24</v>
      </c>
      <c r="D6047">
        <v>187</v>
      </c>
      <c r="E6047">
        <v>85</v>
      </c>
      <c r="F6047" t="s">
        <v>18</v>
      </c>
      <c r="G6047">
        <v>2008</v>
      </c>
      <c r="H6047" t="s">
        <v>94</v>
      </c>
      <c r="I6047" t="s">
        <v>10</v>
      </c>
    </row>
    <row r="6048" spans="1:9" x14ac:dyDescent="0.35">
      <c r="A6048" t="s">
        <v>3311</v>
      </c>
      <c r="B6048" t="s">
        <v>8</v>
      </c>
      <c r="C6048">
        <v>20</v>
      </c>
      <c r="D6048">
        <v>188</v>
      </c>
      <c r="E6048">
        <v>80</v>
      </c>
      <c r="F6048" t="s">
        <v>62</v>
      </c>
      <c r="G6048">
        <v>2016</v>
      </c>
      <c r="H6048" t="s">
        <v>89</v>
      </c>
      <c r="I6048" t="s">
        <v>10</v>
      </c>
    </row>
    <row r="6049" spans="1:9" x14ac:dyDescent="0.35">
      <c r="A6049" t="s">
        <v>1196</v>
      </c>
      <c r="B6049" t="s">
        <v>13</v>
      </c>
      <c r="C6049">
        <v>20</v>
      </c>
      <c r="D6049">
        <v>162</v>
      </c>
      <c r="E6049">
        <v>44</v>
      </c>
      <c r="F6049" t="s">
        <v>67</v>
      </c>
      <c r="G6049">
        <v>2012</v>
      </c>
      <c r="H6049" t="s">
        <v>123</v>
      </c>
      <c r="I6049" t="s">
        <v>10</v>
      </c>
    </row>
    <row r="6050" spans="1:9" x14ac:dyDescent="0.35">
      <c r="A6050" t="s">
        <v>2954</v>
      </c>
      <c r="B6050" t="s">
        <v>8</v>
      </c>
      <c r="C6050">
        <v>19</v>
      </c>
      <c r="D6050">
        <v>184</v>
      </c>
      <c r="E6050">
        <v>65</v>
      </c>
      <c r="F6050" t="s">
        <v>83</v>
      </c>
      <c r="G6050">
        <v>2008</v>
      </c>
      <c r="H6050" t="s">
        <v>87</v>
      </c>
      <c r="I6050" t="s">
        <v>10</v>
      </c>
    </row>
    <row r="6051" spans="1:9" x14ac:dyDescent="0.35">
      <c r="A6051" t="s">
        <v>2954</v>
      </c>
      <c r="B6051" t="s">
        <v>8</v>
      </c>
      <c r="C6051">
        <v>23</v>
      </c>
      <c r="D6051">
        <v>184</v>
      </c>
      <c r="E6051">
        <v>65</v>
      </c>
      <c r="F6051" t="s">
        <v>83</v>
      </c>
      <c r="G6051">
        <v>2012</v>
      </c>
      <c r="H6051" t="s">
        <v>87</v>
      </c>
      <c r="I6051" t="s">
        <v>10</v>
      </c>
    </row>
    <row r="6052" spans="1:9" x14ac:dyDescent="0.35">
      <c r="A6052" t="s">
        <v>4426</v>
      </c>
      <c r="B6052" t="s">
        <v>8</v>
      </c>
      <c r="C6052">
        <v>18</v>
      </c>
      <c r="D6052">
        <v>172</v>
      </c>
      <c r="E6052">
        <v>65</v>
      </c>
      <c r="F6052" t="s">
        <v>83</v>
      </c>
      <c r="G6052">
        <v>2012</v>
      </c>
      <c r="H6052" t="s">
        <v>29</v>
      </c>
      <c r="I6052" t="s">
        <v>10</v>
      </c>
    </row>
    <row r="6053" spans="1:9" x14ac:dyDescent="0.35">
      <c r="A6053" t="s">
        <v>1327</v>
      </c>
      <c r="B6053" t="s">
        <v>13</v>
      </c>
      <c r="C6053">
        <v>21</v>
      </c>
      <c r="D6053">
        <v>168</v>
      </c>
      <c r="E6053">
        <v>58</v>
      </c>
      <c r="F6053" t="s">
        <v>734</v>
      </c>
      <c r="G6053">
        <v>2008</v>
      </c>
      <c r="H6053" t="s">
        <v>176</v>
      </c>
      <c r="I6053" t="s">
        <v>10</v>
      </c>
    </row>
    <row r="6054" spans="1:9" x14ac:dyDescent="0.35">
      <c r="A6054" t="s">
        <v>946</v>
      </c>
      <c r="B6054" t="s">
        <v>8</v>
      </c>
      <c r="C6054">
        <v>28</v>
      </c>
      <c r="D6054">
        <v>166</v>
      </c>
      <c r="E6054">
        <v>60</v>
      </c>
      <c r="F6054" t="s">
        <v>41</v>
      </c>
      <c r="G6054">
        <v>2016</v>
      </c>
      <c r="H6054" t="s">
        <v>222</v>
      </c>
      <c r="I6054" t="s">
        <v>10</v>
      </c>
    </row>
    <row r="6055" spans="1:9" x14ac:dyDescent="0.35">
      <c r="A6055" t="s">
        <v>4387</v>
      </c>
      <c r="B6055" t="s">
        <v>13</v>
      </c>
      <c r="C6055">
        <v>24</v>
      </c>
      <c r="D6055">
        <v>170</v>
      </c>
      <c r="E6055">
        <v>94</v>
      </c>
      <c r="F6055" t="s">
        <v>666</v>
      </c>
      <c r="G6055">
        <v>2008</v>
      </c>
      <c r="H6055" t="s">
        <v>139</v>
      </c>
      <c r="I6055" t="s">
        <v>10</v>
      </c>
    </row>
    <row r="6056" spans="1:9" x14ac:dyDescent="0.35">
      <c r="A6056" t="s">
        <v>3302</v>
      </c>
      <c r="B6056" t="s">
        <v>13</v>
      </c>
      <c r="C6056">
        <v>24</v>
      </c>
      <c r="D6056">
        <v>170</v>
      </c>
      <c r="E6056">
        <v>53</v>
      </c>
      <c r="F6056" t="s">
        <v>28</v>
      </c>
      <c r="G6056">
        <v>2008</v>
      </c>
      <c r="H6056" t="s">
        <v>341</v>
      </c>
      <c r="I6056" t="s">
        <v>10</v>
      </c>
    </row>
    <row r="6057" spans="1:9" x14ac:dyDescent="0.35">
      <c r="A6057" t="s">
        <v>945</v>
      </c>
      <c r="B6057" t="s">
        <v>13</v>
      </c>
      <c r="C6057">
        <v>25</v>
      </c>
      <c r="D6057">
        <v>162</v>
      </c>
      <c r="E6057">
        <v>54</v>
      </c>
      <c r="F6057" t="s">
        <v>213</v>
      </c>
      <c r="G6057">
        <v>2012</v>
      </c>
      <c r="H6057" t="s">
        <v>142</v>
      </c>
      <c r="I6057" t="s">
        <v>10</v>
      </c>
    </row>
    <row r="6058" spans="1:9" x14ac:dyDescent="0.35">
      <c r="A6058" t="s">
        <v>2888</v>
      </c>
      <c r="B6058" t="s">
        <v>13</v>
      </c>
      <c r="C6058">
        <v>27</v>
      </c>
      <c r="D6058">
        <v>149</v>
      </c>
      <c r="E6058">
        <v>45</v>
      </c>
      <c r="F6058" t="s">
        <v>550</v>
      </c>
      <c r="G6058">
        <v>2016</v>
      </c>
      <c r="H6058" t="s">
        <v>58</v>
      </c>
      <c r="I6058" t="s">
        <v>10</v>
      </c>
    </row>
    <row r="6059" spans="1:9" x14ac:dyDescent="0.35">
      <c r="A6059" t="s">
        <v>3557</v>
      </c>
      <c r="B6059" t="s">
        <v>8</v>
      </c>
      <c r="C6059">
        <v>25</v>
      </c>
      <c r="D6059">
        <v>195</v>
      </c>
      <c r="E6059">
        <v>94</v>
      </c>
      <c r="F6059" t="s">
        <v>18</v>
      </c>
      <c r="G6059">
        <v>2008</v>
      </c>
      <c r="H6059" t="s">
        <v>94</v>
      </c>
      <c r="I6059" t="s">
        <v>19</v>
      </c>
    </row>
    <row r="6060" spans="1:9" x14ac:dyDescent="0.35">
      <c r="A6060" t="s">
        <v>3557</v>
      </c>
      <c r="B6060" t="s">
        <v>8</v>
      </c>
      <c r="C6060">
        <v>29</v>
      </c>
      <c r="D6060">
        <v>195</v>
      </c>
      <c r="E6060">
        <v>94</v>
      </c>
      <c r="F6060" t="s">
        <v>18</v>
      </c>
      <c r="G6060">
        <v>2012</v>
      </c>
      <c r="H6060" t="s">
        <v>94</v>
      </c>
      <c r="I6060" t="s">
        <v>10</v>
      </c>
    </row>
    <row r="6061" spans="1:9" x14ac:dyDescent="0.35">
      <c r="A6061" t="s">
        <v>3557</v>
      </c>
      <c r="B6061" t="s">
        <v>8</v>
      </c>
      <c r="C6061">
        <v>33</v>
      </c>
      <c r="D6061">
        <v>195</v>
      </c>
      <c r="E6061">
        <v>94</v>
      </c>
      <c r="F6061" t="s">
        <v>18</v>
      </c>
      <c r="G6061">
        <v>2016</v>
      </c>
      <c r="H6061" t="s">
        <v>94</v>
      </c>
      <c r="I6061" t="s">
        <v>10</v>
      </c>
    </row>
    <row r="6062" spans="1:9" x14ac:dyDescent="0.35">
      <c r="A6062" t="s">
        <v>2119</v>
      </c>
      <c r="B6062" t="s">
        <v>8</v>
      </c>
      <c r="C6062">
        <v>23</v>
      </c>
      <c r="D6062">
        <v>188</v>
      </c>
      <c r="E6062">
        <v>95</v>
      </c>
      <c r="F6062" t="s">
        <v>18</v>
      </c>
      <c r="G6062">
        <v>2008</v>
      </c>
      <c r="H6062" t="s">
        <v>94</v>
      </c>
      <c r="I6062" t="s">
        <v>10</v>
      </c>
    </row>
    <row r="6063" spans="1:9" x14ac:dyDescent="0.35">
      <c r="A6063" t="s">
        <v>4507</v>
      </c>
      <c r="B6063" t="s">
        <v>8</v>
      </c>
      <c r="C6063">
        <v>29</v>
      </c>
      <c r="D6063">
        <v>188</v>
      </c>
      <c r="E6063">
        <v>84</v>
      </c>
      <c r="F6063" t="s">
        <v>15</v>
      </c>
      <c r="G6063">
        <v>2008</v>
      </c>
      <c r="H6063" t="s">
        <v>57</v>
      </c>
      <c r="I6063" t="s">
        <v>10</v>
      </c>
    </row>
    <row r="6064" spans="1:9" x14ac:dyDescent="0.35">
      <c r="A6064" t="s">
        <v>137</v>
      </c>
      <c r="B6064" t="s">
        <v>8</v>
      </c>
      <c r="C6064">
        <v>24</v>
      </c>
      <c r="D6064">
        <v>192</v>
      </c>
      <c r="E6064">
        <v>68</v>
      </c>
      <c r="F6064" t="s">
        <v>111</v>
      </c>
      <c r="G6064">
        <v>2016</v>
      </c>
      <c r="H6064" t="s">
        <v>85</v>
      </c>
      <c r="I6064" t="s">
        <v>10</v>
      </c>
    </row>
    <row r="6065" spans="1:9" x14ac:dyDescent="0.35">
      <c r="A6065" t="s">
        <v>2997</v>
      </c>
      <c r="B6065" t="s">
        <v>8</v>
      </c>
      <c r="C6065">
        <v>33</v>
      </c>
      <c r="D6065">
        <v>182</v>
      </c>
      <c r="E6065">
        <v>62</v>
      </c>
      <c r="F6065" t="s">
        <v>83</v>
      </c>
      <c r="G6065">
        <v>2008</v>
      </c>
      <c r="H6065" t="s">
        <v>85</v>
      </c>
      <c r="I6065" t="s">
        <v>10</v>
      </c>
    </row>
    <row r="6066" spans="1:9" x14ac:dyDescent="0.35">
      <c r="A6066" t="s">
        <v>4605</v>
      </c>
      <c r="B6066" t="s">
        <v>13</v>
      </c>
      <c r="C6066">
        <v>22</v>
      </c>
      <c r="D6066">
        <v>168</v>
      </c>
      <c r="E6066">
        <v>64</v>
      </c>
      <c r="F6066" t="s">
        <v>14</v>
      </c>
      <c r="G6066">
        <v>2016</v>
      </c>
      <c r="H6066" t="s">
        <v>106</v>
      </c>
      <c r="I6066" t="s">
        <v>10</v>
      </c>
    </row>
    <row r="6067" spans="1:9" x14ac:dyDescent="0.35">
      <c r="A6067" t="s">
        <v>4605</v>
      </c>
      <c r="B6067" t="s">
        <v>13</v>
      </c>
      <c r="C6067">
        <v>22</v>
      </c>
      <c r="D6067">
        <v>168</v>
      </c>
      <c r="E6067">
        <v>64</v>
      </c>
      <c r="F6067" t="s">
        <v>14</v>
      </c>
      <c r="G6067">
        <v>2016</v>
      </c>
      <c r="H6067" t="s">
        <v>17</v>
      </c>
      <c r="I6067" t="s">
        <v>10</v>
      </c>
    </row>
    <row r="6068" spans="1:9" x14ac:dyDescent="0.35">
      <c r="A6068" t="s">
        <v>1550</v>
      </c>
      <c r="B6068" t="s">
        <v>13</v>
      </c>
      <c r="C6068">
        <v>24</v>
      </c>
      <c r="D6068">
        <v>166</v>
      </c>
      <c r="E6068">
        <v>47</v>
      </c>
      <c r="F6068" t="s">
        <v>153</v>
      </c>
      <c r="G6068">
        <v>2008</v>
      </c>
      <c r="H6068" t="s">
        <v>58</v>
      </c>
      <c r="I6068" t="s">
        <v>10</v>
      </c>
    </row>
    <row r="6069" spans="1:9" x14ac:dyDescent="0.35">
      <c r="A6069" t="s">
        <v>1550</v>
      </c>
      <c r="B6069" t="s">
        <v>13</v>
      </c>
      <c r="C6069">
        <v>28</v>
      </c>
      <c r="D6069">
        <v>166</v>
      </c>
      <c r="E6069">
        <v>47</v>
      </c>
      <c r="F6069" t="s">
        <v>153</v>
      </c>
      <c r="G6069">
        <v>2012</v>
      </c>
      <c r="H6069" t="s">
        <v>58</v>
      </c>
      <c r="I6069" t="s">
        <v>10</v>
      </c>
    </row>
    <row r="6070" spans="1:9" x14ac:dyDescent="0.35">
      <c r="A6070" t="s">
        <v>1843</v>
      </c>
      <c r="B6070" t="s">
        <v>13</v>
      </c>
      <c r="C6070">
        <v>29</v>
      </c>
      <c r="D6070">
        <v>165</v>
      </c>
      <c r="E6070">
        <v>52</v>
      </c>
      <c r="F6070" t="s">
        <v>153</v>
      </c>
      <c r="G6070">
        <v>2012</v>
      </c>
      <c r="H6070" t="s">
        <v>58</v>
      </c>
      <c r="I6070" t="s">
        <v>10</v>
      </c>
    </row>
    <row r="6071" spans="1:9" x14ac:dyDescent="0.35">
      <c r="A6071" t="s">
        <v>3519</v>
      </c>
      <c r="B6071" t="s">
        <v>13</v>
      </c>
      <c r="C6071">
        <v>26</v>
      </c>
      <c r="D6071">
        <v>174</v>
      </c>
      <c r="E6071">
        <v>59</v>
      </c>
      <c r="F6071" t="s">
        <v>153</v>
      </c>
      <c r="G6071">
        <v>2008</v>
      </c>
      <c r="H6071" t="s">
        <v>157</v>
      </c>
      <c r="I6071" t="s">
        <v>10</v>
      </c>
    </row>
    <row r="6072" spans="1:9" x14ac:dyDescent="0.35">
      <c r="A6072" t="s">
        <v>3519</v>
      </c>
      <c r="B6072" t="s">
        <v>13</v>
      </c>
      <c r="C6072">
        <v>26</v>
      </c>
      <c r="D6072">
        <v>174</v>
      </c>
      <c r="E6072">
        <v>59</v>
      </c>
      <c r="F6072" t="s">
        <v>153</v>
      </c>
      <c r="G6072">
        <v>2008</v>
      </c>
      <c r="H6072" t="s">
        <v>166</v>
      </c>
      <c r="I6072" t="s">
        <v>10</v>
      </c>
    </row>
    <row r="6073" spans="1:9" x14ac:dyDescent="0.35">
      <c r="A6073" t="s">
        <v>2675</v>
      </c>
      <c r="B6073" t="s">
        <v>13</v>
      </c>
      <c r="C6073">
        <v>29</v>
      </c>
      <c r="D6073">
        <v>181</v>
      </c>
      <c r="E6073">
        <v>79</v>
      </c>
      <c r="F6073" t="s">
        <v>153</v>
      </c>
      <c r="G6073">
        <v>2008</v>
      </c>
      <c r="H6073" t="s">
        <v>34</v>
      </c>
      <c r="I6073" t="s">
        <v>10</v>
      </c>
    </row>
    <row r="6074" spans="1:9" x14ac:dyDescent="0.35">
      <c r="A6074" t="s">
        <v>2975</v>
      </c>
      <c r="B6074" t="s">
        <v>13</v>
      </c>
      <c r="C6074">
        <v>21</v>
      </c>
      <c r="D6074">
        <v>185</v>
      </c>
      <c r="E6074">
        <v>63</v>
      </c>
      <c r="F6074" t="s">
        <v>153</v>
      </c>
      <c r="G6074">
        <v>2016</v>
      </c>
      <c r="H6074" t="s">
        <v>157</v>
      </c>
      <c r="I6074" t="s">
        <v>10</v>
      </c>
    </row>
    <row r="6075" spans="1:9" x14ac:dyDescent="0.35">
      <c r="A6075" t="s">
        <v>4393</v>
      </c>
      <c r="B6075" t="s">
        <v>8</v>
      </c>
      <c r="C6075">
        <v>20</v>
      </c>
      <c r="D6075">
        <v>177</v>
      </c>
      <c r="E6075">
        <v>73</v>
      </c>
      <c r="F6075" t="s">
        <v>127</v>
      </c>
      <c r="G6075">
        <v>2012</v>
      </c>
      <c r="H6075" t="s">
        <v>65</v>
      </c>
      <c r="I6075" t="s">
        <v>10</v>
      </c>
    </row>
    <row r="6076" spans="1:9" x14ac:dyDescent="0.35">
      <c r="A6076" t="s">
        <v>3179</v>
      </c>
      <c r="B6076" t="s">
        <v>13</v>
      </c>
      <c r="C6076">
        <v>21</v>
      </c>
      <c r="D6076">
        <v>166</v>
      </c>
      <c r="E6076">
        <v>58</v>
      </c>
      <c r="F6076" t="s">
        <v>40</v>
      </c>
      <c r="G6076">
        <v>2008</v>
      </c>
      <c r="H6076" t="s">
        <v>16</v>
      </c>
      <c r="I6076" t="s">
        <v>10</v>
      </c>
    </row>
    <row r="6077" spans="1:9" x14ac:dyDescent="0.35">
      <c r="A6077" t="s">
        <v>3609</v>
      </c>
      <c r="B6077" t="s">
        <v>13</v>
      </c>
      <c r="C6077">
        <v>20</v>
      </c>
      <c r="D6077">
        <v>168</v>
      </c>
      <c r="E6077">
        <v>71</v>
      </c>
      <c r="F6077" t="s">
        <v>130</v>
      </c>
      <c r="G6077">
        <v>2008</v>
      </c>
      <c r="H6077" t="s">
        <v>17</v>
      </c>
      <c r="I6077" t="s">
        <v>10</v>
      </c>
    </row>
    <row r="6078" spans="1:9" x14ac:dyDescent="0.35">
      <c r="A6078" t="s">
        <v>364</v>
      </c>
      <c r="B6078" t="s">
        <v>8</v>
      </c>
      <c r="C6078">
        <v>19</v>
      </c>
      <c r="D6078">
        <v>170</v>
      </c>
      <c r="E6078">
        <v>60</v>
      </c>
      <c r="F6078" t="s">
        <v>74</v>
      </c>
      <c r="G6078">
        <v>2008</v>
      </c>
      <c r="H6078" t="s">
        <v>29</v>
      </c>
      <c r="I6078" t="s">
        <v>10</v>
      </c>
    </row>
    <row r="6079" spans="1:9" x14ac:dyDescent="0.35">
      <c r="A6079" t="s">
        <v>2563</v>
      </c>
      <c r="B6079" t="s">
        <v>13</v>
      </c>
      <c r="C6079">
        <v>22</v>
      </c>
      <c r="D6079">
        <v>173</v>
      </c>
      <c r="E6079">
        <v>65</v>
      </c>
      <c r="F6079" t="s">
        <v>251</v>
      </c>
      <c r="G6079">
        <v>2016</v>
      </c>
      <c r="H6079" t="s">
        <v>341</v>
      </c>
      <c r="I6079" t="s">
        <v>10</v>
      </c>
    </row>
    <row r="6080" spans="1:9" x14ac:dyDescent="0.35">
      <c r="A6080" t="s">
        <v>3550</v>
      </c>
      <c r="B6080" t="s">
        <v>8</v>
      </c>
      <c r="C6080">
        <v>23</v>
      </c>
      <c r="D6080">
        <v>172</v>
      </c>
      <c r="E6080">
        <v>59</v>
      </c>
      <c r="F6080" t="s">
        <v>289</v>
      </c>
      <c r="G6080">
        <v>2016</v>
      </c>
      <c r="H6080" t="s">
        <v>89</v>
      </c>
      <c r="I6080" t="s">
        <v>10</v>
      </c>
    </row>
    <row r="6081" spans="1:9" x14ac:dyDescent="0.35">
      <c r="A6081" t="s">
        <v>4435</v>
      </c>
      <c r="B6081" t="s">
        <v>8</v>
      </c>
      <c r="C6081">
        <v>21</v>
      </c>
      <c r="D6081">
        <v>162</v>
      </c>
      <c r="E6081">
        <v>55</v>
      </c>
      <c r="F6081" t="s">
        <v>534</v>
      </c>
      <c r="G6081">
        <v>2012</v>
      </c>
      <c r="H6081" t="s">
        <v>68</v>
      </c>
      <c r="I6081" t="s">
        <v>10</v>
      </c>
    </row>
    <row r="6082" spans="1:9" x14ac:dyDescent="0.35">
      <c r="A6082" t="s">
        <v>841</v>
      </c>
      <c r="B6082" t="s">
        <v>8</v>
      </c>
      <c r="C6082">
        <v>22</v>
      </c>
      <c r="D6082">
        <v>183</v>
      </c>
      <c r="E6082">
        <v>75</v>
      </c>
      <c r="F6082" t="s">
        <v>130</v>
      </c>
      <c r="G6082">
        <v>2016</v>
      </c>
      <c r="H6082" t="s">
        <v>25</v>
      </c>
      <c r="I6082" t="s">
        <v>12</v>
      </c>
    </row>
    <row r="6083" spans="1:9" x14ac:dyDescent="0.35">
      <c r="A6083" t="s">
        <v>425</v>
      </c>
      <c r="B6083" t="s">
        <v>8</v>
      </c>
      <c r="C6083">
        <v>20</v>
      </c>
      <c r="D6083">
        <v>163</v>
      </c>
      <c r="E6083">
        <v>52</v>
      </c>
      <c r="F6083" t="s">
        <v>130</v>
      </c>
      <c r="G6083">
        <v>2016</v>
      </c>
      <c r="H6083" t="s">
        <v>29</v>
      </c>
      <c r="I6083" t="s">
        <v>10</v>
      </c>
    </row>
    <row r="6084" spans="1:9" x14ac:dyDescent="0.35">
      <c r="A6084" t="s">
        <v>4092</v>
      </c>
      <c r="B6084" t="s">
        <v>13</v>
      </c>
      <c r="C6084">
        <v>23</v>
      </c>
      <c r="D6084">
        <v>172</v>
      </c>
      <c r="E6084">
        <v>58</v>
      </c>
      <c r="F6084" t="s">
        <v>28</v>
      </c>
      <c r="G6084">
        <v>2008</v>
      </c>
      <c r="H6084" t="s">
        <v>157</v>
      </c>
      <c r="I6084" t="s">
        <v>10</v>
      </c>
    </row>
    <row r="6085" spans="1:9" x14ac:dyDescent="0.35">
      <c r="A6085" t="s">
        <v>3454</v>
      </c>
      <c r="B6085" t="s">
        <v>8</v>
      </c>
      <c r="C6085">
        <v>31</v>
      </c>
      <c r="D6085">
        <v>196</v>
      </c>
      <c r="E6085">
        <v>98</v>
      </c>
      <c r="F6085" t="s">
        <v>15</v>
      </c>
      <c r="G6085">
        <v>2008</v>
      </c>
      <c r="H6085" t="s">
        <v>134</v>
      </c>
      <c r="I6085" t="s">
        <v>10</v>
      </c>
    </row>
    <row r="6086" spans="1:9" x14ac:dyDescent="0.35">
      <c r="A6086" t="s">
        <v>549</v>
      </c>
      <c r="B6086" t="s">
        <v>8</v>
      </c>
      <c r="C6086">
        <v>20</v>
      </c>
      <c r="D6086">
        <v>168</v>
      </c>
      <c r="E6086">
        <v>58</v>
      </c>
      <c r="F6086" t="s">
        <v>200</v>
      </c>
      <c r="G6086">
        <v>2012</v>
      </c>
      <c r="H6086" t="s">
        <v>87</v>
      </c>
      <c r="I6086" t="s">
        <v>10</v>
      </c>
    </row>
    <row r="6087" spans="1:9" x14ac:dyDescent="0.35">
      <c r="A6087" t="s">
        <v>625</v>
      </c>
      <c r="B6087" t="s">
        <v>8</v>
      </c>
      <c r="C6087">
        <v>24</v>
      </c>
      <c r="D6087">
        <v>183</v>
      </c>
      <c r="E6087">
        <v>73</v>
      </c>
      <c r="F6087" t="s">
        <v>79</v>
      </c>
      <c r="G6087">
        <v>2016</v>
      </c>
      <c r="H6087" t="s">
        <v>65</v>
      </c>
      <c r="I6087" t="s">
        <v>10</v>
      </c>
    </row>
    <row r="6088" spans="1:9" x14ac:dyDescent="0.35">
      <c r="A6088" t="s">
        <v>2583</v>
      </c>
      <c r="B6088" t="s">
        <v>8</v>
      </c>
      <c r="C6088">
        <v>23</v>
      </c>
      <c r="D6088">
        <v>181</v>
      </c>
      <c r="E6088">
        <v>65</v>
      </c>
      <c r="F6088" t="s">
        <v>154</v>
      </c>
      <c r="G6088">
        <v>2008</v>
      </c>
      <c r="H6088" t="s">
        <v>29</v>
      </c>
      <c r="I6088" t="s">
        <v>10</v>
      </c>
    </row>
    <row r="6089" spans="1:9" x14ac:dyDescent="0.35">
      <c r="A6089" t="s">
        <v>998</v>
      </c>
      <c r="B6089" t="s">
        <v>8</v>
      </c>
      <c r="C6089">
        <v>24</v>
      </c>
      <c r="D6089">
        <v>189</v>
      </c>
      <c r="E6089">
        <v>78</v>
      </c>
      <c r="F6089" t="s">
        <v>79</v>
      </c>
      <c r="G6089">
        <v>2008</v>
      </c>
      <c r="H6089" t="s">
        <v>73</v>
      </c>
      <c r="I6089" t="s">
        <v>10</v>
      </c>
    </row>
    <row r="6090" spans="1:9" x14ac:dyDescent="0.35">
      <c r="A6090" t="s">
        <v>2177</v>
      </c>
      <c r="B6090" t="s">
        <v>8</v>
      </c>
      <c r="C6090">
        <v>21</v>
      </c>
      <c r="D6090">
        <v>170</v>
      </c>
      <c r="E6090">
        <v>65</v>
      </c>
      <c r="F6090" t="s">
        <v>28</v>
      </c>
      <c r="G6090">
        <v>2016</v>
      </c>
      <c r="H6090" t="s">
        <v>86</v>
      </c>
      <c r="I6090" t="s">
        <v>10</v>
      </c>
    </row>
    <row r="6091" spans="1:9" x14ac:dyDescent="0.35">
      <c r="A6091" t="s">
        <v>3465</v>
      </c>
      <c r="B6091" t="s">
        <v>8</v>
      </c>
      <c r="C6091">
        <v>24</v>
      </c>
      <c r="D6091">
        <v>190</v>
      </c>
      <c r="E6091">
        <v>78</v>
      </c>
      <c r="F6091" t="s">
        <v>154</v>
      </c>
      <c r="G6091">
        <v>2008</v>
      </c>
      <c r="H6091" t="s">
        <v>26</v>
      </c>
      <c r="I6091" t="s">
        <v>10</v>
      </c>
    </row>
    <row r="6092" spans="1:9" x14ac:dyDescent="0.35">
      <c r="A6092" t="s">
        <v>2716</v>
      </c>
      <c r="B6092" t="s">
        <v>8</v>
      </c>
      <c r="C6092">
        <v>26</v>
      </c>
      <c r="D6092">
        <v>175</v>
      </c>
      <c r="E6092">
        <v>57</v>
      </c>
      <c r="F6092" t="s">
        <v>149</v>
      </c>
      <c r="G6092">
        <v>2008</v>
      </c>
      <c r="H6092" t="s">
        <v>39</v>
      </c>
      <c r="I6092" t="s">
        <v>10</v>
      </c>
    </row>
    <row r="6093" spans="1:9" x14ac:dyDescent="0.35">
      <c r="A6093" t="s">
        <v>2716</v>
      </c>
      <c r="B6093" t="s">
        <v>8</v>
      </c>
      <c r="C6093">
        <v>30</v>
      </c>
      <c r="D6093">
        <v>175</v>
      </c>
      <c r="E6093">
        <v>57</v>
      </c>
      <c r="F6093" t="s">
        <v>149</v>
      </c>
      <c r="G6093">
        <v>2012</v>
      </c>
      <c r="H6093" t="s">
        <v>39</v>
      </c>
      <c r="I6093" t="s">
        <v>19</v>
      </c>
    </row>
    <row r="6094" spans="1:9" x14ac:dyDescent="0.35">
      <c r="A6094" t="s">
        <v>3804</v>
      </c>
      <c r="B6094" t="s">
        <v>8</v>
      </c>
      <c r="C6094">
        <v>24</v>
      </c>
      <c r="D6094">
        <v>192</v>
      </c>
      <c r="E6094">
        <v>92</v>
      </c>
      <c r="F6094" t="s">
        <v>77</v>
      </c>
      <c r="G6094">
        <v>2016</v>
      </c>
      <c r="H6094" t="s">
        <v>94</v>
      </c>
      <c r="I6094" t="s">
        <v>12</v>
      </c>
    </row>
    <row r="6095" spans="1:9" x14ac:dyDescent="0.35">
      <c r="A6095" t="s">
        <v>3991</v>
      </c>
      <c r="B6095" t="s">
        <v>8</v>
      </c>
      <c r="C6095">
        <v>23</v>
      </c>
      <c r="D6095">
        <v>185</v>
      </c>
      <c r="E6095">
        <v>83</v>
      </c>
      <c r="F6095" t="s">
        <v>77</v>
      </c>
      <c r="G6095">
        <v>2012</v>
      </c>
      <c r="H6095" t="s">
        <v>86</v>
      </c>
      <c r="I6095" t="s">
        <v>10</v>
      </c>
    </row>
    <row r="6096" spans="1:9" x14ac:dyDescent="0.35">
      <c r="A6096" t="s">
        <v>818</v>
      </c>
      <c r="B6096" t="s">
        <v>8</v>
      </c>
      <c r="C6096">
        <v>26</v>
      </c>
      <c r="D6096">
        <v>178</v>
      </c>
      <c r="E6096">
        <v>54</v>
      </c>
      <c r="F6096" t="s">
        <v>154</v>
      </c>
      <c r="G6096">
        <v>2016</v>
      </c>
      <c r="H6096" t="s">
        <v>216</v>
      </c>
      <c r="I6096" t="s">
        <v>10</v>
      </c>
    </row>
    <row r="6097" spans="1:9" x14ac:dyDescent="0.35">
      <c r="A6097" t="s">
        <v>4597</v>
      </c>
      <c r="B6097" t="s">
        <v>8</v>
      </c>
      <c r="C6097">
        <v>25</v>
      </c>
      <c r="D6097">
        <v>186</v>
      </c>
      <c r="E6097">
        <v>81</v>
      </c>
      <c r="F6097" t="s">
        <v>96</v>
      </c>
      <c r="G6097">
        <v>2016</v>
      </c>
      <c r="H6097" t="s">
        <v>134</v>
      </c>
      <c r="I6097" t="s">
        <v>10</v>
      </c>
    </row>
    <row r="6098" spans="1:9" x14ac:dyDescent="0.35">
      <c r="A6098" t="s">
        <v>1509</v>
      </c>
      <c r="B6098" t="s">
        <v>8</v>
      </c>
      <c r="C6098">
        <v>25</v>
      </c>
      <c r="D6098">
        <v>179</v>
      </c>
      <c r="E6098">
        <v>63</v>
      </c>
      <c r="F6098" t="s">
        <v>154</v>
      </c>
      <c r="G6098">
        <v>2016</v>
      </c>
      <c r="H6098" t="s">
        <v>39</v>
      </c>
      <c r="I6098" t="s">
        <v>10</v>
      </c>
    </row>
    <row r="6099" spans="1:9" x14ac:dyDescent="0.35">
      <c r="A6099" t="s">
        <v>1755</v>
      </c>
      <c r="B6099" t="s">
        <v>8</v>
      </c>
      <c r="C6099">
        <v>28</v>
      </c>
      <c r="D6099">
        <v>166</v>
      </c>
      <c r="E6099">
        <v>56</v>
      </c>
      <c r="F6099" t="s">
        <v>107</v>
      </c>
      <c r="G6099">
        <v>2016</v>
      </c>
      <c r="H6099" t="s">
        <v>85</v>
      </c>
      <c r="I6099" t="s">
        <v>10</v>
      </c>
    </row>
    <row r="6100" spans="1:9" x14ac:dyDescent="0.35">
      <c r="A6100" t="s">
        <v>3121</v>
      </c>
      <c r="B6100" t="s">
        <v>8</v>
      </c>
      <c r="C6100">
        <v>22</v>
      </c>
      <c r="D6100">
        <v>177</v>
      </c>
      <c r="E6100">
        <v>75</v>
      </c>
      <c r="F6100" t="s">
        <v>81</v>
      </c>
      <c r="G6100">
        <v>2008</v>
      </c>
      <c r="H6100" t="s">
        <v>89</v>
      </c>
      <c r="I6100" t="s">
        <v>10</v>
      </c>
    </row>
    <row r="6101" spans="1:9" x14ac:dyDescent="0.35">
      <c r="A6101" t="s">
        <v>3121</v>
      </c>
      <c r="B6101" t="s">
        <v>8</v>
      </c>
      <c r="C6101">
        <v>22</v>
      </c>
      <c r="D6101">
        <v>177</v>
      </c>
      <c r="E6101">
        <v>75</v>
      </c>
      <c r="F6101" t="s">
        <v>81</v>
      </c>
      <c r="G6101">
        <v>2008</v>
      </c>
      <c r="H6101" t="s">
        <v>30</v>
      </c>
      <c r="I6101" t="s">
        <v>10</v>
      </c>
    </row>
    <row r="6102" spans="1:9" x14ac:dyDescent="0.35">
      <c r="A6102" t="s">
        <v>1899</v>
      </c>
      <c r="B6102" t="s">
        <v>13</v>
      </c>
      <c r="C6102">
        <v>30</v>
      </c>
      <c r="D6102">
        <v>182</v>
      </c>
      <c r="E6102">
        <v>62</v>
      </c>
      <c r="F6102" t="s">
        <v>96</v>
      </c>
      <c r="G6102">
        <v>2008</v>
      </c>
      <c r="H6102" t="s">
        <v>206</v>
      </c>
      <c r="I6102" t="s">
        <v>12</v>
      </c>
    </row>
    <row r="6103" spans="1:9" x14ac:dyDescent="0.35">
      <c r="A6103" t="s">
        <v>1899</v>
      </c>
      <c r="B6103" t="s">
        <v>13</v>
      </c>
      <c r="C6103">
        <v>34</v>
      </c>
      <c r="D6103">
        <v>182</v>
      </c>
      <c r="E6103">
        <v>62</v>
      </c>
      <c r="F6103" t="s">
        <v>96</v>
      </c>
      <c r="G6103">
        <v>2012</v>
      </c>
      <c r="H6103" t="s">
        <v>206</v>
      </c>
      <c r="I6103" t="s">
        <v>10</v>
      </c>
    </row>
    <row r="6104" spans="1:9" x14ac:dyDescent="0.35">
      <c r="A6104" t="s">
        <v>853</v>
      </c>
      <c r="B6104" t="s">
        <v>13</v>
      </c>
      <c r="C6104">
        <v>21</v>
      </c>
      <c r="D6104">
        <v>183</v>
      </c>
      <c r="E6104">
        <v>109</v>
      </c>
      <c r="F6104" t="s">
        <v>15</v>
      </c>
      <c r="G6104">
        <v>2012</v>
      </c>
      <c r="H6104" t="s">
        <v>55</v>
      </c>
      <c r="I6104" t="s">
        <v>10</v>
      </c>
    </row>
    <row r="6105" spans="1:9" x14ac:dyDescent="0.35">
      <c r="A6105" t="s">
        <v>690</v>
      </c>
      <c r="B6105" t="s">
        <v>13</v>
      </c>
      <c r="C6105">
        <v>20</v>
      </c>
      <c r="D6105">
        <v>178</v>
      </c>
      <c r="E6105">
        <v>59</v>
      </c>
      <c r="F6105" t="s">
        <v>375</v>
      </c>
      <c r="G6105">
        <v>2016</v>
      </c>
      <c r="H6105" t="s">
        <v>187</v>
      </c>
      <c r="I6105" t="s">
        <v>10</v>
      </c>
    </row>
    <row r="6106" spans="1:9" x14ac:dyDescent="0.35">
      <c r="A6106" t="s">
        <v>3581</v>
      </c>
      <c r="B6106" t="s">
        <v>13</v>
      </c>
      <c r="C6106">
        <v>23</v>
      </c>
      <c r="D6106">
        <v>168</v>
      </c>
      <c r="E6106">
        <v>55</v>
      </c>
      <c r="F6106" t="s">
        <v>215</v>
      </c>
      <c r="G6106">
        <v>2008</v>
      </c>
      <c r="H6106" t="s">
        <v>176</v>
      </c>
      <c r="I6106" t="s">
        <v>10</v>
      </c>
    </row>
    <row r="6107" spans="1:9" x14ac:dyDescent="0.35">
      <c r="A6107" t="s">
        <v>2769</v>
      </c>
      <c r="B6107" t="s">
        <v>13</v>
      </c>
      <c r="C6107">
        <v>26</v>
      </c>
      <c r="D6107">
        <v>168</v>
      </c>
      <c r="E6107">
        <v>58</v>
      </c>
      <c r="F6107" t="s">
        <v>15</v>
      </c>
      <c r="G6107">
        <v>2012</v>
      </c>
      <c r="H6107" t="s">
        <v>16</v>
      </c>
      <c r="I6107" t="s">
        <v>10</v>
      </c>
    </row>
    <row r="6108" spans="1:9" x14ac:dyDescent="0.35">
      <c r="A6108" t="s">
        <v>2769</v>
      </c>
      <c r="B6108" t="s">
        <v>13</v>
      </c>
      <c r="C6108">
        <v>26</v>
      </c>
      <c r="D6108">
        <v>168</v>
      </c>
      <c r="E6108">
        <v>58</v>
      </c>
      <c r="F6108" t="s">
        <v>15</v>
      </c>
      <c r="G6108">
        <v>2012</v>
      </c>
      <c r="H6108" t="s">
        <v>17</v>
      </c>
      <c r="I6108" t="s">
        <v>12</v>
      </c>
    </row>
    <row r="6109" spans="1:9" x14ac:dyDescent="0.35">
      <c r="A6109" t="s">
        <v>2769</v>
      </c>
      <c r="B6109" t="s">
        <v>13</v>
      </c>
      <c r="C6109">
        <v>30</v>
      </c>
      <c r="D6109">
        <v>168</v>
      </c>
      <c r="E6109">
        <v>58</v>
      </c>
      <c r="F6109" t="s">
        <v>15</v>
      </c>
      <c r="G6109">
        <v>2016</v>
      </c>
      <c r="H6109" t="s">
        <v>16</v>
      </c>
      <c r="I6109" t="s">
        <v>10</v>
      </c>
    </row>
    <row r="6110" spans="1:9" x14ac:dyDescent="0.35">
      <c r="A6110" t="s">
        <v>2769</v>
      </c>
      <c r="B6110" t="s">
        <v>13</v>
      </c>
      <c r="C6110">
        <v>30</v>
      </c>
      <c r="D6110">
        <v>168</v>
      </c>
      <c r="E6110">
        <v>58</v>
      </c>
      <c r="F6110" t="s">
        <v>15</v>
      </c>
      <c r="G6110">
        <v>2016</v>
      </c>
      <c r="H6110" t="s">
        <v>17</v>
      </c>
      <c r="I6110" t="s">
        <v>12</v>
      </c>
    </row>
    <row r="6111" spans="1:9" x14ac:dyDescent="0.35">
      <c r="A6111" t="s">
        <v>2769</v>
      </c>
      <c r="B6111" t="s">
        <v>13</v>
      </c>
      <c r="C6111">
        <v>30</v>
      </c>
      <c r="D6111">
        <v>168</v>
      </c>
      <c r="E6111">
        <v>58</v>
      </c>
      <c r="F6111" t="s">
        <v>15</v>
      </c>
      <c r="G6111">
        <v>2016</v>
      </c>
      <c r="H6111" t="s">
        <v>117</v>
      </c>
      <c r="I6111" t="s">
        <v>12</v>
      </c>
    </row>
    <row r="6112" spans="1:9" x14ac:dyDescent="0.35">
      <c r="A6112" t="s">
        <v>3588</v>
      </c>
      <c r="B6112" t="s">
        <v>13</v>
      </c>
      <c r="C6112">
        <v>24</v>
      </c>
      <c r="D6112">
        <v>175</v>
      </c>
      <c r="E6112">
        <v>70</v>
      </c>
      <c r="F6112" t="s">
        <v>154</v>
      </c>
      <c r="G6112">
        <v>2012</v>
      </c>
      <c r="H6112" t="s">
        <v>224</v>
      </c>
      <c r="I6112" t="s">
        <v>10</v>
      </c>
    </row>
    <row r="6113" spans="1:9" x14ac:dyDescent="0.35">
      <c r="A6113" t="s">
        <v>3588</v>
      </c>
      <c r="B6113" t="s">
        <v>13</v>
      </c>
      <c r="C6113">
        <v>28</v>
      </c>
      <c r="D6113">
        <v>175</v>
      </c>
      <c r="E6113">
        <v>70</v>
      </c>
      <c r="F6113" t="s">
        <v>154</v>
      </c>
      <c r="G6113">
        <v>2016</v>
      </c>
      <c r="H6113" t="s">
        <v>224</v>
      </c>
      <c r="I6113" t="s">
        <v>10</v>
      </c>
    </row>
    <row r="6114" spans="1:9" x14ac:dyDescent="0.35">
      <c r="A6114" t="s">
        <v>3830</v>
      </c>
      <c r="B6114" t="s">
        <v>13</v>
      </c>
      <c r="C6114">
        <v>25</v>
      </c>
      <c r="D6114">
        <v>160</v>
      </c>
      <c r="E6114">
        <v>57</v>
      </c>
      <c r="F6114" t="s">
        <v>15</v>
      </c>
      <c r="G6114">
        <v>2008</v>
      </c>
      <c r="H6114" t="s">
        <v>187</v>
      </c>
      <c r="I6114" t="s">
        <v>10</v>
      </c>
    </row>
    <row r="6115" spans="1:9" x14ac:dyDescent="0.35">
      <c r="A6115" t="s">
        <v>1697</v>
      </c>
      <c r="B6115" t="s">
        <v>13</v>
      </c>
      <c r="C6115">
        <v>19</v>
      </c>
      <c r="D6115">
        <v>171</v>
      </c>
      <c r="E6115">
        <v>70</v>
      </c>
      <c r="F6115" t="s">
        <v>67</v>
      </c>
      <c r="G6115">
        <v>2016</v>
      </c>
      <c r="H6115" t="s">
        <v>270</v>
      </c>
      <c r="I6115" t="s">
        <v>10</v>
      </c>
    </row>
    <row r="6116" spans="1:9" x14ac:dyDescent="0.35">
      <c r="A6116" t="s">
        <v>515</v>
      </c>
      <c r="B6116" t="s">
        <v>13</v>
      </c>
      <c r="C6116">
        <v>19</v>
      </c>
      <c r="D6116">
        <v>168</v>
      </c>
      <c r="E6116">
        <v>53</v>
      </c>
      <c r="F6116" t="s">
        <v>111</v>
      </c>
      <c r="G6116">
        <v>2016</v>
      </c>
      <c r="H6116" t="s">
        <v>166</v>
      </c>
      <c r="I6116" t="s">
        <v>10</v>
      </c>
    </row>
    <row r="6117" spans="1:9" x14ac:dyDescent="0.35">
      <c r="A6117" t="s">
        <v>2080</v>
      </c>
      <c r="B6117" t="s">
        <v>8</v>
      </c>
      <c r="C6117">
        <v>22</v>
      </c>
      <c r="D6117">
        <v>196</v>
      </c>
      <c r="E6117">
        <v>76</v>
      </c>
      <c r="F6117" t="s">
        <v>40</v>
      </c>
      <c r="G6117">
        <v>2016</v>
      </c>
      <c r="H6117" t="s">
        <v>26</v>
      </c>
      <c r="I6117" t="s">
        <v>10</v>
      </c>
    </row>
    <row r="6118" spans="1:9" x14ac:dyDescent="0.35">
      <c r="A6118" t="s">
        <v>3290</v>
      </c>
      <c r="B6118" t="s">
        <v>8</v>
      </c>
      <c r="C6118">
        <v>22</v>
      </c>
      <c r="D6118">
        <v>184</v>
      </c>
      <c r="E6118">
        <v>70</v>
      </c>
      <c r="F6118" t="s">
        <v>24</v>
      </c>
      <c r="G6118">
        <v>2008</v>
      </c>
      <c r="H6118" t="s">
        <v>29</v>
      </c>
      <c r="I6118" t="s">
        <v>10</v>
      </c>
    </row>
    <row r="6119" spans="1:9" x14ac:dyDescent="0.35">
      <c r="A6119" t="s">
        <v>3290</v>
      </c>
      <c r="B6119" t="s">
        <v>8</v>
      </c>
      <c r="C6119">
        <v>30</v>
      </c>
      <c r="D6119">
        <v>184</v>
      </c>
      <c r="E6119">
        <v>70</v>
      </c>
      <c r="F6119" t="s">
        <v>24</v>
      </c>
      <c r="G6119">
        <v>2016</v>
      </c>
      <c r="H6119" t="s">
        <v>85</v>
      </c>
      <c r="I6119" t="s">
        <v>10</v>
      </c>
    </row>
    <row r="6120" spans="1:9" x14ac:dyDescent="0.35">
      <c r="A6120" t="s">
        <v>4429</v>
      </c>
      <c r="B6120" t="s">
        <v>8</v>
      </c>
      <c r="C6120">
        <v>19</v>
      </c>
      <c r="D6120">
        <v>168</v>
      </c>
      <c r="E6120">
        <v>72</v>
      </c>
      <c r="F6120" t="s">
        <v>234</v>
      </c>
      <c r="G6120">
        <v>2012</v>
      </c>
      <c r="H6120" t="s">
        <v>60</v>
      </c>
      <c r="I6120" t="s">
        <v>10</v>
      </c>
    </row>
    <row r="6121" spans="1:9" x14ac:dyDescent="0.35">
      <c r="A6121" t="s">
        <v>1900</v>
      </c>
      <c r="B6121" t="s">
        <v>8</v>
      </c>
      <c r="C6121">
        <v>24</v>
      </c>
      <c r="D6121">
        <v>183</v>
      </c>
      <c r="E6121">
        <v>80</v>
      </c>
      <c r="F6121" t="s">
        <v>77</v>
      </c>
      <c r="G6121">
        <v>2008</v>
      </c>
      <c r="H6121" t="s">
        <v>30</v>
      </c>
      <c r="I6121" t="s">
        <v>10</v>
      </c>
    </row>
    <row r="6122" spans="1:9" x14ac:dyDescent="0.35">
      <c r="A6122" t="s">
        <v>2708</v>
      </c>
      <c r="B6122" t="s">
        <v>8</v>
      </c>
      <c r="C6122">
        <v>35</v>
      </c>
      <c r="D6122">
        <v>193</v>
      </c>
      <c r="E6122">
        <v>86</v>
      </c>
      <c r="F6122" t="s">
        <v>77</v>
      </c>
      <c r="G6122">
        <v>2008</v>
      </c>
      <c r="H6122" t="s">
        <v>25</v>
      </c>
      <c r="I6122" t="s">
        <v>10</v>
      </c>
    </row>
    <row r="6123" spans="1:9" x14ac:dyDescent="0.35">
      <c r="A6123" t="s">
        <v>1666</v>
      </c>
      <c r="B6123" t="s">
        <v>8</v>
      </c>
      <c r="C6123">
        <v>25</v>
      </c>
      <c r="D6123">
        <v>175</v>
      </c>
      <c r="E6123">
        <v>73</v>
      </c>
      <c r="F6123" t="s">
        <v>1155</v>
      </c>
      <c r="G6123">
        <v>2012</v>
      </c>
      <c r="H6123" t="s">
        <v>60</v>
      </c>
      <c r="I6123" t="s">
        <v>10</v>
      </c>
    </row>
    <row r="6124" spans="1:9" x14ac:dyDescent="0.35">
      <c r="A6124" t="s">
        <v>1086</v>
      </c>
      <c r="B6124" t="s">
        <v>13</v>
      </c>
      <c r="C6124">
        <v>27</v>
      </c>
      <c r="D6124">
        <v>160</v>
      </c>
      <c r="E6124">
        <v>54</v>
      </c>
      <c r="F6124" t="s">
        <v>339</v>
      </c>
      <c r="G6124">
        <v>2008</v>
      </c>
      <c r="H6124" t="s">
        <v>16</v>
      </c>
      <c r="I6124" t="s">
        <v>10</v>
      </c>
    </row>
    <row r="6125" spans="1:9" x14ac:dyDescent="0.35">
      <c r="A6125" t="s">
        <v>3215</v>
      </c>
      <c r="B6125" t="s">
        <v>8</v>
      </c>
      <c r="C6125">
        <v>25</v>
      </c>
      <c r="D6125">
        <v>195</v>
      </c>
      <c r="E6125">
        <v>140</v>
      </c>
      <c r="F6125" t="s">
        <v>78</v>
      </c>
      <c r="G6125">
        <v>2016</v>
      </c>
      <c r="H6125" t="s">
        <v>20</v>
      </c>
      <c r="I6125" t="s">
        <v>10</v>
      </c>
    </row>
    <row r="6126" spans="1:9" x14ac:dyDescent="0.35">
      <c r="A6126" t="s">
        <v>720</v>
      </c>
      <c r="B6126" t="s">
        <v>8</v>
      </c>
      <c r="C6126">
        <v>43</v>
      </c>
      <c r="D6126">
        <v>180</v>
      </c>
      <c r="E6126">
        <v>67</v>
      </c>
      <c r="F6126" t="s">
        <v>78</v>
      </c>
      <c r="G6126">
        <v>2008</v>
      </c>
      <c r="H6126" t="s">
        <v>222</v>
      </c>
      <c r="I6126" t="s">
        <v>10</v>
      </c>
    </row>
    <row r="6127" spans="1:9" x14ac:dyDescent="0.35">
      <c r="A6127" t="s">
        <v>2388</v>
      </c>
      <c r="B6127" t="s">
        <v>8</v>
      </c>
      <c r="C6127">
        <v>17</v>
      </c>
      <c r="D6127">
        <v>172</v>
      </c>
      <c r="E6127">
        <v>60</v>
      </c>
      <c r="F6127" t="s">
        <v>149</v>
      </c>
      <c r="G6127">
        <v>2012</v>
      </c>
      <c r="H6127" t="s">
        <v>73</v>
      </c>
      <c r="I6127" t="s">
        <v>19</v>
      </c>
    </row>
    <row r="6128" spans="1:9" x14ac:dyDescent="0.35">
      <c r="A6128" t="s">
        <v>4309</v>
      </c>
      <c r="B6128" t="s">
        <v>13</v>
      </c>
      <c r="C6128">
        <v>23</v>
      </c>
      <c r="D6128">
        <v>173</v>
      </c>
      <c r="E6128">
        <v>58</v>
      </c>
      <c r="F6128" t="s">
        <v>172</v>
      </c>
      <c r="G6128">
        <v>2012</v>
      </c>
      <c r="H6128" t="s">
        <v>148</v>
      </c>
      <c r="I6128" t="s">
        <v>10</v>
      </c>
    </row>
    <row r="6129" spans="1:9" x14ac:dyDescent="0.35">
      <c r="A6129" t="s">
        <v>4309</v>
      </c>
      <c r="B6129" t="s">
        <v>13</v>
      </c>
      <c r="C6129">
        <v>27</v>
      </c>
      <c r="D6129">
        <v>173</v>
      </c>
      <c r="E6129">
        <v>58</v>
      </c>
      <c r="F6129" t="s">
        <v>172</v>
      </c>
      <c r="G6129">
        <v>2016</v>
      </c>
      <c r="H6129" t="s">
        <v>148</v>
      </c>
      <c r="I6129" t="s">
        <v>10</v>
      </c>
    </row>
    <row r="6130" spans="1:9" x14ac:dyDescent="0.35">
      <c r="A6130" t="s">
        <v>1818</v>
      </c>
      <c r="B6130" t="s">
        <v>8</v>
      </c>
      <c r="C6130">
        <v>29</v>
      </c>
      <c r="D6130">
        <v>185</v>
      </c>
      <c r="E6130">
        <v>88</v>
      </c>
      <c r="F6130" t="s">
        <v>77</v>
      </c>
      <c r="G6130">
        <v>2012</v>
      </c>
      <c r="H6130" t="s">
        <v>94</v>
      </c>
      <c r="I6130" t="s">
        <v>10</v>
      </c>
    </row>
    <row r="6131" spans="1:9" x14ac:dyDescent="0.35">
      <c r="A6131" t="s">
        <v>2747</v>
      </c>
      <c r="B6131" t="s">
        <v>13</v>
      </c>
      <c r="C6131">
        <v>23</v>
      </c>
      <c r="D6131">
        <v>163</v>
      </c>
      <c r="E6131">
        <v>50</v>
      </c>
      <c r="F6131" t="s">
        <v>107</v>
      </c>
      <c r="G6131">
        <v>2012</v>
      </c>
      <c r="H6131" t="s">
        <v>166</v>
      </c>
      <c r="I6131" t="s">
        <v>10</v>
      </c>
    </row>
    <row r="6132" spans="1:9" x14ac:dyDescent="0.35">
      <c r="A6132" t="s">
        <v>2747</v>
      </c>
      <c r="B6132" t="s">
        <v>13</v>
      </c>
      <c r="C6132">
        <v>27</v>
      </c>
      <c r="D6132">
        <v>163</v>
      </c>
      <c r="E6132">
        <v>50</v>
      </c>
      <c r="F6132" t="s">
        <v>107</v>
      </c>
      <c r="G6132">
        <v>2016</v>
      </c>
      <c r="H6132" t="s">
        <v>157</v>
      </c>
      <c r="I6132" t="s">
        <v>10</v>
      </c>
    </row>
    <row r="6133" spans="1:9" x14ac:dyDescent="0.35">
      <c r="A6133" t="s">
        <v>2747</v>
      </c>
      <c r="B6133" t="s">
        <v>13</v>
      </c>
      <c r="C6133">
        <v>27</v>
      </c>
      <c r="D6133">
        <v>163</v>
      </c>
      <c r="E6133">
        <v>50</v>
      </c>
      <c r="F6133" t="s">
        <v>107</v>
      </c>
      <c r="G6133">
        <v>2016</v>
      </c>
      <c r="H6133" t="s">
        <v>166</v>
      </c>
      <c r="I6133" t="s">
        <v>10</v>
      </c>
    </row>
    <row r="6134" spans="1:9" x14ac:dyDescent="0.35">
      <c r="A6134" t="s">
        <v>4531</v>
      </c>
      <c r="B6134" t="s">
        <v>13</v>
      </c>
      <c r="C6134">
        <v>31</v>
      </c>
      <c r="D6134">
        <v>162</v>
      </c>
      <c r="E6134">
        <v>52</v>
      </c>
      <c r="F6134" t="s">
        <v>111</v>
      </c>
      <c r="G6134">
        <v>2016</v>
      </c>
      <c r="H6134" t="s">
        <v>58</v>
      </c>
      <c r="I6134" t="s">
        <v>10</v>
      </c>
    </row>
    <row r="6135" spans="1:9" x14ac:dyDescent="0.35">
      <c r="A6135" t="s">
        <v>1311</v>
      </c>
      <c r="B6135" t="s">
        <v>13</v>
      </c>
      <c r="C6135">
        <v>23</v>
      </c>
      <c r="D6135">
        <v>166</v>
      </c>
      <c r="E6135">
        <v>50</v>
      </c>
      <c r="F6135" t="s">
        <v>111</v>
      </c>
      <c r="G6135">
        <v>2008</v>
      </c>
      <c r="H6135" t="s">
        <v>131</v>
      </c>
      <c r="I6135" t="s">
        <v>12</v>
      </c>
    </row>
    <row r="6136" spans="1:9" x14ac:dyDescent="0.35">
      <c r="A6136" t="s">
        <v>1311</v>
      </c>
      <c r="B6136" t="s">
        <v>13</v>
      </c>
      <c r="C6136">
        <v>23</v>
      </c>
      <c r="D6136">
        <v>166</v>
      </c>
      <c r="E6136">
        <v>50</v>
      </c>
      <c r="F6136" t="s">
        <v>111</v>
      </c>
      <c r="G6136">
        <v>2008</v>
      </c>
      <c r="H6136" t="s">
        <v>123</v>
      </c>
      <c r="I6136" t="s">
        <v>12</v>
      </c>
    </row>
    <row r="6137" spans="1:9" x14ac:dyDescent="0.35">
      <c r="A6137" t="s">
        <v>1311</v>
      </c>
      <c r="B6137" t="s">
        <v>13</v>
      </c>
      <c r="C6137">
        <v>27</v>
      </c>
      <c r="D6137">
        <v>166</v>
      </c>
      <c r="E6137">
        <v>50</v>
      </c>
      <c r="F6137" t="s">
        <v>111</v>
      </c>
      <c r="G6137">
        <v>2012</v>
      </c>
      <c r="H6137" t="s">
        <v>131</v>
      </c>
      <c r="I6137" t="s">
        <v>12</v>
      </c>
    </row>
    <row r="6138" spans="1:9" x14ac:dyDescent="0.35">
      <c r="A6138" t="s">
        <v>1311</v>
      </c>
      <c r="B6138" t="s">
        <v>13</v>
      </c>
      <c r="C6138">
        <v>27</v>
      </c>
      <c r="D6138">
        <v>166</v>
      </c>
      <c r="E6138">
        <v>50</v>
      </c>
      <c r="F6138" t="s">
        <v>111</v>
      </c>
      <c r="G6138">
        <v>2012</v>
      </c>
      <c r="H6138" t="s">
        <v>123</v>
      </c>
      <c r="I6138" t="s">
        <v>19</v>
      </c>
    </row>
    <row r="6139" spans="1:9" x14ac:dyDescent="0.35">
      <c r="A6139" t="s">
        <v>1311</v>
      </c>
      <c r="B6139" t="s">
        <v>13</v>
      </c>
      <c r="C6139">
        <v>31</v>
      </c>
      <c r="D6139">
        <v>166</v>
      </c>
      <c r="E6139">
        <v>50</v>
      </c>
      <c r="F6139" t="s">
        <v>111</v>
      </c>
      <c r="G6139">
        <v>2016</v>
      </c>
      <c r="H6139" t="s">
        <v>131</v>
      </c>
      <c r="I6139" t="s">
        <v>19</v>
      </c>
    </row>
    <row r="6140" spans="1:9" x14ac:dyDescent="0.35">
      <c r="A6140" t="s">
        <v>1925</v>
      </c>
      <c r="B6140" t="s">
        <v>13</v>
      </c>
      <c r="C6140">
        <v>24</v>
      </c>
      <c r="D6140">
        <v>167</v>
      </c>
      <c r="E6140">
        <v>51</v>
      </c>
      <c r="F6140" t="s">
        <v>242</v>
      </c>
      <c r="G6140">
        <v>2012</v>
      </c>
      <c r="H6140" t="s">
        <v>176</v>
      </c>
      <c r="I6140" t="s">
        <v>10</v>
      </c>
    </row>
    <row r="6141" spans="1:9" x14ac:dyDescent="0.35">
      <c r="A6141" t="s">
        <v>2639</v>
      </c>
      <c r="B6141" t="s">
        <v>8</v>
      </c>
      <c r="C6141">
        <v>18</v>
      </c>
      <c r="D6141">
        <v>178</v>
      </c>
      <c r="E6141">
        <v>74</v>
      </c>
      <c r="F6141" t="s">
        <v>81</v>
      </c>
      <c r="G6141">
        <v>2016</v>
      </c>
      <c r="H6141" t="s">
        <v>89</v>
      </c>
      <c r="I6141" t="s">
        <v>10</v>
      </c>
    </row>
    <row r="6142" spans="1:9" x14ac:dyDescent="0.35">
      <c r="A6142" t="s">
        <v>4331</v>
      </c>
      <c r="B6142" t="s">
        <v>13</v>
      </c>
      <c r="C6142">
        <v>27</v>
      </c>
      <c r="D6142">
        <v>154</v>
      </c>
      <c r="E6142">
        <v>46</v>
      </c>
      <c r="F6142" t="s">
        <v>61</v>
      </c>
      <c r="G6142">
        <v>2016</v>
      </c>
      <c r="H6142" t="s">
        <v>58</v>
      </c>
      <c r="I6142" t="s">
        <v>10</v>
      </c>
    </row>
    <row r="6143" spans="1:9" x14ac:dyDescent="0.35">
      <c r="A6143" t="s">
        <v>4226</v>
      </c>
      <c r="B6143" t="s">
        <v>13</v>
      </c>
      <c r="C6143">
        <v>31</v>
      </c>
      <c r="D6143">
        <v>163</v>
      </c>
      <c r="E6143">
        <v>56</v>
      </c>
      <c r="F6143" t="s">
        <v>130</v>
      </c>
      <c r="G6143">
        <v>2008</v>
      </c>
      <c r="H6143" t="s">
        <v>276</v>
      </c>
      <c r="I6143" t="s">
        <v>10</v>
      </c>
    </row>
    <row r="6144" spans="1:9" x14ac:dyDescent="0.35">
      <c r="A6144" t="s">
        <v>4575</v>
      </c>
      <c r="B6144" t="s">
        <v>8</v>
      </c>
      <c r="C6144">
        <v>29</v>
      </c>
      <c r="D6144">
        <v>180</v>
      </c>
      <c r="E6144">
        <v>72</v>
      </c>
      <c r="F6144" t="s">
        <v>77</v>
      </c>
      <c r="G6144">
        <v>2008</v>
      </c>
      <c r="H6144" t="s">
        <v>60</v>
      </c>
      <c r="I6144" t="s">
        <v>10</v>
      </c>
    </row>
    <row r="6145" spans="1:9" x14ac:dyDescent="0.35">
      <c r="A6145" t="s">
        <v>4575</v>
      </c>
      <c r="B6145" t="s">
        <v>8</v>
      </c>
      <c r="C6145">
        <v>29</v>
      </c>
      <c r="D6145">
        <v>180</v>
      </c>
      <c r="E6145">
        <v>72</v>
      </c>
      <c r="F6145" t="s">
        <v>77</v>
      </c>
      <c r="G6145">
        <v>2008</v>
      </c>
      <c r="H6145" t="s">
        <v>30</v>
      </c>
      <c r="I6145" t="s">
        <v>10</v>
      </c>
    </row>
    <row r="6146" spans="1:9" x14ac:dyDescent="0.35">
      <c r="A6146" t="s">
        <v>4575</v>
      </c>
      <c r="B6146" t="s">
        <v>8</v>
      </c>
      <c r="C6146">
        <v>33</v>
      </c>
      <c r="D6146">
        <v>180</v>
      </c>
      <c r="E6146">
        <v>72</v>
      </c>
      <c r="F6146" t="s">
        <v>77</v>
      </c>
      <c r="G6146">
        <v>2012</v>
      </c>
      <c r="H6146" t="s">
        <v>30</v>
      </c>
      <c r="I6146" t="s">
        <v>10</v>
      </c>
    </row>
    <row r="6147" spans="1:9" x14ac:dyDescent="0.35">
      <c r="A6147" t="s">
        <v>1202</v>
      </c>
      <c r="B6147" t="s">
        <v>8</v>
      </c>
      <c r="C6147">
        <v>29</v>
      </c>
      <c r="D6147">
        <v>205</v>
      </c>
      <c r="E6147">
        <v>124</v>
      </c>
      <c r="F6147" t="s">
        <v>77</v>
      </c>
      <c r="G6147">
        <v>2016</v>
      </c>
      <c r="H6147" t="s">
        <v>20</v>
      </c>
      <c r="I6147" t="s">
        <v>10</v>
      </c>
    </row>
    <row r="6148" spans="1:9" x14ac:dyDescent="0.35">
      <c r="A6148" t="s">
        <v>3981</v>
      </c>
      <c r="B6148" t="s">
        <v>8</v>
      </c>
      <c r="C6148">
        <v>30</v>
      </c>
      <c r="D6148">
        <v>195</v>
      </c>
      <c r="E6148">
        <v>87</v>
      </c>
      <c r="F6148" t="s">
        <v>77</v>
      </c>
      <c r="G6148">
        <v>2016</v>
      </c>
      <c r="H6148" t="s">
        <v>25</v>
      </c>
      <c r="I6148" t="s">
        <v>10</v>
      </c>
    </row>
    <row r="6149" spans="1:9" x14ac:dyDescent="0.35">
      <c r="A6149" t="s">
        <v>4791</v>
      </c>
      <c r="B6149" t="s">
        <v>13</v>
      </c>
      <c r="C6149">
        <v>24</v>
      </c>
      <c r="D6149">
        <v>168</v>
      </c>
      <c r="E6149">
        <v>63</v>
      </c>
      <c r="F6149" t="s">
        <v>289</v>
      </c>
      <c r="G6149">
        <v>2012</v>
      </c>
      <c r="H6149" t="s">
        <v>16</v>
      </c>
      <c r="I6149" t="s">
        <v>10</v>
      </c>
    </row>
    <row r="6150" spans="1:9" x14ac:dyDescent="0.35">
      <c r="A6150" t="s">
        <v>4791</v>
      </c>
      <c r="B6150" t="s">
        <v>13</v>
      </c>
      <c r="C6150">
        <v>28</v>
      </c>
      <c r="D6150">
        <v>168</v>
      </c>
      <c r="E6150">
        <v>63</v>
      </c>
      <c r="F6150" t="s">
        <v>289</v>
      </c>
      <c r="G6150">
        <v>2016</v>
      </c>
      <c r="H6150" t="s">
        <v>16</v>
      </c>
      <c r="I6150" t="s">
        <v>10</v>
      </c>
    </row>
    <row r="6151" spans="1:9" x14ac:dyDescent="0.35">
      <c r="A6151" t="s">
        <v>2112</v>
      </c>
      <c r="B6151" t="s">
        <v>8</v>
      </c>
      <c r="C6151">
        <v>33</v>
      </c>
      <c r="D6151">
        <v>191</v>
      </c>
      <c r="E6151">
        <v>75</v>
      </c>
      <c r="F6151" t="s">
        <v>213</v>
      </c>
      <c r="G6151">
        <v>2008</v>
      </c>
      <c r="H6151" t="s">
        <v>26</v>
      </c>
      <c r="I6151" t="s">
        <v>10</v>
      </c>
    </row>
    <row r="6152" spans="1:9" x14ac:dyDescent="0.35">
      <c r="A6152" t="s">
        <v>4244</v>
      </c>
      <c r="B6152" t="s">
        <v>8</v>
      </c>
      <c r="C6152">
        <v>25</v>
      </c>
      <c r="D6152">
        <v>190</v>
      </c>
      <c r="E6152">
        <v>125</v>
      </c>
      <c r="F6152" t="s">
        <v>213</v>
      </c>
      <c r="G6152">
        <v>2016</v>
      </c>
      <c r="H6152" t="s">
        <v>20</v>
      </c>
      <c r="I6152" t="s">
        <v>10</v>
      </c>
    </row>
    <row r="6153" spans="1:9" x14ac:dyDescent="0.35">
      <c r="A6153" t="s">
        <v>4690</v>
      </c>
      <c r="B6153" t="s">
        <v>8</v>
      </c>
      <c r="C6153">
        <v>24</v>
      </c>
      <c r="D6153">
        <v>185</v>
      </c>
      <c r="E6153">
        <v>120</v>
      </c>
      <c r="F6153" t="s">
        <v>177</v>
      </c>
      <c r="G6153">
        <v>2016</v>
      </c>
      <c r="H6153" t="s">
        <v>20</v>
      </c>
      <c r="I6153" t="s">
        <v>19</v>
      </c>
    </row>
    <row r="6154" spans="1:9" x14ac:dyDescent="0.35">
      <c r="A6154" t="s">
        <v>2786</v>
      </c>
      <c r="B6154" t="s">
        <v>8</v>
      </c>
      <c r="C6154">
        <v>26</v>
      </c>
      <c r="D6154">
        <v>204</v>
      </c>
      <c r="E6154">
        <v>142</v>
      </c>
      <c r="F6154" t="s">
        <v>167</v>
      </c>
      <c r="G6154">
        <v>2008</v>
      </c>
      <c r="H6154" t="s">
        <v>20</v>
      </c>
      <c r="I6154" t="s">
        <v>12</v>
      </c>
    </row>
    <row r="6155" spans="1:9" x14ac:dyDescent="0.35">
      <c r="A6155" t="s">
        <v>2786</v>
      </c>
      <c r="B6155" t="s">
        <v>8</v>
      </c>
      <c r="C6155">
        <v>30</v>
      </c>
      <c r="D6155">
        <v>204</v>
      </c>
      <c r="E6155">
        <v>142</v>
      </c>
      <c r="F6155" t="s">
        <v>167</v>
      </c>
      <c r="G6155">
        <v>2012</v>
      </c>
      <c r="H6155" t="s">
        <v>20</v>
      </c>
      <c r="I6155" t="s">
        <v>12</v>
      </c>
    </row>
    <row r="6156" spans="1:9" x14ac:dyDescent="0.35">
      <c r="A6156" t="s">
        <v>2786</v>
      </c>
      <c r="B6156" t="s">
        <v>8</v>
      </c>
      <c r="C6156">
        <v>34</v>
      </c>
      <c r="D6156">
        <v>204</v>
      </c>
      <c r="E6156">
        <v>142</v>
      </c>
      <c r="F6156" t="s">
        <v>167</v>
      </c>
      <c r="G6156">
        <v>2016</v>
      </c>
      <c r="H6156" t="s">
        <v>20</v>
      </c>
      <c r="I6156" t="s">
        <v>10</v>
      </c>
    </row>
    <row r="6157" spans="1:9" x14ac:dyDescent="0.35">
      <c r="A6157" t="s">
        <v>4335</v>
      </c>
      <c r="B6157" t="s">
        <v>8</v>
      </c>
      <c r="C6157">
        <v>25</v>
      </c>
      <c r="D6157">
        <v>176</v>
      </c>
      <c r="E6157">
        <v>58</v>
      </c>
      <c r="F6157" t="s">
        <v>167</v>
      </c>
      <c r="G6157">
        <v>2008</v>
      </c>
      <c r="H6157" t="s">
        <v>98</v>
      </c>
      <c r="I6157" t="s">
        <v>10</v>
      </c>
    </row>
    <row r="6158" spans="1:9" x14ac:dyDescent="0.35">
      <c r="A6158" t="s">
        <v>147</v>
      </c>
      <c r="B6158" t="s">
        <v>13</v>
      </c>
      <c r="C6158">
        <v>24</v>
      </c>
      <c r="D6158">
        <v>173</v>
      </c>
      <c r="E6158">
        <v>53</v>
      </c>
      <c r="F6158" t="s">
        <v>127</v>
      </c>
      <c r="G6158">
        <v>2012</v>
      </c>
      <c r="H6158" t="s">
        <v>148</v>
      </c>
      <c r="I6158" t="s">
        <v>10</v>
      </c>
    </row>
    <row r="6159" spans="1:9" x14ac:dyDescent="0.35">
      <c r="A6159" t="s">
        <v>4377</v>
      </c>
      <c r="B6159" t="s">
        <v>13</v>
      </c>
      <c r="C6159">
        <v>28</v>
      </c>
      <c r="D6159">
        <v>154</v>
      </c>
      <c r="E6159">
        <v>39</v>
      </c>
      <c r="F6159" t="s">
        <v>127</v>
      </c>
      <c r="G6159">
        <v>2016</v>
      </c>
      <c r="H6159" t="s">
        <v>58</v>
      </c>
      <c r="I6159" t="s">
        <v>10</v>
      </c>
    </row>
    <row r="6160" spans="1:9" x14ac:dyDescent="0.35">
      <c r="A6160" t="s">
        <v>4375</v>
      </c>
      <c r="B6160" t="s">
        <v>8</v>
      </c>
      <c r="C6160">
        <v>23</v>
      </c>
      <c r="D6160">
        <v>178</v>
      </c>
      <c r="E6160">
        <v>68</v>
      </c>
      <c r="F6160" t="s">
        <v>127</v>
      </c>
      <c r="G6160">
        <v>2016</v>
      </c>
      <c r="H6160" t="s">
        <v>86</v>
      </c>
      <c r="I6160" t="s">
        <v>10</v>
      </c>
    </row>
    <row r="6161" spans="1:9" x14ac:dyDescent="0.35">
      <c r="A6161" t="s">
        <v>437</v>
      </c>
      <c r="B6161" t="s">
        <v>13</v>
      </c>
      <c r="C6161">
        <v>22</v>
      </c>
      <c r="D6161">
        <v>179</v>
      </c>
      <c r="E6161">
        <v>62</v>
      </c>
      <c r="F6161" t="s">
        <v>21</v>
      </c>
      <c r="G6161">
        <v>2012</v>
      </c>
      <c r="H6161" t="s">
        <v>206</v>
      </c>
      <c r="I6161" t="s">
        <v>10</v>
      </c>
    </row>
    <row r="6162" spans="1:9" x14ac:dyDescent="0.35">
      <c r="A6162" t="s">
        <v>437</v>
      </c>
      <c r="B6162" t="s">
        <v>13</v>
      </c>
      <c r="C6162">
        <v>26</v>
      </c>
      <c r="D6162">
        <v>179</v>
      </c>
      <c r="E6162">
        <v>62</v>
      </c>
      <c r="F6162" t="s">
        <v>21</v>
      </c>
      <c r="G6162">
        <v>2016</v>
      </c>
      <c r="H6162" t="s">
        <v>206</v>
      </c>
      <c r="I6162" t="s">
        <v>10</v>
      </c>
    </row>
    <row r="6163" spans="1:9" x14ac:dyDescent="0.35">
      <c r="A6163" t="s">
        <v>2950</v>
      </c>
      <c r="B6163" t="s">
        <v>8</v>
      </c>
      <c r="C6163">
        <v>22</v>
      </c>
      <c r="D6163">
        <v>181</v>
      </c>
      <c r="E6163">
        <v>72</v>
      </c>
      <c r="F6163" t="s">
        <v>15</v>
      </c>
      <c r="G6163">
        <v>2012</v>
      </c>
      <c r="H6163" t="s">
        <v>86</v>
      </c>
      <c r="I6163" t="s">
        <v>22</v>
      </c>
    </row>
    <row r="6164" spans="1:9" x14ac:dyDescent="0.35">
      <c r="A6164" t="s">
        <v>2950</v>
      </c>
      <c r="B6164" t="s">
        <v>8</v>
      </c>
      <c r="C6164">
        <v>22</v>
      </c>
      <c r="D6164">
        <v>181</v>
      </c>
      <c r="E6164">
        <v>72</v>
      </c>
      <c r="F6164" t="s">
        <v>15</v>
      </c>
      <c r="G6164">
        <v>2012</v>
      </c>
      <c r="H6164" t="s">
        <v>68</v>
      </c>
      <c r="I6164" t="s">
        <v>10</v>
      </c>
    </row>
    <row r="6165" spans="1:9" x14ac:dyDescent="0.35">
      <c r="A6165" t="s">
        <v>2950</v>
      </c>
      <c r="B6165" t="s">
        <v>8</v>
      </c>
      <c r="C6165">
        <v>26</v>
      </c>
      <c r="D6165">
        <v>181</v>
      </c>
      <c r="E6165">
        <v>72</v>
      </c>
      <c r="F6165" t="s">
        <v>15</v>
      </c>
      <c r="G6165">
        <v>2016</v>
      </c>
      <c r="H6165" t="s">
        <v>86</v>
      </c>
      <c r="I6165" t="s">
        <v>12</v>
      </c>
    </row>
    <row r="6166" spans="1:9" x14ac:dyDescent="0.35">
      <c r="A6166" t="s">
        <v>1422</v>
      </c>
      <c r="B6166" t="s">
        <v>13</v>
      </c>
      <c r="C6166">
        <v>31</v>
      </c>
      <c r="D6166">
        <v>163</v>
      </c>
      <c r="E6166">
        <v>57</v>
      </c>
      <c r="F6166" t="s">
        <v>15</v>
      </c>
      <c r="G6166">
        <v>2008</v>
      </c>
      <c r="H6166" t="s">
        <v>16</v>
      </c>
      <c r="I6166" t="s">
        <v>10</v>
      </c>
    </row>
    <row r="6167" spans="1:9" x14ac:dyDescent="0.35">
      <c r="A6167" t="s">
        <v>1422</v>
      </c>
      <c r="B6167" t="s">
        <v>13</v>
      </c>
      <c r="C6167">
        <v>31</v>
      </c>
      <c r="D6167">
        <v>163</v>
      </c>
      <c r="E6167">
        <v>57</v>
      </c>
      <c r="F6167" t="s">
        <v>15</v>
      </c>
      <c r="G6167">
        <v>2008</v>
      </c>
      <c r="H6167" t="s">
        <v>17</v>
      </c>
      <c r="I6167" t="s">
        <v>10</v>
      </c>
    </row>
    <row r="6168" spans="1:9" x14ac:dyDescent="0.35">
      <c r="A6168" t="s">
        <v>3334</v>
      </c>
      <c r="B6168" t="s">
        <v>8</v>
      </c>
      <c r="C6168">
        <v>31</v>
      </c>
      <c r="D6168">
        <v>179</v>
      </c>
      <c r="E6168">
        <v>78</v>
      </c>
      <c r="F6168" t="s">
        <v>62</v>
      </c>
      <c r="G6168">
        <v>2012</v>
      </c>
      <c r="H6168" t="s">
        <v>113</v>
      </c>
      <c r="I6168" t="s">
        <v>10</v>
      </c>
    </row>
    <row r="6169" spans="1:9" x14ac:dyDescent="0.35">
      <c r="A6169" t="s">
        <v>3334</v>
      </c>
      <c r="B6169" t="s">
        <v>8</v>
      </c>
      <c r="C6169">
        <v>35</v>
      </c>
      <c r="D6169">
        <v>179</v>
      </c>
      <c r="E6169">
        <v>78</v>
      </c>
      <c r="F6169" t="s">
        <v>62</v>
      </c>
      <c r="G6169">
        <v>2016</v>
      </c>
      <c r="H6169" t="s">
        <v>113</v>
      </c>
      <c r="I6169" t="s">
        <v>10</v>
      </c>
    </row>
    <row r="6170" spans="1:9" x14ac:dyDescent="0.35">
      <c r="A6170" t="s">
        <v>2106</v>
      </c>
      <c r="B6170" t="s">
        <v>8</v>
      </c>
      <c r="C6170">
        <v>31</v>
      </c>
      <c r="D6170">
        <v>188</v>
      </c>
      <c r="E6170">
        <v>80</v>
      </c>
      <c r="F6170" t="s">
        <v>213</v>
      </c>
      <c r="G6170">
        <v>2008</v>
      </c>
      <c r="H6170" t="s">
        <v>25</v>
      </c>
      <c r="I6170" t="s">
        <v>10</v>
      </c>
    </row>
    <row r="6171" spans="1:9" x14ac:dyDescent="0.35">
      <c r="A6171" t="s">
        <v>4151</v>
      </c>
      <c r="B6171" t="s">
        <v>8</v>
      </c>
      <c r="C6171">
        <v>20</v>
      </c>
      <c r="D6171">
        <v>183</v>
      </c>
      <c r="E6171">
        <v>84</v>
      </c>
      <c r="F6171" t="s">
        <v>226</v>
      </c>
      <c r="G6171">
        <v>2012</v>
      </c>
      <c r="H6171" t="s">
        <v>124</v>
      </c>
      <c r="I6171" t="s">
        <v>10</v>
      </c>
    </row>
    <row r="6172" spans="1:9" x14ac:dyDescent="0.35">
      <c r="A6172" t="s">
        <v>3419</v>
      </c>
      <c r="B6172" t="s">
        <v>8</v>
      </c>
      <c r="C6172">
        <v>21</v>
      </c>
      <c r="D6172">
        <v>173</v>
      </c>
      <c r="E6172">
        <v>79</v>
      </c>
      <c r="F6172" t="s">
        <v>15</v>
      </c>
      <c r="G6172">
        <v>2008</v>
      </c>
      <c r="H6172" t="s">
        <v>30</v>
      </c>
      <c r="I6172" t="s">
        <v>10</v>
      </c>
    </row>
    <row r="6173" spans="1:9" x14ac:dyDescent="0.35">
      <c r="A6173" t="s">
        <v>850</v>
      </c>
      <c r="B6173" t="s">
        <v>8</v>
      </c>
      <c r="C6173">
        <v>21</v>
      </c>
      <c r="D6173">
        <v>175</v>
      </c>
      <c r="E6173">
        <v>70</v>
      </c>
      <c r="F6173" t="s">
        <v>15</v>
      </c>
      <c r="G6173">
        <v>2016</v>
      </c>
      <c r="H6173" t="s">
        <v>60</v>
      </c>
      <c r="I6173" t="s">
        <v>10</v>
      </c>
    </row>
    <row r="6174" spans="1:9" x14ac:dyDescent="0.35">
      <c r="A6174" t="s">
        <v>850</v>
      </c>
      <c r="B6174" t="s">
        <v>8</v>
      </c>
      <c r="C6174">
        <v>21</v>
      </c>
      <c r="D6174">
        <v>175</v>
      </c>
      <c r="E6174">
        <v>70</v>
      </c>
      <c r="F6174" t="s">
        <v>15</v>
      </c>
      <c r="G6174">
        <v>2016</v>
      </c>
      <c r="H6174" t="s">
        <v>30</v>
      </c>
      <c r="I6174" t="s">
        <v>10</v>
      </c>
    </row>
    <row r="6175" spans="1:9" x14ac:dyDescent="0.35">
      <c r="A6175" t="s">
        <v>4166</v>
      </c>
      <c r="B6175" t="s">
        <v>13</v>
      </c>
      <c r="C6175">
        <v>32</v>
      </c>
      <c r="D6175">
        <v>185</v>
      </c>
      <c r="E6175">
        <v>76</v>
      </c>
      <c r="F6175" t="s">
        <v>226</v>
      </c>
      <c r="G6175">
        <v>2008</v>
      </c>
      <c r="H6175" t="s">
        <v>341</v>
      </c>
      <c r="I6175" t="s">
        <v>10</v>
      </c>
    </row>
    <row r="6176" spans="1:9" x14ac:dyDescent="0.35">
      <c r="A6176" t="s">
        <v>4166</v>
      </c>
      <c r="B6176" t="s">
        <v>13</v>
      </c>
      <c r="C6176">
        <v>36</v>
      </c>
      <c r="D6176">
        <v>185</v>
      </c>
      <c r="E6176">
        <v>76</v>
      </c>
      <c r="F6176" t="s">
        <v>226</v>
      </c>
      <c r="G6176">
        <v>2012</v>
      </c>
      <c r="H6176" t="s">
        <v>341</v>
      </c>
      <c r="I6176" t="s">
        <v>10</v>
      </c>
    </row>
    <row r="6177" spans="1:9" x14ac:dyDescent="0.35">
      <c r="A6177" t="s">
        <v>1860</v>
      </c>
      <c r="B6177" t="s">
        <v>8</v>
      </c>
      <c r="C6177">
        <v>20</v>
      </c>
      <c r="D6177">
        <v>181</v>
      </c>
      <c r="E6177">
        <v>81</v>
      </c>
      <c r="F6177" t="s">
        <v>78</v>
      </c>
      <c r="G6177">
        <v>2012</v>
      </c>
      <c r="H6177" t="s">
        <v>89</v>
      </c>
      <c r="I6177" t="s">
        <v>10</v>
      </c>
    </row>
    <row r="6178" spans="1:9" x14ac:dyDescent="0.35">
      <c r="A6178" t="s">
        <v>3651</v>
      </c>
      <c r="B6178" t="s">
        <v>8</v>
      </c>
      <c r="C6178">
        <v>25</v>
      </c>
      <c r="D6178">
        <v>198</v>
      </c>
      <c r="E6178">
        <v>86</v>
      </c>
      <c r="F6178" t="s">
        <v>15</v>
      </c>
      <c r="G6178">
        <v>2008</v>
      </c>
      <c r="H6178" t="s">
        <v>31</v>
      </c>
      <c r="I6178" t="s">
        <v>10</v>
      </c>
    </row>
    <row r="6179" spans="1:9" x14ac:dyDescent="0.35">
      <c r="A6179" t="s">
        <v>632</v>
      </c>
      <c r="B6179" t="s">
        <v>8</v>
      </c>
      <c r="C6179">
        <v>19</v>
      </c>
      <c r="D6179">
        <v>191</v>
      </c>
      <c r="E6179">
        <v>73</v>
      </c>
      <c r="F6179" t="s">
        <v>15</v>
      </c>
      <c r="G6179">
        <v>2012</v>
      </c>
      <c r="H6179" t="s">
        <v>216</v>
      </c>
      <c r="I6179" t="s">
        <v>10</v>
      </c>
    </row>
    <row r="6180" spans="1:9" x14ac:dyDescent="0.35">
      <c r="A6180" t="s">
        <v>636</v>
      </c>
      <c r="B6180" t="s">
        <v>8</v>
      </c>
      <c r="C6180">
        <v>29</v>
      </c>
      <c r="D6180">
        <v>190</v>
      </c>
      <c r="E6180">
        <v>77</v>
      </c>
      <c r="F6180" t="s">
        <v>339</v>
      </c>
      <c r="G6180">
        <v>2012</v>
      </c>
      <c r="H6180" t="s">
        <v>26</v>
      </c>
      <c r="I6180" t="s">
        <v>10</v>
      </c>
    </row>
    <row r="6181" spans="1:9" x14ac:dyDescent="0.35">
      <c r="A6181" t="s">
        <v>636</v>
      </c>
      <c r="B6181" t="s">
        <v>8</v>
      </c>
      <c r="C6181">
        <v>33</v>
      </c>
      <c r="D6181">
        <v>190</v>
      </c>
      <c r="E6181">
        <v>77</v>
      </c>
      <c r="F6181" t="s">
        <v>339</v>
      </c>
      <c r="G6181">
        <v>2016</v>
      </c>
      <c r="H6181" t="s">
        <v>26</v>
      </c>
      <c r="I6181" t="s">
        <v>10</v>
      </c>
    </row>
    <row r="6182" spans="1:9" x14ac:dyDescent="0.35">
      <c r="A6182" t="s">
        <v>1564</v>
      </c>
      <c r="B6182" t="s">
        <v>13</v>
      </c>
      <c r="C6182">
        <v>28</v>
      </c>
      <c r="D6182">
        <v>170</v>
      </c>
      <c r="E6182">
        <v>60</v>
      </c>
      <c r="F6182" t="s">
        <v>262</v>
      </c>
      <c r="G6182">
        <v>2008</v>
      </c>
      <c r="H6182" t="s">
        <v>117</v>
      </c>
      <c r="I6182" t="s">
        <v>10</v>
      </c>
    </row>
    <row r="6183" spans="1:9" x14ac:dyDescent="0.35">
      <c r="A6183" t="s">
        <v>1679</v>
      </c>
      <c r="B6183" t="s">
        <v>13</v>
      </c>
      <c r="C6183">
        <v>26</v>
      </c>
      <c r="D6183">
        <v>162</v>
      </c>
      <c r="E6183">
        <v>49</v>
      </c>
      <c r="F6183" t="s">
        <v>35</v>
      </c>
      <c r="G6183">
        <v>2016</v>
      </c>
      <c r="H6183" t="s">
        <v>131</v>
      </c>
      <c r="I6183" t="s">
        <v>10</v>
      </c>
    </row>
    <row r="6184" spans="1:9" x14ac:dyDescent="0.35">
      <c r="A6184" t="s">
        <v>639</v>
      </c>
      <c r="B6184" t="s">
        <v>13</v>
      </c>
      <c r="C6184">
        <v>21</v>
      </c>
      <c r="D6184">
        <v>160</v>
      </c>
      <c r="E6184">
        <v>59</v>
      </c>
      <c r="F6184" t="s">
        <v>505</v>
      </c>
      <c r="G6184">
        <v>2008</v>
      </c>
      <c r="H6184" t="s">
        <v>176</v>
      </c>
      <c r="I6184" t="s">
        <v>10</v>
      </c>
    </row>
    <row r="6185" spans="1:9" x14ac:dyDescent="0.35">
      <c r="A6185" t="s">
        <v>4447</v>
      </c>
      <c r="B6185" t="s">
        <v>8</v>
      </c>
      <c r="C6185">
        <v>26</v>
      </c>
      <c r="D6185">
        <v>185</v>
      </c>
      <c r="E6185">
        <v>70</v>
      </c>
      <c r="F6185" t="s">
        <v>80</v>
      </c>
      <c r="G6185">
        <v>2012</v>
      </c>
      <c r="H6185" t="s">
        <v>65</v>
      </c>
      <c r="I6185" t="s">
        <v>10</v>
      </c>
    </row>
    <row r="6186" spans="1:9" x14ac:dyDescent="0.35">
      <c r="A6186" t="s">
        <v>4515</v>
      </c>
      <c r="B6186" t="s">
        <v>13</v>
      </c>
      <c r="C6186">
        <v>25</v>
      </c>
      <c r="D6186">
        <v>147</v>
      </c>
      <c r="E6186">
        <v>39</v>
      </c>
      <c r="F6186" t="s">
        <v>115</v>
      </c>
      <c r="G6186">
        <v>2012</v>
      </c>
      <c r="H6186" t="s">
        <v>58</v>
      </c>
      <c r="I6186" t="s">
        <v>10</v>
      </c>
    </row>
    <row r="6187" spans="1:9" x14ac:dyDescent="0.35">
      <c r="A6187" t="s">
        <v>1472</v>
      </c>
      <c r="B6187" t="s">
        <v>13</v>
      </c>
      <c r="C6187">
        <v>24</v>
      </c>
      <c r="D6187">
        <v>174</v>
      </c>
      <c r="E6187">
        <v>51</v>
      </c>
      <c r="F6187" t="s">
        <v>52</v>
      </c>
      <c r="G6187">
        <v>2008</v>
      </c>
      <c r="H6187" t="s">
        <v>270</v>
      </c>
      <c r="I6187" t="s">
        <v>10</v>
      </c>
    </row>
    <row r="6188" spans="1:9" x14ac:dyDescent="0.35">
      <c r="A6188" t="s">
        <v>3298</v>
      </c>
      <c r="B6188" t="s">
        <v>8</v>
      </c>
      <c r="C6188">
        <v>31</v>
      </c>
      <c r="D6188">
        <v>180</v>
      </c>
      <c r="E6188">
        <v>66</v>
      </c>
      <c r="F6188" t="s">
        <v>21</v>
      </c>
      <c r="G6188">
        <v>2008</v>
      </c>
      <c r="H6188" t="s">
        <v>222</v>
      </c>
      <c r="I6188" t="s">
        <v>10</v>
      </c>
    </row>
    <row r="6189" spans="1:9" x14ac:dyDescent="0.35">
      <c r="A6189" t="s">
        <v>3298</v>
      </c>
      <c r="B6189" t="s">
        <v>8</v>
      </c>
      <c r="C6189">
        <v>35</v>
      </c>
      <c r="D6189">
        <v>180</v>
      </c>
      <c r="E6189">
        <v>66</v>
      </c>
      <c r="F6189" t="s">
        <v>21</v>
      </c>
      <c r="G6189">
        <v>2012</v>
      </c>
      <c r="H6189" t="s">
        <v>222</v>
      </c>
      <c r="I6189" t="s">
        <v>10</v>
      </c>
    </row>
    <row r="6190" spans="1:9" x14ac:dyDescent="0.35">
      <c r="A6190" t="s">
        <v>1352</v>
      </c>
      <c r="B6190" t="s">
        <v>8</v>
      </c>
      <c r="C6190">
        <v>27</v>
      </c>
      <c r="D6190">
        <v>172</v>
      </c>
      <c r="E6190">
        <v>74</v>
      </c>
      <c r="F6190" t="s">
        <v>175</v>
      </c>
      <c r="G6190">
        <v>2016</v>
      </c>
      <c r="H6190" t="s">
        <v>113</v>
      </c>
      <c r="I6190" t="s">
        <v>10</v>
      </c>
    </row>
    <row r="6191" spans="1:9" x14ac:dyDescent="0.35">
      <c r="A6191" t="s">
        <v>484</v>
      </c>
      <c r="B6191" t="s">
        <v>8</v>
      </c>
      <c r="C6191">
        <v>24</v>
      </c>
      <c r="D6191">
        <v>198</v>
      </c>
      <c r="E6191">
        <v>155</v>
      </c>
      <c r="F6191" t="s">
        <v>179</v>
      </c>
      <c r="G6191">
        <v>2016</v>
      </c>
      <c r="H6191" t="s">
        <v>20</v>
      </c>
      <c r="I6191" t="s">
        <v>10</v>
      </c>
    </row>
    <row r="6192" spans="1:9" x14ac:dyDescent="0.35">
      <c r="A6192" t="s">
        <v>4425</v>
      </c>
      <c r="B6192" t="s">
        <v>8</v>
      </c>
      <c r="C6192">
        <v>26</v>
      </c>
      <c r="D6192">
        <v>172</v>
      </c>
      <c r="E6192">
        <v>56</v>
      </c>
      <c r="F6192" t="s">
        <v>154</v>
      </c>
      <c r="G6192">
        <v>2016</v>
      </c>
      <c r="H6192" t="s">
        <v>85</v>
      </c>
      <c r="I6192" t="s">
        <v>10</v>
      </c>
    </row>
    <row r="6193" spans="1:9" x14ac:dyDescent="0.35">
      <c r="A6193" t="s">
        <v>2264</v>
      </c>
      <c r="B6193" t="s">
        <v>8</v>
      </c>
      <c r="C6193">
        <v>21</v>
      </c>
      <c r="D6193">
        <v>158</v>
      </c>
      <c r="E6193">
        <v>50</v>
      </c>
      <c r="F6193" t="s">
        <v>111</v>
      </c>
      <c r="G6193">
        <v>2008</v>
      </c>
      <c r="H6193" t="s">
        <v>85</v>
      </c>
      <c r="I6193" t="s">
        <v>19</v>
      </c>
    </row>
    <row r="6194" spans="1:9" x14ac:dyDescent="0.35">
      <c r="A6194" t="s">
        <v>3684</v>
      </c>
      <c r="B6194" t="s">
        <v>8</v>
      </c>
      <c r="C6194">
        <v>21</v>
      </c>
      <c r="D6194">
        <v>171</v>
      </c>
      <c r="E6194">
        <v>54</v>
      </c>
      <c r="F6194" t="s">
        <v>1950</v>
      </c>
      <c r="G6194">
        <v>2012</v>
      </c>
      <c r="H6194" t="s">
        <v>85</v>
      </c>
      <c r="I6194" t="s">
        <v>10</v>
      </c>
    </row>
    <row r="6195" spans="1:9" x14ac:dyDescent="0.35">
      <c r="A6195" t="s">
        <v>3684</v>
      </c>
      <c r="B6195" t="s">
        <v>8</v>
      </c>
      <c r="C6195">
        <v>25</v>
      </c>
      <c r="D6195">
        <v>171</v>
      </c>
      <c r="E6195">
        <v>54</v>
      </c>
      <c r="F6195" t="s">
        <v>1950</v>
      </c>
      <c r="G6195">
        <v>2016</v>
      </c>
      <c r="H6195" t="s">
        <v>85</v>
      </c>
      <c r="I6195" t="s">
        <v>10</v>
      </c>
    </row>
    <row r="6196" spans="1:9" x14ac:dyDescent="0.35">
      <c r="A6196" t="s">
        <v>4533</v>
      </c>
      <c r="B6196" t="s">
        <v>8</v>
      </c>
      <c r="C6196">
        <v>26</v>
      </c>
      <c r="D6196">
        <v>169</v>
      </c>
      <c r="E6196">
        <v>58</v>
      </c>
      <c r="F6196" t="s">
        <v>236</v>
      </c>
      <c r="G6196">
        <v>2016</v>
      </c>
      <c r="H6196" t="s">
        <v>85</v>
      </c>
      <c r="I6196" t="s">
        <v>10</v>
      </c>
    </row>
    <row r="6197" spans="1:9" x14ac:dyDescent="0.35">
      <c r="A6197" t="s">
        <v>4439</v>
      </c>
      <c r="B6197" t="s">
        <v>13</v>
      </c>
      <c r="C6197">
        <v>21</v>
      </c>
      <c r="D6197">
        <v>153</v>
      </c>
      <c r="E6197">
        <v>55</v>
      </c>
      <c r="F6197" t="s">
        <v>81</v>
      </c>
      <c r="G6197">
        <v>2008</v>
      </c>
      <c r="H6197" t="s">
        <v>176</v>
      </c>
      <c r="I6197" t="s">
        <v>10</v>
      </c>
    </row>
    <row r="6198" spans="1:9" x14ac:dyDescent="0.35">
      <c r="A6198" t="s">
        <v>4439</v>
      </c>
      <c r="B6198" t="s">
        <v>13</v>
      </c>
      <c r="C6198">
        <v>29</v>
      </c>
      <c r="D6198">
        <v>153</v>
      </c>
      <c r="E6198">
        <v>55</v>
      </c>
      <c r="F6198" t="s">
        <v>81</v>
      </c>
      <c r="G6198">
        <v>2016</v>
      </c>
      <c r="H6198" t="s">
        <v>176</v>
      </c>
      <c r="I6198" t="s">
        <v>10</v>
      </c>
    </row>
    <row r="6199" spans="1:9" x14ac:dyDescent="0.35">
      <c r="A6199" t="s">
        <v>4540</v>
      </c>
      <c r="B6199" t="s">
        <v>8</v>
      </c>
      <c r="C6199">
        <v>22</v>
      </c>
      <c r="D6199">
        <v>171</v>
      </c>
      <c r="E6199">
        <v>62</v>
      </c>
      <c r="F6199" t="s">
        <v>528</v>
      </c>
      <c r="G6199">
        <v>2012</v>
      </c>
      <c r="H6199" t="s">
        <v>30</v>
      </c>
      <c r="I6199" t="s">
        <v>10</v>
      </c>
    </row>
    <row r="6200" spans="1:9" x14ac:dyDescent="0.35">
      <c r="A6200" t="s">
        <v>3320</v>
      </c>
      <c r="B6200" t="s">
        <v>8</v>
      </c>
      <c r="C6200">
        <v>35</v>
      </c>
      <c r="D6200">
        <v>165</v>
      </c>
      <c r="E6200">
        <v>50</v>
      </c>
      <c r="F6200" t="s">
        <v>127</v>
      </c>
      <c r="G6200">
        <v>2008</v>
      </c>
      <c r="H6200" t="s">
        <v>85</v>
      </c>
      <c r="I6200" t="s">
        <v>10</v>
      </c>
    </row>
    <row r="6201" spans="1:9" x14ac:dyDescent="0.35">
      <c r="A6201" t="s">
        <v>2375</v>
      </c>
      <c r="B6201" t="s">
        <v>13</v>
      </c>
      <c r="C6201">
        <v>31</v>
      </c>
      <c r="D6201">
        <v>173</v>
      </c>
      <c r="E6201">
        <v>58</v>
      </c>
      <c r="F6201" t="s">
        <v>40</v>
      </c>
      <c r="G6201">
        <v>2008</v>
      </c>
      <c r="H6201" t="s">
        <v>187</v>
      </c>
      <c r="I6201" t="s">
        <v>10</v>
      </c>
    </row>
    <row r="6202" spans="1:9" x14ac:dyDescent="0.35">
      <c r="A6202" t="s">
        <v>1814</v>
      </c>
      <c r="B6202" t="s">
        <v>13</v>
      </c>
      <c r="C6202">
        <v>22</v>
      </c>
      <c r="D6202">
        <v>173</v>
      </c>
      <c r="E6202">
        <v>52</v>
      </c>
      <c r="F6202" t="s">
        <v>52</v>
      </c>
      <c r="G6202">
        <v>2016</v>
      </c>
      <c r="H6202" t="s">
        <v>270</v>
      </c>
      <c r="I6202" t="s">
        <v>10</v>
      </c>
    </row>
    <row r="6203" spans="1:9" x14ac:dyDescent="0.35">
      <c r="A6203" t="s">
        <v>2232</v>
      </c>
      <c r="B6203" t="s">
        <v>13</v>
      </c>
      <c r="C6203">
        <v>21</v>
      </c>
      <c r="D6203">
        <v>168</v>
      </c>
      <c r="E6203">
        <v>55</v>
      </c>
      <c r="F6203" t="s">
        <v>52</v>
      </c>
      <c r="G6203">
        <v>2012</v>
      </c>
      <c r="H6203" t="s">
        <v>142</v>
      </c>
      <c r="I6203" t="s">
        <v>10</v>
      </c>
    </row>
    <row r="6204" spans="1:9" x14ac:dyDescent="0.35">
      <c r="A6204" t="s">
        <v>3893</v>
      </c>
      <c r="B6204" t="s">
        <v>13</v>
      </c>
      <c r="C6204">
        <v>24</v>
      </c>
      <c r="D6204">
        <v>180</v>
      </c>
      <c r="E6204">
        <v>120</v>
      </c>
      <c r="F6204" t="s">
        <v>52</v>
      </c>
      <c r="G6204">
        <v>2012</v>
      </c>
      <c r="H6204" t="s">
        <v>590</v>
      </c>
      <c r="I6204" t="s">
        <v>10</v>
      </c>
    </row>
    <row r="6205" spans="1:9" x14ac:dyDescent="0.35">
      <c r="A6205" t="s">
        <v>3893</v>
      </c>
      <c r="B6205" t="s">
        <v>13</v>
      </c>
      <c r="C6205">
        <v>28</v>
      </c>
      <c r="D6205">
        <v>180</v>
      </c>
      <c r="E6205">
        <v>120</v>
      </c>
      <c r="F6205" t="s">
        <v>52</v>
      </c>
      <c r="G6205">
        <v>2016</v>
      </c>
      <c r="H6205" t="s">
        <v>590</v>
      </c>
      <c r="I6205" t="s">
        <v>10</v>
      </c>
    </row>
    <row r="6206" spans="1:9" x14ac:dyDescent="0.35">
      <c r="A6206" t="s">
        <v>1067</v>
      </c>
      <c r="B6206" t="s">
        <v>8</v>
      </c>
      <c r="C6206">
        <v>24</v>
      </c>
      <c r="D6206">
        <v>188</v>
      </c>
      <c r="E6206">
        <v>84</v>
      </c>
      <c r="F6206" t="s">
        <v>78</v>
      </c>
      <c r="G6206">
        <v>2008</v>
      </c>
      <c r="H6206" t="s">
        <v>68</v>
      </c>
      <c r="I6206" t="s">
        <v>10</v>
      </c>
    </row>
    <row r="6207" spans="1:9" x14ac:dyDescent="0.35">
      <c r="A6207" t="s">
        <v>1633</v>
      </c>
      <c r="B6207" t="s">
        <v>13</v>
      </c>
      <c r="C6207">
        <v>23</v>
      </c>
      <c r="D6207">
        <v>158</v>
      </c>
      <c r="E6207">
        <v>50</v>
      </c>
      <c r="F6207" t="s">
        <v>339</v>
      </c>
      <c r="G6207">
        <v>2016</v>
      </c>
      <c r="H6207" t="s">
        <v>16</v>
      </c>
      <c r="I6207" t="s">
        <v>10</v>
      </c>
    </row>
    <row r="6208" spans="1:9" x14ac:dyDescent="0.35">
      <c r="A6208" t="s">
        <v>1633</v>
      </c>
      <c r="B6208" t="s">
        <v>13</v>
      </c>
      <c r="C6208">
        <v>23</v>
      </c>
      <c r="D6208">
        <v>158</v>
      </c>
      <c r="E6208">
        <v>50</v>
      </c>
      <c r="F6208" t="s">
        <v>339</v>
      </c>
      <c r="G6208">
        <v>2016</v>
      </c>
      <c r="H6208" t="s">
        <v>106</v>
      </c>
      <c r="I6208" t="s">
        <v>10</v>
      </c>
    </row>
    <row r="6209" spans="1:9" x14ac:dyDescent="0.35">
      <c r="A6209" t="s">
        <v>1417</v>
      </c>
      <c r="B6209" t="s">
        <v>8</v>
      </c>
      <c r="C6209">
        <v>26</v>
      </c>
      <c r="D6209">
        <v>183</v>
      </c>
      <c r="E6209">
        <v>84</v>
      </c>
      <c r="F6209" t="s">
        <v>154</v>
      </c>
      <c r="G6209">
        <v>2008</v>
      </c>
      <c r="H6209" t="s">
        <v>60</v>
      </c>
      <c r="I6209" t="s">
        <v>10</v>
      </c>
    </row>
    <row r="6210" spans="1:9" x14ac:dyDescent="0.35">
      <c r="A6210" t="s">
        <v>1417</v>
      </c>
      <c r="B6210" t="s">
        <v>8</v>
      </c>
      <c r="C6210">
        <v>26</v>
      </c>
      <c r="D6210">
        <v>183</v>
      </c>
      <c r="E6210">
        <v>84</v>
      </c>
      <c r="F6210" t="s">
        <v>154</v>
      </c>
      <c r="G6210">
        <v>2008</v>
      </c>
      <c r="H6210" t="s">
        <v>30</v>
      </c>
      <c r="I6210" t="s">
        <v>10</v>
      </c>
    </row>
    <row r="6211" spans="1:9" x14ac:dyDescent="0.35">
      <c r="A6211" t="s">
        <v>4167</v>
      </c>
      <c r="B6211" t="s">
        <v>8</v>
      </c>
      <c r="C6211">
        <v>23</v>
      </c>
      <c r="D6211">
        <v>183</v>
      </c>
      <c r="E6211">
        <v>74</v>
      </c>
      <c r="F6211" t="s">
        <v>280</v>
      </c>
      <c r="G6211">
        <v>2008</v>
      </c>
      <c r="H6211" t="s">
        <v>31</v>
      </c>
      <c r="I6211" t="s">
        <v>10</v>
      </c>
    </row>
    <row r="6212" spans="1:9" x14ac:dyDescent="0.35">
      <c r="A6212" t="s">
        <v>4167</v>
      </c>
      <c r="B6212" t="s">
        <v>8</v>
      </c>
      <c r="C6212">
        <v>27</v>
      </c>
      <c r="D6212">
        <v>183</v>
      </c>
      <c r="E6212">
        <v>74</v>
      </c>
      <c r="F6212" t="s">
        <v>280</v>
      </c>
      <c r="G6212">
        <v>2012</v>
      </c>
      <c r="H6212" t="s">
        <v>31</v>
      </c>
      <c r="I6212" t="s">
        <v>10</v>
      </c>
    </row>
    <row r="6213" spans="1:9" x14ac:dyDescent="0.35">
      <c r="A6213" t="s">
        <v>4167</v>
      </c>
      <c r="B6213" t="s">
        <v>8</v>
      </c>
      <c r="C6213">
        <v>31</v>
      </c>
      <c r="D6213">
        <v>183</v>
      </c>
      <c r="E6213">
        <v>74</v>
      </c>
      <c r="F6213" t="s">
        <v>280</v>
      </c>
      <c r="G6213">
        <v>2016</v>
      </c>
      <c r="H6213" t="s">
        <v>31</v>
      </c>
      <c r="I6213" t="s">
        <v>10</v>
      </c>
    </row>
    <row r="6214" spans="1:9" x14ac:dyDescent="0.35">
      <c r="A6214" t="s">
        <v>1674</v>
      </c>
      <c r="B6214" t="s">
        <v>8</v>
      </c>
      <c r="C6214">
        <v>25</v>
      </c>
      <c r="D6214">
        <v>181</v>
      </c>
      <c r="E6214">
        <v>80</v>
      </c>
      <c r="F6214" t="s">
        <v>15</v>
      </c>
      <c r="G6214">
        <v>2008</v>
      </c>
      <c r="H6214" t="s">
        <v>60</v>
      </c>
      <c r="I6214" t="s">
        <v>10</v>
      </c>
    </row>
    <row r="6215" spans="1:9" x14ac:dyDescent="0.35">
      <c r="A6215" t="s">
        <v>1674</v>
      </c>
      <c r="B6215" t="s">
        <v>8</v>
      </c>
      <c r="C6215">
        <v>25</v>
      </c>
      <c r="D6215">
        <v>181</v>
      </c>
      <c r="E6215">
        <v>80</v>
      </c>
      <c r="F6215" t="s">
        <v>15</v>
      </c>
      <c r="G6215">
        <v>2008</v>
      </c>
      <c r="H6215" t="s">
        <v>30</v>
      </c>
      <c r="I6215" t="s">
        <v>10</v>
      </c>
    </row>
    <row r="6216" spans="1:9" x14ac:dyDescent="0.35">
      <c r="A6216" t="s">
        <v>1674</v>
      </c>
      <c r="B6216" t="s">
        <v>8</v>
      </c>
      <c r="C6216">
        <v>29</v>
      </c>
      <c r="D6216">
        <v>181</v>
      </c>
      <c r="E6216">
        <v>80</v>
      </c>
      <c r="F6216" t="s">
        <v>15</v>
      </c>
      <c r="G6216">
        <v>2012</v>
      </c>
      <c r="H6216" t="s">
        <v>60</v>
      </c>
      <c r="I6216" t="s">
        <v>10</v>
      </c>
    </row>
    <row r="6217" spans="1:9" x14ac:dyDescent="0.35">
      <c r="A6217" t="s">
        <v>1674</v>
      </c>
      <c r="B6217" t="s">
        <v>8</v>
      </c>
      <c r="C6217">
        <v>29</v>
      </c>
      <c r="D6217">
        <v>181</v>
      </c>
      <c r="E6217">
        <v>80</v>
      </c>
      <c r="F6217" t="s">
        <v>15</v>
      </c>
      <c r="G6217">
        <v>2012</v>
      </c>
      <c r="H6217" t="s">
        <v>30</v>
      </c>
      <c r="I6217" t="s">
        <v>10</v>
      </c>
    </row>
    <row r="6218" spans="1:9" x14ac:dyDescent="0.35">
      <c r="A6218" t="s">
        <v>1674</v>
      </c>
      <c r="B6218" t="s">
        <v>8</v>
      </c>
      <c r="C6218">
        <v>33</v>
      </c>
      <c r="D6218">
        <v>181</v>
      </c>
      <c r="E6218">
        <v>80</v>
      </c>
      <c r="F6218" t="s">
        <v>15</v>
      </c>
      <c r="G6218">
        <v>2016</v>
      </c>
      <c r="H6218" t="s">
        <v>30</v>
      </c>
      <c r="I6218" t="s">
        <v>10</v>
      </c>
    </row>
    <row r="6219" spans="1:9" x14ac:dyDescent="0.35">
      <c r="A6219" t="s">
        <v>1450</v>
      </c>
      <c r="B6219" t="s">
        <v>8</v>
      </c>
      <c r="C6219">
        <v>31</v>
      </c>
      <c r="D6219">
        <v>183</v>
      </c>
      <c r="E6219">
        <v>87</v>
      </c>
      <c r="F6219" t="s">
        <v>62</v>
      </c>
      <c r="G6219">
        <v>2008</v>
      </c>
      <c r="H6219" t="s">
        <v>60</v>
      </c>
      <c r="I6219" t="s">
        <v>10</v>
      </c>
    </row>
    <row r="6220" spans="1:9" x14ac:dyDescent="0.35">
      <c r="A6220" t="s">
        <v>1450</v>
      </c>
      <c r="B6220" t="s">
        <v>8</v>
      </c>
      <c r="C6220">
        <v>31</v>
      </c>
      <c r="D6220">
        <v>183</v>
      </c>
      <c r="E6220">
        <v>87</v>
      </c>
      <c r="F6220" t="s">
        <v>62</v>
      </c>
      <c r="G6220">
        <v>2008</v>
      </c>
      <c r="H6220" t="s">
        <v>30</v>
      </c>
      <c r="I6220" t="s">
        <v>10</v>
      </c>
    </row>
    <row r="6221" spans="1:9" x14ac:dyDescent="0.35">
      <c r="A6221" t="s">
        <v>3393</v>
      </c>
      <c r="B6221" t="s">
        <v>13</v>
      </c>
      <c r="C6221">
        <v>24</v>
      </c>
      <c r="D6221">
        <v>175</v>
      </c>
      <c r="E6221">
        <v>65</v>
      </c>
      <c r="F6221" t="s">
        <v>62</v>
      </c>
      <c r="G6221">
        <v>2012</v>
      </c>
      <c r="H6221" t="s">
        <v>248</v>
      </c>
      <c r="I6221" t="s">
        <v>10</v>
      </c>
    </row>
    <row r="6222" spans="1:9" x14ac:dyDescent="0.35">
      <c r="A6222" t="s">
        <v>3393</v>
      </c>
      <c r="B6222" t="s">
        <v>13</v>
      </c>
      <c r="C6222">
        <v>28</v>
      </c>
      <c r="D6222">
        <v>175</v>
      </c>
      <c r="E6222">
        <v>65</v>
      </c>
      <c r="F6222" t="s">
        <v>62</v>
      </c>
      <c r="G6222">
        <v>2016</v>
      </c>
      <c r="H6222" t="s">
        <v>248</v>
      </c>
      <c r="I6222" t="s">
        <v>10</v>
      </c>
    </row>
    <row r="6223" spans="1:9" x14ac:dyDescent="0.35">
      <c r="A6223" t="s">
        <v>1074</v>
      </c>
      <c r="B6223" t="s">
        <v>8</v>
      </c>
      <c r="C6223">
        <v>27</v>
      </c>
      <c r="D6223">
        <v>188</v>
      </c>
      <c r="E6223">
        <v>86</v>
      </c>
      <c r="F6223" t="s">
        <v>167</v>
      </c>
      <c r="G6223">
        <v>2008</v>
      </c>
      <c r="H6223" t="s">
        <v>30</v>
      </c>
      <c r="I6223" t="s">
        <v>10</v>
      </c>
    </row>
    <row r="6224" spans="1:9" x14ac:dyDescent="0.35">
      <c r="A6224" t="s">
        <v>1796</v>
      </c>
      <c r="B6224" t="s">
        <v>8</v>
      </c>
      <c r="C6224">
        <v>26</v>
      </c>
      <c r="D6224">
        <v>190</v>
      </c>
      <c r="E6224">
        <v>90</v>
      </c>
      <c r="F6224" t="s">
        <v>167</v>
      </c>
      <c r="G6224">
        <v>2016</v>
      </c>
      <c r="H6224" t="s">
        <v>94</v>
      </c>
      <c r="I6224" t="s">
        <v>10</v>
      </c>
    </row>
    <row r="6225" spans="1:9" x14ac:dyDescent="0.35">
      <c r="A6225" t="s">
        <v>2499</v>
      </c>
      <c r="B6225" t="s">
        <v>8</v>
      </c>
      <c r="C6225">
        <v>27</v>
      </c>
      <c r="D6225">
        <v>184</v>
      </c>
      <c r="E6225">
        <v>75</v>
      </c>
      <c r="F6225" t="s">
        <v>167</v>
      </c>
      <c r="G6225">
        <v>2016</v>
      </c>
      <c r="H6225" t="s">
        <v>86</v>
      </c>
      <c r="I6225" t="s">
        <v>10</v>
      </c>
    </row>
    <row r="6226" spans="1:9" x14ac:dyDescent="0.35">
      <c r="A6226" t="s">
        <v>3004</v>
      </c>
      <c r="B6226" t="s">
        <v>8</v>
      </c>
      <c r="C6226">
        <v>23</v>
      </c>
      <c r="D6226">
        <v>190</v>
      </c>
      <c r="E6226">
        <v>85</v>
      </c>
      <c r="F6226" t="s">
        <v>167</v>
      </c>
      <c r="G6226">
        <v>2012</v>
      </c>
      <c r="H6226" t="s">
        <v>25</v>
      </c>
      <c r="I6226" t="s">
        <v>10</v>
      </c>
    </row>
    <row r="6227" spans="1:9" x14ac:dyDescent="0.35">
      <c r="A6227" t="s">
        <v>3278</v>
      </c>
      <c r="B6227" t="s">
        <v>8</v>
      </c>
      <c r="C6227">
        <v>23</v>
      </c>
      <c r="D6227">
        <v>194</v>
      </c>
      <c r="E6227">
        <v>76</v>
      </c>
      <c r="F6227" t="s">
        <v>167</v>
      </c>
      <c r="G6227">
        <v>2012</v>
      </c>
      <c r="H6227" t="s">
        <v>222</v>
      </c>
      <c r="I6227" t="s">
        <v>10</v>
      </c>
    </row>
    <row r="6228" spans="1:9" x14ac:dyDescent="0.35">
      <c r="A6228" t="s">
        <v>3278</v>
      </c>
      <c r="B6228" t="s">
        <v>8</v>
      </c>
      <c r="C6228">
        <v>27</v>
      </c>
      <c r="D6228">
        <v>194</v>
      </c>
      <c r="E6228">
        <v>76</v>
      </c>
      <c r="F6228" t="s">
        <v>167</v>
      </c>
      <c r="G6228">
        <v>2016</v>
      </c>
      <c r="H6228" t="s">
        <v>216</v>
      </c>
      <c r="I6228" t="s">
        <v>10</v>
      </c>
    </row>
    <row r="6229" spans="1:9" x14ac:dyDescent="0.35">
      <c r="A6229" t="s">
        <v>3466</v>
      </c>
      <c r="B6229" t="s">
        <v>8</v>
      </c>
      <c r="C6229">
        <v>27</v>
      </c>
      <c r="D6229">
        <v>180</v>
      </c>
      <c r="E6229">
        <v>66</v>
      </c>
      <c r="F6229" t="s">
        <v>167</v>
      </c>
      <c r="G6229">
        <v>2012</v>
      </c>
      <c r="H6229" t="s">
        <v>98</v>
      </c>
      <c r="I6229" t="s">
        <v>10</v>
      </c>
    </row>
    <row r="6230" spans="1:9" x14ac:dyDescent="0.35">
      <c r="A6230" t="s">
        <v>899</v>
      </c>
      <c r="B6230" t="s">
        <v>8</v>
      </c>
      <c r="C6230">
        <v>33</v>
      </c>
      <c r="D6230">
        <v>180</v>
      </c>
      <c r="E6230">
        <v>64</v>
      </c>
      <c r="F6230" t="s">
        <v>21</v>
      </c>
      <c r="G6230">
        <v>2012</v>
      </c>
      <c r="H6230" t="s">
        <v>85</v>
      </c>
      <c r="I6230" t="s">
        <v>10</v>
      </c>
    </row>
    <row r="6231" spans="1:9" x14ac:dyDescent="0.35">
      <c r="A6231" t="s">
        <v>3558</v>
      </c>
      <c r="B6231" t="s">
        <v>13</v>
      </c>
      <c r="C6231">
        <v>24</v>
      </c>
      <c r="D6231">
        <v>169</v>
      </c>
      <c r="E6231">
        <v>70</v>
      </c>
      <c r="F6231" t="s">
        <v>167</v>
      </c>
      <c r="G6231">
        <v>2008</v>
      </c>
      <c r="H6231" t="s">
        <v>34</v>
      </c>
      <c r="I6231" t="s">
        <v>10</v>
      </c>
    </row>
    <row r="6232" spans="1:9" x14ac:dyDescent="0.35">
      <c r="A6232" t="s">
        <v>789</v>
      </c>
      <c r="B6232" t="s">
        <v>8</v>
      </c>
      <c r="C6232">
        <v>21</v>
      </c>
      <c r="D6232">
        <v>196</v>
      </c>
      <c r="E6232">
        <v>95</v>
      </c>
      <c r="F6232" t="s">
        <v>226</v>
      </c>
      <c r="G6232">
        <v>2008</v>
      </c>
      <c r="H6232" t="s">
        <v>60</v>
      </c>
      <c r="I6232" t="s">
        <v>12</v>
      </c>
    </row>
    <row r="6233" spans="1:9" x14ac:dyDescent="0.35">
      <c r="A6233" t="s">
        <v>789</v>
      </c>
      <c r="B6233" t="s">
        <v>8</v>
      </c>
      <c r="C6233">
        <v>21</v>
      </c>
      <c r="D6233">
        <v>196</v>
      </c>
      <c r="E6233">
        <v>95</v>
      </c>
      <c r="F6233" t="s">
        <v>226</v>
      </c>
      <c r="G6233">
        <v>2008</v>
      </c>
      <c r="H6233" t="s">
        <v>89</v>
      </c>
      <c r="I6233" t="s">
        <v>12</v>
      </c>
    </row>
    <row r="6234" spans="1:9" x14ac:dyDescent="0.35">
      <c r="A6234" t="s">
        <v>789</v>
      </c>
      <c r="B6234" t="s">
        <v>8</v>
      </c>
      <c r="C6234">
        <v>21</v>
      </c>
      <c r="D6234">
        <v>196</v>
      </c>
      <c r="E6234">
        <v>95</v>
      </c>
      <c r="F6234" t="s">
        <v>226</v>
      </c>
      <c r="G6234">
        <v>2008</v>
      </c>
      <c r="H6234" t="s">
        <v>30</v>
      </c>
      <c r="I6234" t="s">
        <v>10</v>
      </c>
    </row>
    <row r="6235" spans="1:9" x14ac:dyDescent="0.35">
      <c r="A6235" t="s">
        <v>789</v>
      </c>
      <c r="B6235" t="s">
        <v>8</v>
      </c>
      <c r="C6235">
        <v>25</v>
      </c>
      <c r="D6235">
        <v>196</v>
      </c>
      <c r="E6235">
        <v>95</v>
      </c>
      <c r="F6235" t="s">
        <v>226</v>
      </c>
      <c r="G6235">
        <v>2012</v>
      </c>
      <c r="H6235" t="s">
        <v>60</v>
      </c>
      <c r="I6235" t="s">
        <v>12</v>
      </c>
    </row>
    <row r="6236" spans="1:9" x14ac:dyDescent="0.35">
      <c r="A6236" t="s">
        <v>789</v>
      </c>
      <c r="B6236" t="s">
        <v>8</v>
      </c>
      <c r="C6236">
        <v>25</v>
      </c>
      <c r="D6236">
        <v>196</v>
      </c>
      <c r="E6236">
        <v>95</v>
      </c>
      <c r="F6236" t="s">
        <v>226</v>
      </c>
      <c r="G6236">
        <v>2012</v>
      </c>
      <c r="H6236" t="s">
        <v>89</v>
      </c>
      <c r="I6236" t="s">
        <v>12</v>
      </c>
    </row>
    <row r="6237" spans="1:9" x14ac:dyDescent="0.35">
      <c r="A6237" t="s">
        <v>789</v>
      </c>
      <c r="B6237" t="s">
        <v>8</v>
      </c>
      <c r="C6237">
        <v>25</v>
      </c>
      <c r="D6237">
        <v>196</v>
      </c>
      <c r="E6237">
        <v>95</v>
      </c>
      <c r="F6237" t="s">
        <v>226</v>
      </c>
      <c r="G6237">
        <v>2012</v>
      </c>
      <c r="H6237" t="s">
        <v>30</v>
      </c>
      <c r="I6237" t="s">
        <v>12</v>
      </c>
    </row>
    <row r="6238" spans="1:9" x14ac:dyDescent="0.35">
      <c r="A6238" t="s">
        <v>789</v>
      </c>
      <c r="B6238" t="s">
        <v>8</v>
      </c>
      <c r="C6238">
        <v>29</v>
      </c>
      <c r="D6238">
        <v>196</v>
      </c>
      <c r="E6238">
        <v>95</v>
      </c>
      <c r="F6238" t="s">
        <v>226</v>
      </c>
      <c r="G6238">
        <v>2016</v>
      </c>
      <c r="H6238" t="s">
        <v>60</v>
      </c>
      <c r="I6238" t="s">
        <v>12</v>
      </c>
    </row>
    <row r="6239" spans="1:9" x14ac:dyDescent="0.35">
      <c r="A6239" t="s">
        <v>789</v>
      </c>
      <c r="B6239" t="s">
        <v>8</v>
      </c>
      <c r="C6239">
        <v>29</v>
      </c>
      <c r="D6239">
        <v>196</v>
      </c>
      <c r="E6239">
        <v>95</v>
      </c>
      <c r="F6239" t="s">
        <v>226</v>
      </c>
      <c r="G6239">
        <v>2016</v>
      </c>
      <c r="H6239" t="s">
        <v>89</v>
      </c>
      <c r="I6239" t="s">
        <v>12</v>
      </c>
    </row>
    <row r="6240" spans="1:9" x14ac:dyDescent="0.35">
      <c r="A6240" t="s">
        <v>789</v>
      </c>
      <c r="B6240" t="s">
        <v>8</v>
      </c>
      <c r="C6240">
        <v>29</v>
      </c>
      <c r="D6240">
        <v>196</v>
      </c>
      <c r="E6240">
        <v>95</v>
      </c>
      <c r="F6240" t="s">
        <v>226</v>
      </c>
      <c r="G6240">
        <v>2016</v>
      </c>
      <c r="H6240" t="s">
        <v>30</v>
      </c>
      <c r="I6240" t="s">
        <v>12</v>
      </c>
    </row>
    <row r="6241" spans="1:9" x14ac:dyDescent="0.35">
      <c r="A6241" t="s">
        <v>385</v>
      </c>
      <c r="B6241" t="s">
        <v>8</v>
      </c>
      <c r="C6241">
        <v>25</v>
      </c>
      <c r="D6241">
        <v>171</v>
      </c>
      <c r="E6241">
        <v>79</v>
      </c>
      <c r="F6241" t="s">
        <v>80</v>
      </c>
      <c r="G6241">
        <v>2012</v>
      </c>
      <c r="H6241" t="s">
        <v>30</v>
      </c>
      <c r="I6241" t="s">
        <v>10</v>
      </c>
    </row>
    <row r="6242" spans="1:9" x14ac:dyDescent="0.35">
      <c r="A6242" t="s">
        <v>4674</v>
      </c>
      <c r="B6242" t="s">
        <v>13</v>
      </c>
      <c r="C6242">
        <v>21</v>
      </c>
      <c r="D6242">
        <v>164</v>
      </c>
      <c r="E6242">
        <v>52</v>
      </c>
      <c r="F6242" t="s">
        <v>943</v>
      </c>
      <c r="G6242">
        <v>2008</v>
      </c>
      <c r="H6242" t="s">
        <v>16</v>
      </c>
      <c r="I6242" t="s">
        <v>10</v>
      </c>
    </row>
    <row r="6243" spans="1:9" x14ac:dyDescent="0.35">
      <c r="A6243" t="s">
        <v>3374</v>
      </c>
      <c r="B6243" t="s">
        <v>13</v>
      </c>
      <c r="C6243">
        <v>23</v>
      </c>
      <c r="D6243">
        <v>173</v>
      </c>
      <c r="E6243">
        <v>75</v>
      </c>
      <c r="F6243" t="s">
        <v>61</v>
      </c>
      <c r="G6243">
        <v>2008</v>
      </c>
      <c r="H6243" t="s">
        <v>590</v>
      </c>
      <c r="I6243" t="s">
        <v>10</v>
      </c>
    </row>
    <row r="6244" spans="1:9" x14ac:dyDescent="0.35">
      <c r="A6244" t="s">
        <v>3374</v>
      </c>
      <c r="B6244" t="s">
        <v>13</v>
      </c>
      <c r="C6244">
        <v>27</v>
      </c>
      <c r="D6244">
        <v>173</v>
      </c>
      <c r="E6244">
        <v>75</v>
      </c>
      <c r="F6244" t="s">
        <v>61</v>
      </c>
      <c r="G6244">
        <v>2012</v>
      </c>
      <c r="H6244" t="s">
        <v>590</v>
      </c>
      <c r="I6244" t="s">
        <v>10</v>
      </c>
    </row>
    <row r="6245" spans="1:9" x14ac:dyDescent="0.35">
      <c r="A6245" t="s">
        <v>1295</v>
      </c>
      <c r="B6245" t="s">
        <v>8</v>
      </c>
      <c r="C6245">
        <v>31</v>
      </c>
      <c r="D6245">
        <v>192</v>
      </c>
      <c r="E6245">
        <v>115</v>
      </c>
      <c r="F6245" t="s">
        <v>49</v>
      </c>
      <c r="G6245">
        <v>2008</v>
      </c>
      <c r="H6245" t="s">
        <v>70</v>
      </c>
      <c r="I6245" t="s">
        <v>22</v>
      </c>
    </row>
    <row r="6246" spans="1:9" x14ac:dyDescent="0.35">
      <c r="A6246" t="s">
        <v>1995</v>
      </c>
      <c r="B6246" t="s">
        <v>8</v>
      </c>
      <c r="C6246">
        <v>25</v>
      </c>
      <c r="D6246">
        <v>194</v>
      </c>
      <c r="E6246">
        <v>115</v>
      </c>
      <c r="F6246" t="s">
        <v>338</v>
      </c>
      <c r="G6246">
        <v>2008</v>
      </c>
      <c r="H6246" t="s">
        <v>124</v>
      </c>
      <c r="I6246" t="s">
        <v>10</v>
      </c>
    </row>
    <row r="6247" spans="1:9" x14ac:dyDescent="0.35">
      <c r="A6247" t="s">
        <v>4616</v>
      </c>
      <c r="B6247" t="s">
        <v>8</v>
      </c>
      <c r="C6247">
        <v>26</v>
      </c>
      <c r="D6247">
        <v>188</v>
      </c>
      <c r="E6247">
        <v>102</v>
      </c>
      <c r="F6247" t="s">
        <v>159</v>
      </c>
      <c r="G6247">
        <v>2008</v>
      </c>
      <c r="H6247" t="s">
        <v>94</v>
      </c>
      <c r="I6247" t="s">
        <v>10</v>
      </c>
    </row>
    <row r="6248" spans="1:9" x14ac:dyDescent="0.35">
      <c r="A6248" t="s">
        <v>4616</v>
      </c>
      <c r="B6248" t="s">
        <v>8</v>
      </c>
      <c r="C6248">
        <v>30</v>
      </c>
      <c r="D6248">
        <v>188</v>
      </c>
      <c r="E6248">
        <v>102</v>
      </c>
      <c r="F6248" t="s">
        <v>159</v>
      </c>
      <c r="G6248">
        <v>2012</v>
      </c>
      <c r="H6248" t="s">
        <v>94</v>
      </c>
      <c r="I6248" t="s">
        <v>10</v>
      </c>
    </row>
    <row r="6249" spans="1:9" x14ac:dyDescent="0.35">
      <c r="A6249" t="s">
        <v>4144</v>
      </c>
      <c r="B6249" t="s">
        <v>8</v>
      </c>
      <c r="C6249">
        <v>31</v>
      </c>
      <c r="D6249">
        <v>185</v>
      </c>
      <c r="E6249">
        <v>77</v>
      </c>
      <c r="F6249" t="s">
        <v>153</v>
      </c>
      <c r="G6249">
        <v>2012</v>
      </c>
      <c r="H6249" t="s">
        <v>98</v>
      </c>
      <c r="I6249" t="s">
        <v>10</v>
      </c>
    </row>
    <row r="6250" spans="1:9" x14ac:dyDescent="0.35">
      <c r="A6250" t="s">
        <v>4950</v>
      </c>
      <c r="B6250" t="s">
        <v>13</v>
      </c>
      <c r="C6250">
        <v>28</v>
      </c>
      <c r="D6250">
        <v>167</v>
      </c>
      <c r="E6250">
        <v>50</v>
      </c>
      <c r="F6250" t="s">
        <v>240</v>
      </c>
      <c r="G6250">
        <v>2016</v>
      </c>
      <c r="H6250" t="s">
        <v>58</v>
      </c>
      <c r="I6250" t="s">
        <v>10</v>
      </c>
    </row>
    <row r="6251" spans="1:9" x14ac:dyDescent="0.35">
      <c r="A6251" t="s">
        <v>1351</v>
      </c>
      <c r="B6251" t="s">
        <v>8</v>
      </c>
      <c r="C6251">
        <v>24</v>
      </c>
      <c r="D6251">
        <v>183</v>
      </c>
      <c r="E6251">
        <v>69</v>
      </c>
      <c r="F6251" t="s">
        <v>240</v>
      </c>
      <c r="G6251">
        <v>2016</v>
      </c>
      <c r="H6251" t="s">
        <v>85</v>
      </c>
      <c r="I6251" t="s">
        <v>10</v>
      </c>
    </row>
    <row r="6252" spans="1:9" x14ac:dyDescent="0.35">
      <c r="A6252" t="s">
        <v>1270</v>
      </c>
      <c r="B6252" t="s">
        <v>13</v>
      </c>
      <c r="C6252">
        <v>34</v>
      </c>
      <c r="D6252">
        <v>169</v>
      </c>
      <c r="E6252">
        <v>60</v>
      </c>
      <c r="F6252" t="s">
        <v>338</v>
      </c>
      <c r="G6252">
        <v>2008</v>
      </c>
      <c r="H6252" t="s">
        <v>58</v>
      </c>
      <c r="I6252" t="s">
        <v>10</v>
      </c>
    </row>
    <row r="6253" spans="1:9" x14ac:dyDescent="0.35">
      <c r="A6253" t="s">
        <v>2308</v>
      </c>
      <c r="B6253" t="s">
        <v>13</v>
      </c>
      <c r="C6253">
        <v>25</v>
      </c>
      <c r="D6253">
        <v>174</v>
      </c>
      <c r="E6253">
        <v>56</v>
      </c>
      <c r="F6253" t="s">
        <v>121</v>
      </c>
      <c r="G6253">
        <v>2016</v>
      </c>
      <c r="H6253" t="s">
        <v>224</v>
      </c>
      <c r="I6253" t="s">
        <v>10</v>
      </c>
    </row>
    <row r="6254" spans="1:9" x14ac:dyDescent="0.35">
      <c r="A6254" t="s">
        <v>2678</v>
      </c>
      <c r="B6254" t="s">
        <v>13</v>
      </c>
      <c r="C6254">
        <v>35</v>
      </c>
      <c r="D6254">
        <v>176</v>
      </c>
      <c r="E6254">
        <v>63</v>
      </c>
      <c r="F6254" t="s">
        <v>170</v>
      </c>
      <c r="G6254">
        <v>2016</v>
      </c>
      <c r="H6254" t="s">
        <v>206</v>
      </c>
      <c r="I6254" t="s">
        <v>10</v>
      </c>
    </row>
    <row r="6255" spans="1:9" x14ac:dyDescent="0.35">
      <c r="A6255" t="s">
        <v>3205</v>
      </c>
      <c r="B6255" t="s">
        <v>13</v>
      </c>
      <c r="C6255">
        <v>23</v>
      </c>
      <c r="D6255">
        <v>160</v>
      </c>
      <c r="E6255">
        <v>52</v>
      </c>
      <c r="F6255" t="s">
        <v>207</v>
      </c>
      <c r="G6255">
        <v>2008</v>
      </c>
      <c r="H6255" t="s">
        <v>16</v>
      </c>
      <c r="I6255" t="s">
        <v>10</v>
      </c>
    </row>
    <row r="6256" spans="1:9" x14ac:dyDescent="0.35">
      <c r="A6256" t="s">
        <v>1980</v>
      </c>
      <c r="B6256" t="s">
        <v>13</v>
      </c>
      <c r="C6256">
        <v>25</v>
      </c>
      <c r="D6256">
        <v>161</v>
      </c>
      <c r="E6256">
        <v>48</v>
      </c>
      <c r="F6256" t="s">
        <v>153</v>
      </c>
      <c r="G6256">
        <v>2008</v>
      </c>
      <c r="H6256" t="s">
        <v>270</v>
      </c>
      <c r="I6256" t="s">
        <v>10</v>
      </c>
    </row>
    <row r="6257" spans="1:9" x14ac:dyDescent="0.35">
      <c r="A6257" t="s">
        <v>1980</v>
      </c>
      <c r="B6257" t="s">
        <v>13</v>
      </c>
      <c r="C6257">
        <v>29</v>
      </c>
      <c r="D6257">
        <v>161</v>
      </c>
      <c r="E6257">
        <v>48</v>
      </c>
      <c r="F6257" t="s">
        <v>153</v>
      </c>
      <c r="G6257">
        <v>2012</v>
      </c>
      <c r="H6257" t="s">
        <v>270</v>
      </c>
      <c r="I6257" t="s">
        <v>10</v>
      </c>
    </row>
    <row r="6258" spans="1:9" x14ac:dyDescent="0.35">
      <c r="A6258" t="s">
        <v>3172</v>
      </c>
      <c r="B6258" t="s">
        <v>13</v>
      </c>
      <c r="C6258">
        <v>21</v>
      </c>
      <c r="D6258">
        <v>167</v>
      </c>
      <c r="E6258">
        <v>55</v>
      </c>
      <c r="F6258" t="s">
        <v>153</v>
      </c>
      <c r="G6258">
        <v>2016</v>
      </c>
      <c r="H6258" t="s">
        <v>276</v>
      </c>
      <c r="I6258" t="s">
        <v>10</v>
      </c>
    </row>
    <row r="6259" spans="1:9" x14ac:dyDescent="0.35">
      <c r="A6259" t="s">
        <v>4280</v>
      </c>
      <c r="B6259" t="s">
        <v>13</v>
      </c>
      <c r="C6259">
        <v>36</v>
      </c>
      <c r="D6259">
        <v>165</v>
      </c>
      <c r="E6259">
        <v>45</v>
      </c>
      <c r="F6259" t="s">
        <v>41</v>
      </c>
      <c r="G6259">
        <v>2012</v>
      </c>
      <c r="H6259" t="s">
        <v>58</v>
      </c>
      <c r="I6259" t="s">
        <v>10</v>
      </c>
    </row>
    <row r="6260" spans="1:9" x14ac:dyDescent="0.35">
      <c r="A6260" t="s">
        <v>4280</v>
      </c>
      <c r="B6260" t="s">
        <v>13</v>
      </c>
      <c r="C6260">
        <v>40</v>
      </c>
      <c r="D6260">
        <v>165</v>
      </c>
      <c r="E6260">
        <v>45</v>
      </c>
      <c r="F6260" t="s">
        <v>41</v>
      </c>
      <c r="G6260">
        <v>2016</v>
      </c>
      <c r="H6260" t="s">
        <v>58</v>
      </c>
      <c r="I6260" t="s">
        <v>10</v>
      </c>
    </row>
    <row r="6261" spans="1:9" x14ac:dyDescent="0.35">
      <c r="A6261" t="s">
        <v>225</v>
      </c>
      <c r="B6261" t="s">
        <v>13</v>
      </c>
      <c r="C6261">
        <v>23</v>
      </c>
      <c r="D6261">
        <v>193</v>
      </c>
      <c r="E6261">
        <v>120</v>
      </c>
      <c r="F6261" t="s">
        <v>177</v>
      </c>
      <c r="G6261">
        <v>2008</v>
      </c>
      <c r="H6261" t="s">
        <v>55</v>
      </c>
      <c r="I6261" t="s">
        <v>12</v>
      </c>
    </row>
    <row r="6262" spans="1:9" x14ac:dyDescent="0.35">
      <c r="A6262" t="s">
        <v>225</v>
      </c>
      <c r="B6262" t="s">
        <v>13</v>
      </c>
      <c r="C6262">
        <v>27</v>
      </c>
      <c r="D6262">
        <v>193</v>
      </c>
      <c r="E6262">
        <v>120</v>
      </c>
      <c r="F6262" t="s">
        <v>177</v>
      </c>
      <c r="G6262">
        <v>2012</v>
      </c>
      <c r="H6262" t="s">
        <v>55</v>
      </c>
      <c r="I6262" t="s">
        <v>12</v>
      </c>
    </row>
    <row r="6263" spans="1:9" x14ac:dyDescent="0.35">
      <c r="A6263" t="s">
        <v>225</v>
      </c>
      <c r="B6263" t="s">
        <v>13</v>
      </c>
      <c r="C6263">
        <v>31</v>
      </c>
      <c r="D6263">
        <v>193</v>
      </c>
      <c r="E6263">
        <v>120</v>
      </c>
      <c r="F6263" t="s">
        <v>177</v>
      </c>
      <c r="G6263">
        <v>2016</v>
      </c>
      <c r="H6263" t="s">
        <v>55</v>
      </c>
      <c r="I6263" t="s">
        <v>22</v>
      </c>
    </row>
    <row r="6264" spans="1:9" x14ac:dyDescent="0.35">
      <c r="A6264" t="s">
        <v>800</v>
      </c>
      <c r="B6264" t="s">
        <v>8</v>
      </c>
      <c r="C6264">
        <v>21</v>
      </c>
      <c r="D6264">
        <v>178</v>
      </c>
      <c r="E6264">
        <v>63</v>
      </c>
      <c r="F6264" t="s">
        <v>46</v>
      </c>
      <c r="G6264">
        <v>2008</v>
      </c>
      <c r="H6264" t="s">
        <v>216</v>
      </c>
      <c r="I6264" t="s">
        <v>12</v>
      </c>
    </row>
    <row r="6265" spans="1:9" x14ac:dyDescent="0.35">
      <c r="A6265" t="s">
        <v>800</v>
      </c>
      <c r="B6265" t="s">
        <v>8</v>
      </c>
      <c r="C6265">
        <v>25</v>
      </c>
      <c r="D6265">
        <v>178</v>
      </c>
      <c r="E6265">
        <v>63</v>
      </c>
      <c r="F6265" t="s">
        <v>46</v>
      </c>
      <c r="G6265">
        <v>2012</v>
      </c>
      <c r="H6265" t="s">
        <v>216</v>
      </c>
      <c r="I6265" t="s">
        <v>10</v>
      </c>
    </row>
    <row r="6266" spans="1:9" x14ac:dyDescent="0.35">
      <c r="A6266" t="s">
        <v>4319</v>
      </c>
      <c r="B6266" t="s">
        <v>8</v>
      </c>
      <c r="C6266">
        <v>27</v>
      </c>
      <c r="D6266">
        <v>187</v>
      </c>
      <c r="E6266">
        <v>110</v>
      </c>
      <c r="F6266" t="s">
        <v>49</v>
      </c>
      <c r="G6266">
        <v>2008</v>
      </c>
      <c r="H6266" t="s">
        <v>70</v>
      </c>
      <c r="I6266" t="s">
        <v>10</v>
      </c>
    </row>
    <row r="6267" spans="1:9" x14ac:dyDescent="0.35">
      <c r="A6267" t="s">
        <v>4319</v>
      </c>
      <c r="B6267" t="s">
        <v>8</v>
      </c>
      <c r="C6267">
        <v>31</v>
      </c>
      <c r="D6267">
        <v>187</v>
      </c>
      <c r="E6267">
        <v>110</v>
      </c>
      <c r="F6267" t="s">
        <v>49</v>
      </c>
      <c r="G6267">
        <v>2012</v>
      </c>
      <c r="H6267" t="s">
        <v>70</v>
      </c>
      <c r="I6267" t="s">
        <v>10</v>
      </c>
    </row>
    <row r="6268" spans="1:9" x14ac:dyDescent="0.35">
      <c r="A6268" t="s">
        <v>4939</v>
      </c>
      <c r="B6268" t="s">
        <v>8</v>
      </c>
      <c r="C6268">
        <v>23</v>
      </c>
      <c r="D6268">
        <v>180</v>
      </c>
      <c r="E6268">
        <v>67</v>
      </c>
      <c r="F6268" t="s">
        <v>159</v>
      </c>
      <c r="G6268">
        <v>2008</v>
      </c>
      <c r="H6268" t="s">
        <v>98</v>
      </c>
      <c r="I6268" t="s">
        <v>10</v>
      </c>
    </row>
    <row r="6269" spans="1:9" x14ac:dyDescent="0.35">
      <c r="A6269" t="s">
        <v>4939</v>
      </c>
      <c r="B6269" t="s">
        <v>8</v>
      </c>
      <c r="C6269">
        <v>27</v>
      </c>
      <c r="D6269">
        <v>180</v>
      </c>
      <c r="E6269">
        <v>67</v>
      </c>
      <c r="F6269" t="s">
        <v>159</v>
      </c>
      <c r="G6269">
        <v>2012</v>
      </c>
      <c r="H6269" t="s">
        <v>85</v>
      </c>
      <c r="I6269" t="s">
        <v>10</v>
      </c>
    </row>
    <row r="6270" spans="1:9" x14ac:dyDescent="0.35">
      <c r="A6270" t="s">
        <v>2186</v>
      </c>
      <c r="B6270" t="s">
        <v>13</v>
      </c>
      <c r="C6270">
        <v>23</v>
      </c>
      <c r="D6270">
        <v>172</v>
      </c>
      <c r="E6270">
        <v>71</v>
      </c>
      <c r="F6270" t="s">
        <v>61</v>
      </c>
      <c r="G6270">
        <v>2012</v>
      </c>
      <c r="H6270" t="s">
        <v>34</v>
      </c>
      <c r="I6270" t="s">
        <v>10</v>
      </c>
    </row>
    <row r="6271" spans="1:9" x14ac:dyDescent="0.35">
      <c r="A6271" t="s">
        <v>815</v>
      </c>
      <c r="B6271" t="s">
        <v>13</v>
      </c>
      <c r="C6271">
        <v>26</v>
      </c>
      <c r="D6271">
        <v>170</v>
      </c>
      <c r="E6271">
        <v>57</v>
      </c>
      <c r="F6271" t="s">
        <v>28</v>
      </c>
      <c r="G6271">
        <v>2008</v>
      </c>
      <c r="H6271" t="s">
        <v>148</v>
      </c>
      <c r="I6271" t="s">
        <v>10</v>
      </c>
    </row>
    <row r="6272" spans="1:9" x14ac:dyDescent="0.35">
      <c r="A6272" t="s">
        <v>815</v>
      </c>
      <c r="B6272" t="s">
        <v>13</v>
      </c>
      <c r="C6272">
        <v>30</v>
      </c>
      <c r="D6272">
        <v>170</v>
      </c>
      <c r="E6272">
        <v>57</v>
      </c>
      <c r="F6272" t="s">
        <v>28</v>
      </c>
      <c r="G6272">
        <v>2012</v>
      </c>
      <c r="H6272" t="s">
        <v>148</v>
      </c>
      <c r="I6272" t="s">
        <v>10</v>
      </c>
    </row>
    <row r="6273" spans="1:9" x14ac:dyDescent="0.35">
      <c r="A6273" t="s">
        <v>815</v>
      </c>
      <c r="B6273" t="s">
        <v>13</v>
      </c>
      <c r="C6273">
        <v>34</v>
      </c>
      <c r="D6273">
        <v>170</v>
      </c>
      <c r="E6273">
        <v>57</v>
      </c>
      <c r="F6273" t="s">
        <v>28</v>
      </c>
      <c r="G6273">
        <v>2016</v>
      </c>
      <c r="H6273" t="s">
        <v>148</v>
      </c>
      <c r="I6273" t="s">
        <v>10</v>
      </c>
    </row>
    <row r="6274" spans="1:9" x14ac:dyDescent="0.35">
      <c r="A6274" t="s">
        <v>4227</v>
      </c>
      <c r="B6274" t="s">
        <v>13</v>
      </c>
      <c r="C6274">
        <v>26</v>
      </c>
      <c r="D6274">
        <v>178</v>
      </c>
      <c r="E6274">
        <v>68</v>
      </c>
      <c r="F6274" t="s">
        <v>130</v>
      </c>
      <c r="G6274">
        <v>2016</v>
      </c>
      <c r="H6274" t="s">
        <v>248</v>
      </c>
      <c r="I6274" t="s">
        <v>10</v>
      </c>
    </row>
    <row r="6275" spans="1:9" x14ac:dyDescent="0.35">
      <c r="A6275" t="s">
        <v>4608</v>
      </c>
      <c r="B6275" t="s">
        <v>13</v>
      </c>
      <c r="C6275">
        <v>19</v>
      </c>
      <c r="D6275">
        <v>161</v>
      </c>
      <c r="E6275">
        <v>50</v>
      </c>
      <c r="F6275" t="s">
        <v>18</v>
      </c>
      <c r="G6275">
        <v>2008</v>
      </c>
      <c r="H6275" t="s">
        <v>148</v>
      </c>
      <c r="I6275" t="s">
        <v>10</v>
      </c>
    </row>
    <row r="6276" spans="1:9" x14ac:dyDescent="0.35">
      <c r="A6276" t="s">
        <v>4622</v>
      </c>
      <c r="B6276" t="s">
        <v>13</v>
      </c>
      <c r="C6276">
        <v>33</v>
      </c>
      <c r="D6276">
        <v>159</v>
      </c>
      <c r="E6276">
        <v>43</v>
      </c>
      <c r="F6276" t="s">
        <v>35</v>
      </c>
      <c r="G6276">
        <v>2012</v>
      </c>
      <c r="H6276" t="s">
        <v>58</v>
      </c>
      <c r="I6276" t="s">
        <v>10</v>
      </c>
    </row>
    <row r="6277" spans="1:9" x14ac:dyDescent="0.35">
      <c r="A6277" t="s">
        <v>4243</v>
      </c>
      <c r="B6277" t="s">
        <v>13</v>
      </c>
      <c r="C6277">
        <v>28</v>
      </c>
      <c r="D6277">
        <v>174</v>
      </c>
      <c r="E6277">
        <v>55</v>
      </c>
      <c r="F6277" t="s">
        <v>40</v>
      </c>
      <c r="G6277">
        <v>2012</v>
      </c>
      <c r="H6277" t="s">
        <v>187</v>
      </c>
      <c r="I6277" t="s">
        <v>10</v>
      </c>
    </row>
    <row r="6278" spans="1:9" x14ac:dyDescent="0.35">
      <c r="A6278" t="s">
        <v>3508</v>
      </c>
      <c r="B6278" t="s">
        <v>13</v>
      </c>
      <c r="C6278">
        <v>23</v>
      </c>
      <c r="D6278">
        <v>164</v>
      </c>
      <c r="E6278">
        <v>53</v>
      </c>
      <c r="F6278" t="s">
        <v>173</v>
      </c>
      <c r="G6278">
        <v>2008</v>
      </c>
      <c r="H6278" t="s">
        <v>166</v>
      </c>
      <c r="I6278" t="s">
        <v>10</v>
      </c>
    </row>
    <row r="6279" spans="1:9" x14ac:dyDescent="0.35">
      <c r="A6279" t="s">
        <v>3423</v>
      </c>
      <c r="B6279" t="s">
        <v>8</v>
      </c>
      <c r="C6279">
        <v>24</v>
      </c>
      <c r="D6279">
        <v>192</v>
      </c>
      <c r="E6279">
        <v>82</v>
      </c>
      <c r="F6279" t="s">
        <v>144</v>
      </c>
      <c r="G6279">
        <v>2012</v>
      </c>
      <c r="H6279" t="s">
        <v>31</v>
      </c>
      <c r="I6279" t="s">
        <v>10</v>
      </c>
    </row>
    <row r="6280" spans="1:9" x14ac:dyDescent="0.35">
      <c r="A6280" t="s">
        <v>1176</v>
      </c>
      <c r="B6280" t="s">
        <v>13</v>
      </c>
      <c r="C6280">
        <v>18</v>
      </c>
      <c r="D6280">
        <v>185</v>
      </c>
      <c r="E6280">
        <v>56</v>
      </c>
      <c r="F6280" t="s">
        <v>15</v>
      </c>
      <c r="G6280">
        <v>2016</v>
      </c>
      <c r="H6280" t="s">
        <v>206</v>
      </c>
      <c r="I6280" t="s">
        <v>10</v>
      </c>
    </row>
    <row r="6281" spans="1:9" x14ac:dyDescent="0.35">
      <c r="A6281" t="s">
        <v>2908</v>
      </c>
      <c r="B6281" t="s">
        <v>8</v>
      </c>
      <c r="C6281">
        <v>26</v>
      </c>
      <c r="D6281">
        <v>180</v>
      </c>
      <c r="E6281">
        <v>62</v>
      </c>
      <c r="F6281" t="s">
        <v>153</v>
      </c>
      <c r="G6281">
        <v>2008</v>
      </c>
      <c r="H6281" t="s">
        <v>85</v>
      </c>
      <c r="I6281" t="s">
        <v>10</v>
      </c>
    </row>
    <row r="6282" spans="1:9" x14ac:dyDescent="0.35">
      <c r="A6282" t="s">
        <v>1511</v>
      </c>
      <c r="B6282" t="s">
        <v>8</v>
      </c>
      <c r="C6282">
        <v>20</v>
      </c>
      <c r="D6282">
        <v>190</v>
      </c>
      <c r="E6282">
        <v>114</v>
      </c>
      <c r="F6282" t="s">
        <v>181</v>
      </c>
      <c r="G6282">
        <v>2008</v>
      </c>
      <c r="H6282" t="s">
        <v>94</v>
      </c>
      <c r="I6282" t="s">
        <v>10</v>
      </c>
    </row>
    <row r="6283" spans="1:9" x14ac:dyDescent="0.35">
      <c r="A6283" t="s">
        <v>465</v>
      </c>
      <c r="B6283" t="s">
        <v>8</v>
      </c>
      <c r="C6283">
        <v>26</v>
      </c>
      <c r="D6283">
        <v>167</v>
      </c>
      <c r="E6283">
        <v>55</v>
      </c>
      <c r="F6283" t="s">
        <v>53</v>
      </c>
      <c r="G6283">
        <v>2016</v>
      </c>
      <c r="H6283" t="s">
        <v>85</v>
      </c>
      <c r="I6283" t="s">
        <v>10</v>
      </c>
    </row>
    <row r="6284" spans="1:9" x14ac:dyDescent="0.35">
      <c r="A6284" t="s">
        <v>1660</v>
      </c>
      <c r="B6284" t="s">
        <v>8</v>
      </c>
      <c r="C6284">
        <v>27</v>
      </c>
      <c r="D6284">
        <v>173</v>
      </c>
      <c r="E6284">
        <v>57</v>
      </c>
      <c r="F6284" t="s">
        <v>35</v>
      </c>
      <c r="G6284">
        <v>2012</v>
      </c>
      <c r="H6284" t="s">
        <v>98</v>
      </c>
      <c r="I6284" t="s">
        <v>10</v>
      </c>
    </row>
    <row r="6285" spans="1:9" x14ac:dyDescent="0.35">
      <c r="A6285" t="s">
        <v>3117</v>
      </c>
      <c r="B6285" t="s">
        <v>8</v>
      </c>
      <c r="C6285">
        <v>29</v>
      </c>
      <c r="D6285">
        <v>196</v>
      </c>
      <c r="E6285">
        <v>80</v>
      </c>
      <c r="F6285" t="s">
        <v>48</v>
      </c>
      <c r="G6285">
        <v>2012</v>
      </c>
      <c r="H6285" t="s">
        <v>26</v>
      </c>
      <c r="I6285" t="s">
        <v>10</v>
      </c>
    </row>
    <row r="6286" spans="1:9" x14ac:dyDescent="0.35">
      <c r="A6286" t="s">
        <v>1265</v>
      </c>
      <c r="B6286" t="s">
        <v>13</v>
      </c>
      <c r="C6286">
        <v>35</v>
      </c>
      <c r="D6286">
        <v>159</v>
      </c>
      <c r="E6286">
        <v>46</v>
      </c>
      <c r="F6286" t="s">
        <v>96</v>
      </c>
      <c r="G6286">
        <v>2008</v>
      </c>
      <c r="H6286" t="s">
        <v>270</v>
      </c>
      <c r="I6286" t="s">
        <v>10</v>
      </c>
    </row>
    <row r="6287" spans="1:9" x14ac:dyDescent="0.35">
      <c r="A6287" t="s">
        <v>1265</v>
      </c>
      <c r="B6287" t="s">
        <v>13</v>
      </c>
      <c r="C6287">
        <v>43</v>
      </c>
      <c r="D6287">
        <v>159</v>
      </c>
      <c r="E6287">
        <v>46</v>
      </c>
      <c r="F6287" t="s">
        <v>96</v>
      </c>
      <c r="G6287">
        <v>2016</v>
      </c>
      <c r="H6287" t="s">
        <v>58</v>
      </c>
      <c r="I6287" t="s">
        <v>10</v>
      </c>
    </row>
    <row r="6288" spans="1:9" x14ac:dyDescent="0.35">
      <c r="A6288" t="s">
        <v>3467</v>
      </c>
      <c r="B6288" t="s">
        <v>8</v>
      </c>
      <c r="C6288">
        <v>24</v>
      </c>
      <c r="D6288">
        <v>180</v>
      </c>
      <c r="E6288">
        <v>55</v>
      </c>
      <c r="F6288" t="s">
        <v>18</v>
      </c>
      <c r="G6288">
        <v>2016</v>
      </c>
      <c r="H6288" t="s">
        <v>222</v>
      </c>
      <c r="I6288" t="s">
        <v>10</v>
      </c>
    </row>
    <row r="6289" spans="1:9" x14ac:dyDescent="0.35">
      <c r="A6289" t="s">
        <v>4630</v>
      </c>
      <c r="B6289" t="s">
        <v>13</v>
      </c>
      <c r="C6289">
        <v>38</v>
      </c>
      <c r="D6289">
        <v>180</v>
      </c>
      <c r="E6289">
        <v>58</v>
      </c>
      <c r="F6289" t="s">
        <v>40</v>
      </c>
      <c r="G6289">
        <v>2012</v>
      </c>
      <c r="H6289" t="s">
        <v>206</v>
      </c>
      <c r="I6289" t="s">
        <v>10</v>
      </c>
    </row>
    <row r="6290" spans="1:9" x14ac:dyDescent="0.35">
      <c r="A6290" t="s">
        <v>1698</v>
      </c>
      <c r="B6290" t="s">
        <v>13</v>
      </c>
      <c r="C6290">
        <v>27</v>
      </c>
      <c r="D6290">
        <v>174</v>
      </c>
      <c r="E6290">
        <v>88</v>
      </c>
      <c r="F6290" t="s">
        <v>40</v>
      </c>
      <c r="G6290">
        <v>2008</v>
      </c>
      <c r="H6290" t="s">
        <v>139</v>
      </c>
      <c r="I6290" t="s">
        <v>10</v>
      </c>
    </row>
    <row r="6291" spans="1:9" x14ac:dyDescent="0.35">
      <c r="A6291" t="s">
        <v>1647</v>
      </c>
      <c r="B6291" t="s">
        <v>13</v>
      </c>
      <c r="C6291">
        <v>23</v>
      </c>
      <c r="D6291">
        <v>178</v>
      </c>
      <c r="E6291">
        <v>105</v>
      </c>
      <c r="F6291" t="s">
        <v>46</v>
      </c>
      <c r="G6291">
        <v>2012</v>
      </c>
      <c r="H6291" t="s">
        <v>139</v>
      </c>
      <c r="I6291" t="s">
        <v>10</v>
      </c>
    </row>
    <row r="6292" spans="1:9" x14ac:dyDescent="0.35">
      <c r="A6292" t="s">
        <v>669</v>
      </c>
      <c r="B6292" t="s">
        <v>13</v>
      </c>
      <c r="C6292">
        <v>26</v>
      </c>
      <c r="D6292">
        <v>169</v>
      </c>
      <c r="E6292">
        <v>70</v>
      </c>
      <c r="F6292" t="s">
        <v>173</v>
      </c>
      <c r="G6292">
        <v>2008</v>
      </c>
      <c r="H6292" t="s">
        <v>139</v>
      </c>
      <c r="I6292" t="s">
        <v>10</v>
      </c>
    </row>
    <row r="6293" spans="1:9" x14ac:dyDescent="0.35">
      <c r="A6293" t="s">
        <v>618</v>
      </c>
      <c r="B6293" t="s">
        <v>13</v>
      </c>
      <c r="C6293">
        <v>23</v>
      </c>
      <c r="D6293">
        <v>168</v>
      </c>
      <c r="E6293">
        <v>58</v>
      </c>
      <c r="F6293" t="s">
        <v>179</v>
      </c>
      <c r="G6293">
        <v>2012</v>
      </c>
      <c r="H6293" t="s">
        <v>187</v>
      </c>
      <c r="I6293" t="s">
        <v>10</v>
      </c>
    </row>
    <row r="6294" spans="1:9" x14ac:dyDescent="0.35">
      <c r="A6294" t="s">
        <v>618</v>
      </c>
      <c r="B6294" t="s">
        <v>13</v>
      </c>
      <c r="C6294">
        <v>27</v>
      </c>
      <c r="D6294">
        <v>168</v>
      </c>
      <c r="E6294">
        <v>58</v>
      </c>
      <c r="F6294" t="s">
        <v>179</v>
      </c>
      <c r="G6294">
        <v>2016</v>
      </c>
      <c r="H6294" t="s">
        <v>187</v>
      </c>
      <c r="I6294" t="s">
        <v>10</v>
      </c>
    </row>
    <row r="6295" spans="1:9" x14ac:dyDescent="0.35">
      <c r="A6295" t="s">
        <v>3950</v>
      </c>
      <c r="B6295" t="s">
        <v>13</v>
      </c>
      <c r="C6295">
        <v>26</v>
      </c>
      <c r="D6295">
        <v>164</v>
      </c>
      <c r="E6295">
        <v>55</v>
      </c>
      <c r="F6295" t="s">
        <v>179</v>
      </c>
      <c r="G6295">
        <v>2008</v>
      </c>
      <c r="H6295" t="s">
        <v>276</v>
      </c>
      <c r="I6295" t="s">
        <v>10</v>
      </c>
    </row>
    <row r="6296" spans="1:9" x14ac:dyDescent="0.35">
      <c r="A6296" t="s">
        <v>3950</v>
      </c>
      <c r="B6296" t="s">
        <v>13</v>
      </c>
      <c r="C6296">
        <v>30</v>
      </c>
      <c r="D6296">
        <v>164</v>
      </c>
      <c r="E6296">
        <v>55</v>
      </c>
      <c r="F6296" t="s">
        <v>179</v>
      </c>
      <c r="G6296">
        <v>2012</v>
      </c>
      <c r="H6296" t="s">
        <v>276</v>
      </c>
      <c r="I6296" t="s">
        <v>10</v>
      </c>
    </row>
    <row r="6297" spans="1:9" x14ac:dyDescent="0.35">
      <c r="A6297" t="s">
        <v>3897</v>
      </c>
      <c r="B6297" t="s">
        <v>13</v>
      </c>
      <c r="C6297">
        <v>22</v>
      </c>
      <c r="D6297">
        <v>167</v>
      </c>
      <c r="E6297">
        <v>56</v>
      </c>
      <c r="F6297" t="s">
        <v>77</v>
      </c>
      <c r="G6297">
        <v>2008</v>
      </c>
      <c r="H6297" t="s">
        <v>17</v>
      </c>
      <c r="I6297" t="s">
        <v>10</v>
      </c>
    </row>
    <row r="6298" spans="1:9" x14ac:dyDescent="0.35">
      <c r="A6298" t="s">
        <v>3897</v>
      </c>
      <c r="B6298" t="s">
        <v>13</v>
      </c>
      <c r="C6298">
        <v>26</v>
      </c>
      <c r="D6298">
        <v>167</v>
      </c>
      <c r="E6298">
        <v>56</v>
      </c>
      <c r="F6298" t="s">
        <v>77</v>
      </c>
      <c r="G6298">
        <v>2012</v>
      </c>
      <c r="H6298" t="s">
        <v>16</v>
      </c>
      <c r="I6298" t="s">
        <v>10</v>
      </c>
    </row>
    <row r="6299" spans="1:9" x14ac:dyDescent="0.35">
      <c r="A6299" t="s">
        <v>3897</v>
      </c>
      <c r="B6299" t="s">
        <v>13</v>
      </c>
      <c r="C6299">
        <v>26</v>
      </c>
      <c r="D6299">
        <v>167</v>
      </c>
      <c r="E6299">
        <v>56</v>
      </c>
      <c r="F6299" t="s">
        <v>77</v>
      </c>
      <c r="G6299">
        <v>2012</v>
      </c>
      <c r="H6299" t="s">
        <v>17</v>
      </c>
      <c r="I6299" t="s">
        <v>10</v>
      </c>
    </row>
    <row r="6300" spans="1:9" x14ac:dyDescent="0.35">
      <c r="A6300" t="s">
        <v>1106</v>
      </c>
      <c r="B6300" t="s">
        <v>13</v>
      </c>
      <c r="C6300">
        <v>22</v>
      </c>
      <c r="D6300">
        <v>165</v>
      </c>
      <c r="E6300">
        <v>50</v>
      </c>
      <c r="F6300" t="s">
        <v>196</v>
      </c>
      <c r="G6300">
        <v>2008</v>
      </c>
      <c r="H6300" t="s">
        <v>276</v>
      </c>
      <c r="I6300" t="s">
        <v>10</v>
      </c>
    </row>
    <row r="6301" spans="1:9" x14ac:dyDescent="0.35">
      <c r="A6301" t="s">
        <v>936</v>
      </c>
      <c r="B6301" t="s">
        <v>13</v>
      </c>
      <c r="C6301">
        <v>26</v>
      </c>
      <c r="D6301">
        <v>168</v>
      </c>
      <c r="E6301">
        <v>58</v>
      </c>
      <c r="F6301" t="s">
        <v>226</v>
      </c>
      <c r="G6301">
        <v>2008</v>
      </c>
      <c r="H6301" t="s">
        <v>106</v>
      </c>
      <c r="I6301" t="s">
        <v>12</v>
      </c>
    </row>
    <row r="6302" spans="1:9" x14ac:dyDescent="0.35">
      <c r="A6302" t="s">
        <v>936</v>
      </c>
      <c r="B6302" t="s">
        <v>13</v>
      </c>
      <c r="C6302">
        <v>26</v>
      </c>
      <c r="D6302">
        <v>168</v>
      </c>
      <c r="E6302">
        <v>58</v>
      </c>
      <c r="F6302" t="s">
        <v>226</v>
      </c>
      <c r="G6302">
        <v>2008</v>
      </c>
      <c r="H6302" t="s">
        <v>17</v>
      </c>
      <c r="I6302" t="s">
        <v>10</v>
      </c>
    </row>
    <row r="6303" spans="1:9" x14ac:dyDescent="0.35">
      <c r="A6303" t="s">
        <v>936</v>
      </c>
      <c r="B6303" t="s">
        <v>13</v>
      </c>
      <c r="C6303">
        <v>30</v>
      </c>
      <c r="D6303">
        <v>168</v>
      </c>
      <c r="E6303">
        <v>58</v>
      </c>
      <c r="F6303" t="s">
        <v>226</v>
      </c>
      <c r="G6303">
        <v>2012</v>
      </c>
      <c r="H6303" t="s">
        <v>16</v>
      </c>
      <c r="I6303" t="s">
        <v>19</v>
      </c>
    </row>
    <row r="6304" spans="1:9" x14ac:dyDescent="0.35">
      <c r="A6304" t="s">
        <v>936</v>
      </c>
      <c r="B6304" t="s">
        <v>13</v>
      </c>
      <c r="C6304">
        <v>30</v>
      </c>
      <c r="D6304">
        <v>168</v>
      </c>
      <c r="E6304">
        <v>58</v>
      </c>
      <c r="F6304" t="s">
        <v>226</v>
      </c>
      <c r="G6304">
        <v>2012</v>
      </c>
      <c r="H6304" t="s">
        <v>106</v>
      </c>
      <c r="I6304" t="s">
        <v>10</v>
      </c>
    </row>
    <row r="6305" spans="1:9" x14ac:dyDescent="0.35">
      <c r="A6305" t="s">
        <v>936</v>
      </c>
      <c r="B6305" t="s">
        <v>13</v>
      </c>
      <c r="C6305">
        <v>30</v>
      </c>
      <c r="D6305">
        <v>168</v>
      </c>
      <c r="E6305">
        <v>58</v>
      </c>
      <c r="F6305" t="s">
        <v>226</v>
      </c>
      <c r="G6305">
        <v>2012</v>
      </c>
      <c r="H6305" t="s">
        <v>17</v>
      </c>
      <c r="I6305" t="s">
        <v>22</v>
      </c>
    </row>
    <row r="6306" spans="1:9" x14ac:dyDescent="0.35">
      <c r="A6306" t="s">
        <v>936</v>
      </c>
      <c r="B6306" t="s">
        <v>13</v>
      </c>
      <c r="C6306">
        <v>34</v>
      </c>
      <c r="D6306">
        <v>168</v>
      </c>
      <c r="E6306">
        <v>58</v>
      </c>
      <c r="F6306" t="s">
        <v>226</v>
      </c>
      <c r="G6306">
        <v>2016</v>
      </c>
      <c r="H6306" t="s">
        <v>106</v>
      </c>
      <c r="I6306" t="s">
        <v>10</v>
      </c>
    </row>
    <row r="6307" spans="1:9" x14ac:dyDescent="0.35">
      <c r="A6307" t="s">
        <v>936</v>
      </c>
      <c r="B6307" t="s">
        <v>13</v>
      </c>
      <c r="C6307">
        <v>34</v>
      </c>
      <c r="D6307">
        <v>168</v>
      </c>
      <c r="E6307">
        <v>58</v>
      </c>
      <c r="F6307" t="s">
        <v>226</v>
      </c>
      <c r="G6307">
        <v>2016</v>
      </c>
      <c r="H6307" t="s">
        <v>17</v>
      </c>
      <c r="I6307" t="s">
        <v>22</v>
      </c>
    </row>
    <row r="6308" spans="1:9" x14ac:dyDescent="0.35">
      <c r="A6308" t="s">
        <v>2053</v>
      </c>
      <c r="B6308" t="s">
        <v>13</v>
      </c>
      <c r="C6308">
        <v>25</v>
      </c>
      <c r="D6308">
        <v>160</v>
      </c>
      <c r="E6308">
        <v>43</v>
      </c>
      <c r="F6308" t="s">
        <v>41</v>
      </c>
      <c r="G6308">
        <v>2016</v>
      </c>
      <c r="H6308" t="s">
        <v>131</v>
      </c>
      <c r="I6308" t="s">
        <v>10</v>
      </c>
    </row>
    <row r="6309" spans="1:9" x14ac:dyDescent="0.35">
      <c r="A6309" t="s">
        <v>3295</v>
      </c>
      <c r="B6309" t="s">
        <v>13</v>
      </c>
      <c r="C6309">
        <v>18</v>
      </c>
      <c r="D6309">
        <v>165</v>
      </c>
      <c r="E6309">
        <v>43</v>
      </c>
      <c r="F6309" t="s">
        <v>149</v>
      </c>
      <c r="G6309">
        <v>2008</v>
      </c>
      <c r="H6309" t="s">
        <v>270</v>
      </c>
      <c r="I6309" t="s">
        <v>10</v>
      </c>
    </row>
    <row r="6310" spans="1:9" x14ac:dyDescent="0.35">
      <c r="A6310" t="s">
        <v>3105</v>
      </c>
      <c r="B6310" t="s">
        <v>13</v>
      </c>
      <c r="C6310">
        <v>21</v>
      </c>
      <c r="D6310">
        <v>172</v>
      </c>
      <c r="E6310">
        <v>57</v>
      </c>
      <c r="F6310" t="s">
        <v>46</v>
      </c>
      <c r="G6310">
        <v>2012</v>
      </c>
      <c r="H6310" t="s">
        <v>341</v>
      </c>
      <c r="I6310" t="s">
        <v>10</v>
      </c>
    </row>
    <row r="6311" spans="1:9" x14ac:dyDescent="0.35">
      <c r="A6311" t="s">
        <v>4083</v>
      </c>
      <c r="B6311" t="s">
        <v>13</v>
      </c>
      <c r="C6311">
        <v>26</v>
      </c>
      <c r="D6311">
        <v>172</v>
      </c>
      <c r="E6311">
        <v>56</v>
      </c>
      <c r="F6311" t="s">
        <v>49</v>
      </c>
      <c r="G6311">
        <v>2012</v>
      </c>
      <c r="H6311" t="s">
        <v>117</v>
      </c>
      <c r="I6311" t="s">
        <v>10</v>
      </c>
    </row>
    <row r="6312" spans="1:9" x14ac:dyDescent="0.35">
      <c r="A6312" t="s">
        <v>1242</v>
      </c>
      <c r="B6312" t="s">
        <v>8</v>
      </c>
      <c r="C6312">
        <v>31</v>
      </c>
      <c r="D6312">
        <v>166</v>
      </c>
      <c r="E6312">
        <v>66</v>
      </c>
      <c r="F6312" t="s">
        <v>130</v>
      </c>
      <c r="G6312">
        <v>2008</v>
      </c>
      <c r="H6312" t="s">
        <v>60</v>
      </c>
      <c r="I6312" t="s">
        <v>10</v>
      </c>
    </row>
    <row r="6313" spans="1:9" x14ac:dyDescent="0.35">
      <c r="A6313" t="s">
        <v>1242</v>
      </c>
      <c r="B6313" t="s">
        <v>8</v>
      </c>
      <c r="C6313">
        <v>31</v>
      </c>
      <c r="D6313">
        <v>166</v>
      </c>
      <c r="E6313">
        <v>66</v>
      </c>
      <c r="F6313" t="s">
        <v>130</v>
      </c>
      <c r="G6313">
        <v>2008</v>
      </c>
      <c r="H6313" t="s">
        <v>30</v>
      </c>
      <c r="I6313" t="s">
        <v>19</v>
      </c>
    </row>
    <row r="6314" spans="1:9" x14ac:dyDescent="0.35">
      <c r="A6314" t="s">
        <v>1143</v>
      </c>
      <c r="B6314" t="s">
        <v>8</v>
      </c>
      <c r="C6314">
        <v>32</v>
      </c>
      <c r="D6314">
        <v>185</v>
      </c>
      <c r="E6314">
        <v>78</v>
      </c>
      <c r="F6314" t="s">
        <v>338</v>
      </c>
      <c r="G6314">
        <v>2008</v>
      </c>
      <c r="H6314" t="s">
        <v>134</v>
      </c>
      <c r="I6314" t="s">
        <v>10</v>
      </c>
    </row>
    <row r="6315" spans="1:9" x14ac:dyDescent="0.35">
      <c r="A6315" t="s">
        <v>3048</v>
      </c>
      <c r="B6315" t="s">
        <v>13</v>
      </c>
      <c r="C6315">
        <v>26</v>
      </c>
      <c r="D6315">
        <v>164</v>
      </c>
      <c r="E6315">
        <v>47</v>
      </c>
      <c r="F6315" t="s">
        <v>80</v>
      </c>
      <c r="G6315">
        <v>2008</v>
      </c>
      <c r="H6315" t="s">
        <v>270</v>
      </c>
      <c r="I6315" t="s">
        <v>10</v>
      </c>
    </row>
    <row r="6316" spans="1:9" x14ac:dyDescent="0.35">
      <c r="A6316" t="s">
        <v>3048</v>
      </c>
      <c r="B6316" t="s">
        <v>13</v>
      </c>
      <c r="C6316">
        <v>34</v>
      </c>
      <c r="D6316">
        <v>164</v>
      </c>
      <c r="E6316">
        <v>47</v>
      </c>
      <c r="F6316" t="s">
        <v>80</v>
      </c>
      <c r="G6316">
        <v>2016</v>
      </c>
      <c r="H6316" t="s">
        <v>270</v>
      </c>
      <c r="I6316" t="s">
        <v>10</v>
      </c>
    </row>
    <row r="6317" spans="1:9" x14ac:dyDescent="0.35">
      <c r="A6317" t="s">
        <v>3495</v>
      </c>
      <c r="B6317" t="s">
        <v>13</v>
      </c>
      <c r="C6317">
        <v>24</v>
      </c>
      <c r="D6317">
        <v>167</v>
      </c>
      <c r="E6317">
        <v>58</v>
      </c>
      <c r="F6317" t="s">
        <v>79</v>
      </c>
      <c r="G6317">
        <v>2012</v>
      </c>
      <c r="H6317" t="s">
        <v>148</v>
      </c>
      <c r="I6317" t="s">
        <v>10</v>
      </c>
    </row>
    <row r="6318" spans="1:9" x14ac:dyDescent="0.35">
      <c r="A6318" t="s">
        <v>3495</v>
      </c>
      <c r="B6318" t="s">
        <v>13</v>
      </c>
      <c r="C6318">
        <v>29</v>
      </c>
      <c r="D6318">
        <v>167</v>
      </c>
      <c r="E6318">
        <v>58</v>
      </c>
      <c r="F6318" t="s">
        <v>79</v>
      </c>
      <c r="G6318">
        <v>2016</v>
      </c>
      <c r="H6318" t="s">
        <v>148</v>
      </c>
      <c r="I6318" t="s">
        <v>10</v>
      </c>
    </row>
    <row r="6319" spans="1:9" x14ac:dyDescent="0.35">
      <c r="A6319" t="s">
        <v>440</v>
      </c>
      <c r="B6319" t="s">
        <v>13</v>
      </c>
      <c r="C6319">
        <v>24</v>
      </c>
      <c r="D6319">
        <v>162</v>
      </c>
      <c r="E6319">
        <v>60</v>
      </c>
      <c r="F6319" t="s">
        <v>155</v>
      </c>
      <c r="G6319">
        <v>2008</v>
      </c>
      <c r="H6319" t="s">
        <v>16</v>
      </c>
      <c r="I6319" t="s">
        <v>10</v>
      </c>
    </row>
    <row r="6320" spans="1:9" x14ac:dyDescent="0.35">
      <c r="A6320" t="s">
        <v>440</v>
      </c>
      <c r="B6320" t="s">
        <v>13</v>
      </c>
      <c r="C6320">
        <v>28</v>
      </c>
      <c r="D6320">
        <v>162</v>
      </c>
      <c r="E6320">
        <v>60</v>
      </c>
      <c r="F6320" t="s">
        <v>155</v>
      </c>
      <c r="G6320">
        <v>2012</v>
      </c>
      <c r="H6320" t="s">
        <v>106</v>
      </c>
      <c r="I6320" t="s">
        <v>10</v>
      </c>
    </row>
    <row r="6321" spans="1:9" x14ac:dyDescent="0.35">
      <c r="A6321" t="s">
        <v>2514</v>
      </c>
      <c r="B6321" t="s">
        <v>13</v>
      </c>
      <c r="C6321">
        <v>18</v>
      </c>
      <c r="D6321">
        <v>167</v>
      </c>
      <c r="E6321">
        <v>51</v>
      </c>
      <c r="F6321" t="s">
        <v>1725</v>
      </c>
      <c r="G6321">
        <v>2016</v>
      </c>
      <c r="H6321" t="s">
        <v>176</v>
      </c>
      <c r="I6321" t="s">
        <v>10</v>
      </c>
    </row>
    <row r="6322" spans="1:9" x14ac:dyDescent="0.35">
      <c r="A6322" t="s">
        <v>1765</v>
      </c>
      <c r="B6322" t="s">
        <v>8</v>
      </c>
      <c r="C6322">
        <v>25</v>
      </c>
      <c r="D6322">
        <v>190</v>
      </c>
      <c r="E6322">
        <v>110</v>
      </c>
      <c r="F6322" t="s">
        <v>107</v>
      </c>
      <c r="G6322">
        <v>2008</v>
      </c>
      <c r="H6322" t="s">
        <v>124</v>
      </c>
      <c r="I6322" t="s">
        <v>10</v>
      </c>
    </row>
    <row r="6323" spans="1:9" x14ac:dyDescent="0.35">
      <c r="A6323" t="s">
        <v>1765</v>
      </c>
      <c r="B6323" t="s">
        <v>8</v>
      </c>
      <c r="C6323">
        <v>29</v>
      </c>
      <c r="D6323">
        <v>190</v>
      </c>
      <c r="E6323">
        <v>110</v>
      </c>
      <c r="F6323" t="s">
        <v>107</v>
      </c>
      <c r="G6323">
        <v>2012</v>
      </c>
      <c r="H6323" t="s">
        <v>124</v>
      </c>
      <c r="I6323" t="s">
        <v>10</v>
      </c>
    </row>
    <row r="6324" spans="1:9" x14ac:dyDescent="0.35">
      <c r="A6324" t="s">
        <v>1765</v>
      </c>
      <c r="B6324" t="s">
        <v>8</v>
      </c>
      <c r="C6324">
        <v>33</v>
      </c>
      <c r="D6324">
        <v>190</v>
      </c>
      <c r="E6324">
        <v>110</v>
      </c>
      <c r="F6324" t="s">
        <v>107</v>
      </c>
      <c r="G6324">
        <v>2016</v>
      </c>
      <c r="H6324" t="s">
        <v>124</v>
      </c>
      <c r="I6324" t="s">
        <v>10</v>
      </c>
    </row>
    <row r="6325" spans="1:9" x14ac:dyDescent="0.35">
      <c r="A6325" t="s">
        <v>4843</v>
      </c>
      <c r="B6325" t="s">
        <v>8</v>
      </c>
      <c r="C6325">
        <v>26</v>
      </c>
      <c r="D6325">
        <v>186</v>
      </c>
      <c r="E6325">
        <v>76</v>
      </c>
      <c r="F6325" t="s">
        <v>153</v>
      </c>
      <c r="G6325">
        <v>2008</v>
      </c>
      <c r="H6325" t="s">
        <v>113</v>
      </c>
      <c r="I6325" t="s">
        <v>10</v>
      </c>
    </row>
    <row r="6326" spans="1:9" x14ac:dyDescent="0.35">
      <c r="A6326" t="s">
        <v>2543</v>
      </c>
      <c r="B6326" t="s">
        <v>8</v>
      </c>
      <c r="C6326">
        <v>22</v>
      </c>
      <c r="D6326">
        <v>194</v>
      </c>
      <c r="E6326">
        <v>77</v>
      </c>
      <c r="F6326" t="s">
        <v>153</v>
      </c>
      <c r="G6326">
        <v>2008</v>
      </c>
      <c r="H6326" t="s">
        <v>113</v>
      </c>
      <c r="I6326" t="s">
        <v>10</v>
      </c>
    </row>
    <row r="6327" spans="1:9" x14ac:dyDescent="0.35">
      <c r="A6327" t="s">
        <v>2543</v>
      </c>
      <c r="B6327" t="s">
        <v>8</v>
      </c>
      <c r="C6327">
        <v>26</v>
      </c>
      <c r="D6327">
        <v>194</v>
      </c>
      <c r="E6327">
        <v>77</v>
      </c>
      <c r="F6327" t="s">
        <v>153</v>
      </c>
      <c r="G6327">
        <v>2012</v>
      </c>
      <c r="H6327" t="s">
        <v>31</v>
      </c>
      <c r="I6327" t="s">
        <v>10</v>
      </c>
    </row>
    <row r="6328" spans="1:9" x14ac:dyDescent="0.35">
      <c r="A6328" t="s">
        <v>3258</v>
      </c>
      <c r="B6328" t="s">
        <v>8</v>
      </c>
      <c r="C6328">
        <v>24</v>
      </c>
      <c r="D6328">
        <v>197</v>
      </c>
      <c r="E6328">
        <v>82</v>
      </c>
      <c r="F6328" t="s">
        <v>40</v>
      </c>
      <c r="G6328">
        <v>2012</v>
      </c>
      <c r="H6328" t="s">
        <v>26</v>
      </c>
      <c r="I6328" t="s">
        <v>10</v>
      </c>
    </row>
    <row r="6329" spans="1:9" x14ac:dyDescent="0.35">
      <c r="A6329" t="s">
        <v>3835</v>
      </c>
      <c r="B6329" t="s">
        <v>8</v>
      </c>
      <c r="C6329">
        <v>33</v>
      </c>
      <c r="D6329">
        <v>172</v>
      </c>
      <c r="E6329">
        <v>60</v>
      </c>
      <c r="F6329" t="s">
        <v>129</v>
      </c>
      <c r="G6329">
        <v>2008</v>
      </c>
      <c r="H6329" t="s">
        <v>85</v>
      </c>
      <c r="I6329" t="s">
        <v>10</v>
      </c>
    </row>
    <row r="6330" spans="1:9" x14ac:dyDescent="0.35">
      <c r="A6330" t="s">
        <v>3835</v>
      </c>
      <c r="B6330" t="s">
        <v>8</v>
      </c>
      <c r="C6330">
        <v>37</v>
      </c>
      <c r="D6330">
        <v>172</v>
      </c>
      <c r="E6330">
        <v>60</v>
      </c>
      <c r="F6330" t="s">
        <v>129</v>
      </c>
      <c r="G6330">
        <v>2012</v>
      </c>
      <c r="H6330" t="s">
        <v>85</v>
      </c>
      <c r="I6330" t="s">
        <v>10</v>
      </c>
    </row>
    <row r="6331" spans="1:9" x14ac:dyDescent="0.35">
      <c r="A6331" t="s">
        <v>2640</v>
      </c>
      <c r="B6331" t="s">
        <v>8</v>
      </c>
      <c r="C6331">
        <v>25</v>
      </c>
      <c r="D6331">
        <v>196</v>
      </c>
      <c r="E6331">
        <v>80</v>
      </c>
      <c r="F6331" t="s">
        <v>103</v>
      </c>
      <c r="G6331">
        <v>2012</v>
      </c>
      <c r="H6331" t="s">
        <v>65</v>
      </c>
      <c r="I6331" t="s">
        <v>10</v>
      </c>
    </row>
    <row r="6332" spans="1:9" x14ac:dyDescent="0.35">
      <c r="A6332" t="s">
        <v>3575</v>
      </c>
      <c r="B6332" t="s">
        <v>13</v>
      </c>
      <c r="C6332">
        <v>27</v>
      </c>
      <c r="D6332">
        <v>165</v>
      </c>
      <c r="E6332">
        <v>55</v>
      </c>
      <c r="F6332" t="s">
        <v>125</v>
      </c>
      <c r="G6332">
        <v>2016</v>
      </c>
      <c r="H6332" t="s">
        <v>58</v>
      </c>
      <c r="I6332" t="s">
        <v>10</v>
      </c>
    </row>
    <row r="6333" spans="1:9" x14ac:dyDescent="0.35">
      <c r="A6333" t="s">
        <v>4903</v>
      </c>
      <c r="B6333" t="s">
        <v>13</v>
      </c>
      <c r="C6333">
        <v>23</v>
      </c>
      <c r="D6333">
        <v>185</v>
      </c>
      <c r="E6333">
        <v>71</v>
      </c>
      <c r="F6333" t="s">
        <v>240</v>
      </c>
      <c r="G6333">
        <v>2008</v>
      </c>
      <c r="H6333" t="s">
        <v>248</v>
      </c>
      <c r="I6333" t="s">
        <v>10</v>
      </c>
    </row>
    <row r="6334" spans="1:9" x14ac:dyDescent="0.35">
      <c r="A6334" t="s">
        <v>3429</v>
      </c>
      <c r="B6334" t="s">
        <v>13</v>
      </c>
      <c r="C6334">
        <v>30</v>
      </c>
      <c r="D6334">
        <v>187</v>
      </c>
      <c r="E6334">
        <v>66</v>
      </c>
      <c r="F6334" t="s">
        <v>153</v>
      </c>
      <c r="G6334">
        <v>2008</v>
      </c>
      <c r="H6334" t="s">
        <v>206</v>
      </c>
      <c r="I6334" t="s">
        <v>10</v>
      </c>
    </row>
    <row r="6335" spans="1:9" x14ac:dyDescent="0.35">
      <c r="A6335" t="s">
        <v>4276</v>
      </c>
      <c r="B6335" t="s">
        <v>13</v>
      </c>
      <c r="C6335">
        <v>32</v>
      </c>
      <c r="D6335">
        <v>176</v>
      </c>
      <c r="E6335">
        <v>54</v>
      </c>
      <c r="F6335" t="s">
        <v>153</v>
      </c>
      <c r="G6335">
        <v>2008</v>
      </c>
      <c r="H6335" t="s">
        <v>206</v>
      </c>
      <c r="I6335" t="s">
        <v>10</v>
      </c>
    </row>
    <row r="6336" spans="1:9" x14ac:dyDescent="0.35">
      <c r="A6336" t="s">
        <v>4276</v>
      </c>
      <c r="B6336" t="s">
        <v>13</v>
      </c>
      <c r="C6336">
        <v>36</v>
      </c>
      <c r="D6336">
        <v>176</v>
      </c>
      <c r="E6336">
        <v>54</v>
      </c>
      <c r="F6336" t="s">
        <v>153</v>
      </c>
      <c r="G6336">
        <v>2012</v>
      </c>
      <c r="H6336" t="s">
        <v>206</v>
      </c>
      <c r="I6336" t="s">
        <v>10</v>
      </c>
    </row>
    <row r="6337" spans="1:9" x14ac:dyDescent="0.35">
      <c r="A6337" t="s">
        <v>4474</v>
      </c>
      <c r="B6337" t="s">
        <v>13</v>
      </c>
      <c r="C6337">
        <v>21</v>
      </c>
      <c r="D6337">
        <v>178</v>
      </c>
      <c r="E6337">
        <v>67</v>
      </c>
      <c r="F6337" t="s">
        <v>153</v>
      </c>
      <c r="G6337">
        <v>2016</v>
      </c>
      <c r="H6337" t="s">
        <v>187</v>
      </c>
      <c r="I6337" t="s">
        <v>10</v>
      </c>
    </row>
    <row r="6338" spans="1:9" x14ac:dyDescent="0.35">
      <c r="A6338" t="s">
        <v>4952</v>
      </c>
      <c r="B6338" t="s">
        <v>13</v>
      </c>
      <c r="C6338">
        <v>19</v>
      </c>
      <c r="D6338">
        <v>174</v>
      </c>
      <c r="E6338">
        <v>62</v>
      </c>
      <c r="F6338" t="s">
        <v>103</v>
      </c>
      <c r="G6338">
        <v>2012</v>
      </c>
      <c r="H6338" t="s">
        <v>106</v>
      </c>
      <c r="I6338" t="s">
        <v>10</v>
      </c>
    </row>
    <row r="6339" spans="1:9" x14ac:dyDescent="0.35">
      <c r="A6339" t="s">
        <v>4952</v>
      </c>
      <c r="B6339" t="s">
        <v>13</v>
      </c>
      <c r="C6339">
        <v>23</v>
      </c>
      <c r="D6339">
        <v>174</v>
      </c>
      <c r="E6339">
        <v>62</v>
      </c>
      <c r="F6339" t="s">
        <v>103</v>
      </c>
      <c r="G6339">
        <v>2016</v>
      </c>
      <c r="H6339" t="s">
        <v>16</v>
      </c>
      <c r="I6339" t="s">
        <v>10</v>
      </c>
    </row>
    <row r="6340" spans="1:9" x14ac:dyDescent="0.35">
      <c r="A6340" t="s">
        <v>4952</v>
      </c>
      <c r="B6340" t="s">
        <v>13</v>
      </c>
      <c r="C6340">
        <v>23</v>
      </c>
      <c r="D6340">
        <v>174</v>
      </c>
      <c r="E6340">
        <v>62</v>
      </c>
      <c r="F6340" t="s">
        <v>103</v>
      </c>
      <c r="G6340">
        <v>2016</v>
      </c>
      <c r="H6340" t="s">
        <v>106</v>
      </c>
      <c r="I6340" t="s">
        <v>10</v>
      </c>
    </row>
    <row r="6341" spans="1:9" x14ac:dyDescent="0.35">
      <c r="A6341" t="s">
        <v>4952</v>
      </c>
      <c r="B6341" t="s">
        <v>13</v>
      </c>
      <c r="C6341">
        <v>23</v>
      </c>
      <c r="D6341">
        <v>174</v>
      </c>
      <c r="E6341">
        <v>62</v>
      </c>
      <c r="F6341" t="s">
        <v>103</v>
      </c>
      <c r="G6341">
        <v>2016</v>
      </c>
      <c r="H6341" t="s">
        <v>17</v>
      </c>
      <c r="I6341" t="s">
        <v>10</v>
      </c>
    </row>
    <row r="6342" spans="1:9" x14ac:dyDescent="0.35">
      <c r="A6342" t="s">
        <v>1812</v>
      </c>
      <c r="B6342" t="s">
        <v>13</v>
      </c>
      <c r="C6342">
        <v>26</v>
      </c>
      <c r="D6342">
        <v>178</v>
      </c>
      <c r="E6342">
        <v>63</v>
      </c>
      <c r="F6342" t="s">
        <v>46</v>
      </c>
      <c r="G6342">
        <v>2008</v>
      </c>
      <c r="H6342" t="s">
        <v>341</v>
      </c>
      <c r="I6342" t="s">
        <v>10</v>
      </c>
    </row>
    <row r="6343" spans="1:9" x14ac:dyDescent="0.35">
      <c r="A6343" t="s">
        <v>1812</v>
      </c>
      <c r="B6343" t="s">
        <v>13</v>
      </c>
      <c r="C6343">
        <v>30</v>
      </c>
      <c r="D6343">
        <v>178</v>
      </c>
      <c r="E6343">
        <v>63</v>
      </c>
      <c r="F6343" t="s">
        <v>46</v>
      </c>
      <c r="G6343">
        <v>2012</v>
      </c>
      <c r="H6343" t="s">
        <v>341</v>
      </c>
      <c r="I6343" t="s">
        <v>10</v>
      </c>
    </row>
    <row r="6344" spans="1:9" x14ac:dyDescent="0.35">
      <c r="A6344" t="s">
        <v>3871</v>
      </c>
      <c r="B6344" t="s">
        <v>13</v>
      </c>
      <c r="C6344">
        <v>25</v>
      </c>
      <c r="D6344">
        <v>180</v>
      </c>
      <c r="E6344">
        <v>63</v>
      </c>
      <c r="F6344" t="s">
        <v>153</v>
      </c>
      <c r="G6344">
        <v>2008</v>
      </c>
      <c r="H6344" t="s">
        <v>117</v>
      </c>
      <c r="I6344" t="s">
        <v>10</v>
      </c>
    </row>
    <row r="6345" spans="1:9" x14ac:dyDescent="0.35">
      <c r="A6345" t="s">
        <v>3871</v>
      </c>
      <c r="B6345" t="s">
        <v>13</v>
      </c>
      <c r="C6345">
        <v>29</v>
      </c>
      <c r="D6345">
        <v>180</v>
      </c>
      <c r="E6345">
        <v>63</v>
      </c>
      <c r="F6345" t="s">
        <v>153</v>
      </c>
      <c r="G6345">
        <v>2012</v>
      </c>
      <c r="H6345" t="s">
        <v>117</v>
      </c>
      <c r="I6345" t="s">
        <v>10</v>
      </c>
    </row>
    <row r="6346" spans="1:9" x14ac:dyDescent="0.35">
      <c r="A6346" t="s">
        <v>2766</v>
      </c>
      <c r="B6346" t="s">
        <v>13</v>
      </c>
      <c r="C6346">
        <v>27</v>
      </c>
      <c r="D6346">
        <v>158</v>
      </c>
      <c r="E6346">
        <v>44</v>
      </c>
      <c r="F6346" t="s">
        <v>61</v>
      </c>
      <c r="G6346">
        <v>2012</v>
      </c>
      <c r="H6346" t="s">
        <v>276</v>
      </c>
      <c r="I6346" t="s">
        <v>10</v>
      </c>
    </row>
    <row r="6347" spans="1:9" x14ac:dyDescent="0.35">
      <c r="A6347" t="s">
        <v>2766</v>
      </c>
      <c r="B6347" t="s">
        <v>13</v>
      </c>
      <c r="C6347">
        <v>31</v>
      </c>
      <c r="D6347">
        <v>158</v>
      </c>
      <c r="E6347">
        <v>44</v>
      </c>
      <c r="F6347" t="s">
        <v>61</v>
      </c>
      <c r="G6347">
        <v>2016</v>
      </c>
      <c r="H6347" t="s">
        <v>276</v>
      </c>
      <c r="I6347" t="s">
        <v>10</v>
      </c>
    </row>
    <row r="6348" spans="1:9" x14ac:dyDescent="0.35">
      <c r="A6348" t="s">
        <v>2460</v>
      </c>
      <c r="B6348" t="s">
        <v>8</v>
      </c>
      <c r="C6348">
        <v>26</v>
      </c>
      <c r="D6348">
        <v>172</v>
      </c>
      <c r="E6348">
        <v>62</v>
      </c>
      <c r="F6348" t="s">
        <v>149</v>
      </c>
      <c r="G6348">
        <v>2012</v>
      </c>
      <c r="H6348" t="s">
        <v>65</v>
      </c>
      <c r="I6348" t="s">
        <v>10</v>
      </c>
    </row>
    <row r="6349" spans="1:9" x14ac:dyDescent="0.35">
      <c r="A6349" t="s">
        <v>3137</v>
      </c>
      <c r="B6349" t="s">
        <v>8</v>
      </c>
      <c r="C6349">
        <v>26</v>
      </c>
      <c r="D6349">
        <v>163</v>
      </c>
      <c r="E6349">
        <v>56</v>
      </c>
      <c r="F6349" t="s">
        <v>149</v>
      </c>
      <c r="G6349">
        <v>2008</v>
      </c>
      <c r="H6349" t="s">
        <v>68</v>
      </c>
      <c r="I6349" t="s">
        <v>10</v>
      </c>
    </row>
    <row r="6350" spans="1:9" x14ac:dyDescent="0.35">
      <c r="A6350" t="s">
        <v>3137</v>
      </c>
      <c r="B6350" t="s">
        <v>8</v>
      </c>
      <c r="C6350">
        <v>29</v>
      </c>
      <c r="D6350">
        <v>163</v>
      </c>
      <c r="E6350">
        <v>56</v>
      </c>
      <c r="F6350" t="s">
        <v>149</v>
      </c>
      <c r="G6350">
        <v>2012</v>
      </c>
      <c r="H6350" t="s">
        <v>86</v>
      </c>
      <c r="I6350" t="s">
        <v>10</v>
      </c>
    </row>
    <row r="6351" spans="1:9" x14ac:dyDescent="0.35">
      <c r="A6351" t="s">
        <v>4942</v>
      </c>
      <c r="B6351" t="s">
        <v>8</v>
      </c>
      <c r="C6351">
        <v>27</v>
      </c>
      <c r="D6351">
        <v>188</v>
      </c>
      <c r="E6351">
        <v>72</v>
      </c>
      <c r="F6351" t="s">
        <v>28</v>
      </c>
      <c r="G6351">
        <v>2008</v>
      </c>
      <c r="H6351" t="s">
        <v>98</v>
      </c>
      <c r="I6351" t="s">
        <v>10</v>
      </c>
    </row>
    <row r="6352" spans="1:9" x14ac:dyDescent="0.35">
      <c r="A6352" t="s">
        <v>4942</v>
      </c>
      <c r="B6352" t="s">
        <v>8</v>
      </c>
      <c r="C6352">
        <v>31</v>
      </c>
      <c r="D6352">
        <v>188</v>
      </c>
      <c r="E6352">
        <v>72</v>
      </c>
      <c r="F6352" t="s">
        <v>28</v>
      </c>
      <c r="G6352">
        <v>2012</v>
      </c>
      <c r="H6352" t="s">
        <v>98</v>
      </c>
      <c r="I6352" t="s">
        <v>10</v>
      </c>
    </row>
    <row r="6353" spans="1:9" x14ac:dyDescent="0.35">
      <c r="A6353" t="s">
        <v>922</v>
      </c>
      <c r="B6353" t="s">
        <v>13</v>
      </c>
      <c r="C6353">
        <v>24</v>
      </c>
      <c r="D6353">
        <v>171</v>
      </c>
      <c r="E6353">
        <v>62</v>
      </c>
      <c r="F6353" t="s">
        <v>41</v>
      </c>
      <c r="G6353">
        <v>2008</v>
      </c>
      <c r="H6353" t="s">
        <v>106</v>
      </c>
      <c r="I6353" t="s">
        <v>10</v>
      </c>
    </row>
    <row r="6354" spans="1:9" x14ac:dyDescent="0.35">
      <c r="A6354" t="s">
        <v>922</v>
      </c>
      <c r="B6354" t="s">
        <v>13</v>
      </c>
      <c r="C6354">
        <v>24</v>
      </c>
      <c r="D6354">
        <v>171</v>
      </c>
      <c r="E6354">
        <v>62</v>
      </c>
      <c r="F6354" t="s">
        <v>41</v>
      </c>
      <c r="G6354">
        <v>2008</v>
      </c>
      <c r="H6354" t="s">
        <v>17</v>
      </c>
      <c r="I6354" t="s">
        <v>10</v>
      </c>
    </row>
    <row r="6355" spans="1:9" x14ac:dyDescent="0.35">
      <c r="A6355" t="s">
        <v>4087</v>
      </c>
      <c r="B6355" t="s">
        <v>13</v>
      </c>
      <c r="C6355">
        <v>29</v>
      </c>
      <c r="D6355">
        <v>165</v>
      </c>
      <c r="E6355">
        <v>45</v>
      </c>
      <c r="F6355" t="s">
        <v>41</v>
      </c>
      <c r="G6355">
        <v>2008</v>
      </c>
      <c r="H6355" t="s">
        <v>58</v>
      </c>
      <c r="I6355" t="s">
        <v>10</v>
      </c>
    </row>
    <row r="6356" spans="1:9" x14ac:dyDescent="0.35">
      <c r="A6356" t="s">
        <v>2313</v>
      </c>
      <c r="B6356" t="s">
        <v>13</v>
      </c>
      <c r="C6356">
        <v>24</v>
      </c>
      <c r="D6356">
        <v>157</v>
      </c>
      <c r="E6356">
        <v>45</v>
      </c>
      <c r="F6356" t="s">
        <v>149</v>
      </c>
      <c r="G6356">
        <v>2008</v>
      </c>
      <c r="H6356" t="s">
        <v>142</v>
      </c>
      <c r="I6356" t="s">
        <v>10</v>
      </c>
    </row>
    <row r="6357" spans="1:9" x14ac:dyDescent="0.35">
      <c r="A6357" t="s">
        <v>2313</v>
      </c>
      <c r="B6357" t="s">
        <v>13</v>
      </c>
      <c r="C6357">
        <v>28</v>
      </c>
      <c r="D6357">
        <v>157</v>
      </c>
      <c r="E6357">
        <v>45</v>
      </c>
      <c r="F6357" t="s">
        <v>149</v>
      </c>
      <c r="G6357">
        <v>2012</v>
      </c>
      <c r="H6357" t="s">
        <v>123</v>
      </c>
      <c r="I6357" t="s">
        <v>10</v>
      </c>
    </row>
    <row r="6358" spans="1:9" x14ac:dyDescent="0.35">
      <c r="A6358" t="s">
        <v>4460</v>
      </c>
      <c r="B6358" t="s">
        <v>13</v>
      </c>
      <c r="C6358">
        <v>28</v>
      </c>
      <c r="D6358">
        <v>173</v>
      </c>
      <c r="E6358">
        <v>63</v>
      </c>
      <c r="F6358" t="s">
        <v>23</v>
      </c>
      <c r="G6358">
        <v>2008</v>
      </c>
      <c r="H6358" t="s">
        <v>117</v>
      </c>
      <c r="I6358" t="s">
        <v>10</v>
      </c>
    </row>
    <row r="6359" spans="1:9" x14ac:dyDescent="0.35">
      <c r="A6359" t="s">
        <v>4460</v>
      </c>
      <c r="B6359" t="s">
        <v>13</v>
      </c>
      <c r="C6359">
        <v>32</v>
      </c>
      <c r="D6359">
        <v>173</v>
      </c>
      <c r="E6359">
        <v>63</v>
      </c>
      <c r="F6359" t="s">
        <v>23</v>
      </c>
      <c r="G6359">
        <v>2012</v>
      </c>
      <c r="H6359" t="s">
        <v>117</v>
      </c>
      <c r="I6359" t="s">
        <v>10</v>
      </c>
    </row>
    <row r="6360" spans="1:9" x14ac:dyDescent="0.35">
      <c r="A6360" t="s">
        <v>4943</v>
      </c>
      <c r="B6360" t="s">
        <v>13</v>
      </c>
      <c r="C6360">
        <v>37</v>
      </c>
      <c r="D6360">
        <v>165</v>
      </c>
      <c r="E6360">
        <v>53</v>
      </c>
      <c r="F6360" t="s">
        <v>153</v>
      </c>
      <c r="G6360">
        <v>2008</v>
      </c>
      <c r="H6360" t="s">
        <v>276</v>
      </c>
      <c r="I6360" t="s">
        <v>10</v>
      </c>
    </row>
    <row r="6361" spans="1:9" x14ac:dyDescent="0.35">
      <c r="A6361" t="s">
        <v>3700</v>
      </c>
      <c r="B6361" t="s">
        <v>13</v>
      </c>
      <c r="C6361">
        <v>19</v>
      </c>
      <c r="D6361">
        <v>176</v>
      </c>
      <c r="E6361">
        <v>65</v>
      </c>
      <c r="F6361" t="s">
        <v>153</v>
      </c>
      <c r="G6361">
        <v>2008</v>
      </c>
      <c r="H6361" t="s">
        <v>34</v>
      </c>
      <c r="I6361" t="s">
        <v>10</v>
      </c>
    </row>
    <row r="6362" spans="1:9" x14ac:dyDescent="0.35">
      <c r="A6362" t="s">
        <v>3700</v>
      </c>
      <c r="B6362" t="s">
        <v>13</v>
      </c>
      <c r="C6362">
        <v>23</v>
      </c>
      <c r="D6362">
        <v>176</v>
      </c>
      <c r="E6362">
        <v>65</v>
      </c>
      <c r="F6362" t="s">
        <v>153</v>
      </c>
      <c r="G6362">
        <v>2012</v>
      </c>
      <c r="H6362" t="s">
        <v>34</v>
      </c>
      <c r="I6362" t="s">
        <v>10</v>
      </c>
    </row>
    <row r="6363" spans="1:9" x14ac:dyDescent="0.35">
      <c r="A6363" t="s">
        <v>699</v>
      </c>
      <c r="B6363" t="s">
        <v>13</v>
      </c>
      <c r="C6363">
        <v>33</v>
      </c>
      <c r="D6363">
        <v>162</v>
      </c>
      <c r="E6363">
        <v>54</v>
      </c>
      <c r="F6363" t="s">
        <v>48</v>
      </c>
      <c r="G6363">
        <v>2008</v>
      </c>
      <c r="H6363" t="s">
        <v>16</v>
      </c>
      <c r="I6363" t="s">
        <v>10</v>
      </c>
    </row>
    <row r="6364" spans="1:9" x14ac:dyDescent="0.35">
      <c r="A6364" t="s">
        <v>1954</v>
      </c>
      <c r="B6364" t="s">
        <v>13</v>
      </c>
      <c r="C6364">
        <v>24</v>
      </c>
      <c r="D6364">
        <v>165</v>
      </c>
      <c r="E6364">
        <v>56</v>
      </c>
      <c r="F6364" t="s">
        <v>215</v>
      </c>
      <c r="G6364">
        <v>2008</v>
      </c>
      <c r="H6364" t="s">
        <v>16</v>
      </c>
      <c r="I6364" t="s">
        <v>10</v>
      </c>
    </row>
    <row r="6365" spans="1:9" x14ac:dyDescent="0.35">
      <c r="A6365" t="s">
        <v>1954</v>
      </c>
      <c r="B6365" t="s">
        <v>13</v>
      </c>
      <c r="C6365">
        <v>24</v>
      </c>
      <c r="D6365">
        <v>165</v>
      </c>
      <c r="E6365">
        <v>56</v>
      </c>
      <c r="F6365" t="s">
        <v>215</v>
      </c>
      <c r="G6365">
        <v>2008</v>
      </c>
      <c r="H6365" t="s">
        <v>106</v>
      </c>
      <c r="I6365" t="s">
        <v>10</v>
      </c>
    </row>
    <row r="6366" spans="1:9" x14ac:dyDescent="0.35">
      <c r="A6366" t="s">
        <v>347</v>
      </c>
      <c r="B6366" t="s">
        <v>8</v>
      </c>
      <c r="C6366">
        <v>36</v>
      </c>
      <c r="D6366">
        <v>200</v>
      </c>
      <c r="E6366">
        <v>130</v>
      </c>
      <c r="F6366" t="s">
        <v>240</v>
      </c>
      <c r="G6366">
        <v>2008</v>
      </c>
      <c r="H6366" t="s">
        <v>124</v>
      </c>
      <c r="I6366" t="s">
        <v>19</v>
      </c>
    </row>
    <row r="6367" spans="1:9" x14ac:dyDescent="0.35">
      <c r="A6367" t="s">
        <v>347</v>
      </c>
      <c r="B6367" t="s">
        <v>8</v>
      </c>
      <c r="C6367">
        <v>40</v>
      </c>
      <c r="D6367">
        <v>200</v>
      </c>
      <c r="E6367">
        <v>130</v>
      </c>
      <c r="F6367" t="s">
        <v>240</v>
      </c>
      <c r="G6367">
        <v>2012</v>
      </c>
      <c r="H6367" t="s">
        <v>124</v>
      </c>
      <c r="I6367" t="s">
        <v>10</v>
      </c>
    </row>
    <row r="6368" spans="1:9" x14ac:dyDescent="0.35">
      <c r="A6368" t="s">
        <v>3005</v>
      </c>
      <c r="B6368" t="s">
        <v>13</v>
      </c>
      <c r="C6368">
        <v>23</v>
      </c>
      <c r="D6368">
        <v>173</v>
      </c>
      <c r="E6368">
        <v>65</v>
      </c>
      <c r="F6368" t="s">
        <v>28</v>
      </c>
      <c r="G6368">
        <v>2008</v>
      </c>
      <c r="H6368" t="s">
        <v>157</v>
      </c>
      <c r="I6368" t="s">
        <v>10</v>
      </c>
    </row>
    <row r="6369" spans="1:9" x14ac:dyDescent="0.35">
      <c r="A6369" t="s">
        <v>1971</v>
      </c>
      <c r="B6369" t="s">
        <v>8</v>
      </c>
      <c r="C6369">
        <v>21</v>
      </c>
      <c r="D6369">
        <v>185</v>
      </c>
      <c r="E6369">
        <v>80</v>
      </c>
      <c r="F6369" t="s">
        <v>18</v>
      </c>
      <c r="G6369">
        <v>2008</v>
      </c>
      <c r="H6369" t="s">
        <v>89</v>
      </c>
      <c r="I6369" t="s">
        <v>10</v>
      </c>
    </row>
    <row r="6370" spans="1:9" x14ac:dyDescent="0.35">
      <c r="A6370" t="s">
        <v>2141</v>
      </c>
      <c r="B6370" t="s">
        <v>13</v>
      </c>
      <c r="C6370">
        <v>26</v>
      </c>
      <c r="D6370">
        <v>160</v>
      </c>
      <c r="E6370">
        <v>43</v>
      </c>
      <c r="F6370" t="s">
        <v>149</v>
      </c>
      <c r="G6370">
        <v>2016</v>
      </c>
      <c r="H6370" t="s">
        <v>58</v>
      </c>
      <c r="I6370" t="s">
        <v>10</v>
      </c>
    </row>
    <row r="6371" spans="1:9" x14ac:dyDescent="0.35">
      <c r="A6371" t="s">
        <v>2485</v>
      </c>
      <c r="B6371" t="s">
        <v>8</v>
      </c>
      <c r="C6371">
        <v>21</v>
      </c>
      <c r="D6371">
        <v>180</v>
      </c>
      <c r="E6371">
        <v>72</v>
      </c>
      <c r="F6371" t="s">
        <v>240</v>
      </c>
      <c r="G6371">
        <v>2008</v>
      </c>
      <c r="H6371" t="s">
        <v>73</v>
      </c>
      <c r="I6371" t="s">
        <v>10</v>
      </c>
    </row>
    <row r="6372" spans="1:9" x14ac:dyDescent="0.35">
      <c r="A6372" t="s">
        <v>901</v>
      </c>
      <c r="B6372" t="s">
        <v>8</v>
      </c>
      <c r="C6372">
        <v>21</v>
      </c>
      <c r="D6372">
        <v>180</v>
      </c>
      <c r="E6372">
        <v>75</v>
      </c>
      <c r="F6372" t="s">
        <v>153</v>
      </c>
      <c r="G6372">
        <v>2012</v>
      </c>
      <c r="H6372" t="s">
        <v>68</v>
      </c>
      <c r="I6372" t="s">
        <v>10</v>
      </c>
    </row>
    <row r="6373" spans="1:9" x14ac:dyDescent="0.35">
      <c r="A6373" t="s">
        <v>901</v>
      </c>
      <c r="B6373" t="s">
        <v>8</v>
      </c>
      <c r="C6373">
        <v>25</v>
      </c>
      <c r="D6373">
        <v>180</v>
      </c>
      <c r="E6373">
        <v>75</v>
      </c>
      <c r="F6373" t="s">
        <v>153</v>
      </c>
      <c r="G6373">
        <v>2016</v>
      </c>
      <c r="H6373" t="s">
        <v>68</v>
      </c>
      <c r="I6373" t="s">
        <v>10</v>
      </c>
    </row>
    <row r="6374" spans="1:9" x14ac:dyDescent="0.35">
      <c r="A6374" t="s">
        <v>4041</v>
      </c>
      <c r="B6374" t="s">
        <v>8</v>
      </c>
      <c r="C6374">
        <v>30</v>
      </c>
      <c r="D6374">
        <v>174</v>
      </c>
      <c r="E6374">
        <v>62</v>
      </c>
      <c r="F6374" t="s">
        <v>153</v>
      </c>
      <c r="G6374">
        <v>2012</v>
      </c>
      <c r="H6374" t="s">
        <v>85</v>
      </c>
      <c r="I6374" t="s">
        <v>10</v>
      </c>
    </row>
    <row r="6375" spans="1:9" x14ac:dyDescent="0.35">
      <c r="A6375" t="s">
        <v>4153</v>
      </c>
      <c r="B6375" t="s">
        <v>8</v>
      </c>
      <c r="C6375">
        <v>29</v>
      </c>
      <c r="D6375">
        <v>191</v>
      </c>
      <c r="E6375">
        <v>94</v>
      </c>
      <c r="F6375" t="s">
        <v>121</v>
      </c>
      <c r="G6375">
        <v>2008</v>
      </c>
      <c r="H6375" t="s">
        <v>134</v>
      </c>
      <c r="I6375" t="s">
        <v>10</v>
      </c>
    </row>
    <row r="6376" spans="1:9" x14ac:dyDescent="0.35">
      <c r="A6376" t="s">
        <v>439</v>
      </c>
      <c r="B6376" t="s">
        <v>8</v>
      </c>
      <c r="C6376">
        <v>23</v>
      </c>
      <c r="D6376">
        <v>170</v>
      </c>
      <c r="E6376">
        <v>60</v>
      </c>
      <c r="F6376" t="s">
        <v>103</v>
      </c>
      <c r="G6376">
        <v>2012</v>
      </c>
      <c r="H6376" t="s">
        <v>222</v>
      </c>
      <c r="I6376" t="s">
        <v>10</v>
      </c>
    </row>
    <row r="6377" spans="1:9" x14ac:dyDescent="0.35">
      <c r="A6377" t="s">
        <v>3825</v>
      </c>
      <c r="B6377" t="s">
        <v>13</v>
      </c>
      <c r="C6377">
        <v>20</v>
      </c>
      <c r="D6377">
        <v>170</v>
      </c>
      <c r="E6377">
        <v>60</v>
      </c>
      <c r="F6377" t="s">
        <v>130</v>
      </c>
      <c r="G6377">
        <v>2016</v>
      </c>
      <c r="H6377" t="s">
        <v>106</v>
      </c>
      <c r="I6377" t="s">
        <v>10</v>
      </c>
    </row>
    <row r="6378" spans="1:9" x14ac:dyDescent="0.35">
      <c r="A6378" t="s">
        <v>4637</v>
      </c>
      <c r="B6378" t="s">
        <v>8</v>
      </c>
      <c r="C6378">
        <v>25</v>
      </c>
      <c r="D6378">
        <v>186</v>
      </c>
      <c r="E6378">
        <v>93</v>
      </c>
      <c r="F6378" t="s">
        <v>213</v>
      </c>
      <c r="G6378">
        <v>2008</v>
      </c>
      <c r="H6378" t="s">
        <v>94</v>
      </c>
      <c r="I6378" t="s">
        <v>10</v>
      </c>
    </row>
    <row r="6379" spans="1:9" x14ac:dyDescent="0.35">
      <c r="A6379" t="s">
        <v>4637</v>
      </c>
      <c r="B6379" t="s">
        <v>8</v>
      </c>
      <c r="C6379">
        <v>29</v>
      </c>
      <c r="D6379">
        <v>186</v>
      </c>
      <c r="E6379">
        <v>93</v>
      </c>
      <c r="F6379" t="s">
        <v>213</v>
      </c>
      <c r="G6379">
        <v>2012</v>
      </c>
      <c r="H6379" t="s">
        <v>94</v>
      </c>
      <c r="I6379" t="s">
        <v>10</v>
      </c>
    </row>
    <row r="6380" spans="1:9" x14ac:dyDescent="0.35">
      <c r="A6380" t="s">
        <v>4637</v>
      </c>
      <c r="B6380" t="s">
        <v>8</v>
      </c>
      <c r="C6380">
        <v>33</v>
      </c>
      <c r="D6380">
        <v>186</v>
      </c>
      <c r="E6380">
        <v>93</v>
      </c>
      <c r="F6380" t="s">
        <v>213</v>
      </c>
      <c r="G6380">
        <v>2016</v>
      </c>
      <c r="H6380" t="s">
        <v>94</v>
      </c>
      <c r="I6380" t="s">
        <v>10</v>
      </c>
    </row>
    <row r="6381" spans="1:9" x14ac:dyDescent="0.35">
      <c r="A6381" t="s">
        <v>1042</v>
      </c>
      <c r="B6381" t="s">
        <v>13</v>
      </c>
      <c r="C6381">
        <v>24</v>
      </c>
      <c r="D6381">
        <v>153</v>
      </c>
      <c r="E6381">
        <v>40</v>
      </c>
      <c r="F6381" t="s">
        <v>149</v>
      </c>
      <c r="G6381">
        <v>2008</v>
      </c>
      <c r="H6381" t="s">
        <v>123</v>
      </c>
      <c r="I6381" t="s">
        <v>10</v>
      </c>
    </row>
    <row r="6382" spans="1:9" x14ac:dyDescent="0.35">
      <c r="A6382" t="s">
        <v>1042</v>
      </c>
      <c r="B6382" t="s">
        <v>13</v>
      </c>
      <c r="C6382">
        <v>28</v>
      </c>
      <c r="D6382">
        <v>153</v>
      </c>
      <c r="E6382">
        <v>40</v>
      </c>
      <c r="F6382" t="s">
        <v>149</v>
      </c>
      <c r="G6382">
        <v>2012</v>
      </c>
      <c r="H6382" t="s">
        <v>131</v>
      </c>
      <c r="I6382" t="s">
        <v>19</v>
      </c>
    </row>
    <row r="6383" spans="1:9" x14ac:dyDescent="0.35">
      <c r="A6383" t="s">
        <v>1042</v>
      </c>
      <c r="B6383" t="s">
        <v>13</v>
      </c>
      <c r="C6383">
        <v>28</v>
      </c>
      <c r="D6383">
        <v>153</v>
      </c>
      <c r="E6383">
        <v>40</v>
      </c>
      <c r="F6383" t="s">
        <v>149</v>
      </c>
      <c r="G6383">
        <v>2012</v>
      </c>
      <c r="H6383" t="s">
        <v>123</v>
      </c>
      <c r="I6383" t="s">
        <v>22</v>
      </c>
    </row>
    <row r="6384" spans="1:9" x14ac:dyDescent="0.35">
      <c r="A6384" t="s">
        <v>1042</v>
      </c>
      <c r="B6384" t="s">
        <v>13</v>
      </c>
      <c r="C6384">
        <v>32</v>
      </c>
      <c r="D6384">
        <v>153</v>
      </c>
      <c r="E6384">
        <v>40</v>
      </c>
      <c r="F6384" t="s">
        <v>149</v>
      </c>
      <c r="G6384">
        <v>2016</v>
      </c>
      <c r="H6384" t="s">
        <v>131</v>
      </c>
      <c r="I6384" t="s">
        <v>22</v>
      </c>
    </row>
    <row r="6385" spans="1:9" x14ac:dyDescent="0.35">
      <c r="A6385" t="s">
        <v>1042</v>
      </c>
      <c r="B6385" t="s">
        <v>13</v>
      </c>
      <c r="C6385">
        <v>32</v>
      </c>
      <c r="D6385">
        <v>153</v>
      </c>
      <c r="E6385">
        <v>40</v>
      </c>
      <c r="F6385" t="s">
        <v>149</v>
      </c>
      <c r="G6385">
        <v>2016</v>
      </c>
      <c r="H6385" t="s">
        <v>123</v>
      </c>
      <c r="I6385" t="s">
        <v>12</v>
      </c>
    </row>
    <row r="6386" spans="1:9" x14ac:dyDescent="0.35">
      <c r="A6386" t="s">
        <v>1070</v>
      </c>
      <c r="B6386" t="s">
        <v>13</v>
      </c>
      <c r="C6386">
        <v>33</v>
      </c>
      <c r="D6386">
        <v>178</v>
      </c>
      <c r="E6386">
        <v>102</v>
      </c>
      <c r="F6386" t="s">
        <v>62</v>
      </c>
      <c r="G6386">
        <v>2008</v>
      </c>
      <c r="H6386" t="s">
        <v>55</v>
      </c>
      <c r="I6386" t="s">
        <v>10</v>
      </c>
    </row>
    <row r="6387" spans="1:9" x14ac:dyDescent="0.35">
      <c r="A6387" t="s">
        <v>1014</v>
      </c>
      <c r="B6387" t="s">
        <v>13</v>
      </c>
      <c r="C6387">
        <v>29</v>
      </c>
      <c r="D6387">
        <v>164</v>
      </c>
      <c r="E6387">
        <v>52</v>
      </c>
      <c r="F6387" t="s">
        <v>47</v>
      </c>
      <c r="G6387">
        <v>2016</v>
      </c>
      <c r="H6387" t="s">
        <v>58</v>
      </c>
      <c r="I6387" t="s">
        <v>10</v>
      </c>
    </row>
    <row r="6388" spans="1:9" x14ac:dyDescent="0.35">
      <c r="A6388" t="s">
        <v>2493</v>
      </c>
      <c r="B6388" t="s">
        <v>8</v>
      </c>
      <c r="C6388">
        <v>21</v>
      </c>
      <c r="D6388">
        <v>190</v>
      </c>
      <c r="E6388">
        <v>70</v>
      </c>
      <c r="F6388" t="s">
        <v>46</v>
      </c>
      <c r="G6388">
        <v>2012</v>
      </c>
      <c r="H6388" t="s">
        <v>86</v>
      </c>
      <c r="I6388" t="s">
        <v>10</v>
      </c>
    </row>
    <row r="6389" spans="1:9" x14ac:dyDescent="0.35">
      <c r="A6389" t="s">
        <v>2220</v>
      </c>
      <c r="B6389" t="s">
        <v>8</v>
      </c>
      <c r="C6389">
        <v>27</v>
      </c>
      <c r="D6389">
        <v>170</v>
      </c>
      <c r="E6389">
        <v>65</v>
      </c>
      <c r="F6389" t="s">
        <v>46</v>
      </c>
      <c r="G6389">
        <v>2012</v>
      </c>
      <c r="H6389" t="s">
        <v>216</v>
      </c>
      <c r="I6389" t="s">
        <v>10</v>
      </c>
    </row>
    <row r="6390" spans="1:9" x14ac:dyDescent="0.35">
      <c r="A6390" t="s">
        <v>2803</v>
      </c>
      <c r="B6390" t="s">
        <v>8</v>
      </c>
      <c r="C6390">
        <v>35</v>
      </c>
      <c r="D6390">
        <v>188</v>
      </c>
      <c r="E6390">
        <v>75</v>
      </c>
      <c r="F6390" t="s">
        <v>46</v>
      </c>
      <c r="G6390">
        <v>2008</v>
      </c>
      <c r="H6390" t="s">
        <v>31</v>
      </c>
      <c r="I6390" t="s">
        <v>10</v>
      </c>
    </row>
    <row r="6391" spans="1:9" x14ac:dyDescent="0.35">
      <c r="A6391" t="s">
        <v>2644</v>
      </c>
      <c r="B6391" t="s">
        <v>8</v>
      </c>
      <c r="C6391">
        <v>26</v>
      </c>
      <c r="D6391">
        <v>178</v>
      </c>
      <c r="E6391">
        <v>70</v>
      </c>
      <c r="F6391" t="s">
        <v>338</v>
      </c>
      <c r="G6391">
        <v>2008</v>
      </c>
      <c r="H6391" t="s">
        <v>113</v>
      </c>
      <c r="I6391" t="s">
        <v>10</v>
      </c>
    </row>
    <row r="6392" spans="1:9" x14ac:dyDescent="0.35">
      <c r="A6392" t="s">
        <v>2644</v>
      </c>
      <c r="B6392" t="s">
        <v>8</v>
      </c>
      <c r="C6392">
        <v>34</v>
      </c>
      <c r="D6392">
        <v>178</v>
      </c>
      <c r="E6392">
        <v>70</v>
      </c>
      <c r="F6392" t="s">
        <v>338</v>
      </c>
      <c r="G6392">
        <v>2016</v>
      </c>
      <c r="H6392" t="s">
        <v>113</v>
      </c>
      <c r="I6392" t="s">
        <v>10</v>
      </c>
    </row>
    <row r="6393" spans="1:9" x14ac:dyDescent="0.35">
      <c r="A6393" t="s">
        <v>3961</v>
      </c>
      <c r="B6393" t="s">
        <v>8</v>
      </c>
      <c r="C6393">
        <v>31</v>
      </c>
      <c r="D6393">
        <v>180</v>
      </c>
      <c r="E6393">
        <v>70</v>
      </c>
      <c r="F6393" t="s">
        <v>349</v>
      </c>
      <c r="G6393">
        <v>2016</v>
      </c>
      <c r="H6393" t="s">
        <v>222</v>
      </c>
      <c r="I6393" t="s">
        <v>10</v>
      </c>
    </row>
    <row r="6394" spans="1:9" x14ac:dyDescent="0.35">
      <c r="A6394" t="s">
        <v>2486</v>
      </c>
      <c r="B6394" t="s">
        <v>8</v>
      </c>
      <c r="C6394">
        <v>23</v>
      </c>
      <c r="D6394">
        <v>183</v>
      </c>
      <c r="E6394">
        <v>87</v>
      </c>
      <c r="F6394" t="s">
        <v>49</v>
      </c>
      <c r="G6394">
        <v>2008</v>
      </c>
      <c r="H6394" t="s">
        <v>94</v>
      </c>
      <c r="I6394" t="s">
        <v>10</v>
      </c>
    </row>
    <row r="6395" spans="1:9" x14ac:dyDescent="0.35">
      <c r="A6395" t="s">
        <v>2486</v>
      </c>
      <c r="B6395" t="s">
        <v>8</v>
      </c>
      <c r="C6395">
        <v>27</v>
      </c>
      <c r="D6395">
        <v>183</v>
      </c>
      <c r="E6395">
        <v>87</v>
      </c>
      <c r="F6395" t="s">
        <v>49</v>
      </c>
      <c r="G6395">
        <v>2012</v>
      </c>
      <c r="H6395" t="s">
        <v>94</v>
      </c>
      <c r="I6395" t="s">
        <v>10</v>
      </c>
    </row>
    <row r="6396" spans="1:9" x14ac:dyDescent="0.35">
      <c r="A6396" t="s">
        <v>3626</v>
      </c>
      <c r="B6396" t="s">
        <v>8</v>
      </c>
      <c r="C6396">
        <v>32</v>
      </c>
      <c r="D6396">
        <v>177</v>
      </c>
      <c r="E6396">
        <v>66</v>
      </c>
      <c r="F6396" t="s">
        <v>49</v>
      </c>
      <c r="G6396">
        <v>2016</v>
      </c>
      <c r="H6396" t="s">
        <v>85</v>
      </c>
      <c r="I6396" t="s">
        <v>10</v>
      </c>
    </row>
    <row r="6397" spans="1:9" x14ac:dyDescent="0.35">
      <c r="A6397" t="s">
        <v>1612</v>
      </c>
      <c r="B6397" t="s">
        <v>8</v>
      </c>
      <c r="C6397">
        <v>28</v>
      </c>
      <c r="D6397">
        <v>184</v>
      </c>
      <c r="E6397">
        <v>73</v>
      </c>
      <c r="F6397" t="s">
        <v>46</v>
      </c>
      <c r="G6397">
        <v>2008</v>
      </c>
      <c r="H6397" t="s">
        <v>86</v>
      </c>
      <c r="I6397" t="s">
        <v>10</v>
      </c>
    </row>
    <row r="6398" spans="1:9" x14ac:dyDescent="0.35">
      <c r="A6398" t="s">
        <v>3409</v>
      </c>
      <c r="B6398" t="s">
        <v>13</v>
      </c>
      <c r="C6398">
        <v>25</v>
      </c>
      <c r="D6398">
        <v>166</v>
      </c>
      <c r="E6398">
        <v>66</v>
      </c>
      <c r="F6398" t="s">
        <v>126</v>
      </c>
      <c r="G6398">
        <v>2012</v>
      </c>
      <c r="H6398" t="s">
        <v>106</v>
      </c>
      <c r="I6398" t="s">
        <v>10</v>
      </c>
    </row>
    <row r="6399" spans="1:9" x14ac:dyDescent="0.35">
      <c r="A6399" t="s">
        <v>4102</v>
      </c>
      <c r="B6399" t="s">
        <v>13</v>
      </c>
      <c r="C6399">
        <v>28</v>
      </c>
      <c r="D6399">
        <v>174</v>
      </c>
      <c r="E6399">
        <v>78</v>
      </c>
      <c r="F6399" t="s">
        <v>179</v>
      </c>
      <c r="G6399">
        <v>2008</v>
      </c>
      <c r="H6399" t="s">
        <v>590</v>
      </c>
      <c r="I6399" t="s">
        <v>10</v>
      </c>
    </row>
    <row r="6400" spans="1:9" x14ac:dyDescent="0.35">
      <c r="A6400" t="s">
        <v>4102</v>
      </c>
      <c r="B6400" t="s">
        <v>13</v>
      </c>
      <c r="C6400">
        <v>32</v>
      </c>
      <c r="D6400">
        <v>174</v>
      </c>
      <c r="E6400">
        <v>78</v>
      </c>
      <c r="F6400" t="s">
        <v>179</v>
      </c>
      <c r="G6400">
        <v>2012</v>
      </c>
      <c r="H6400" t="s">
        <v>590</v>
      </c>
      <c r="I6400" t="s">
        <v>10</v>
      </c>
    </row>
    <row r="6401" spans="1:9" x14ac:dyDescent="0.35">
      <c r="A6401" t="s">
        <v>2681</v>
      </c>
      <c r="B6401" t="s">
        <v>13</v>
      </c>
      <c r="C6401">
        <v>38</v>
      </c>
      <c r="D6401">
        <v>168</v>
      </c>
      <c r="E6401">
        <v>73</v>
      </c>
      <c r="F6401" t="s">
        <v>50</v>
      </c>
      <c r="G6401">
        <v>2008</v>
      </c>
      <c r="H6401" t="s">
        <v>34</v>
      </c>
      <c r="I6401" t="s">
        <v>10</v>
      </c>
    </row>
    <row r="6402" spans="1:9" x14ac:dyDescent="0.35">
      <c r="A6402" t="s">
        <v>2681</v>
      </c>
      <c r="B6402" t="s">
        <v>13</v>
      </c>
      <c r="C6402">
        <v>42</v>
      </c>
      <c r="D6402">
        <v>168</v>
      </c>
      <c r="E6402">
        <v>73</v>
      </c>
      <c r="F6402" t="s">
        <v>50</v>
      </c>
      <c r="G6402">
        <v>2012</v>
      </c>
      <c r="H6402" t="s">
        <v>34</v>
      </c>
      <c r="I6402" t="s">
        <v>10</v>
      </c>
    </row>
    <row r="6403" spans="1:9" x14ac:dyDescent="0.35">
      <c r="A6403" t="s">
        <v>1324</v>
      </c>
      <c r="B6403" t="s">
        <v>13</v>
      </c>
      <c r="C6403">
        <v>32</v>
      </c>
      <c r="D6403">
        <v>169</v>
      </c>
      <c r="E6403">
        <v>62</v>
      </c>
      <c r="F6403" t="s">
        <v>226</v>
      </c>
      <c r="G6403">
        <v>2008</v>
      </c>
      <c r="H6403" t="s">
        <v>224</v>
      </c>
      <c r="I6403" t="s">
        <v>10</v>
      </c>
    </row>
    <row r="6404" spans="1:9" x14ac:dyDescent="0.35">
      <c r="A6404" t="s">
        <v>3591</v>
      </c>
      <c r="B6404" t="s">
        <v>13</v>
      </c>
      <c r="C6404">
        <v>29</v>
      </c>
      <c r="D6404">
        <v>176</v>
      </c>
      <c r="E6404">
        <v>77</v>
      </c>
      <c r="F6404" t="s">
        <v>213</v>
      </c>
      <c r="G6404">
        <v>2008</v>
      </c>
      <c r="H6404" t="s">
        <v>139</v>
      </c>
      <c r="I6404" t="s">
        <v>10</v>
      </c>
    </row>
    <row r="6405" spans="1:9" x14ac:dyDescent="0.35">
      <c r="A6405" t="s">
        <v>3591</v>
      </c>
      <c r="B6405" t="s">
        <v>13</v>
      </c>
      <c r="C6405">
        <v>33</v>
      </c>
      <c r="D6405">
        <v>176</v>
      </c>
      <c r="E6405">
        <v>77</v>
      </c>
      <c r="F6405" t="s">
        <v>213</v>
      </c>
      <c r="G6405">
        <v>2012</v>
      </c>
      <c r="H6405" t="s">
        <v>139</v>
      </c>
      <c r="I6405" t="s">
        <v>10</v>
      </c>
    </row>
    <row r="6406" spans="1:9" x14ac:dyDescent="0.35">
      <c r="A6406" t="s">
        <v>2815</v>
      </c>
      <c r="B6406" t="s">
        <v>13</v>
      </c>
      <c r="C6406">
        <v>27</v>
      </c>
      <c r="D6406">
        <v>173</v>
      </c>
      <c r="E6406">
        <v>59</v>
      </c>
      <c r="F6406" t="s">
        <v>28</v>
      </c>
      <c r="G6406">
        <v>2012</v>
      </c>
      <c r="H6406" t="s">
        <v>16</v>
      </c>
      <c r="I6406" t="s">
        <v>10</v>
      </c>
    </row>
    <row r="6407" spans="1:9" x14ac:dyDescent="0.35">
      <c r="A6407" t="s">
        <v>1360</v>
      </c>
      <c r="B6407" t="s">
        <v>8</v>
      </c>
      <c r="C6407">
        <v>20</v>
      </c>
      <c r="D6407">
        <v>185</v>
      </c>
      <c r="E6407">
        <v>74</v>
      </c>
      <c r="F6407" t="s">
        <v>130</v>
      </c>
      <c r="G6407">
        <v>2016</v>
      </c>
      <c r="H6407" t="s">
        <v>60</v>
      </c>
      <c r="I6407" t="s">
        <v>10</v>
      </c>
    </row>
    <row r="6408" spans="1:9" x14ac:dyDescent="0.35">
      <c r="A6408" t="s">
        <v>1360</v>
      </c>
      <c r="B6408" t="s">
        <v>8</v>
      </c>
      <c r="C6408">
        <v>20</v>
      </c>
      <c r="D6408">
        <v>185</v>
      </c>
      <c r="E6408">
        <v>74</v>
      </c>
      <c r="F6408" t="s">
        <v>130</v>
      </c>
      <c r="G6408">
        <v>2016</v>
      </c>
      <c r="H6408" t="s">
        <v>30</v>
      </c>
      <c r="I6408" t="s">
        <v>10</v>
      </c>
    </row>
    <row r="6409" spans="1:9" x14ac:dyDescent="0.35">
      <c r="A6409" t="s">
        <v>3146</v>
      </c>
      <c r="B6409" t="s">
        <v>8</v>
      </c>
      <c r="C6409">
        <v>26</v>
      </c>
      <c r="D6409">
        <v>180</v>
      </c>
      <c r="E6409">
        <v>70</v>
      </c>
      <c r="F6409" t="s">
        <v>103</v>
      </c>
      <c r="G6409">
        <v>2008</v>
      </c>
      <c r="H6409" t="s">
        <v>89</v>
      </c>
      <c r="I6409" t="s">
        <v>10</v>
      </c>
    </row>
    <row r="6410" spans="1:9" x14ac:dyDescent="0.35">
      <c r="A6410" t="s">
        <v>3146</v>
      </c>
      <c r="B6410" t="s">
        <v>8</v>
      </c>
      <c r="C6410">
        <v>30</v>
      </c>
      <c r="D6410">
        <v>180</v>
      </c>
      <c r="E6410">
        <v>70</v>
      </c>
      <c r="F6410" t="s">
        <v>103</v>
      </c>
      <c r="G6410">
        <v>2012</v>
      </c>
      <c r="H6410" t="s">
        <v>89</v>
      </c>
      <c r="I6410" t="s">
        <v>10</v>
      </c>
    </row>
    <row r="6411" spans="1:9" x14ac:dyDescent="0.35">
      <c r="A6411" t="s">
        <v>4669</v>
      </c>
      <c r="B6411" t="s">
        <v>8</v>
      </c>
      <c r="C6411">
        <v>34</v>
      </c>
      <c r="D6411">
        <v>193</v>
      </c>
      <c r="E6411">
        <v>69</v>
      </c>
      <c r="F6411" t="s">
        <v>46</v>
      </c>
      <c r="G6411">
        <v>2008</v>
      </c>
      <c r="H6411" t="s">
        <v>26</v>
      </c>
      <c r="I6411" t="s">
        <v>10</v>
      </c>
    </row>
    <row r="6412" spans="1:9" x14ac:dyDescent="0.35">
      <c r="A6412" t="s">
        <v>4040</v>
      </c>
      <c r="B6412" t="s">
        <v>8</v>
      </c>
      <c r="C6412">
        <v>38</v>
      </c>
      <c r="D6412">
        <v>173</v>
      </c>
      <c r="E6412">
        <v>58</v>
      </c>
      <c r="F6412" t="s">
        <v>46</v>
      </c>
      <c r="G6412">
        <v>2008</v>
      </c>
      <c r="H6412" t="s">
        <v>29</v>
      </c>
      <c r="I6412" t="s">
        <v>10</v>
      </c>
    </row>
    <row r="6413" spans="1:9" x14ac:dyDescent="0.35">
      <c r="A6413" t="s">
        <v>3904</v>
      </c>
      <c r="B6413" t="s">
        <v>8</v>
      </c>
      <c r="C6413">
        <v>24</v>
      </c>
      <c r="D6413">
        <v>178</v>
      </c>
      <c r="E6413">
        <v>65</v>
      </c>
      <c r="F6413" t="s">
        <v>46</v>
      </c>
      <c r="G6413">
        <v>2012</v>
      </c>
      <c r="H6413" t="s">
        <v>65</v>
      </c>
      <c r="I6413" t="s">
        <v>10</v>
      </c>
    </row>
    <row r="6414" spans="1:9" x14ac:dyDescent="0.35">
      <c r="A6414" t="s">
        <v>1341</v>
      </c>
      <c r="B6414" t="s">
        <v>8</v>
      </c>
      <c r="C6414">
        <v>33</v>
      </c>
      <c r="D6414">
        <v>187</v>
      </c>
      <c r="E6414">
        <v>100</v>
      </c>
      <c r="F6414" t="s">
        <v>130</v>
      </c>
      <c r="G6414">
        <v>2016</v>
      </c>
      <c r="H6414" t="s">
        <v>70</v>
      </c>
      <c r="I6414" t="s">
        <v>10</v>
      </c>
    </row>
    <row r="6415" spans="1:9" x14ac:dyDescent="0.35">
      <c r="A6415" t="s">
        <v>4218</v>
      </c>
      <c r="B6415" t="s">
        <v>8</v>
      </c>
      <c r="C6415">
        <v>23</v>
      </c>
      <c r="D6415">
        <v>191</v>
      </c>
      <c r="E6415">
        <v>78</v>
      </c>
      <c r="F6415" t="s">
        <v>15</v>
      </c>
      <c r="G6415">
        <v>2008</v>
      </c>
      <c r="H6415" t="s">
        <v>89</v>
      </c>
      <c r="I6415" t="s">
        <v>10</v>
      </c>
    </row>
    <row r="6416" spans="1:9" x14ac:dyDescent="0.35">
      <c r="A6416" t="s">
        <v>4218</v>
      </c>
      <c r="B6416" t="s">
        <v>8</v>
      </c>
      <c r="C6416">
        <v>27</v>
      </c>
      <c r="D6416">
        <v>191</v>
      </c>
      <c r="E6416">
        <v>78</v>
      </c>
      <c r="F6416" t="s">
        <v>15</v>
      </c>
      <c r="G6416">
        <v>2012</v>
      </c>
      <c r="H6416" t="s">
        <v>89</v>
      </c>
      <c r="I6416" t="s">
        <v>10</v>
      </c>
    </row>
    <row r="6417" spans="1:9" x14ac:dyDescent="0.35">
      <c r="A6417" t="s">
        <v>1321</v>
      </c>
      <c r="B6417" t="s">
        <v>8</v>
      </c>
      <c r="C6417">
        <v>22</v>
      </c>
      <c r="D6417">
        <v>175</v>
      </c>
      <c r="E6417">
        <v>80</v>
      </c>
      <c r="F6417" t="s">
        <v>15</v>
      </c>
      <c r="G6417">
        <v>2008</v>
      </c>
      <c r="H6417" t="s">
        <v>60</v>
      </c>
      <c r="I6417" t="s">
        <v>19</v>
      </c>
    </row>
    <row r="6418" spans="1:9" x14ac:dyDescent="0.35">
      <c r="A6418" t="s">
        <v>1321</v>
      </c>
      <c r="B6418" t="s">
        <v>8</v>
      </c>
      <c r="C6418">
        <v>22</v>
      </c>
      <c r="D6418">
        <v>175</v>
      </c>
      <c r="E6418">
        <v>80</v>
      </c>
      <c r="F6418" t="s">
        <v>15</v>
      </c>
      <c r="G6418">
        <v>2008</v>
      </c>
      <c r="H6418" t="s">
        <v>89</v>
      </c>
      <c r="I6418" t="s">
        <v>19</v>
      </c>
    </row>
    <row r="6419" spans="1:9" x14ac:dyDescent="0.35">
      <c r="A6419" t="s">
        <v>4694</v>
      </c>
      <c r="B6419" t="s">
        <v>13</v>
      </c>
      <c r="C6419">
        <v>33</v>
      </c>
      <c r="D6419">
        <v>160</v>
      </c>
      <c r="E6419">
        <v>52</v>
      </c>
      <c r="F6419" t="s">
        <v>528</v>
      </c>
      <c r="G6419">
        <v>2008</v>
      </c>
      <c r="H6419" t="s">
        <v>16</v>
      </c>
      <c r="I6419" t="s">
        <v>10</v>
      </c>
    </row>
    <row r="6420" spans="1:9" x14ac:dyDescent="0.35">
      <c r="A6420" t="s">
        <v>2019</v>
      </c>
      <c r="B6420" t="s">
        <v>13</v>
      </c>
      <c r="C6420">
        <v>23</v>
      </c>
      <c r="D6420">
        <v>163</v>
      </c>
      <c r="E6420">
        <v>47</v>
      </c>
      <c r="F6420" t="s">
        <v>217</v>
      </c>
      <c r="G6420">
        <v>2008</v>
      </c>
      <c r="H6420" t="s">
        <v>17</v>
      </c>
      <c r="I6420" t="s">
        <v>10</v>
      </c>
    </row>
    <row r="6421" spans="1:9" x14ac:dyDescent="0.35">
      <c r="A6421" t="s">
        <v>4695</v>
      </c>
      <c r="B6421" t="s">
        <v>13</v>
      </c>
      <c r="C6421">
        <v>21</v>
      </c>
      <c r="D6421">
        <v>175</v>
      </c>
      <c r="E6421">
        <v>55</v>
      </c>
      <c r="F6421" t="s">
        <v>9</v>
      </c>
      <c r="G6421">
        <v>2016</v>
      </c>
      <c r="H6421" t="s">
        <v>166</v>
      </c>
      <c r="I6421" t="s">
        <v>10</v>
      </c>
    </row>
    <row r="6422" spans="1:9" x14ac:dyDescent="0.35">
      <c r="A6422" t="s">
        <v>4696</v>
      </c>
      <c r="B6422" t="s">
        <v>8</v>
      </c>
      <c r="C6422">
        <v>18</v>
      </c>
      <c r="D6422">
        <v>176</v>
      </c>
      <c r="E6422">
        <v>62</v>
      </c>
      <c r="F6422" t="s">
        <v>9</v>
      </c>
      <c r="G6422">
        <v>2008</v>
      </c>
      <c r="H6422" t="s">
        <v>216</v>
      </c>
      <c r="I6422" t="s">
        <v>10</v>
      </c>
    </row>
    <row r="6423" spans="1:9" x14ac:dyDescent="0.35">
      <c r="A6423" t="s">
        <v>4697</v>
      </c>
      <c r="B6423" t="s">
        <v>13</v>
      </c>
      <c r="C6423">
        <v>26</v>
      </c>
      <c r="D6423">
        <v>160</v>
      </c>
      <c r="E6423">
        <v>50</v>
      </c>
      <c r="F6423" t="s">
        <v>9</v>
      </c>
      <c r="G6423">
        <v>2012</v>
      </c>
      <c r="H6423" t="s">
        <v>58</v>
      </c>
      <c r="I6423" t="s">
        <v>10</v>
      </c>
    </row>
    <row r="6424" spans="1:9" x14ac:dyDescent="0.35">
      <c r="A6424" t="s">
        <v>4698</v>
      </c>
      <c r="B6424" t="s">
        <v>8</v>
      </c>
      <c r="C6424">
        <v>19</v>
      </c>
      <c r="D6424">
        <v>185</v>
      </c>
      <c r="E6424">
        <v>72</v>
      </c>
      <c r="F6424" t="s">
        <v>9</v>
      </c>
      <c r="G6424">
        <v>2016</v>
      </c>
      <c r="H6424" t="s">
        <v>31</v>
      </c>
      <c r="I6424" t="s">
        <v>10</v>
      </c>
    </row>
    <row r="6425" spans="1:9" x14ac:dyDescent="0.35">
      <c r="A6425" t="s">
        <v>4699</v>
      </c>
      <c r="B6425" t="s">
        <v>13</v>
      </c>
      <c r="C6425">
        <v>20</v>
      </c>
      <c r="D6425">
        <v>168</v>
      </c>
      <c r="E6425">
        <v>60</v>
      </c>
      <c r="F6425" t="s">
        <v>9</v>
      </c>
      <c r="G6425">
        <v>2008</v>
      </c>
      <c r="H6425" t="s">
        <v>16</v>
      </c>
      <c r="I6425" t="s">
        <v>10</v>
      </c>
    </row>
    <row r="6426" spans="1:9" x14ac:dyDescent="0.35">
      <c r="A6426" t="s">
        <v>4699</v>
      </c>
      <c r="B6426" t="s">
        <v>13</v>
      </c>
      <c r="C6426">
        <v>20</v>
      </c>
      <c r="D6426">
        <v>168</v>
      </c>
      <c r="E6426">
        <v>60</v>
      </c>
      <c r="F6426" t="s">
        <v>9</v>
      </c>
      <c r="G6426">
        <v>2008</v>
      </c>
      <c r="H6426" t="s">
        <v>17</v>
      </c>
      <c r="I6426" t="s">
        <v>10</v>
      </c>
    </row>
    <row r="6427" spans="1:9" x14ac:dyDescent="0.35">
      <c r="A6427" t="s">
        <v>4700</v>
      </c>
      <c r="B6427" t="s">
        <v>13</v>
      </c>
      <c r="C6427">
        <v>21</v>
      </c>
      <c r="D6427">
        <v>170</v>
      </c>
      <c r="E6427">
        <v>55</v>
      </c>
      <c r="F6427" t="s">
        <v>9</v>
      </c>
      <c r="G6427">
        <v>2008</v>
      </c>
      <c r="H6427" t="s">
        <v>157</v>
      </c>
      <c r="I6427" t="s">
        <v>10</v>
      </c>
    </row>
    <row r="6428" spans="1:9" x14ac:dyDescent="0.35">
      <c r="A6428" t="s">
        <v>4701</v>
      </c>
      <c r="B6428" t="s">
        <v>13</v>
      </c>
      <c r="C6428">
        <v>21</v>
      </c>
      <c r="D6428">
        <v>162</v>
      </c>
      <c r="E6428">
        <v>50</v>
      </c>
      <c r="F6428" t="s">
        <v>9</v>
      </c>
      <c r="G6428">
        <v>2012</v>
      </c>
      <c r="H6428" t="s">
        <v>58</v>
      </c>
      <c r="I6428" t="s">
        <v>10</v>
      </c>
    </row>
    <row r="6429" spans="1:9" x14ac:dyDescent="0.35">
      <c r="A6429" t="s">
        <v>4702</v>
      </c>
      <c r="B6429" t="s">
        <v>8</v>
      </c>
      <c r="C6429">
        <v>24</v>
      </c>
      <c r="D6429">
        <v>190</v>
      </c>
      <c r="E6429">
        <v>65</v>
      </c>
      <c r="F6429" t="s">
        <v>9</v>
      </c>
      <c r="G6429">
        <v>2016</v>
      </c>
      <c r="H6429" t="s">
        <v>26</v>
      </c>
      <c r="I6429" t="s">
        <v>10</v>
      </c>
    </row>
    <row r="6430" spans="1:9" x14ac:dyDescent="0.35">
      <c r="A6430" t="s">
        <v>4703</v>
      </c>
      <c r="B6430" t="s">
        <v>8</v>
      </c>
      <c r="C6430">
        <v>20</v>
      </c>
      <c r="D6430">
        <v>180</v>
      </c>
      <c r="E6430">
        <v>62</v>
      </c>
      <c r="F6430" t="s">
        <v>9</v>
      </c>
      <c r="G6430">
        <v>2012</v>
      </c>
      <c r="H6430" t="s">
        <v>216</v>
      </c>
      <c r="I6430" t="s">
        <v>19</v>
      </c>
    </row>
    <row r="6431" spans="1:9" x14ac:dyDescent="0.35">
      <c r="A6431" t="s">
        <v>4703</v>
      </c>
      <c r="B6431" t="s">
        <v>8</v>
      </c>
      <c r="C6431">
        <v>24</v>
      </c>
      <c r="D6431">
        <v>180</v>
      </c>
      <c r="E6431">
        <v>62</v>
      </c>
      <c r="F6431" t="s">
        <v>9</v>
      </c>
      <c r="G6431">
        <v>2016</v>
      </c>
      <c r="H6431" t="s">
        <v>216</v>
      </c>
      <c r="I6431" t="s">
        <v>12</v>
      </c>
    </row>
    <row r="6432" spans="1:9" x14ac:dyDescent="0.35">
      <c r="A6432" t="s">
        <v>4704</v>
      </c>
      <c r="B6432" t="s">
        <v>8</v>
      </c>
      <c r="C6432">
        <v>25</v>
      </c>
      <c r="D6432">
        <v>180</v>
      </c>
      <c r="E6432">
        <v>55</v>
      </c>
      <c r="F6432" t="s">
        <v>9</v>
      </c>
      <c r="G6432">
        <v>2016</v>
      </c>
      <c r="H6432" t="s">
        <v>222</v>
      </c>
      <c r="I6432" t="s">
        <v>10</v>
      </c>
    </row>
    <row r="6433" spans="1:9" x14ac:dyDescent="0.35">
      <c r="A6433" t="s">
        <v>4705</v>
      </c>
      <c r="B6433" t="s">
        <v>13</v>
      </c>
      <c r="C6433">
        <v>20</v>
      </c>
      <c r="D6433">
        <v>175</v>
      </c>
      <c r="E6433">
        <v>105</v>
      </c>
      <c r="F6433" t="s">
        <v>9</v>
      </c>
      <c r="G6433">
        <v>2008</v>
      </c>
      <c r="H6433" t="s">
        <v>590</v>
      </c>
      <c r="I6433" t="s">
        <v>10</v>
      </c>
    </row>
    <row r="6434" spans="1:9" x14ac:dyDescent="0.35">
      <c r="A6434" t="s">
        <v>4705</v>
      </c>
      <c r="B6434" t="s">
        <v>13</v>
      </c>
      <c r="C6434">
        <v>28</v>
      </c>
      <c r="D6434">
        <v>175</v>
      </c>
      <c r="E6434">
        <v>105</v>
      </c>
      <c r="F6434" t="s">
        <v>9</v>
      </c>
      <c r="G6434">
        <v>2016</v>
      </c>
      <c r="H6434" t="s">
        <v>590</v>
      </c>
      <c r="I6434" t="s">
        <v>10</v>
      </c>
    </row>
    <row r="6435" spans="1:9" x14ac:dyDescent="0.35">
      <c r="A6435" t="s">
        <v>798</v>
      </c>
      <c r="B6435" t="s">
        <v>13</v>
      </c>
      <c r="C6435">
        <v>25</v>
      </c>
      <c r="D6435">
        <v>165</v>
      </c>
      <c r="E6435">
        <v>53</v>
      </c>
      <c r="F6435" t="s">
        <v>278</v>
      </c>
      <c r="G6435">
        <v>2012</v>
      </c>
      <c r="H6435" t="s">
        <v>206</v>
      </c>
      <c r="I6435" t="s">
        <v>10</v>
      </c>
    </row>
    <row r="6436" spans="1:9" x14ac:dyDescent="0.35">
      <c r="A6436" t="s">
        <v>3028</v>
      </c>
      <c r="B6436" t="s">
        <v>8</v>
      </c>
      <c r="C6436">
        <v>25</v>
      </c>
      <c r="D6436">
        <v>190</v>
      </c>
      <c r="E6436">
        <v>78</v>
      </c>
      <c r="F6436" t="s">
        <v>185</v>
      </c>
      <c r="G6436">
        <v>2012</v>
      </c>
      <c r="H6436" t="s">
        <v>26</v>
      </c>
      <c r="I6436" t="s">
        <v>10</v>
      </c>
    </row>
    <row r="6437" spans="1:9" x14ac:dyDescent="0.35">
      <c r="A6437" t="s">
        <v>4728</v>
      </c>
      <c r="B6437" t="s">
        <v>8</v>
      </c>
      <c r="C6437">
        <v>22</v>
      </c>
      <c r="D6437">
        <v>178</v>
      </c>
      <c r="E6437">
        <v>75</v>
      </c>
      <c r="F6437" t="s">
        <v>226</v>
      </c>
      <c r="G6437">
        <v>2012</v>
      </c>
      <c r="H6437" t="s">
        <v>89</v>
      </c>
      <c r="I6437" t="s">
        <v>19</v>
      </c>
    </row>
    <row r="6438" spans="1:9" x14ac:dyDescent="0.35">
      <c r="A6438" t="s">
        <v>1598</v>
      </c>
      <c r="B6438" t="s">
        <v>8</v>
      </c>
      <c r="C6438">
        <v>21</v>
      </c>
      <c r="D6438">
        <v>172</v>
      </c>
      <c r="E6438">
        <v>73</v>
      </c>
      <c r="F6438" t="s">
        <v>339</v>
      </c>
      <c r="G6438">
        <v>2012</v>
      </c>
      <c r="H6438" t="s">
        <v>60</v>
      </c>
      <c r="I6438" t="s">
        <v>10</v>
      </c>
    </row>
    <row r="6439" spans="1:9" x14ac:dyDescent="0.35">
      <c r="A6439" t="s">
        <v>3875</v>
      </c>
      <c r="B6439" t="s">
        <v>13</v>
      </c>
      <c r="C6439">
        <v>18</v>
      </c>
      <c r="D6439">
        <v>160</v>
      </c>
      <c r="E6439">
        <v>48</v>
      </c>
      <c r="F6439" t="s">
        <v>295</v>
      </c>
      <c r="G6439">
        <v>2008</v>
      </c>
      <c r="H6439" t="s">
        <v>16</v>
      </c>
      <c r="I6439" t="s">
        <v>10</v>
      </c>
    </row>
    <row r="6440" spans="1:9" x14ac:dyDescent="0.35">
      <c r="A6440" t="s">
        <v>4785</v>
      </c>
      <c r="B6440" t="s">
        <v>13</v>
      </c>
      <c r="C6440">
        <v>28</v>
      </c>
      <c r="D6440">
        <v>169</v>
      </c>
      <c r="E6440">
        <v>58</v>
      </c>
      <c r="F6440" t="s">
        <v>278</v>
      </c>
      <c r="G6440">
        <v>2008</v>
      </c>
      <c r="H6440" t="s">
        <v>248</v>
      </c>
      <c r="I6440" t="s">
        <v>10</v>
      </c>
    </row>
    <row r="6441" spans="1:9" x14ac:dyDescent="0.35">
      <c r="A6441" t="s">
        <v>4846</v>
      </c>
      <c r="B6441" t="s">
        <v>8</v>
      </c>
      <c r="C6441">
        <v>25</v>
      </c>
      <c r="D6441">
        <v>178</v>
      </c>
      <c r="E6441">
        <v>62</v>
      </c>
      <c r="F6441" t="s">
        <v>127</v>
      </c>
      <c r="G6441">
        <v>2016</v>
      </c>
      <c r="H6441" t="s">
        <v>57</v>
      </c>
      <c r="I6441" t="s">
        <v>10</v>
      </c>
    </row>
    <row r="6442" spans="1:9" x14ac:dyDescent="0.35">
      <c r="A6442" t="s">
        <v>4602</v>
      </c>
      <c r="B6442" t="s">
        <v>8</v>
      </c>
      <c r="C6442">
        <v>24</v>
      </c>
      <c r="D6442">
        <v>183</v>
      </c>
      <c r="E6442">
        <v>70</v>
      </c>
      <c r="F6442" t="s">
        <v>81</v>
      </c>
      <c r="G6442">
        <v>2016</v>
      </c>
      <c r="H6442" t="s">
        <v>68</v>
      </c>
      <c r="I6442" t="s">
        <v>12</v>
      </c>
    </row>
    <row r="6443" spans="1:9" x14ac:dyDescent="0.35">
      <c r="A6443" t="s">
        <v>1225</v>
      </c>
      <c r="B6443" t="s">
        <v>8</v>
      </c>
      <c r="C6443">
        <v>20</v>
      </c>
      <c r="D6443">
        <v>171</v>
      </c>
      <c r="E6443">
        <v>70</v>
      </c>
      <c r="F6443" t="s">
        <v>217</v>
      </c>
      <c r="G6443">
        <v>2012</v>
      </c>
      <c r="H6443" t="s">
        <v>57</v>
      </c>
      <c r="I6443" t="s">
        <v>10</v>
      </c>
    </row>
    <row r="6444" spans="1:9" x14ac:dyDescent="0.35">
      <c r="A6444" t="s">
        <v>4174</v>
      </c>
      <c r="B6444" t="s">
        <v>8</v>
      </c>
      <c r="C6444">
        <v>31</v>
      </c>
      <c r="D6444">
        <v>177</v>
      </c>
      <c r="E6444">
        <v>65</v>
      </c>
      <c r="F6444" t="s">
        <v>81</v>
      </c>
      <c r="G6444">
        <v>2016</v>
      </c>
      <c r="H6444" t="s">
        <v>216</v>
      </c>
      <c r="I6444" t="s">
        <v>10</v>
      </c>
    </row>
    <row r="6445" spans="1:9" x14ac:dyDescent="0.35">
      <c r="A6445" t="s">
        <v>4723</v>
      </c>
      <c r="B6445" t="s">
        <v>13</v>
      </c>
      <c r="C6445">
        <v>20</v>
      </c>
      <c r="D6445">
        <v>168</v>
      </c>
      <c r="E6445">
        <v>58</v>
      </c>
      <c r="F6445" t="s">
        <v>9</v>
      </c>
      <c r="G6445">
        <v>2012</v>
      </c>
      <c r="H6445" t="s">
        <v>16</v>
      </c>
      <c r="I6445" t="s">
        <v>10</v>
      </c>
    </row>
    <row r="6446" spans="1:9" x14ac:dyDescent="0.35">
      <c r="A6446" t="s">
        <v>4723</v>
      </c>
      <c r="B6446" t="s">
        <v>13</v>
      </c>
      <c r="C6446">
        <v>24</v>
      </c>
      <c r="D6446">
        <v>168</v>
      </c>
      <c r="E6446">
        <v>58</v>
      </c>
      <c r="F6446" t="s">
        <v>9</v>
      </c>
      <c r="G6446">
        <v>2016</v>
      </c>
      <c r="H6446" t="s">
        <v>16</v>
      </c>
      <c r="I6446" t="s">
        <v>10</v>
      </c>
    </row>
    <row r="6447" spans="1:9" x14ac:dyDescent="0.35">
      <c r="A6447" t="s">
        <v>4723</v>
      </c>
      <c r="B6447" t="s">
        <v>13</v>
      </c>
      <c r="C6447">
        <v>24</v>
      </c>
      <c r="D6447">
        <v>168</v>
      </c>
      <c r="E6447">
        <v>58</v>
      </c>
      <c r="F6447" t="s">
        <v>9</v>
      </c>
      <c r="G6447">
        <v>2016</v>
      </c>
      <c r="H6447" t="s">
        <v>17</v>
      </c>
      <c r="I6447" t="s">
        <v>10</v>
      </c>
    </row>
    <row r="6448" spans="1:9" x14ac:dyDescent="0.35">
      <c r="A6448" t="s">
        <v>4735</v>
      </c>
      <c r="B6448" t="s">
        <v>8</v>
      </c>
      <c r="C6448">
        <v>24</v>
      </c>
      <c r="D6448">
        <v>170</v>
      </c>
      <c r="E6448">
        <v>65</v>
      </c>
      <c r="F6448" t="s">
        <v>9</v>
      </c>
      <c r="G6448">
        <v>2008</v>
      </c>
      <c r="H6448" t="s">
        <v>30</v>
      </c>
      <c r="I6448" t="s">
        <v>10</v>
      </c>
    </row>
    <row r="6449" spans="1:9" x14ac:dyDescent="0.35">
      <c r="A6449" t="s">
        <v>3217</v>
      </c>
      <c r="B6449" t="s">
        <v>13</v>
      </c>
      <c r="C6449">
        <v>28</v>
      </c>
      <c r="D6449">
        <v>165</v>
      </c>
      <c r="E6449">
        <v>57</v>
      </c>
      <c r="F6449" t="s">
        <v>81</v>
      </c>
      <c r="G6449">
        <v>2016</v>
      </c>
      <c r="H6449" t="s">
        <v>187</v>
      </c>
      <c r="I6449" t="s">
        <v>10</v>
      </c>
    </row>
    <row r="6450" spans="1:9" x14ac:dyDescent="0.35">
      <c r="A6450" t="s">
        <v>1130</v>
      </c>
      <c r="B6450" t="s">
        <v>13</v>
      </c>
      <c r="C6450">
        <v>23</v>
      </c>
      <c r="D6450">
        <v>162</v>
      </c>
      <c r="E6450">
        <v>54</v>
      </c>
      <c r="F6450" t="s">
        <v>445</v>
      </c>
      <c r="G6450">
        <v>2016</v>
      </c>
      <c r="H6450" t="s">
        <v>276</v>
      </c>
      <c r="I6450" t="s">
        <v>10</v>
      </c>
    </row>
    <row r="6451" spans="1:9" x14ac:dyDescent="0.35">
      <c r="A6451" t="s">
        <v>2316</v>
      </c>
      <c r="B6451" t="s">
        <v>13</v>
      </c>
      <c r="C6451">
        <v>30</v>
      </c>
      <c r="D6451">
        <v>158</v>
      </c>
      <c r="E6451">
        <v>41</v>
      </c>
      <c r="F6451" t="s">
        <v>111</v>
      </c>
      <c r="G6451">
        <v>2012</v>
      </c>
      <c r="H6451" t="s">
        <v>131</v>
      </c>
      <c r="I6451" t="s">
        <v>10</v>
      </c>
    </row>
    <row r="6452" spans="1:9" x14ac:dyDescent="0.35">
      <c r="A6452" t="s">
        <v>4621</v>
      </c>
      <c r="B6452" t="s">
        <v>8</v>
      </c>
      <c r="C6452">
        <v>18</v>
      </c>
      <c r="D6452">
        <v>192</v>
      </c>
      <c r="E6452">
        <v>77</v>
      </c>
      <c r="F6452" t="s">
        <v>197</v>
      </c>
      <c r="G6452">
        <v>2012</v>
      </c>
      <c r="H6452" t="s">
        <v>73</v>
      </c>
      <c r="I6452" t="s">
        <v>10</v>
      </c>
    </row>
    <row r="6453" spans="1:9" x14ac:dyDescent="0.35">
      <c r="A6453" t="s">
        <v>4621</v>
      </c>
      <c r="B6453" t="s">
        <v>8</v>
      </c>
      <c r="C6453">
        <v>22</v>
      </c>
      <c r="D6453">
        <v>192</v>
      </c>
      <c r="E6453">
        <v>77</v>
      </c>
      <c r="F6453" t="s">
        <v>197</v>
      </c>
      <c r="G6453">
        <v>2016</v>
      </c>
      <c r="H6453" t="s">
        <v>73</v>
      </c>
      <c r="I6453" t="s">
        <v>10</v>
      </c>
    </row>
    <row r="6454" spans="1:9" x14ac:dyDescent="0.35">
      <c r="A6454" t="s">
        <v>2450</v>
      </c>
      <c r="B6454" t="s">
        <v>8</v>
      </c>
      <c r="C6454">
        <v>33</v>
      </c>
      <c r="D6454">
        <v>177</v>
      </c>
      <c r="E6454">
        <v>54</v>
      </c>
      <c r="F6454" t="s">
        <v>149</v>
      </c>
      <c r="G6454">
        <v>2016</v>
      </c>
      <c r="H6454" t="s">
        <v>85</v>
      </c>
      <c r="I6454" t="s">
        <v>10</v>
      </c>
    </row>
    <row r="6455" spans="1:9" x14ac:dyDescent="0.35">
      <c r="A6455" t="s">
        <v>1707</v>
      </c>
      <c r="B6455" t="s">
        <v>8</v>
      </c>
      <c r="C6455">
        <v>18</v>
      </c>
      <c r="D6455">
        <v>182</v>
      </c>
      <c r="E6455">
        <v>62</v>
      </c>
      <c r="F6455" t="s">
        <v>83</v>
      </c>
      <c r="G6455">
        <v>2012</v>
      </c>
      <c r="H6455" t="s">
        <v>98</v>
      </c>
      <c r="I6455" t="s">
        <v>10</v>
      </c>
    </row>
    <row r="6456" spans="1:9" x14ac:dyDescent="0.35">
      <c r="A6456" t="s">
        <v>507</v>
      </c>
      <c r="B6456" t="s">
        <v>13</v>
      </c>
      <c r="C6456">
        <v>27</v>
      </c>
      <c r="D6456">
        <v>178</v>
      </c>
      <c r="E6456">
        <v>91</v>
      </c>
      <c r="F6456" t="s">
        <v>15</v>
      </c>
      <c r="G6456">
        <v>2016</v>
      </c>
      <c r="H6456" t="s">
        <v>139</v>
      </c>
      <c r="I6456" t="s">
        <v>10</v>
      </c>
    </row>
    <row r="6457" spans="1:9" x14ac:dyDescent="0.35">
      <c r="A6457" t="s">
        <v>890</v>
      </c>
      <c r="B6457" t="s">
        <v>8</v>
      </c>
      <c r="C6457">
        <v>28</v>
      </c>
      <c r="D6457">
        <v>172</v>
      </c>
      <c r="E6457">
        <v>60</v>
      </c>
      <c r="F6457" t="s">
        <v>149</v>
      </c>
      <c r="G6457">
        <v>2008</v>
      </c>
      <c r="H6457" t="s">
        <v>73</v>
      </c>
      <c r="I6457" t="s">
        <v>12</v>
      </c>
    </row>
    <row r="6458" spans="1:9" x14ac:dyDescent="0.35">
      <c r="A6458" t="s">
        <v>2864</v>
      </c>
      <c r="B6458" t="s">
        <v>8</v>
      </c>
      <c r="C6458">
        <v>23</v>
      </c>
      <c r="D6458">
        <v>180</v>
      </c>
      <c r="E6458">
        <v>83</v>
      </c>
      <c r="F6458" t="s">
        <v>48</v>
      </c>
      <c r="G6458">
        <v>2008</v>
      </c>
      <c r="H6458" t="s">
        <v>31</v>
      </c>
      <c r="I6458" t="s">
        <v>10</v>
      </c>
    </row>
    <row r="6459" spans="1:9" x14ac:dyDescent="0.35">
      <c r="A6459" t="s">
        <v>747</v>
      </c>
      <c r="B6459" t="s">
        <v>8</v>
      </c>
      <c r="C6459">
        <v>23</v>
      </c>
      <c r="D6459">
        <v>172</v>
      </c>
      <c r="E6459">
        <v>80</v>
      </c>
      <c r="F6459" t="s">
        <v>395</v>
      </c>
      <c r="G6459">
        <v>2008</v>
      </c>
      <c r="H6459" t="s">
        <v>60</v>
      </c>
      <c r="I6459" t="s">
        <v>10</v>
      </c>
    </row>
    <row r="6460" spans="1:9" x14ac:dyDescent="0.35">
      <c r="A6460" t="s">
        <v>747</v>
      </c>
      <c r="B6460" t="s">
        <v>8</v>
      </c>
      <c r="C6460">
        <v>27</v>
      </c>
      <c r="D6460">
        <v>172</v>
      </c>
      <c r="E6460">
        <v>80</v>
      </c>
      <c r="F6460" t="s">
        <v>395</v>
      </c>
      <c r="G6460">
        <v>2012</v>
      </c>
      <c r="H6460" t="s">
        <v>60</v>
      </c>
      <c r="I6460" t="s">
        <v>10</v>
      </c>
    </row>
    <row r="6461" spans="1:9" x14ac:dyDescent="0.35">
      <c r="A6461" t="s">
        <v>747</v>
      </c>
      <c r="B6461" t="s">
        <v>8</v>
      </c>
      <c r="C6461">
        <v>31</v>
      </c>
      <c r="D6461">
        <v>172</v>
      </c>
      <c r="E6461">
        <v>80</v>
      </c>
      <c r="F6461" t="s">
        <v>395</v>
      </c>
      <c r="G6461">
        <v>2016</v>
      </c>
      <c r="H6461" t="s">
        <v>60</v>
      </c>
      <c r="I6461" t="s">
        <v>10</v>
      </c>
    </row>
    <row r="6462" spans="1:9" x14ac:dyDescent="0.35">
      <c r="A6462" t="s">
        <v>693</v>
      </c>
      <c r="B6462" t="s">
        <v>8</v>
      </c>
      <c r="C6462">
        <v>21</v>
      </c>
      <c r="D6462">
        <v>178</v>
      </c>
      <c r="E6462">
        <v>78</v>
      </c>
      <c r="F6462" t="s">
        <v>28</v>
      </c>
      <c r="G6462">
        <v>2016</v>
      </c>
      <c r="H6462" t="s">
        <v>57</v>
      </c>
      <c r="I6462" t="s">
        <v>10</v>
      </c>
    </row>
    <row r="6463" spans="1:9" x14ac:dyDescent="0.35">
      <c r="A6463" t="s">
        <v>1101</v>
      </c>
      <c r="B6463" t="s">
        <v>8</v>
      </c>
      <c r="C6463">
        <v>29</v>
      </c>
      <c r="D6463">
        <v>186</v>
      </c>
      <c r="E6463">
        <v>79</v>
      </c>
      <c r="F6463" t="s">
        <v>81</v>
      </c>
      <c r="G6463">
        <v>2012</v>
      </c>
      <c r="H6463" t="s">
        <v>134</v>
      </c>
      <c r="I6463" t="s">
        <v>10</v>
      </c>
    </row>
    <row r="6464" spans="1:9" x14ac:dyDescent="0.35">
      <c r="A6464" t="s">
        <v>1101</v>
      </c>
      <c r="B6464" t="s">
        <v>8</v>
      </c>
      <c r="C6464">
        <v>33</v>
      </c>
      <c r="D6464">
        <v>186</v>
      </c>
      <c r="E6464">
        <v>79</v>
      </c>
      <c r="F6464" t="s">
        <v>81</v>
      </c>
      <c r="G6464">
        <v>2016</v>
      </c>
      <c r="H6464" t="s">
        <v>134</v>
      </c>
      <c r="I6464" t="s">
        <v>10</v>
      </c>
    </row>
    <row r="6465" spans="1:9" x14ac:dyDescent="0.35">
      <c r="A6465" t="s">
        <v>1233</v>
      </c>
      <c r="B6465" t="s">
        <v>8</v>
      </c>
      <c r="C6465">
        <v>24</v>
      </c>
      <c r="D6465">
        <v>188</v>
      </c>
      <c r="E6465">
        <v>73</v>
      </c>
      <c r="F6465" t="s">
        <v>81</v>
      </c>
      <c r="G6465">
        <v>2012</v>
      </c>
      <c r="H6465" t="s">
        <v>86</v>
      </c>
      <c r="I6465" t="s">
        <v>10</v>
      </c>
    </row>
    <row r="6466" spans="1:9" x14ac:dyDescent="0.35">
      <c r="A6466" t="s">
        <v>4606</v>
      </c>
      <c r="B6466" t="s">
        <v>8</v>
      </c>
      <c r="C6466">
        <v>31</v>
      </c>
      <c r="D6466">
        <v>179</v>
      </c>
      <c r="E6466">
        <v>60</v>
      </c>
      <c r="F6466" t="s">
        <v>96</v>
      </c>
      <c r="G6466">
        <v>2016</v>
      </c>
      <c r="H6466" t="s">
        <v>85</v>
      </c>
      <c r="I6466" t="s">
        <v>10</v>
      </c>
    </row>
    <row r="6467" spans="1:9" x14ac:dyDescent="0.35">
      <c r="A6467" t="s">
        <v>3220</v>
      </c>
      <c r="B6467" t="s">
        <v>8</v>
      </c>
      <c r="C6467">
        <v>23</v>
      </c>
      <c r="D6467">
        <v>165</v>
      </c>
      <c r="E6467">
        <v>55</v>
      </c>
      <c r="F6467" t="s">
        <v>15</v>
      </c>
      <c r="G6467">
        <v>2008</v>
      </c>
      <c r="H6467" t="s">
        <v>98</v>
      </c>
      <c r="I6467" t="s">
        <v>10</v>
      </c>
    </row>
    <row r="6468" spans="1:9" x14ac:dyDescent="0.35">
      <c r="A6468" t="s">
        <v>1090</v>
      </c>
      <c r="B6468" t="s">
        <v>8</v>
      </c>
      <c r="C6468">
        <v>21</v>
      </c>
      <c r="D6468">
        <v>181</v>
      </c>
      <c r="E6468">
        <v>72</v>
      </c>
      <c r="F6468" t="s">
        <v>15</v>
      </c>
      <c r="G6468">
        <v>2012</v>
      </c>
      <c r="H6468" t="s">
        <v>31</v>
      </c>
      <c r="I6468" t="s">
        <v>19</v>
      </c>
    </row>
    <row r="6469" spans="1:9" x14ac:dyDescent="0.35">
      <c r="A6469" t="s">
        <v>1090</v>
      </c>
      <c r="B6469" t="s">
        <v>8</v>
      </c>
      <c r="C6469">
        <v>21</v>
      </c>
      <c r="D6469">
        <v>181</v>
      </c>
      <c r="E6469">
        <v>72</v>
      </c>
      <c r="F6469" t="s">
        <v>15</v>
      </c>
      <c r="G6469">
        <v>2012</v>
      </c>
      <c r="H6469" t="s">
        <v>113</v>
      </c>
      <c r="I6469" t="s">
        <v>22</v>
      </c>
    </row>
    <row r="6470" spans="1:9" x14ac:dyDescent="0.35">
      <c r="A6470" t="s">
        <v>1090</v>
      </c>
      <c r="B6470" t="s">
        <v>8</v>
      </c>
      <c r="C6470">
        <v>25</v>
      </c>
      <c r="D6470">
        <v>181</v>
      </c>
      <c r="E6470">
        <v>72</v>
      </c>
      <c r="F6470" t="s">
        <v>15</v>
      </c>
      <c r="G6470">
        <v>2016</v>
      </c>
      <c r="H6470" t="s">
        <v>113</v>
      </c>
      <c r="I6470" t="s">
        <v>22</v>
      </c>
    </row>
    <row r="6471" spans="1:9" x14ac:dyDescent="0.35">
      <c r="A6471" t="s">
        <v>1108</v>
      </c>
      <c r="B6471" t="s">
        <v>8</v>
      </c>
      <c r="C6471">
        <v>21</v>
      </c>
      <c r="D6471">
        <v>172</v>
      </c>
      <c r="E6471">
        <v>71</v>
      </c>
      <c r="F6471" t="s">
        <v>48</v>
      </c>
      <c r="G6471">
        <v>2008</v>
      </c>
      <c r="H6471" t="s">
        <v>86</v>
      </c>
      <c r="I6471" t="s">
        <v>10</v>
      </c>
    </row>
    <row r="6472" spans="1:9" x14ac:dyDescent="0.35">
      <c r="A6472" t="s">
        <v>1108</v>
      </c>
      <c r="B6472" t="s">
        <v>8</v>
      </c>
      <c r="C6472">
        <v>21</v>
      </c>
      <c r="D6472">
        <v>172</v>
      </c>
      <c r="E6472">
        <v>71</v>
      </c>
      <c r="F6472" t="s">
        <v>48</v>
      </c>
      <c r="G6472">
        <v>2008</v>
      </c>
      <c r="H6472" t="s">
        <v>68</v>
      </c>
      <c r="I6472" t="s">
        <v>10</v>
      </c>
    </row>
    <row r="6473" spans="1:9" x14ac:dyDescent="0.35">
      <c r="A6473" t="s">
        <v>1108</v>
      </c>
      <c r="B6473" t="s">
        <v>8</v>
      </c>
      <c r="C6473">
        <v>25</v>
      </c>
      <c r="D6473">
        <v>172</v>
      </c>
      <c r="E6473">
        <v>71</v>
      </c>
      <c r="F6473" t="s">
        <v>48</v>
      </c>
      <c r="G6473">
        <v>2012</v>
      </c>
      <c r="H6473" t="s">
        <v>86</v>
      </c>
      <c r="I6473" t="s">
        <v>10</v>
      </c>
    </row>
    <row r="6474" spans="1:9" x14ac:dyDescent="0.35">
      <c r="A6474" t="s">
        <v>1108</v>
      </c>
      <c r="B6474" t="s">
        <v>8</v>
      </c>
      <c r="C6474">
        <v>29</v>
      </c>
      <c r="D6474">
        <v>172</v>
      </c>
      <c r="E6474">
        <v>71</v>
      </c>
      <c r="F6474" t="s">
        <v>48</v>
      </c>
      <c r="G6474">
        <v>2016</v>
      </c>
      <c r="H6474" t="s">
        <v>86</v>
      </c>
      <c r="I6474" t="s">
        <v>10</v>
      </c>
    </row>
    <row r="6475" spans="1:9" x14ac:dyDescent="0.35">
      <c r="A6475" t="s">
        <v>3154</v>
      </c>
      <c r="B6475" t="s">
        <v>13</v>
      </c>
      <c r="C6475">
        <v>18</v>
      </c>
      <c r="D6475">
        <v>181</v>
      </c>
      <c r="E6475">
        <v>68</v>
      </c>
      <c r="F6475" t="s">
        <v>18</v>
      </c>
      <c r="G6475">
        <v>2016</v>
      </c>
      <c r="H6475" t="s">
        <v>148</v>
      </c>
      <c r="I6475" t="s">
        <v>10</v>
      </c>
    </row>
    <row r="6476" spans="1:9" x14ac:dyDescent="0.35">
      <c r="A6476" t="s">
        <v>479</v>
      </c>
      <c r="B6476" t="s">
        <v>13</v>
      </c>
      <c r="C6476">
        <v>29</v>
      </c>
      <c r="D6476">
        <v>164</v>
      </c>
      <c r="E6476">
        <v>54</v>
      </c>
      <c r="F6476" t="s">
        <v>193</v>
      </c>
      <c r="G6476">
        <v>2012</v>
      </c>
      <c r="H6476" t="s">
        <v>58</v>
      </c>
      <c r="I6476" t="s">
        <v>10</v>
      </c>
    </row>
    <row r="6477" spans="1:9" x14ac:dyDescent="0.35">
      <c r="A6477" t="s">
        <v>2362</v>
      </c>
      <c r="B6477" t="s">
        <v>8</v>
      </c>
      <c r="C6477">
        <v>25</v>
      </c>
      <c r="D6477">
        <v>172</v>
      </c>
      <c r="E6477">
        <v>62</v>
      </c>
      <c r="F6477" t="s">
        <v>149</v>
      </c>
      <c r="G6477">
        <v>2012</v>
      </c>
      <c r="H6477" t="s">
        <v>87</v>
      </c>
      <c r="I6477" t="s">
        <v>10</v>
      </c>
    </row>
    <row r="6478" spans="1:9" x14ac:dyDescent="0.35">
      <c r="A6478" t="s">
        <v>2365</v>
      </c>
      <c r="B6478" t="s">
        <v>8</v>
      </c>
      <c r="C6478">
        <v>30</v>
      </c>
      <c r="D6478">
        <v>182</v>
      </c>
      <c r="E6478">
        <v>62</v>
      </c>
      <c r="F6478" t="s">
        <v>149</v>
      </c>
      <c r="G6478">
        <v>2012</v>
      </c>
      <c r="H6478" t="s">
        <v>85</v>
      </c>
      <c r="I6478" t="s">
        <v>19</v>
      </c>
    </row>
    <row r="6479" spans="1:9" x14ac:dyDescent="0.35">
      <c r="A6479" t="s">
        <v>3207</v>
      </c>
      <c r="B6479" t="s">
        <v>13</v>
      </c>
      <c r="C6479">
        <v>36</v>
      </c>
      <c r="D6479">
        <v>160</v>
      </c>
      <c r="E6479">
        <v>45</v>
      </c>
      <c r="F6479" t="s">
        <v>149</v>
      </c>
      <c r="G6479">
        <v>2008</v>
      </c>
      <c r="H6479" t="s">
        <v>58</v>
      </c>
      <c r="I6479" t="s">
        <v>22</v>
      </c>
    </row>
    <row r="6480" spans="1:9" x14ac:dyDescent="0.35">
      <c r="A6480" t="s">
        <v>1171</v>
      </c>
      <c r="B6480" t="s">
        <v>8</v>
      </c>
      <c r="C6480">
        <v>23</v>
      </c>
      <c r="D6480">
        <v>170</v>
      </c>
      <c r="E6480">
        <v>65</v>
      </c>
      <c r="F6480" t="s">
        <v>218</v>
      </c>
      <c r="G6480">
        <v>2012</v>
      </c>
      <c r="H6480" t="s">
        <v>65</v>
      </c>
      <c r="I6480" t="s">
        <v>10</v>
      </c>
    </row>
    <row r="6481" spans="1:9" x14ac:dyDescent="0.35">
      <c r="A6481" t="s">
        <v>1016</v>
      </c>
      <c r="B6481" t="s">
        <v>13</v>
      </c>
      <c r="C6481">
        <v>25</v>
      </c>
      <c r="D6481">
        <v>152</v>
      </c>
      <c r="E6481">
        <v>48</v>
      </c>
      <c r="F6481" t="s">
        <v>149</v>
      </c>
      <c r="G6481">
        <v>2016</v>
      </c>
      <c r="H6481" t="s">
        <v>166</v>
      </c>
      <c r="I6481" t="s">
        <v>10</v>
      </c>
    </row>
    <row r="6482" spans="1:9" x14ac:dyDescent="0.35">
      <c r="A6482" t="s">
        <v>1695</v>
      </c>
      <c r="B6482" t="s">
        <v>8</v>
      </c>
      <c r="C6482">
        <v>25</v>
      </c>
      <c r="D6482">
        <v>167</v>
      </c>
      <c r="E6482">
        <v>66</v>
      </c>
      <c r="F6482" t="s">
        <v>175</v>
      </c>
      <c r="G6482">
        <v>2012</v>
      </c>
      <c r="H6482" t="s">
        <v>68</v>
      </c>
      <c r="I6482" t="s">
        <v>10</v>
      </c>
    </row>
    <row r="6483" spans="1:9" x14ac:dyDescent="0.35">
      <c r="A6483" t="s">
        <v>1695</v>
      </c>
      <c r="B6483" t="s">
        <v>8</v>
      </c>
      <c r="C6483">
        <v>29</v>
      </c>
      <c r="D6483">
        <v>167</v>
      </c>
      <c r="E6483">
        <v>66</v>
      </c>
      <c r="F6483" t="s">
        <v>175</v>
      </c>
      <c r="G6483">
        <v>2016</v>
      </c>
      <c r="H6483" t="s">
        <v>68</v>
      </c>
      <c r="I6483" t="s">
        <v>10</v>
      </c>
    </row>
    <row r="6484" spans="1:9" x14ac:dyDescent="0.35">
      <c r="A6484" t="s">
        <v>2113</v>
      </c>
      <c r="B6484" t="s">
        <v>13</v>
      </c>
      <c r="C6484">
        <v>31</v>
      </c>
      <c r="D6484">
        <v>177</v>
      </c>
      <c r="E6484">
        <v>59</v>
      </c>
      <c r="F6484" t="s">
        <v>167</v>
      </c>
      <c r="G6484">
        <v>2008</v>
      </c>
      <c r="H6484" t="s">
        <v>270</v>
      </c>
      <c r="I6484" t="s">
        <v>10</v>
      </c>
    </row>
    <row r="6485" spans="1:9" x14ac:dyDescent="0.35">
      <c r="A6485" t="s">
        <v>3593</v>
      </c>
      <c r="B6485" t="s">
        <v>13</v>
      </c>
      <c r="C6485">
        <v>27</v>
      </c>
      <c r="D6485">
        <v>188</v>
      </c>
      <c r="E6485">
        <v>95</v>
      </c>
      <c r="F6485" t="s">
        <v>167</v>
      </c>
      <c r="G6485">
        <v>2008</v>
      </c>
      <c r="H6485" t="s">
        <v>139</v>
      </c>
      <c r="I6485" t="s">
        <v>10</v>
      </c>
    </row>
    <row r="6486" spans="1:9" x14ac:dyDescent="0.35">
      <c r="A6486" t="s">
        <v>2195</v>
      </c>
      <c r="B6486" t="s">
        <v>8</v>
      </c>
      <c r="C6486">
        <v>31</v>
      </c>
      <c r="D6486">
        <v>172</v>
      </c>
      <c r="E6486">
        <v>63</v>
      </c>
      <c r="F6486" t="s">
        <v>504</v>
      </c>
      <c r="G6486">
        <v>2012</v>
      </c>
      <c r="H6486" t="s">
        <v>85</v>
      </c>
      <c r="I6486" t="s">
        <v>10</v>
      </c>
    </row>
    <row r="6487" spans="1:9" x14ac:dyDescent="0.35">
      <c r="A6487" t="s">
        <v>2195</v>
      </c>
      <c r="B6487" t="s">
        <v>8</v>
      </c>
      <c r="C6487">
        <v>35</v>
      </c>
      <c r="D6487">
        <v>172</v>
      </c>
      <c r="E6487">
        <v>63</v>
      </c>
      <c r="F6487" t="s">
        <v>504</v>
      </c>
      <c r="G6487">
        <v>2016</v>
      </c>
      <c r="H6487" t="s">
        <v>85</v>
      </c>
      <c r="I6487" t="s">
        <v>10</v>
      </c>
    </row>
    <row r="6488" spans="1:9" x14ac:dyDescent="0.35">
      <c r="A6488" t="s">
        <v>1984</v>
      </c>
      <c r="B6488" t="s">
        <v>8</v>
      </c>
      <c r="C6488">
        <v>27</v>
      </c>
      <c r="D6488">
        <v>175</v>
      </c>
      <c r="E6488">
        <v>57</v>
      </c>
      <c r="F6488" t="s">
        <v>90</v>
      </c>
      <c r="G6488">
        <v>2012</v>
      </c>
      <c r="H6488" t="s">
        <v>85</v>
      </c>
      <c r="I6488" t="s">
        <v>10</v>
      </c>
    </row>
    <row r="6489" spans="1:9" x14ac:dyDescent="0.35">
      <c r="A6489" t="s">
        <v>1984</v>
      </c>
      <c r="B6489" t="s">
        <v>8</v>
      </c>
      <c r="C6489">
        <v>31</v>
      </c>
      <c r="D6489">
        <v>175</v>
      </c>
      <c r="E6489">
        <v>57</v>
      </c>
      <c r="F6489" t="s">
        <v>90</v>
      </c>
      <c r="G6489">
        <v>2016</v>
      </c>
      <c r="H6489" t="s">
        <v>85</v>
      </c>
      <c r="I6489" t="s">
        <v>10</v>
      </c>
    </row>
    <row r="6490" spans="1:9" x14ac:dyDescent="0.35">
      <c r="A6490" t="s">
        <v>3279</v>
      </c>
      <c r="B6490" t="s">
        <v>8</v>
      </c>
      <c r="C6490">
        <v>27</v>
      </c>
      <c r="D6490">
        <v>196</v>
      </c>
      <c r="E6490">
        <v>128</v>
      </c>
      <c r="F6490" t="s">
        <v>167</v>
      </c>
      <c r="G6490">
        <v>2016</v>
      </c>
      <c r="H6490" t="s">
        <v>70</v>
      </c>
      <c r="I6490" t="s">
        <v>19</v>
      </c>
    </row>
    <row r="6491" spans="1:9" x14ac:dyDescent="0.35">
      <c r="A6491" t="s">
        <v>4431</v>
      </c>
      <c r="B6491" t="s">
        <v>8</v>
      </c>
      <c r="C6491">
        <v>30</v>
      </c>
      <c r="D6491">
        <v>187</v>
      </c>
      <c r="E6491">
        <v>74</v>
      </c>
      <c r="F6491" t="s">
        <v>167</v>
      </c>
      <c r="G6491">
        <v>2016</v>
      </c>
      <c r="H6491" t="s">
        <v>26</v>
      </c>
      <c r="I6491" t="s">
        <v>10</v>
      </c>
    </row>
    <row r="6492" spans="1:9" x14ac:dyDescent="0.35">
      <c r="A6492" t="s">
        <v>4801</v>
      </c>
      <c r="B6492" t="s">
        <v>8</v>
      </c>
      <c r="C6492">
        <v>20</v>
      </c>
      <c r="D6492">
        <v>187</v>
      </c>
      <c r="E6492">
        <v>70</v>
      </c>
      <c r="F6492" t="s">
        <v>271</v>
      </c>
      <c r="G6492">
        <v>2016</v>
      </c>
      <c r="H6492" t="s">
        <v>26</v>
      </c>
      <c r="I6492" t="s">
        <v>10</v>
      </c>
    </row>
    <row r="6493" spans="1:9" x14ac:dyDescent="0.35">
      <c r="A6493" t="s">
        <v>3970</v>
      </c>
      <c r="B6493" t="s">
        <v>13</v>
      </c>
      <c r="C6493">
        <v>20</v>
      </c>
      <c r="D6493">
        <v>164</v>
      </c>
      <c r="E6493">
        <v>47</v>
      </c>
      <c r="F6493" t="s">
        <v>101</v>
      </c>
      <c r="G6493">
        <v>2012</v>
      </c>
      <c r="H6493" t="s">
        <v>166</v>
      </c>
      <c r="I6493" t="s">
        <v>10</v>
      </c>
    </row>
    <row r="6494" spans="1:9" x14ac:dyDescent="0.35">
      <c r="A6494" t="s">
        <v>4807</v>
      </c>
      <c r="B6494" t="s">
        <v>13</v>
      </c>
      <c r="C6494">
        <v>25</v>
      </c>
      <c r="D6494">
        <v>161</v>
      </c>
      <c r="E6494">
        <v>53</v>
      </c>
      <c r="F6494" t="s">
        <v>9</v>
      </c>
      <c r="G6494">
        <v>2016</v>
      </c>
      <c r="H6494" t="s">
        <v>224</v>
      </c>
      <c r="I6494" t="s">
        <v>10</v>
      </c>
    </row>
    <row r="6495" spans="1:9" x14ac:dyDescent="0.35">
      <c r="A6495" t="s">
        <v>4808</v>
      </c>
      <c r="B6495" t="s">
        <v>8</v>
      </c>
      <c r="C6495">
        <v>31</v>
      </c>
      <c r="D6495">
        <v>170</v>
      </c>
      <c r="E6495">
        <v>58</v>
      </c>
      <c r="F6495" t="s">
        <v>573</v>
      </c>
      <c r="G6495">
        <v>2008</v>
      </c>
      <c r="H6495" t="s">
        <v>85</v>
      </c>
      <c r="I6495" t="s">
        <v>10</v>
      </c>
    </row>
    <row r="6496" spans="1:9" x14ac:dyDescent="0.35">
      <c r="A6496" t="s">
        <v>4813</v>
      </c>
      <c r="B6496" t="s">
        <v>13</v>
      </c>
      <c r="C6496">
        <v>22</v>
      </c>
      <c r="D6496">
        <v>175</v>
      </c>
      <c r="E6496">
        <v>60</v>
      </c>
      <c r="F6496" t="s">
        <v>9</v>
      </c>
      <c r="G6496">
        <v>2008</v>
      </c>
      <c r="H6496" t="s">
        <v>341</v>
      </c>
      <c r="I6496" t="s">
        <v>10</v>
      </c>
    </row>
    <row r="6497" spans="1:9" x14ac:dyDescent="0.35">
      <c r="A6497" t="s">
        <v>4813</v>
      </c>
      <c r="B6497" t="s">
        <v>13</v>
      </c>
      <c r="C6497">
        <v>26</v>
      </c>
      <c r="D6497">
        <v>175</v>
      </c>
      <c r="E6497">
        <v>60</v>
      </c>
      <c r="F6497" t="s">
        <v>9</v>
      </c>
      <c r="G6497">
        <v>2012</v>
      </c>
      <c r="H6497" t="s">
        <v>341</v>
      </c>
      <c r="I6497" t="s">
        <v>10</v>
      </c>
    </row>
    <row r="6498" spans="1:9" x14ac:dyDescent="0.35">
      <c r="A6498" t="s">
        <v>4814</v>
      </c>
      <c r="B6498" t="s">
        <v>8</v>
      </c>
      <c r="C6498">
        <v>22</v>
      </c>
      <c r="D6498">
        <v>190</v>
      </c>
      <c r="E6498">
        <v>87</v>
      </c>
      <c r="F6498" t="s">
        <v>9</v>
      </c>
      <c r="G6498">
        <v>2012</v>
      </c>
      <c r="H6498" t="s">
        <v>57</v>
      </c>
      <c r="I6498" t="s">
        <v>10</v>
      </c>
    </row>
    <row r="6499" spans="1:9" x14ac:dyDescent="0.35">
      <c r="A6499" t="s">
        <v>4814</v>
      </c>
      <c r="B6499" t="s">
        <v>8</v>
      </c>
      <c r="C6499">
        <v>26</v>
      </c>
      <c r="D6499">
        <v>190</v>
      </c>
      <c r="E6499">
        <v>87</v>
      </c>
      <c r="F6499" t="s">
        <v>9</v>
      </c>
      <c r="G6499">
        <v>2016</v>
      </c>
      <c r="H6499" t="s">
        <v>57</v>
      </c>
      <c r="I6499" t="s">
        <v>10</v>
      </c>
    </row>
    <row r="6500" spans="1:9" x14ac:dyDescent="0.35">
      <c r="A6500" t="s">
        <v>4815</v>
      </c>
      <c r="B6500" t="s">
        <v>8</v>
      </c>
      <c r="C6500">
        <v>18</v>
      </c>
      <c r="D6500">
        <v>184</v>
      </c>
      <c r="E6500">
        <v>78</v>
      </c>
      <c r="F6500" t="s">
        <v>9</v>
      </c>
      <c r="G6500">
        <v>2012</v>
      </c>
      <c r="H6500" t="s">
        <v>89</v>
      </c>
      <c r="I6500" t="s">
        <v>10</v>
      </c>
    </row>
    <row r="6501" spans="1:9" x14ac:dyDescent="0.35">
      <c r="A6501" t="s">
        <v>4815</v>
      </c>
      <c r="B6501" t="s">
        <v>8</v>
      </c>
      <c r="C6501">
        <v>22</v>
      </c>
      <c r="D6501">
        <v>184</v>
      </c>
      <c r="E6501">
        <v>78</v>
      </c>
      <c r="F6501" t="s">
        <v>9</v>
      </c>
      <c r="G6501">
        <v>2016</v>
      </c>
      <c r="H6501" t="s">
        <v>60</v>
      </c>
      <c r="I6501" t="s">
        <v>10</v>
      </c>
    </row>
    <row r="6502" spans="1:9" x14ac:dyDescent="0.35">
      <c r="A6502" t="s">
        <v>4815</v>
      </c>
      <c r="B6502" t="s">
        <v>8</v>
      </c>
      <c r="C6502">
        <v>22</v>
      </c>
      <c r="D6502">
        <v>184</v>
      </c>
      <c r="E6502">
        <v>78</v>
      </c>
      <c r="F6502" t="s">
        <v>9</v>
      </c>
      <c r="G6502">
        <v>2016</v>
      </c>
      <c r="H6502" t="s">
        <v>30</v>
      </c>
      <c r="I6502" t="s">
        <v>10</v>
      </c>
    </row>
    <row r="6503" spans="1:9" x14ac:dyDescent="0.35">
      <c r="A6503" t="s">
        <v>2508</v>
      </c>
      <c r="B6503" t="s">
        <v>13</v>
      </c>
      <c r="C6503">
        <v>23</v>
      </c>
      <c r="D6503">
        <v>172</v>
      </c>
      <c r="E6503">
        <v>63</v>
      </c>
      <c r="F6503" t="s">
        <v>61</v>
      </c>
      <c r="G6503">
        <v>2016</v>
      </c>
      <c r="H6503" t="s">
        <v>248</v>
      </c>
      <c r="I6503" t="s">
        <v>10</v>
      </c>
    </row>
    <row r="6504" spans="1:9" x14ac:dyDescent="0.35">
      <c r="A6504" t="s">
        <v>4818</v>
      </c>
      <c r="B6504" t="s">
        <v>8</v>
      </c>
      <c r="C6504">
        <v>23</v>
      </c>
      <c r="D6504">
        <v>185</v>
      </c>
      <c r="E6504">
        <v>70</v>
      </c>
      <c r="F6504" t="s">
        <v>9</v>
      </c>
      <c r="G6504">
        <v>2016</v>
      </c>
      <c r="H6504" t="s">
        <v>113</v>
      </c>
      <c r="I6504" t="s">
        <v>10</v>
      </c>
    </row>
    <row r="6505" spans="1:9" x14ac:dyDescent="0.35">
      <c r="A6505" t="s">
        <v>4819</v>
      </c>
      <c r="B6505" t="s">
        <v>8</v>
      </c>
      <c r="C6505">
        <v>25</v>
      </c>
      <c r="D6505">
        <v>188</v>
      </c>
      <c r="E6505">
        <v>75</v>
      </c>
      <c r="F6505" t="s">
        <v>9</v>
      </c>
      <c r="G6505">
        <v>2016</v>
      </c>
      <c r="H6505" t="s">
        <v>25</v>
      </c>
      <c r="I6505" t="s">
        <v>10</v>
      </c>
    </row>
    <row r="6506" spans="1:9" x14ac:dyDescent="0.35">
      <c r="A6506" t="s">
        <v>4820</v>
      </c>
      <c r="B6506" t="s">
        <v>13</v>
      </c>
      <c r="C6506">
        <v>18</v>
      </c>
      <c r="D6506">
        <v>165</v>
      </c>
      <c r="E6506">
        <v>65</v>
      </c>
      <c r="F6506" t="s">
        <v>9</v>
      </c>
      <c r="G6506">
        <v>2008</v>
      </c>
      <c r="H6506" t="s">
        <v>123</v>
      </c>
      <c r="I6506" t="s">
        <v>10</v>
      </c>
    </row>
    <row r="6507" spans="1:9" x14ac:dyDescent="0.35">
      <c r="A6507" t="s">
        <v>2118</v>
      </c>
      <c r="B6507" t="s">
        <v>8</v>
      </c>
      <c r="C6507">
        <v>20</v>
      </c>
      <c r="D6507">
        <v>160</v>
      </c>
      <c r="E6507">
        <v>50</v>
      </c>
      <c r="F6507" t="s">
        <v>111</v>
      </c>
      <c r="G6507">
        <v>2008</v>
      </c>
      <c r="H6507" t="s">
        <v>98</v>
      </c>
      <c r="I6507" t="s">
        <v>10</v>
      </c>
    </row>
    <row r="6508" spans="1:9" x14ac:dyDescent="0.35">
      <c r="A6508" t="s">
        <v>1801</v>
      </c>
      <c r="B6508" t="s">
        <v>13</v>
      </c>
      <c r="C6508">
        <v>26</v>
      </c>
      <c r="D6508">
        <v>158</v>
      </c>
      <c r="E6508">
        <v>52</v>
      </c>
      <c r="F6508" t="s">
        <v>204</v>
      </c>
      <c r="G6508">
        <v>2012</v>
      </c>
      <c r="H6508" t="s">
        <v>276</v>
      </c>
      <c r="I6508" t="s">
        <v>10</v>
      </c>
    </row>
    <row r="6509" spans="1:9" x14ac:dyDescent="0.35">
      <c r="A6509" t="s">
        <v>3489</v>
      </c>
      <c r="B6509" t="s">
        <v>13</v>
      </c>
      <c r="C6509">
        <v>29</v>
      </c>
      <c r="D6509">
        <v>168</v>
      </c>
      <c r="E6509">
        <v>50</v>
      </c>
      <c r="F6509" t="s">
        <v>41</v>
      </c>
      <c r="G6509">
        <v>2016</v>
      </c>
      <c r="H6509" t="s">
        <v>187</v>
      </c>
      <c r="I6509" t="s">
        <v>10</v>
      </c>
    </row>
    <row r="6510" spans="1:9" x14ac:dyDescent="0.35">
      <c r="A6510" t="s">
        <v>719</v>
      </c>
      <c r="B6510" t="s">
        <v>8</v>
      </c>
      <c r="C6510">
        <v>26</v>
      </c>
      <c r="D6510">
        <v>182</v>
      </c>
      <c r="E6510">
        <v>76</v>
      </c>
      <c r="F6510" t="s">
        <v>32</v>
      </c>
      <c r="G6510">
        <v>2008</v>
      </c>
      <c r="H6510" t="s">
        <v>31</v>
      </c>
      <c r="I6510" t="s">
        <v>10</v>
      </c>
    </row>
    <row r="6511" spans="1:9" x14ac:dyDescent="0.35">
      <c r="A6511" t="s">
        <v>3505</v>
      </c>
      <c r="B6511" t="s">
        <v>13</v>
      </c>
      <c r="C6511">
        <v>21</v>
      </c>
      <c r="D6511">
        <v>175</v>
      </c>
      <c r="E6511">
        <v>74</v>
      </c>
      <c r="F6511" t="s">
        <v>48</v>
      </c>
      <c r="G6511">
        <v>2012</v>
      </c>
      <c r="H6511" t="s">
        <v>139</v>
      </c>
      <c r="I6511" t="s">
        <v>10</v>
      </c>
    </row>
    <row r="6512" spans="1:9" x14ac:dyDescent="0.35">
      <c r="A6512" t="s">
        <v>3505</v>
      </c>
      <c r="B6512" t="s">
        <v>13</v>
      </c>
      <c r="C6512">
        <v>25</v>
      </c>
      <c r="D6512">
        <v>175</v>
      </c>
      <c r="E6512">
        <v>74</v>
      </c>
      <c r="F6512" t="s">
        <v>48</v>
      </c>
      <c r="G6512">
        <v>2016</v>
      </c>
      <c r="H6512" t="s">
        <v>139</v>
      </c>
      <c r="I6512" t="s">
        <v>10</v>
      </c>
    </row>
    <row r="6513" spans="1:9" x14ac:dyDescent="0.35">
      <c r="A6513" t="s">
        <v>345</v>
      </c>
      <c r="B6513" t="s">
        <v>13</v>
      </c>
      <c r="C6513">
        <v>35</v>
      </c>
      <c r="D6513">
        <v>173</v>
      </c>
      <c r="E6513">
        <v>62</v>
      </c>
      <c r="F6513" t="s">
        <v>44</v>
      </c>
      <c r="G6513">
        <v>2008</v>
      </c>
      <c r="H6513" t="s">
        <v>341</v>
      </c>
      <c r="I6513" t="s">
        <v>10</v>
      </c>
    </row>
    <row r="6514" spans="1:9" x14ac:dyDescent="0.35">
      <c r="A6514" t="s">
        <v>345</v>
      </c>
      <c r="B6514" t="s">
        <v>13</v>
      </c>
      <c r="C6514">
        <v>39</v>
      </c>
      <c r="D6514">
        <v>173</v>
      </c>
      <c r="E6514">
        <v>62</v>
      </c>
      <c r="F6514" t="s">
        <v>154</v>
      </c>
      <c r="G6514">
        <v>2012</v>
      </c>
      <c r="H6514" t="s">
        <v>341</v>
      </c>
      <c r="I6514" t="s">
        <v>10</v>
      </c>
    </row>
    <row r="6515" spans="1:9" x14ac:dyDescent="0.35">
      <c r="A6515" t="s">
        <v>2792</v>
      </c>
      <c r="B6515" t="s">
        <v>13</v>
      </c>
      <c r="C6515">
        <v>19</v>
      </c>
      <c r="D6515">
        <v>182</v>
      </c>
      <c r="E6515">
        <v>70</v>
      </c>
      <c r="F6515" t="s">
        <v>49</v>
      </c>
      <c r="G6515">
        <v>2008</v>
      </c>
      <c r="H6515" t="s">
        <v>248</v>
      </c>
      <c r="I6515" t="s">
        <v>10</v>
      </c>
    </row>
    <row r="6516" spans="1:9" x14ac:dyDescent="0.35">
      <c r="A6516" t="s">
        <v>2792</v>
      </c>
      <c r="B6516" t="s">
        <v>13</v>
      </c>
      <c r="C6516">
        <v>23</v>
      </c>
      <c r="D6516">
        <v>182</v>
      </c>
      <c r="E6516">
        <v>70</v>
      </c>
      <c r="F6516" t="s">
        <v>49</v>
      </c>
      <c r="G6516">
        <v>2012</v>
      </c>
      <c r="H6516" t="s">
        <v>248</v>
      </c>
      <c r="I6516" t="s">
        <v>10</v>
      </c>
    </row>
    <row r="6517" spans="1:9" x14ac:dyDescent="0.35">
      <c r="A6517" t="s">
        <v>2865</v>
      </c>
      <c r="B6517" t="s">
        <v>8</v>
      </c>
      <c r="C6517">
        <v>24</v>
      </c>
      <c r="D6517">
        <v>171</v>
      </c>
      <c r="E6517">
        <v>60</v>
      </c>
      <c r="F6517" t="s">
        <v>218</v>
      </c>
      <c r="G6517">
        <v>2016</v>
      </c>
      <c r="H6517" t="s">
        <v>89</v>
      </c>
      <c r="I6517" t="s">
        <v>10</v>
      </c>
    </row>
    <row r="6518" spans="1:9" x14ac:dyDescent="0.35">
      <c r="A6518" t="s">
        <v>2865</v>
      </c>
      <c r="B6518" t="s">
        <v>8</v>
      </c>
      <c r="C6518">
        <v>24</v>
      </c>
      <c r="D6518">
        <v>171</v>
      </c>
      <c r="E6518">
        <v>60</v>
      </c>
      <c r="F6518" t="s">
        <v>218</v>
      </c>
      <c r="G6518">
        <v>2016</v>
      </c>
      <c r="H6518" t="s">
        <v>30</v>
      </c>
      <c r="I6518" t="s">
        <v>10</v>
      </c>
    </row>
    <row r="6519" spans="1:9" x14ac:dyDescent="0.35">
      <c r="A6519" t="s">
        <v>811</v>
      </c>
      <c r="B6519" t="s">
        <v>13</v>
      </c>
      <c r="C6519">
        <v>21</v>
      </c>
      <c r="D6519">
        <v>172</v>
      </c>
      <c r="E6519">
        <v>56</v>
      </c>
      <c r="F6519" t="s">
        <v>48</v>
      </c>
      <c r="G6519">
        <v>2012</v>
      </c>
      <c r="H6519" t="s">
        <v>157</v>
      </c>
      <c r="I6519" t="s">
        <v>10</v>
      </c>
    </row>
    <row r="6520" spans="1:9" x14ac:dyDescent="0.35">
      <c r="A6520" t="s">
        <v>1164</v>
      </c>
      <c r="B6520" t="s">
        <v>13</v>
      </c>
      <c r="C6520">
        <v>20</v>
      </c>
      <c r="D6520">
        <v>170</v>
      </c>
      <c r="E6520">
        <v>70</v>
      </c>
      <c r="F6520" t="s">
        <v>48</v>
      </c>
      <c r="G6520">
        <v>2008</v>
      </c>
      <c r="H6520" t="s">
        <v>34</v>
      </c>
      <c r="I6520" t="s">
        <v>10</v>
      </c>
    </row>
    <row r="6521" spans="1:9" x14ac:dyDescent="0.35">
      <c r="A6521" t="s">
        <v>1164</v>
      </c>
      <c r="B6521" t="s">
        <v>13</v>
      </c>
      <c r="C6521">
        <v>24</v>
      </c>
      <c r="D6521">
        <v>170</v>
      </c>
      <c r="E6521">
        <v>70</v>
      </c>
      <c r="F6521" t="s">
        <v>48</v>
      </c>
      <c r="G6521">
        <v>2012</v>
      </c>
      <c r="H6521" t="s">
        <v>34</v>
      </c>
      <c r="I6521" t="s">
        <v>10</v>
      </c>
    </row>
    <row r="6522" spans="1:9" x14ac:dyDescent="0.35">
      <c r="A6522" t="s">
        <v>4834</v>
      </c>
      <c r="B6522" t="s">
        <v>13</v>
      </c>
      <c r="C6522">
        <v>18</v>
      </c>
      <c r="D6522">
        <v>168</v>
      </c>
      <c r="E6522">
        <v>61</v>
      </c>
      <c r="F6522" t="s">
        <v>9</v>
      </c>
      <c r="G6522">
        <v>2008</v>
      </c>
      <c r="H6522" t="s">
        <v>276</v>
      </c>
      <c r="I6522" t="s">
        <v>10</v>
      </c>
    </row>
    <row r="6523" spans="1:9" x14ac:dyDescent="0.35">
      <c r="A6523" t="s">
        <v>4835</v>
      </c>
      <c r="B6523" t="s">
        <v>8</v>
      </c>
      <c r="C6523">
        <v>24</v>
      </c>
      <c r="D6523">
        <v>190</v>
      </c>
      <c r="E6523">
        <v>75</v>
      </c>
      <c r="F6523" t="s">
        <v>9</v>
      </c>
      <c r="G6523">
        <v>2012</v>
      </c>
      <c r="H6523" t="s">
        <v>25</v>
      </c>
      <c r="I6523" t="s">
        <v>10</v>
      </c>
    </row>
    <row r="6524" spans="1:9" x14ac:dyDescent="0.35">
      <c r="A6524" t="s">
        <v>1536</v>
      </c>
      <c r="B6524" t="s">
        <v>13</v>
      </c>
      <c r="C6524">
        <v>31</v>
      </c>
      <c r="D6524">
        <v>179</v>
      </c>
      <c r="E6524">
        <v>85</v>
      </c>
      <c r="F6524" t="s">
        <v>48</v>
      </c>
      <c r="G6524">
        <v>2008</v>
      </c>
      <c r="H6524" t="s">
        <v>139</v>
      </c>
      <c r="I6524" t="s">
        <v>10</v>
      </c>
    </row>
    <row r="6525" spans="1:9" x14ac:dyDescent="0.35">
      <c r="A6525" t="s">
        <v>953</v>
      </c>
      <c r="B6525" t="s">
        <v>8</v>
      </c>
      <c r="C6525">
        <v>20</v>
      </c>
      <c r="D6525">
        <v>174</v>
      </c>
      <c r="E6525">
        <v>74</v>
      </c>
      <c r="F6525" t="s">
        <v>48</v>
      </c>
      <c r="G6525">
        <v>2016</v>
      </c>
      <c r="H6525" t="s">
        <v>30</v>
      </c>
      <c r="I6525" t="s">
        <v>10</v>
      </c>
    </row>
    <row r="6526" spans="1:9" x14ac:dyDescent="0.35">
      <c r="A6526" t="s">
        <v>3625</v>
      </c>
      <c r="B6526" t="s">
        <v>13</v>
      </c>
      <c r="C6526">
        <v>31</v>
      </c>
      <c r="D6526">
        <v>187</v>
      </c>
      <c r="E6526">
        <v>92</v>
      </c>
      <c r="F6526" t="s">
        <v>49</v>
      </c>
      <c r="G6526">
        <v>2008</v>
      </c>
      <c r="H6526" t="s">
        <v>55</v>
      </c>
      <c r="I6526" t="s">
        <v>10</v>
      </c>
    </row>
    <row r="6527" spans="1:9" x14ac:dyDescent="0.35">
      <c r="A6527" t="s">
        <v>3625</v>
      </c>
      <c r="B6527" t="s">
        <v>13</v>
      </c>
      <c r="C6527">
        <v>35</v>
      </c>
      <c r="D6527">
        <v>187</v>
      </c>
      <c r="E6527">
        <v>92</v>
      </c>
      <c r="F6527" t="s">
        <v>49</v>
      </c>
      <c r="G6527">
        <v>2012</v>
      </c>
      <c r="H6527" t="s">
        <v>55</v>
      </c>
      <c r="I6527" t="s">
        <v>10</v>
      </c>
    </row>
    <row r="6528" spans="1:9" x14ac:dyDescent="0.35">
      <c r="A6528" t="s">
        <v>2725</v>
      </c>
      <c r="B6528" t="s">
        <v>13</v>
      </c>
      <c r="C6528">
        <v>30</v>
      </c>
      <c r="D6528">
        <v>180</v>
      </c>
      <c r="E6528">
        <v>71</v>
      </c>
      <c r="F6528" t="s">
        <v>48</v>
      </c>
      <c r="G6528">
        <v>2016</v>
      </c>
      <c r="H6528" t="s">
        <v>55</v>
      </c>
      <c r="I6528" t="s">
        <v>10</v>
      </c>
    </row>
    <row r="6529" spans="1:9" x14ac:dyDescent="0.35">
      <c r="A6529" t="s">
        <v>2642</v>
      </c>
      <c r="B6529" t="s">
        <v>8</v>
      </c>
      <c r="C6529">
        <v>20</v>
      </c>
      <c r="D6529">
        <v>175</v>
      </c>
      <c r="E6529">
        <v>65</v>
      </c>
      <c r="F6529" t="s">
        <v>28</v>
      </c>
      <c r="G6529">
        <v>2008</v>
      </c>
      <c r="H6529" t="s">
        <v>30</v>
      </c>
      <c r="I6529" t="s">
        <v>10</v>
      </c>
    </row>
    <row r="6530" spans="1:9" x14ac:dyDescent="0.35">
      <c r="A6530" t="s">
        <v>4838</v>
      </c>
      <c r="B6530" t="s">
        <v>8</v>
      </c>
      <c r="C6530">
        <v>25</v>
      </c>
      <c r="D6530">
        <v>188</v>
      </c>
      <c r="E6530">
        <v>85</v>
      </c>
      <c r="F6530" t="s">
        <v>9</v>
      </c>
      <c r="G6530">
        <v>2016</v>
      </c>
      <c r="H6530" t="s">
        <v>25</v>
      </c>
      <c r="I6530" t="s">
        <v>10</v>
      </c>
    </row>
    <row r="6531" spans="1:9" x14ac:dyDescent="0.35">
      <c r="A6531" t="s">
        <v>4840</v>
      </c>
      <c r="B6531" t="s">
        <v>8</v>
      </c>
      <c r="C6531">
        <v>20</v>
      </c>
      <c r="D6531">
        <v>175</v>
      </c>
      <c r="E6531">
        <v>65</v>
      </c>
      <c r="F6531" t="s">
        <v>67</v>
      </c>
      <c r="G6531">
        <v>2016</v>
      </c>
      <c r="H6531" t="s">
        <v>89</v>
      </c>
      <c r="I6531" t="s">
        <v>10</v>
      </c>
    </row>
    <row r="6532" spans="1:9" x14ac:dyDescent="0.35">
      <c r="A6532" t="s">
        <v>511</v>
      </c>
      <c r="B6532" t="s">
        <v>8</v>
      </c>
      <c r="C6532">
        <v>28</v>
      </c>
      <c r="D6532">
        <v>171</v>
      </c>
      <c r="E6532">
        <v>58</v>
      </c>
      <c r="F6532" t="s">
        <v>83</v>
      </c>
      <c r="G6532">
        <v>2008</v>
      </c>
      <c r="H6532" t="s">
        <v>85</v>
      </c>
      <c r="I6532" t="s">
        <v>10</v>
      </c>
    </row>
    <row r="6533" spans="1:9" x14ac:dyDescent="0.35">
      <c r="A6533" t="s">
        <v>511</v>
      </c>
      <c r="B6533" t="s">
        <v>8</v>
      </c>
      <c r="C6533">
        <v>32</v>
      </c>
      <c r="D6533">
        <v>171</v>
      </c>
      <c r="E6533">
        <v>58</v>
      </c>
      <c r="F6533" t="s">
        <v>83</v>
      </c>
      <c r="G6533">
        <v>2012</v>
      </c>
      <c r="H6533" t="s">
        <v>85</v>
      </c>
      <c r="I6533" t="s">
        <v>10</v>
      </c>
    </row>
    <row r="6534" spans="1:9" x14ac:dyDescent="0.35">
      <c r="A6534" t="s">
        <v>4055</v>
      </c>
      <c r="B6534" t="s">
        <v>8</v>
      </c>
      <c r="C6534">
        <v>33</v>
      </c>
      <c r="D6534">
        <v>178</v>
      </c>
      <c r="E6534">
        <v>62</v>
      </c>
      <c r="F6534" t="s">
        <v>167</v>
      </c>
      <c r="G6534">
        <v>2016</v>
      </c>
      <c r="H6534" t="s">
        <v>85</v>
      </c>
      <c r="I6534" t="s">
        <v>10</v>
      </c>
    </row>
    <row r="6535" spans="1:9" x14ac:dyDescent="0.35">
      <c r="A6535" t="s">
        <v>630</v>
      </c>
      <c r="B6535" t="s">
        <v>13</v>
      </c>
      <c r="C6535">
        <v>25</v>
      </c>
      <c r="D6535">
        <v>172</v>
      </c>
      <c r="E6535">
        <v>89</v>
      </c>
      <c r="F6535" t="s">
        <v>48</v>
      </c>
      <c r="G6535">
        <v>2008</v>
      </c>
      <c r="H6535" t="s">
        <v>139</v>
      </c>
      <c r="I6535" t="s">
        <v>22</v>
      </c>
    </row>
    <row r="6536" spans="1:9" x14ac:dyDescent="0.35">
      <c r="A6536" t="s">
        <v>630</v>
      </c>
      <c r="B6536" t="s">
        <v>13</v>
      </c>
      <c r="C6536">
        <v>29</v>
      </c>
      <c r="D6536">
        <v>172</v>
      </c>
      <c r="E6536">
        <v>89</v>
      </c>
      <c r="F6536" t="s">
        <v>48</v>
      </c>
      <c r="G6536">
        <v>2012</v>
      </c>
      <c r="H6536" t="s">
        <v>139</v>
      </c>
      <c r="I6536" t="s">
        <v>10</v>
      </c>
    </row>
    <row r="6537" spans="1:9" x14ac:dyDescent="0.35">
      <c r="A6537" t="s">
        <v>3964</v>
      </c>
      <c r="B6537" t="s">
        <v>13</v>
      </c>
      <c r="C6537">
        <v>23</v>
      </c>
      <c r="D6537">
        <v>165</v>
      </c>
      <c r="E6537">
        <v>55</v>
      </c>
      <c r="F6537" t="s">
        <v>48</v>
      </c>
      <c r="G6537">
        <v>2008</v>
      </c>
      <c r="H6537" t="s">
        <v>117</v>
      </c>
      <c r="I6537" t="s">
        <v>10</v>
      </c>
    </row>
    <row r="6538" spans="1:9" x14ac:dyDescent="0.35">
      <c r="A6538" t="s">
        <v>3964</v>
      </c>
      <c r="B6538" t="s">
        <v>13</v>
      </c>
      <c r="C6538">
        <v>23</v>
      </c>
      <c r="D6538">
        <v>165</v>
      </c>
      <c r="E6538">
        <v>55</v>
      </c>
      <c r="F6538" t="s">
        <v>48</v>
      </c>
      <c r="G6538">
        <v>2008</v>
      </c>
      <c r="H6538" t="s">
        <v>341</v>
      </c>
      <c r="I6538" t="s">
        <v>10</v>
      </c>
    </row>
    <row r="6539" spans="1:9" x14ac:dyDescent="0.35">
      <c r="A6539" t="s">
        <v>3964</v>
      </c>
      <c r="B6539" t="s">
        <v>13</v>
      </c>
      <c r="C6539">
        <v>27</v>
      </c>
      <c r="D6539">
        <v>165</v>
      </c>
      <c r="E6539">
        <v>55</v>
      </c>
      <c r="F6539" t="s">
        <v>48</v>
      </c>
      <c r="G6539">
        <v>2012</v>
      </c>
      <c r="H6539" t="s">
        <v>341</v>
      </c>
      <c r="I6539" t="s">
        <v>10</v>
      </c>
    </row>
    <row r="6540" spans="1:9" x14ac:dyDescent="0.35">
      <c r="A6540" t="s">
        <v>2866</v>
      </c>
      <c r="B6540" t="s">
        <v>13</v>
      </c>
      <c r="C6540">
        <v>23</v>
      </c>
      <c r="D6540">
        <v>167</v>
      </c>
      <c r="E6540">
        <v>58</v>
      </c>
      <c r="F6540" t="s">
        <v>48</v>
      </c>
      <c r="G6540">
        <v>2008</v>
      </c>
      <c r="H6540" t="s">
        <v>341</v>
      </c>
      <c r="I6540" t="s">
        <v>10</v>
      </c>
    </row>
    <row r="6541" spans="1:9" x14ac:dyDescent="0.35">
      <c r="A6541" t="s">
        <v>4103</v>
      </c>
      <c r="B6541" t="s">
        <v>13</v>
      </c>
      <c r="C6541">
        <v>21</v>
      </c>
      <c r="D6541">
        <v>161</v>
      </c>
      <c r="E6541">
        <v>61</v>
      </c>
      <c r="F6541" t="s">
        <v>48</v>
      </c>
      <c r="G6541">
        <v>2008</v>
      </c>
      <c r="H6541" t="s">
        <v>148</v>
      </c>
      <c r="I6541" t="s">
        <v>10</v>
      </c>
    </row>
    <row r="6542" spans="1:9" x14ac:dyDescent="0.35">
      <c r="A6542" t="s">
        <v>4103</v>
      </c>
      <c r="B6542" t="s">
        <v>13</v>
      </c>
      <c r="C6542">
        <v>25</v>
      </c>
      <c r="D6542">
        <v>161</v>
      </c>
      <c r="E6542">
        <v>61</v>
      </c>
      <c r="F6542" t="s">
        <v>48</v>
      </c>
      <c r="G6542">
        <v>2012</v>
      </c>
      <c r="H6542" t="s">
        <v>148</v>
      </c>
      <c r="I6542" t="s">
        <v>22</v>
      </c>
    </row>
    <row r="6543" spans="1:9" x14ac:dyDescent="0.35">
      <c r="A6543" t="s">
        <v>4103</v>
      </c>
      <c r="B6543" t="s">
        <v>13</v>
      </c>
      <c r="C6543">
        <v>29</v>
      </c>
      <c r="D6543">
        <v>161</v>
      </c>
      <c r="E6543">
        <v>61</v>
      </c>
      <c r="F6543" t="s">
        <v>48</v>
      </c>
      <c r="G6543">
        <v>2016</v>
      </c>
      <c r="H6543" t="s">
        <v>148</v>
      </c>
      <c r="I6543" t="s">
        <v>10</v>
      </c>
    </row>
    <row r="6544" spans="1:9" x14ac:dyDescent="0.35">
      <c r="A6544" t="s">
        <v>3870</v>
      </c>
      <c r="B6544" t="s">
        <v>8</v>
      </c>
      <c r="C6544">
        <v>27</v>
      </c>
      <c r="D6544">
        <v>198</v>
      </c>
      <c r="E6544">
        <v>83</v>
      </c>
      <c r="F6544" t="s">
        <v>46</v>
      </c>
      <c r="G6544">
        <v>2008</v>
      </c>
      <c r="H6544" t="s">
        <v>26</v>
      </c>
      <c r="I6544" t="s">
        <v>19</v>
      </c>
    </row>
    <row r="6545" spans="1:9" x14ac:dyDescent="0.35">
      <c r="A6545" t="s">
        <v>940</v>
      </c>
      <c r="B6545" t="s">
        <v>13</v>
      </c>
      <c r="C6545">
        <v>19</v>
      </c>
      <c r="D6545">
        <v>166</v>
      </c>
      <c r="E6545">
        <v>49</v>
      </c>
      <c r="F6545" t="s">
        <v>52</v>
      </c>
      <c r="G6545">
        <v>2016</v>
      </c>
      <c r="H6545" t="s">
        <v>131</v>
      </c>
      <c r="I6545" t="s">
        <v>10</v>
      </c>
    </row>
    <row r="6546" spans="1:9" x14ac:dyDescent="0.35">
      <c r="A6546" t="s">
        <v>940</v>
      </c>
      <c r="B6546" t="s">
        <v>13</v>
      </c>
      <c r="C6546">
        <v>19</v>
      </c>
      <c r="D6546">
        <v>166</v>
      </c>
      <c r="E6546">
        <v>49</v>
      </c>
      <c r="F6546" t="s">
        <v>52</v>
      </c>
      <c r="G6546">
        <v>2016</v>
      </c>
      <c r="H6546" t="s">
        <v>123</v>
      </c>
      <c r="I6546" t="s">
        <v>10</v>
      </c>
    </row>
    <row r="6547" spans="1:9" x14ac:dyDescent="0.35">
      <c r="A6547" t="s">
        <v>1128</v>
      </c>
      <c r="B6547" t="s">
        <v>8</v>
      </c>
      <c r="C6547">
        <v>29</v>
      </c>
      <c r="D6547">
        <v>191</v>
      </c>
      <c r="E6547">
        <v>85</v>
      </c>
      <c r="F6547" t="s">
        <v>52</v>
      </c>
      <c r="G6547">
        <v>2016</v>
      </c>
      <c r="H6547" t="s">
        <v>65</v>
      </c>
      <c r="I6547" t="s">
        <v>19</v>
      </c>
    </row>
    <row r="6548" spans="1:9" x14ac:dyDescent="0.35">
      <c r="A6548" t="s">
        <v>1505</v>
      </c>
      <c r="B6548" t="s">
        <v>8</v>
      </c>
      <c r="C6548">
        <v>24</v>
      </c>
      <c r="D6548">
        <v>185</v>
      </c>
      <c r="E6548">
        <v>127</v>
      </c>
      <c r="F6548" t="s">
        <v>36</v>
      </c>
      <c r="G6548">
        <v>2008</v>
      </c>
      <c r="H6548" t="s">
        <v>20</v>
      </c>
      <c r="I6548" t="s">
        <v>10</v>
      </c>
    </row>
    <row r="6549" spans="1:9" x14ac:dyDescent="0.35">
      <c r="A6549" t="s">
        <v>706</v>
      </c>
      <c r="B6549" t="s">
        <v>8</v>
      </c>
      <c r="C6549">
        <v>25</v>
      </c>
      <c r="D6549">
        <v>179</v>
      </c>
      <c r="E6549">
        <v>68</v>
      </c>
      <c r="F6549" t="s">
        <v>32</v>
      </c>
      <c r="G6549">
        <v>2008</v>
      </c>
      <c r="H6549" t="s">
        <v>73</v>
      </c>
      <c r="I6549" t="s">
        <v>10</v>
      </c>
    </row>
    <row r="6550" spans="1:9" x14ac:dyDescent="0.35">
      <c r="A6550" t="s">
        <v>1929</v>
      </c>
      <c r="B6550" t="s">
        <v>8</v>
      </c>
      <c r="C6550">
        <v>24</v>
      </c>
      <c r="D6550">
        <v>175</v>
      </c>
      <c r="E6550">
        <v>65</v>
      </c>
      <c r="F6550" t="s">
        <v>63</v>
      </c>
      <c r="G6550">
        <v>2016</v>
      </c>
      <c r="H6550" t="s">
        <v>73</v>
      </c>
      <c r="I6550" t="s">
        <v>10</v>
      </c>
    </row>
    <row r="6551" spans="1:9" x14ac:dyDescent="0.35">
      <c r="A6551" t="s">
        <v>2919</v>
      </c>
      <c r="B6551" t="s">
        <v>8</v>
      </c>
      <c r="C6551">
        <v>25</v>
      </c>
      <c r="D6551">
        <v>196</v>
      </c>
      <c r="E6551">
        <v>70</v>
      </c>
      <c r="F6551" t="s">
        <v>28</v>
      </c>
      <c r="G6551">
        <v>2008</v>
      </c>
      <c r="H6551" t="s">
        <v>86</v>
      </c>
      <c r="I6551" t="s">
        <v>10</v>
      </c>
    </row>
    <row r="6552" spans="1:9" x14ac:dyDescent="0.35">
      <c r="A6552" t="s">
        <v>3256</v>
      </c>
      <c r="B6552" t="s">
        <v>8</v>
      </c>
      <c r="C6552">
        <v>24</v>
      </c>
      <c r="D6552">
        <v>176</v>
      </c>
      <c r="E6552">
        <v>60</v>
      </c>
      <c r="F6552" t="s">
        <v>46</v>
      </c>
      <c r="G6552">
        <v>2012</v>
      </c>
      <c r="H6552" t="s">
        <v>29</v>
      </c>
      <c r="I6552" t="s">
        <v>10</v>
      </c>
    </row>
    <row r="6553" spans="1:9" x14ac:dyDescent="0.35">
      <c r="A6553" t="s">
        <v>685</v>
      </c>
      <c r="B6553" t="s">
        <v>13</v>
      </c>
      <c r="C6553">
        <v>18</v>
      </c>
      <c r="D6553">
        <v>165</v>
      </c>
      <c r="E6553">
        <v>52</v>
      </c>
      <c r="F6553" t="s">
        <v>111</v>
      </c>
      <c r="G6553">
        <v>2016</v>
      </c>
      <c r="H6553" t="s">
        <v>276</v>
      </c>
      <c r="I6553" t="s">
        <v>10</v>
      </c>
    </row>
    <row r="6554" spans="1:9" x14ac:dyDescent="0.35">
      <c r="A6554" t="s">
        <v>2726</v>
      </c>
      <c r="B6554" t="s">
        <v>8</v>
      </c>
      <c r="C6554">
        <v>25</v>
      </c>
      <c r="D6554">
        <v>185</v>
      </c>
      <c r="E6554">
        <v>78</v>
      </c>
      <c r="F6554" t="s">
        <v>48</v>
      </c>
      <c r="G6554">
        <v>2008</v>
      </c>
      <c r="H6554" t="s">
        <v>73</v>
      </c>
      <c r="I6554" t="s">
        <v>10</v>
      </c>
    </row>
    <row r="6555" spans="1:9" x14ac:dyDescent="0.35">
      <c r="A6555" t="s">
        <v>3762</v>
      </c>
      <c r="B6555" t="s">
        <v>8</v>
      </c>
      <c r="C6555">
        <v>28</v>
      </c>
      <c r="D6555">
        <v>173</v>
      </c>
      <c r="E6555">
        <v>66</v>
      </c>
      <c r="F6555" t="s">
        <v>185</v>
      </c>
      <c r="G6555">
        <v>2016</v>
      </c>
      <c r="H6555" t="s">
        <v>57</v>
      </c>
      <c r="I6555" t="s">
        <v>10</v>
      </c>
    </row>
    <row r="6556" spans="1:9" x14ac:dyDescent="0.35">
      <c r="A6556" t="s">
        <v>3584</v>
      </c>
      <c r="B6556" t="s">
        <v>13</v>
      </c>
      <c r="C6556">
        <v>21</v>
      </c>
      <c r="D6556">
        <v>169</v>
      </c>
      <c r="E6556">
        <v>61</v>
      </c>
      <c r="F6556" t="s">
        <v>49</v>
      </c>
      <c r="G6556">
        <v>2008</v>
      </c>
      <c r="H6556" t="s">
        <v>224</v>
      </c>
      <c r="I6556" t="s">
        <v>10</v>
      </c>
    </row>
    <row r="6557" spans="1:9" x14ac:dyDescent="0.35">
      <c r="A6557" t="s">
        <v>3584</v>
      </c>
      <c r="B6557" t="s">
        <v>13</v>
      </c>
      <c r="C6557">
        <v>25</v>
      </c>
      <c r="D6557">
        <v>169</v>
      </c>
      <c r="E6557">
        <v>61</v>
      </c>
      <c r="F6557" t="s">
        <v>49</v>
      </c>
      <c r="G6557">
        <v>2012</v>
      </c>
      <c r="H6557" t="s">
        <v>224</v>
      </c>
      <c r="I6557" t="s">
        <v>10</v>
      </c>
    </row>
    <row r="6558" spans="1:9" x14ac:dyDescent="0.35">
      <c r="A6558" t="s">
        <v>3584</v>
      </c>
      <c r="B6558" t="s">
        <v>13</v>
      </c>
      <c r="C6558">
        <v>29</v>
      </c>
      <c r="D6558">
        <v>169</v>
      </c>
      <c r="E6558">
        <v>61</v>
      </c>
      <c r="F6558" t="s">
        <v>49</v>
      </c>
      <c r="G6558">
        <v>2016</v>
      </c>
      <c r="H6558" t="s">
        <v>224</v>
      </c>
      <c r="I6558" t="s">
        <v>10</v>
      </c>
    </row>
    <row r="6559" spans="1:9" x14ac:dyDescent="0.35">
      <c r="A6559" t="s">
        <v>1432</v>
      </c>
      <c r="B6559" t="s">
        <v>13</v>
      </c>
      <c r="C6559">
        <v>23</v>
      </c>
      <c r="D6559">
        <v>170</v>
      </c>
      <c r="E6559">
        <v>59</v>
      </c>
      <c r="F6559" t="s">
        <v>103</v>
      </c>
      <c r="G6559">
        <v>2016</v>
      </c>
      <c r="H6559" t="s">
        <v>341</v>
      </c>
      <c r="I6559" t="s">
        <v>10</v>
      </c>
    </row>
    <row r="6560" spans="1:9" x14ac:dyDescent="0.35">
      <c r="A6560" t="s">
        <v>2465</v>
      </c>
      <c r="B6560" t="s">
        <v>13</v>
      </c>
      <c r="C6560">
        <v>21</v>
      </c>
      <c r="D6560">
        <v>167</v>
      </c>
      <c r="E6560">
        <v>52</v>
      </c>
      <c r="F6560" t="s">
        <v>46</v>
      </c>
      <c r="G6560">
        <v>2008</v>
      </c>
      <c r="H6560" t="s">
        <v>166</v>
      </c>
      <c r="I6560" t="s">
        <v>10</v>
      </c>
    </row>
    <row r="6561" spans="1:9" x14ac:dyDescent="0.35">
      <c r="A6561" t="s">
        <v>2465</v>
      </c>
      <c r="B6561" t="s">
        <v>13</v>
      </c>
      <c r="C6561">
        <v>25</v>
      </c>
      <c r="D6561">
        <v>167</v>
      </c>
      <c r="E6561">
        <v>52</v>
      </c>
      <c r="F6561" t="s">
        <v>46</v>
      </c>
      <c r="G6561">
        <v>2012</v>
      </c>
      <c r="H6561" t="s">
        <v>142</v>
      </c>
      <c r="I6561" t="s">
        <v>10</v>
      </c>
    </row>
    <row r="6562" spans="1:9" x14ac:dyDescent="0.35">
      <c r="A6562" t="s">
        <v>742</v>
      </c>
      <c r="B6562" t="s">
        <v>13</v>
      </c>
      <c r="C6562">
        <v>28</v>
      </c>
      <c r="D6562">
        <v>177</v>
      </c>
      <c r="E6562">
        <v>68</v>
      </c>
      <c r="F6562" t="s">
        <v>46</v>
      </c>
      <c r="G6562">
        <v>2008</v>
      </c>
      <c r="H6562" t="s">
        <v>187</v>
      </c>
      <c r="I6562" t="s">
        <v>10</v>
      </c>
    </row>
    <row r="6563" spans="1:9" x14ac:dyDescent="0.35">
      <c r="A6563" t="s">
        <v>1744</v>
      </c>
      <c r="B6563" t="s">
        <v>13</v>
      </c>
      <c r="C6563">
        <v>23</v>
      </c>
      <c r="D6563">
        <v>167</v>
      </c>
      <c r="E6563">
        <v>64</v>
      </c>
      <c r="F6563" t="s">
        <v>49</v>
      </c>
      <c r="G6563">
        <v>2012</v>
      </c>
      <c r="H6563" t="s">
        <v>17</v>
      </c>
      <c r="I6563" t="s">
        <v>10</v>
      </c>
    </row>
    <row r="6564" spans="1:9" x14ac:dyDescent="0.35">
      <c r="A6564" t="s">
        <v>4667</v>
      </c>
      <c r="B6564" t="s">
        <v>13</v>
      </c>
      <c r="C6564">
        <v>30</v>
      </c>
      <c r="D6564">
        <v>166</v>
      </c>
      <c r="E6564">
        <v>56</v>
      </c>
      <c r="F6564" t="s">
        <v>46</v>
      </c>
      <c r="G6564">
        <v>2008</v>
      </c>
      <c r="H6564" t="s">
        <v>270</v>
      </c>
      <c r="I6564" t="s">
        <v>19</v>
      </c>
    </row>
    <row r="6565" spans="1:9" x14ac:dyDescent="0.35">
      <c r="A6565" t="s">
        <v>3574</v>
      </c>
      <c r="B6565" t="s">
        <v>13</v>
      </c>
      <c r="C6565">
        <v>21</v>
      </c>
      <c r="D6565">
        <v>175</v>
      </c>
      <c r="E6565">
        <v>65</v>
      </c>
      <c r="F6565" t="s">
        <v>46</v>
      </c>
      <c r="G6565">
        <v>2012</v>
      </c>
      <c r="H6565" t="s">
        <v>166</v>
      </c>
      <c r="I6565" t="s">
        <v>19</v>
      </c>
    </row>
    <row r="6566" spans="1:9" x14ac:dyDescent="0.35">
      <c r="A6566" t="s">
        <v>2874</v>
      </c>
      <c r="B6566" t="s">
        <v>13</v>
      </c>
      <c r="C6566">
        <v>25</v>
      </c>
      <c r="D6566">
        <v>172</v>
      </c>
      <c r="E6566">
        <v>59</v>
      </c>
      <c r="F6566" t="s">
        <v>46</v>
      </c>
      <c r="G6566">
        <v>2012</v>
      </c>
      <c r="H6566" t="s">
        <v>142</v>
      </c>
      <c r="I6566" t="s">
        <v>10</v>
      </c>
    </row>
    <row r="6567" spans="1:9" x14ac:dyDescent="0.35">
      <c r="A6567" t="s">
        <v>1638</v>
      </c>
      <c r="B6567" t="s">
        <v>13</v>
      </c>
      <c r="C6567">
        <v>25</v>
      </c>
      <c r="D6567">
        <v>174</v>
      </c>
      <c r="E6567">
        <v>63</v>
      </c>
      <c r="F6567" t="s">
        <v>46</v>
      </c>
      <c r="G6567">
        <v>2012</v>
      </c>
      <c r="H6567" t="s">
        <v>224</v>
      </c>
      <c r="I6567" t="s">
        <v>10</v>
      </c>
    </row>
    <row r="6568" spans="1:9" x14ac:dyDescent="0.35">
      <c r="A6568" t="s">
        <v>682</v>
      </c>
      <c r="B6568" t="s">
        <v>13</v>
      </c>
      <c r="C6568">
        <v>24</v>
      </c>
      <c r="D6568">
        <v>173</v>
      </c>
      <c r="E6568">
        <v>64</v>
      </c>
      <c r="F6568" t="s">
        <v>49</v>
      </c>
      <c r="G6568">
        <v>2016</v>
      </c>
      <c r="H6568" t="s">
        <v>187</v>
      </c>
      <c r="I6568" t="s">
        <v>10</v>
      </c>
    </row>
    <row r="6569" spans="1:9" x14ac:dyDescent="0.35">
      <c r="A6569" t="s">
        <v>4670</v>
      </c>
      <c r="B6569" t="s">
        <v>13</v>
      </c>
      <c r="C6569">
        <v>24</v>
      </c>
      <c r="D6569">
        <v>173</v>
      </c>
      <c r="E6569">
        <v>65</v>
      </c>
      <c r="F6569" t="s">
        <v>121</v>
      </c>
      <c r="G6569">
        <v>2016</v>
      </c>
      <c r="H6569" t="s">
        <v>248</v>
      </c>
      <c r="I6569" t="s">
        <v>10</v>
      </c>
    </row>
    <row r="6570" spans="1:9" x14ac:dyDescent="0.35">
      <c r="A6570" t="s">
        <v>4857</v>
      </c>
      <c r="B6570" t="s">
        <v>13</v>
      </c>
      <c r="C6570">
        <v>20</v>
      </c>
      <c r="D6570">
        <v>173</v>
      </c>
      <c r="E6570">
        <v>58</v>
      </c>
      <c r="F6570" t="s">
        <v>103</v>
      </c>
      <c r="G6570">
        <v>2008</v>
      </c>
      <c r="H6570" t="s">
        <v>206</v>
      </c>
      <c r="I6570" t="s">
        <v>10</v>
      </c>
    </row>
    <row r="6571" spans="1:9" x14ac:dyDescent="0.35">
      <c r="A6571" t="s">
        <v>3616</v>
      </c>
      <c r="B6571" t="s">
        <v>13</v>
      </c>
      <c r="C6571">
        <v>24</v>
      </c>
      <c r="D6571">
        <v>167</v>
      </c>
      <c r="E6571">
        <v>63</v>
      </c>
      <c r="F6571" t="s">
        <v>46</v>
      </c>
      <c r="G6571">
        <v>2008</v>
      </c>
      <c r="H6571" t="s">
        <v>590</v>
      </c>
      <c r="I6571" t="s">
        <v>10</v>
      </c>
    </row>
    <row r="6572" spans="1:9" x14ac:dyDescent="0.35">
      <c r="A6572" t="s">
        <v>4187</v>
      </c>
      <c r="B6572" t="s">
        <v>13</v>
      </c>
      <c r="C6572">
        <v>26</v>
      </c>
      <c r="D6572">
        <v>170</v>
      </c>
      <c r="E6572">
        <v>61</v>
      </c>
      <c r="F6572" t="s">
        <v>46</v>
      </c>
      <c r="G6572">
        <v>2012</v>
      </c>
      <c r="H6572" t="s">
        <v>117</v>
      </c>
      <c r="I6572" t="s">
        <v>22</v>
      </c>
    </row>
    <row r="6573" spans="1:9" x14ac:dyDescent="0.35">
      <c r="A6573" t="s">
        <v>1071</v>
      </c>
      <c r="B6573" t="s">
        <v>13</v>
      </c>
      <c r="C6573">
        <v>25</v>
      </c>
      <c r="D6573">
        <v>174</v>
      </c>
      <c r="E6573">
        <v>56</v>
      </c>
      <c r="F6573" t="s">
        <v>46</v>
      </c>
      <c r="G6573">
        <v>2012</v>
      </c>
      <c r="H6573" t="s">
        <v>187</v>
      </c>
      <c r="I6573" t="s">
        <v>10</v>
      </c>
    </row>
    <row r="6574" spans="1:9" x14ac:dyDescent="0.35">
      <c r="A6574" t="s">
        <v>2592</v>
      </c>
      <c r="B6574" t="s">
        <v>13</v>
      </c>
      <c r="C6574">
        <v>20</v>
      </c>
      <c r="D6574">
        <v>170</v>
      </c>
      <c r="E6574">
        <v>48</v>
      </c>
      <c r="F6574" t="s">
        <v>46</v>
      </c>
      <c r="G6574">
        <v>2012</v>
      </c>
      <c r="H6574" t="s">
        <v>276</v>
      </c>
      <c r="I6574" t="s">
        <v>12</v>
      </c>
    </row>
    <row r="6575" spans="1:9" x14ac:dyDescent="0.35">
      <c r="A6575" t="s">
        <v>4878</v>
      </c>
      <c r="B6575" t="s">
        <v>13</v>
      </c>
      <c r="C6575">
        <v>30</v>
      </c>
      <c r="D6575">
        <v>158</v>
      </c>
      <c r="E6575">
        <v>45</v>
      </c>
      <c r="F6575" t="s">
        <v>46</v>
      </c>
      <c r="G6575">
        <v>2008</v>
      </c>
      <c r="H6575" t="s">
        <v>123</v>
      </c>
      <c r="I6575" t="s">
        <v>10</v>
      </c>
    </row>
    <row r="6576" spans="1:9" x14ac:dyDescent="0.35">
      <c r="A6576" t="s">
        <v>2063</v>
      </c>
      <c r="B6576" t="s">
        <v>13</v>
      </c>
      <c r="C6576">
        <v>26</v>
      </c>
      <c r="D6576">
        <v>174</v>
      </c>
      <c r="E6576">
        <v>64</v>
      </c>
      <c r="F6576" t="s">
        <v>46</v>
      </c>
      <c r="G6576">
        <v>2008</v>
      </c>
      <c r="H6576" t="s">
        <v>148</v>
      </c>
      <c r="I6576" t="s">
        <v>12</v>
      </c>
    </row>
    <row r="6577" spans="1:9" x14ac:dyDescent="0.35">
      <c r="A6577" t="s">
        <v>2063</v>
      </c>
      <c r="B6577" t="s">
        <v>13</v>
      </c>
      <c r="C6577">
        <v>30</v>
      </c>
      <c r="D6577">
        <v>174</v>
      </c>
      <c r="E6577">
        <v>64</v>
      </c>
      <c r="F6577" t="s">
        <v>46</v>
      </c>
      <c r="G6577">
        <v>2012</v>
      </c>
      <c r="H6577" t="s">
        <v>148</v>
      </c>
      <c r="I6577" t="s">
        <v>19</v>
      </c>
    </row>
    <row r="6578" spans="1:9" x14ac:dyDescent="0.35">
      <c r="A6578" t="s">
        <v>2391</v>
      </c>
      <c r="B6578" t="s">
        <v>13</v>
      </c>
      <c r="C6578">
        <v>24</v>
      </c>
      <c r="D6578">
        <v>165</v>
      </c>
      <c r="E6578">
        <v>60</v>
      </c>
      <c r="F6578" t="s">
        <v>49</v>
      </c>
      <c r="G6578">
        <v>2012</v>
      </c>
      <c r="H6578" t="s">
        <v>157</v>
      </c>
      <c r="I6578" t="s">
        <v>10</v>
      </c>
    </row>
    <row r="6579" spans="1:9" x14ac:dyDescent="0.35">
      <c r="A6579" t="s">
        <v>2437</v>
      </c>
      <c r="B6579" t="s">
        <v>13</v>
      </c>
      <c r="C6579">
        <v>27</v>
      </c>
      <c r="D6579">
        <v>183</v>
      </c>
      <c r="E6579">
        <v>78</v>
      </c>
      <c r="F6579" t="s">
        <v>46</v>
      </c>
      <c r="G6579">
        <v>2008</v>
      </c>
      <c r="H6579" t="s">
        <v>590</v>
      </c>
      <c r="I6579" t="s">
        <v>10</v>
      </c>
    </row>
    <row r="6580" spans="1:9" x14ac:dyDescent="0.35">
      <c r="A6580" t="s">
        <v>3380</v>
      </c>
      <c r="B6580" t="s">
        <v>13</v>
      </c>
      <c r="C6580">
        <v>32</v>
      </c>
      <c r="D6580">
        <v>168</v>
      </c>
      <c r="E6580">
        <v>55</v>
      </c>
      <c r="F6580" t="s">
        <v>46</v>
      </c>
      <c r="G6580">
        <v>2012</v>
      </c>
      <c r="H6580" t="s">
        <v>270</v>
      </c>
      <c r="I6580" t="s">
        <v>10</v>
      </c>
    </row>
    <row r="6581" spans="1:9" x14ac:dyDescent="0.35">
      <c r="A6581" t="s">
        <v>3458</v>
      </c>
      <c r="B6581" t="s">
        <v>13</v>
      </c>
      <c r="C6581">
        <v>34</v>
      </c>
      <c r="D6581">
        <v>171</v>
      </c>
      <c r="E6581">
        <v>59</v>
      </c>
      <c r="F6581" t="s">
        <v>103</v>
      </c>
      <c r="G6581">
        <v>2008</v>
      </c>
      <c r="H6581" t="s">
        <v>341</v>
      </c>
      <c r="I6581" t="s">
        <v>10</v>
      </c>
    </row>
    <row r="6582" spans="1:9" x14ac:dyDescent="0.35">
      <c r="A6582" t="s">
        <v>3008</v>
      </c>
      <c r="B6582" t="s">
        <v>13</v>
      </c>
      <c r="C6582">
        <v>24</v>
      </c>
      <c r="D6582">
        <v>168</v>
      </c>
      <c r="E6582">
        <v>58</v>
      </c>
      <c r="F6582" t="s">
        <v>46</v>
      </c>
      <c r="G6582">
        <v>2008</v>
      </c>
      <c r="H6582" t="s">
        <v>157</v>
      </c>
      <c r="I6582" t="s">
        <v>22</v>
      </c>
    </row>
    <row r="6583" spans="1:9" x14ac:dyDescent="0.35">
      <c r="A6583" t="s">
        <v>4171</v>
      </c>
      <c r="B6583" t="s">
        <v>13</v>
      </c>
      <c r="C6583">
        <v>26</v>
      </c>
      <c r="D6583">
        <v>174</v>
      </c>
      <c r="E6583">
        <v>85</v>
      </c>
      <c r="F6583" t="s">
        <v>121</v>
      </c>
      <c r="G6583">
        <v>2012</v>
      </c>
      <c r="H6583" t="s">
        <v>55</v>
      </c>
      <c r="I6583" t="s">
        <v>10</v>
      </c>
    </row>
    <row r="6584" spans="1:9" x14ac:dyDescent="0.35">
      <c r="A6584" t="s">
        <v>4179</v>
      </c>
      <c r="B6584" t="s">
        <v>13</v>
      </c>
      <c r="C6584">
        <v>23</v>
      </c>
      <c r="D6584">
        <v>178</v>
      </c>
      <c r="E6584">
        <v>87</v>
      </c>
      <c r="F6584" t="s">
        <v>49</v>
      </c>
      <c r="G6584">
        <v>2016</v>
      </c>
      <c r="H6584" t="s">
        <v>590</v>
      </c>
      <c r="I6584" t="s">
        <v>10</v>
      </c>
    </row>
    <row r="6585" spans="1:9" x14ac:dyDescent="0.35">
      <c r="A6585" t="s">
        <v>3177</v>
      </c>
      <c r="B6585" t="s">
        <v>13</v>
      </c>
      <c r="C6585">
        <v>29</v>
      </c>
      <c r="D6585">
        <v>165</v>
      </c>
      <c r="E6585">
        <v>55</v>
      </c>
      <c r="F6585" t="s">
        <v>46</v>
      </c>
      <c r="G6585">
        <v>2012</v>
      </c>
      <c r="H6585" t="s">
        <v>123</v>
      </c>
      <c r="I6585" t="s">
        <v>10</v>
      </c>
    </row>
    <row r="6586" spans="1:9" x14ac:dyDescent="0.35">
      <c r="A6586" t="s">
        <v>1719</v>
      </c>
      <c r="B6586" t="s">
        <v>13</v>
      </c>
      <c r="C6586">
        <v>32</v>
      </c>
      <c r="D6586">
        <v>170</v>
      </c>
      <c r="E6586">
        <v>52</v>
      </c>
      <c r="F6586" t="s">
        <v>49</v>
      </c>
      <c r="G6586">
        <v>2008</v>
      </c>
      <c r="H6586" t="s">
        <v>276</v>
      </c>
      <c r="I6586" t="s">
        <v>10</v>
      </c>
    </row>
    <row r="6587" spans="1:9" x14ac:dyDescent="0.35">
      <c r="A6587" t="s">
        <v>171</v>
      </c>
      <c r="B6587" t="s">
        <v>13</v>
      </c>
      <c r="C6587">
        <v>28</v>
      </c>
      <c r="D6587">
        <v>182</v>
      </c>
      <c r="E6587">
        <v>95</v>
      </c>
      <c r="F6587" t="s">
        <v>49</v>
      </c>
      <c r="G6587">
        <v>2016</v>
      </c>
      <c r="H6587" t="s">
        <v>55</v>
      </c>
      <c r="I6587" t="s">
        <v>10</v>
      </c>
    </row>
    <row r="6588" spans="1:9" x14ac:dyDescent="0.35">
      <c r="A6588" t="s">
        <v>2900</v>
      </c>
      <c r="B6588" t="s">
        <v>13</v>
      </c>
      <c r="C6588">
        <v>30</v>
      </c>
      <c r="D6588">
        <v>177</v>
      </c>
      <c r="E6588">
        <v>80</v>
      </c>
      <c r="F6588" t="s">
        <v>49</v>
      </c>
      <c r="G6588">
        <v>2012</v>
      </c>
      <c r="H6588" t="s">
        <v>590</v>
      </c>
      <c r="I6588" t="s">
        <v>10</v>
      </c>
    </row>
    <row r="6589" spans="1:9" x14ac:dyDescent="0.35">
      <c r="A6589" t="s">
        <v>498</v>
      </c>
      <c r="B6589" t="s">
        <v>13</v>
      </c>
      <c r="C6589">
        <v>22</v>
      </c>
      <c r="D6589">
        <v>167</v>
      </c>
      <c r="E6589">
        <v>54</v>
      </c>
      <c r="F6589" t="s">
        <v>46</v>
      </c>
      <c r="G6589">
        <v>2012</v>
      </c>
      <c r="H6589" t="s">
        <v>166</v>
      </c>
      <c r="I6589" t="s">
        <v>10</v>
      </c>
    </row>
    <row r="6590" spans="1:9" x14ac:dyDescent="0.35">
      <c r="A6590" t="s">
        <v>3233</v>
      </c>
      <c r="B6590" t="s">
        <v>13</v>
      </c>
      <c r="C6590">
        <v>31</v>
      </c>
      <c r="D6590">
        <v>164</v>
      </c>
      <c r="E6590">
        <v>58</v>
      </c>
      <c r="F6590" t="s">
        <v>49</v>
      </c>
      <c r="G6590">
        <v>2012</v>
      </c>
      <c r="H6590" t="s">
        <v>17</v>
      </c>
      <c r="I6590" t="s">
        <v>10</v>
      </c>
    </row>
    <row r="6591" spans="1:9" x14ac:dyDescent="0.35">
      <c r="A6591" t="s">
        <v>4143</v>
      </c>
      <c r="B6591" t="s">
        <v>13</v>
      </c>
      <c r="C6591">
        <v>26</v>
      </c>
      <c r="D6591">
        <v>178</v>
      </c>
      <c r="E6591">
        <v>60</v>
      </c>
      <c r="F6591" t="s">
        <v>46</v>
      </c>
      <c r="G6591">
        <v>2008</v>
      </c>
      <c r="H6591" t="s">
        <v>206</v>
      </c>
      <c r="I6591" t="s">
        <v>10</v>
      </c>
    </row>
    <row r="6592" spans="1:9" x14ac:dyDescent="0.35">
      <c r="A6592" t="s">
        <v>1776</v>
      </c>
      <c r="B6592" t="s">
        <v>13</v>
      </c>
      <c r="C6592">
        <v>28</v>
      </c>
      <c r="D6592">
        <v>168</v>
      </c>
      <c r="E6592">
        <v>50</v>
      </c>
      <c r="F6592" t="s">
        <v>46</v>
      </c>
      <c r="G6592">
        <v>2012</v>
      </c>
      <c r="H6592" t="s">
        <v>131</v>
      </c>
      <c r="I6592" t="s">
        <v>10</v>
      </c>
    </row>
    <row r="6593" spans="1:9" x14ac:dyDescent="0.35">
      <c r="A6593" t="s">
        <v>3968</v>
      </c>
      <c r="B6593" t="s">
        <v>13</v>
      </c>
      <c r="C6593">
        <v>24</v>
      </c>
      <c r="D6593">
        <v>176</v>
      </c>
      <c r="E6593">
        <v>65</v>
      </c>
      <c r="F6593" t="s">
        <v>46</v>
      </c>
      <c r="G6593">
        <v>2012</v>
      </c>
      <c r="H6593" t="s">
        <v>106</v>
      </c>
      <c r="I6593" t="s">
        <v>10</v>
      </c>
    </row>
    <row r="6594" spans="1:9" x14ac:dyDescent="0.35">
      <c r="A6594" t="s">
        <v>3968</v>
      </c>
      <c r="B6594" t="s">
        <v>13</v>
      </c>
      <c r="C6594">
        <v>24</v>
      </c>
      <c r="D6594">
        <v>176</v>
      </c>
      <c r="E6594">
        <v>65</v>
      </c>
      <c r="F6594" t="s">
        <v>46</v>
      </c>
      <c r="G6594">
        <v>2012</v>
      </c>
      <c r="H6594" t="s">
        <v>17</v>
      </c>
      <c r="I6594" t="s">
        <v>10</v>
      </c>
    </row>
    <row r="6595" spans="1:9" x14ac:dyDescent="0.35">
      <c r="A6595" t="s">
        <v>867</v>
      </c>
      <c r="B6595" t="s">
        <v>13</v>
      </c>
      <c r="C6595">
        <v>22</v>
      </c>
      <c r="D6595">
        <v>173</v>
      </c>
      <c r="E6595">
        <v>63</v>
      </c>
      <c r="F6595" t="s">
        <v>153</v>
      </c>
      <c r="G6595">
        <v>2012</v>
      </c>
      <c r="H6595" t="s">
        <v>106</v>
      </c>
      <c r="I6595" t="s">
        <v>10</v>
      </c>
    </row>
    <row r="6596" spans="1:9" x14ac:dyDescent="0.35">
      <c r="A6596" t="s">
        <v>867</v>
      </c>
      <c r="B6596" t="s">
        <v>13</v>
      </c>
      <c r="C6596">
        <v>22</v>
      </c>
      <c r="D6596">
        <v>173</v>
      </c>
      <c r="E6596">
        <v>63</v>
      </c>
      <c r="F6596" t="s">
        <v>153</v>
      </c>
      <c r="G6596">
        <v>2012</v>
      </c>
      <c r="H6596" t="s">
        <v>17</v>
      </c>
      <c r="I6596" t="s">
        <v>19</v>
      </c>
    </row>
    <row r="6597" spans="1:9" x14ac:dyDescent="0.35">
      <c r="A6597" t="s">
        <v>867</v>
      </c>
      <c r="B6597" t="s">
        <v>13</v>
      </c>
      <c r="C6597">
        <v>26</v>
      </c>
      <c r="D6597">
        <v>173</v>
      </c>
      <c r="E6597">
        <v>63</v>
      </c>
      <c r="F6597" t="s">
        <v>153</v>
      </c>
      <c r="G6597">
        <v>2016</v>
      </c>
      <c r="H6597" t="s">
        <v>106</v>
      </c>
      <c r="I6597" t="s">
        <v>10</v>
      </c>
    </row>
    <row r="6598" spans="1:9" x14ac:dyDescent="0.35">
      <c r="A6598" t="s">
        <v>867</v>
      </c>
      <c r="B6598" t="s">
        <v>13</v>
      </c>
      <c r="C6598">
        <v>26</v>
      </c>
      <c r="D6598">
        <v>173</v>
      </c>
      <c r="E6598">
        <v>63</v>
      </c>
      <c r="F6598" t="s">
        <v>153</v>
      </c>
      <c r="G6598">
        <v>2016</v>
      </c>
      <c r="H6598" t="s">
        <v>17</v>
      </c>
      <c r="I6598" t="s">
        <v>10</v>
      </c>
    </row>
    <row r="6599" spans="1:9" x14ac:dyDescent="0.35">
      <c r="A6599" t="s">
        <v>334</v>
      </c>
      <c r="B6599" t="s">
        <v>8</v>
      </c>
      <c r="C6599">
        <v>22</v>
      </c>
      <c r="D6599">
        <v>178</v>
      </c>
      <c r="E6599">
        <v>57</v>
      </c>
      <c r="F6599" t="s">
        <v>111</v>
      </c>
      <c r="G6599">
        <v>2012</v>
      </c>
      <c r="H6599" t="s">
        <v>39</v>
      </c>
      <c r="I6599" t="s">
        <v>10</v>
      </c>
    </row>
    <row r="6600" spans="1:9" x14ac:dyDescent="0.35">
      <c r="A6600" t="s">
        <v>473</v>
      </c>
      <c r="B6600" t="s">
        <v>13</v>
      </c>
      <c r="C6600">
        <v>23</v>
      </c>
      <c r="D6600">
        <v>167</v>
      </c>
      <c r="E6600">
        <v>55</v>
      </c>
      <c r="F6600" t="s">
        <v>48</v>
      </c>
      <c r="G6600">
        <v>2008</v>
      </c>
      <c r="H6600" t="s">
        <v>224</v>
      </c>
      <c r="I6600" t="s">
        <v>10</v>
      </c>
    </row>
    <row r="6601" spans="1:9" x14ac:dyDescent="0.35">
      <c r="A6601" t="s">
        <v>966</v>
      </c>
      <c r="B6601" t="s">
        <v>8</v>
      </c>
      <c r="C6601">
        <v>29</v>
      </c>
      <c r="D6601">
        <v>187</v>
      </c>
      <c r="E6601">
        <v>117</v>
      </c>
      <c r="F6601" t="s">
        <v>35</v>
      </c>
      <c r="G6601">
        <v>2008</v>
      </c>
      <c r="H6601" t="s">
        <v>124</v>
      </c>
      <c r="I6601" t="s">
        <v>10</v>
      </c>
    </row>
    <row r="6602" spans="1:9" x14ac:dyDescent="0.35">
      <c r="A6602" t="s">
        <v>966</v>
      </c>
      <c r="B6602" t="s">
        <v>8</v>
      </c>
      <c r="C6602">
        <v>33</v>
      </c>
      <c r="D6602">
        <v>187</v>
      </c>
      <c r="E6602">
        <v>117</v>
      </c>
      <c r="F6602" t="s">
        <v>35</v>
      </c>
      <c r="G6602">
        <v>2012</v>
      </c>
      <c r="H6602" t="s">
        <v>124</v>
      </c>
      <c r="I6602" t="s">
        <v>10</v>
      </c>
    </row>
    <row r="6603" spans="1:9" x14ac:dyDescent="0.35">
      <c r="A6603" t="s">
        <v>966</v>
      </c>
      <c r="B6603" t="s">
        <v>8</v>
      </c>
      <c r="C6603">
        <v>37</v>
      </c>
      <c r="D6603">
        <v>187</v>
      </c>
      <c r="E6603">
        <v>117</v>
      </c>
      <c r="F6603" t="s">
        <v>35</v>
      </c>
      <c r="G6603">
        <v>2016</v>
      </c>
      <c r="H6603" t="s">
        <v>124</v>
      </c>
      <c r="I6603" t="s">
        <v>10</v>
      </c>
    </row>
    <row r="6604" spans="1:9" x14ac:dyDescent="0.35">
      <c r="A6604" t="s">
        <v>3420</v>
      </c>
      <c r="B6604" t="s">
        <v>13</v>
      </c>
      <c r="C6604">
        <v>22</v>
      </c>
      <c r="D6604">
        <v>187</v>
      </c>
      <c r="E6604">
        <v>62</v>
      </c>
      <c r="F6604" t="s">
        <v>185</v>
      </c>
      <c r="G6604">
        <v>2012</v>
      </c>
      <c r="H6604" t="s">
        <v>176</v>
      </c>
      <c r="I6604" t="s">
        <v>10</v>
      </c>
    </row>
    <row r="6605" spans="1:9" x14ac:dyDescent="0.35">
      <c r="A6605" t="s">
        <v>3909</v>
      </c>
      <c r="B6605" t="s">
        <v>8</v>
      </c>
      <c r="C6605">
        <v>37</v>
      </c>
      <c r="D6605">
        <v>165</v>
      </c>
      <c r="E6605">
        <v>52</v>
      </c>
      <c r="F6605" t="s">
        <v>183</v>
      </c>
      <c r="G6605">
        <v>2016</v>
      </c>
      <c r="H6605" t="s">
        <v>222</v>
      </c>
      <c r="I6605" t="s">
        <v>10</v>
      </c>
    </row>
    <row r="6606" spans="1:9" x14ac:dyDescent="0.35">
      <c r="A6606" t="s">
        <v>467</v>
      </c>
      <c r="B6606" t="s">
        <v>8</v>
      </c>
      <c r="C6606">
        <v>26</v>
      </c>
      <c r="D6606">
        <v>178</v>
      </c>
      <c r="E6606">
        <v>64</v>
      </c>
      <c r="F6606" t="s">
        <v>53</v>
      </c>
      <c r="G6606">
        <v>2012</v>
      </c>
      <c r="H6606" t="s">
        <v>216</v>
      </c>
      <c r="I6606" t="s">
        <v>10</v>
      </c>
    </row>
    <row r="6607" spans="1:9" x14ac:dyDescent="0.35">
      <c r="A6607" t="s">
        <v>467</v>
      </c>
      <c r="B6607" t="s">
        <v>8</v>
      </c>
      <c r="C6607">
        <v>30</v>
      </c>
      <c r="D6607">
        <v>178</v>
      </c>
      <c r="E6607">
        <v>64</v>
      </c>
      <c r="F6607" t="s">
        <v>53</v>
      </c>
      <c r="G6607">
        <v>2016</v>
      </c>
      <c r="H6607" t="s">
        <v>216</v>
      </c>
      <c r="I6607" t="s">
        <v>10</v>
      </c>
    </row>
    <row r="6608" spans="1:9" x14ac:dyDescent="0.35">
      <c r="A6608" t="s">
        <v>510</v>
      </c>
      <c r="B6608" t="s">
        <v>8</v>
      </c>
      <c r="C6608">
        <v>26</v>
      </c>
      <c r="D6608">
        <v>172</v>
      </c>
      <c r="E6608">
        <v>70</v>
      </c>
      <c r="F6608" t="s">
        <v>125</v>
      </c>
      <c r="G6608">
        <v>2012</v>
      </c>
      <c r="H6608" t="s">
        <v>73</v>
      </c>
      <c r="I6608" t="s">
        <v>10</v>
      </c>
    </row>
    <row r="6609" spans="1:9" x14ac:dyDescent="0.35">
      <c r="A6609" t="s">
        <v>954</v>
      </c>
      <c r="B6609" t="s">
        <v>13</v>
      </c>
      <c r="C6609">
        <v>22</v>
      </c>
      <c r="D6609">
        <v>168</v>
      </c>
      <c r="E6609">
        <v>52</v>
      </c>
      <c r="F6609" t="s">
        <v>185</v>
      </c>
      <c r="G6609">
        <v>2016</v>
      </c>
      <c r="H6609" t="s">
        <v>276</v>
      </c>
      <c r="I6609" t="s">
        <v>10</v>
      </c>
    </row>
    <row r="6610" spans="1:9" x14ac:dyDescent="0.35">
      <c r="A6610" t="s">
        <v>3039</v>
      </c>
      <c r="B6610" t="s">
        <v>13</v>
      </c>
      <c r="C6610">
        <v>22</v>
      </c>
      <c r="D6610">
        <v>159</v>
      </c>
      <c r="E6610">
        <v>49</v>
      </c>
      <c r="F6610" t="s">
        <v>196</v>
      </c>
      <c r="G6610">
        <v>2016</v>
      </c>
      <c r="H6610" t="s">
        <v>276</v>
      </c>
      <c r="I6610" t="s">
        <v>10</v>
      </c>
    </row>
    <row r="6611" spans="1:9" x14ac:dyDescent="0.35">
      <c r="A6611" t="s">
        <v>984</v>
      </c>
      <c r="B6611" t="s">
        <v>13</v>
      </c>
      <c r="C6611">
        <v>37</v>
      </c>
      <c r="D6611">
        <v>157</v>
      </c>
      <c r="E6611">
        <v>47</v>
      </c>
      <c r="F6611" t="s">
        <v>35</v>
      </c>
      <c r="G6611">
        <v>2008</v>
      </c>
      <c r="H6611" t="s">
        <v>58</v>
      </c>
      <c r="I6611" t="s">
        <v>10</v>
      </c>
    </row>
    <row r="6612" spans="1:9" x14ac:dyDescent="0.35">
      <c r="A6612" t="s">
        <v>2748</v>
      </c>
      <c r="B6612" t="s">
        <v>8</v>
      </c>
      <c r="C6612">
        <v>23</v>
      </c>
      <c r="D6612">
        <v>190</v>
      </c>
      <c r="E6612">
        <v>79</v>
      </c>
      <c r="F6612" t="s">
        <v>46</v>
      </c>
      <c r="G6612">
        <v>2008</v>
      </c>
      <c r="H6612" t="s">
        <v>25</v>
      </c>
      <c r="I6612" t="s">
        <v>22</v>
      </c>
    </row>
    <row r="6613" spans="1:9" x14ac:dyDescent="0.35">
      <c r="A6613" t="s">
        <v>2748</v>
      </c>
      <c r="B6613" t="s">
        <v>8</v>
      </c>
      <c r="C6613">
        <v>27</v>
      </c>
      <c r="D6613">
        <v>190</v>
      </c>
      <c r="E6613">
        <v>79</v>
      </c>
      <c r="F6613" t="s">
        <v>46</v>
      </c>
      <c r="G6613">
        <v>2012</v>
      </c>
      <c r="H6613" t="s">
        <v>25</v>
      </c>
      <c r="I6613" t="s">
        <v>10</v>
      </c>
    </row>
    <row r="6614" spans="1:9" x14ac:dyDescent="0.35">
      <c r="A6614" t="s">
        <v>2433</v>
      </c>
      <c r="B6614" t="s">
        <v>13</v>
      </c>
      <c r="C6614">
        <v>22</v>
      </c>
      <c r="D6614">
        <v>182</v>
      </c>
      <c r="E6614">
        <v>92</v>
      </c>
      <c r="F6614" t="s">
        <v>46</v>
      </c>
      <c r="G6614">
        <v>2012</v>
      </c>
      <c r="H6614" t="s">
        <v>55</v>
      </c>
      <c r="I6614" t="s">
        <v>22</v>
      </c>
    </row>
    <row r="6615" spans="1:9" x14ac:dyDescent="0.35">
      <c r="A6615" t="s">
        <v>3578</v>
      </c>
      <c r="B6615" t="s">
        <v>13</v>
      </c>
      <c r="C6615">
        <v>25</v>
      </c>
      <c r="D6615">
        <v>164</v>
      </c>
      <c r="E6615">
        <v>55</v>
      </c>
      <c r="F6615" t="s">
        <v>46</v>
      </c>
      <c r="G6615">
        <v>2008</v>
      </c>
      <c r="H6615" t="s">
        <v>16</v>
      </c>
      <c r="I6615" t="s">
        <v>10</v>
      </c>
    </row>
    <row r="6616" spans="1:9" x14ac:dyDescent="0.35">
      <c r="A6616" t="s">
        <v>3578</v>
      </c>
      <c r="B6616" t="s">
        <v>13</v>
      </c>
      <c r="C6616">
        <v>25</v>
      </c>
      <c r="D6616">
        <v>164</v>
      </c>
      <c r="E6616">
        <v>55</v>
      </c>
      <c r="F6616" t="s">
        <v>46</v>
      </c>
      <c r="G6616">
        <v>2008</v>
      </c>
      <c r="H6616" t="s">
        <v>17</v>
      </c>
      <c r="I6616" t="s">
        <v>12</v>
      </c>
    </row>
    <row r="6617" spans="1:9" x14ac:dyDescent="0.35">
      <c r="A6617" t="s">
        <v>1431</v>
      </c>
      <c r="B6617" t="s">
        <v>8</v>
      </c>
      <c r="C6617">
        <v>25</v>
      </c>
      <c r="D6617">
        <v>187</v>
      </c>
      <c r="E6617">
        <v>75</v>
      </c>
      <c r="F6617" t="s">
        <v>103</v>
      </c>
      <c r="G6617">
        <v>2012</v>
      </c>
      <c r="H6617" t="s">
        <v>113</v>
      </c>
      <c r="I6617" t="s">
        <v>10</v>
      </c>
    </row>
    <row r="6618" spans="1:9" x14ac:dyDescent="0.35">
      <c r="A6618" t="s">
        <v>2560</v>
      </c>
      <c r="B6618" t="s">
        <v>8</v>
      </c>
      <c r="C6618">
        <v>31</v>
      </c>
      <c r="D6618">
        <v>194</v>
      </c>
      <c r="E6618">
        <v>120</v>
      </c>
      <c r="F6618" t="s">
        <v>103</v>
      </c>
      <c r="G6618">
        <v>2016</v>
      </c>
      <c r="H6618" t="s">
        <v>124</v>
      </c>
      <c r="I6618" t="s">
        <v>10</v>
      </c>
    </row>
    <row r="6619" spans="1:9" x14ac:dyDescent="0.35">
      <c r="A6619" t="s">
        <v>806</v>
      </c>
      <c r="B6619" t="s">
        <v>8</v>
      </c>
      <c r="C6619">
        <v>24</v>
      </c>
      <c r="D6619">
        <v>187</v>
      </c>
      <c r="E6619">
        <v>78</v>
      </c>
      <c r="F6619" t="s">
        <v>46</v>
      </c>
      <c r="G6619">
        <v>2008</v>
      </c>
      <c r="H6619" t="s">
        <v>57</v>
      </c>
      <c r="I6619" t="s">
        <v>10</v>
      </c>
    </row>
    <row r="6620" spans="1:9" x14ac:dyDescent="0.35">
      <c r="A6620" t="s">
        <v>2969</v>
      </c>
      <c r="B6620" t="s">
        <v>8</v>
      </c>
      <c r="C6620">
        <v>27</v>
      </c>
      <c r="D6620">
        <v>185</v>
      </c>
      <c r="E6620">
        <v>75</v>
      </c>
      <c r="F6620" t="s">
        <v>103</v>
      </c>
      <c r="G6620">
        <v>2008</v>
      </c>
      <c r="H6620" t="s">
        <v>65</v>
      </c>
      <c r="I6620" t="s">
        <v>10</v>
      </c>
    </row>
    <row r="6621" spans="1:9" x14ac:dyDescent="0.35">
      <c r="A6621" t="s">
        <v>4677</v>
      </c>
      <c r="B6621" t="s">
        <v>8</v>
      </c>
      <c r="C6621">
        <v>24</v>
      </c>
      <c r="D6621">
        <v>195</v>
      </c>
      <c r="E6621">
        <v>105</v>
      </c>
      <c r="F6621" t="s">
        <v>153</v>
      </c>
      <c r="G6621">
        <v>2008</v>
      </c>
      <c r="H6621" t="s">
        <v>70</v>
      </c>
      <c r="I6621" t="s">
        <v>10</v>
      </c>
    </row>
    <row r="6622" spans="1:9" x14ac:dyDescent="0.35">
      <c r="A6622" t="s">
        <v>4677</v>
      </c>
      <c r="B6622" t="s">
        <v>8</v>
      </c>
      <c r="C6622">
        <v>32</v>
      </c>
      <c r="D6622">
        <v>195</v>
      </c>
      <c r="E6622">
        <v>105</v>
      </c>
      <c r="F6622" t="s">
        <v>153</v>
      </c>
      <c r="G6622">
        <v>2016</v>
      </c>
      <c r="H6622" t="s">
        <v>70</v>
      </c>
      <c r="I6622" t="s">
        <v>10</v>
      </c>
    </row>
    <row r="6623" spans="1:9" x14ac:dyDescent="0.35">
      <c r="A6623" t="s">
        <v>4173</v>
      </c>
      <c r="B6623" t="s">
        <v>13</v>
      </c>
      <c r="C6623">
        <v>24</v>
      </c>
      <c r="D6623">
        <v>171</v>
      </c>
      <c r="E6623">
        <v>61</v>
      </c>
      <c r="F6623" t="s">
        <v>153</v>
      </c>
      <c r="G6623">
        <v>2008</v>
      </c>
      <c r="H6623" t="s">
        <v>224</v>
      </c>
      <c r="I6623" t="s">
        <v>10</v>
      </c>
    </row>
    <row r="6624" spans="1:9" x14ac:dyDescent="0.35">
      <c r="A6624" t="s">
        <v>1123</v>
      </c>
      <c r="B6624" t="s">
        <v>8</v>
      </c>
      <c r="C6624">
        <v>23</v>
      </c>
      <c r="D6624">
        <v>180</v>
      </c>
      <c r="E6624">
        <v>74</v>
      </c>
      <c r="F6624" t="s">
        <v>35</v>
      </c>
      <c r="G6624">
        <v>2016</v>
      </c>
      <c r="H6624" t="s">
        <v>57</v>
      </c>
      <c r="I6624" t="s">
        <v>10</v>
      </c>
    </row>
    <row r="6625" spans="1:9" x14ac:dyDescent="0.35">
      <c r="A6625" t="s">
        <v>739</v>
      </c>
      <c r="B6625" t="s">
        <v>8</v>
      </c>
      <c r="C6625">
        <v>21</v>
      </c>
      <c r="D6625">
        <v>178</v>
      </c>
      <c r="E6625">
        <v>62</v>
      </c>
      <c r="F6625" t="s">
        <v>404</v>
      </c>
      <c r="G6625">
        <v>2016</v>
      </c>
      <c r="H6625" t="s">
        <v>73</v>
      </c>
      <c r="I6625" t="s">
        <v>10</v>
      </c>
    </row>
    <row r="6626" spans="1:9" x14ac:dyDescent="0.35">
      <c r="A6626" t="s">
        <v>1274</v>
      </c>
      <c r="B6626" t="s">
        <v>8</v>
      </c>
      <c r="C6626">
        <v>22</v>
      </c>
      <c r="D6626">
        <v>167</v>
      </c>
      <c r="E6626">
        <v>48</v>
      </c>
      <c r="F6626" t="s">
        <v>111</v>
      </c>
      <c r="G6626">
        <v>2016</v>
      </c>
      <c r="H6626" t="s">
        <v>87</v>
      </c>
      <c r="I6626" t="s">
        <v>10</v>
      </c>
    </row>
    <row r="6627" spans="1:9" x14ac:dyDescent="0.35">
      <c r="A6627" t="s">
        <v>4858</v>
      </c>
      <c r="B6627" t="s">
        <v>13</v>
      </c>
      <c r="C6627">
        <v>20</v>
      </c>
      <c r="D6627">
        <v>165</v>
      </c>
      <c r="E6627">
        <v>47</v>
      </c>
      <c r="F6627" t="s">
        <v>9</v>
      </c>
      <c r="G6627">
        <v>2012</v>
      </c>
      <c r="H6627" t="s">
        <v>270</v>
      </c>
      <c r="I6627" t="s">
        <v>10</v>
      </c>
    </row>
    <row r="6628" spans="1:9" x14ac:dyDescent="0.35">
      <c r="A6628" t="s">
        <v>3095</v>
      </c>
      <c r="B6628" t="s">
        <v>13</v>
      </c>
      <c r="C6628">
        <v>27</v>
      </c>
      <c r="D6628">
        <v>175</v>
      </c>
      <c r="E6628">
        <v>78</v>
      </c>
      <c r="F6628" t="s">
        <v>48</v>
      </c>
      <c r="G6628">
        <v>2008</v>
      </c>
      <c r="H6628" t="s">
        <v>590</v>
      </c>
      <c r="I6628" t="s">
        <v>22</v>
      </c>
    </row>
    <row r="6629" spans="1:9" x14ac:dyDescent="0.35">
      <c r="A6629" t="s">
        <v>3095</v>
      </c>
      <c r="B6629" t="s">
        <v>13</v>
      </c>
      <c r="C6629">
        <v>31</v>
      </c>
      <c r="D6629">
        <v>175</v>
      </c>
      <c r="E6629">
        <v>78</v>
      </c>
      <c r="F6629" t="s">
        <v>48</v>
      </c>
      <c r="G6629">
        <v>2012</v>
      </c>
      <c r="H6629" t="s">
        <v>590</v>
      </c>
      <c r="I6629" t="s">
        <v>10</v>
      </c>
    </row>
    <row r="6630" spans="1:9" x14ac:dyDescent="0.35">
      <c r="A6630" t="s">
        <v>1582</v>
      </c>
      <c r="B6630" t="s">
        <v>13</v>
      </c>
      <c r="C6630">
        <v>24</v>
      </c>
      <c r="D6630">
        <v>168</v>
      </c>
      <c r="E6630">
        <v>66</v>
      </c>
      <c r="F6630" t="s">
        <v>48</v>
      </c>
      <c r="G6630">
        <v>2016</v>
      </c>
      <c r="H6630" t="s">
        <v>590</v>
      </c>
      <c r="I6630" t="s">
        <v>10</v>
      </c>
    </row>
    <row r="6631" spans="1:9" x14ac:dyDescent="0.35">
      <c r="A6631" t="s">
        <v>4859</v>
      </c>
      <c r="B6631" t="s">
        <v>13</v>
      </c>
      <c r="C6631">
        <v>28</v>
      </c>
      <c r="D6631">
        <v>155</v>
      </c>
      <c r="E6631">
        <v>45</v>
      </c>
      <c r="F6631" t="s">
        <v>528</v>
      </c>
      <c r="G6631">
        <v>2016</v>
      </c>
      <c r="H6631" t="s">
        <v>58</v>
      </c>
      <c r="I6631" t="s">
        <v>10</v>
      </c>
    </row>
    <row r="6632" spans="1:9" x14ac:dyDescent="0.35">
      <c r="A6632" t="s">
        <v>726</v>
      </c>
      <c r="B6632" t="s">
        <v>8</v>
      </c>
      <c r="C6632">
        <v>30</v>
      </c>
      <c r="D6632">
        <v>180</v>
      </c>
      <c r="E6632">
        <v>71</v>
      </c>
      <c r="F6632" t="s">
        <v>48</v>
      </c>
      <c r="G6632">
        <v>2012</v>
      </c>
      <c r="H6632" t="s">
        <v>113</v>
      </c>
      <c r="I6632" t="s">
        <v>10</v>
      </c>
    </row>
    <row r="6633" spans="1:9" x14ac:dyDescent="0.35">
      <c r="A6633" t="s">
        <v>2641</v>
      </c>
      <c r="B6633" t="s">
        <v>8</v>
      </c>
      <c r="C6633">
        <v>22</v>
      </c>
      <c r="D6633">
        <v>181</v>
      </c>
      <c r="E6633">
        <v>77</v>
      </c>
      <c r="F6633" t="s">
        <v>48</v>
      </c>
      <c r="G6633">
        <v>2016</v>
      </c>
      <c r="H6633" t="s">
        <v>86</v>
      </c>
      <c r="I6633" t="s">
        <v>10</v>
      </c>
    </row>
    <row r="6634" spans="1:9" x14ac:dyDescent="0.35">
      <c r="A6634" t="s">
        <v>2641</v>
      </c>
      <c r="B6634" t="s">
        <v>8</v>
      </c>
      <c r="C6634">
        <v>22</v>
      </c>
      <c r="D6634">
        <v>181</v>
      </c>
      <c r="E6634">
        <v>77</v>
      </c>
      <c r="F6634" t="s">
        <v>48</v>
      </c>
      <c r="G6634">
        <v>2016</v>
      </c>
      <c r="H6634" t="s">
        <v>68</v>
      </c>
      <c r="I6634" t="s">
        <v>10</v>
      </c>
    </row>
    <row r="6635" spans="1:9" x14ac:dyDescent="0.35">
      <c r="A6635" t="s">
        <v>2480</v>
      </c>
      <c r="B6635" t="s">
        <v>8</v>
      </c>
      <c r="C6635">
        <v>25</v>
      </c>
      <c r="D6635">
        <v>172</v>
      </c>
      <c r="E6635">
        <v>58</v>
      </c>
      <c r="F6635" t="s">
        <v>28</v>
      </c>
      <c r="G6635">
        <v>2012</v>
      </c>
      <c r="H6635" t="s">
        <v>29</v>
      </c>
      <c r="I6635" t="s">
        <v>10</v>
      </c>
    </row>
    <row r="6636" spans="1:9" x14ac:dyDescent="0.35">
      <c r="A6636" t="s">
        <v>2480</v>
      </c>
      <c r="B6636" t="s">
        <v>8</v>
      </c>
      <c r="C6636">
        <v>29</v>
      </c>
      <c r="D6636">
        <v>172</v>
      </c>
      <c r="E6636">
        <v>58</v>
      </c>
      <c r="F6636" t="s">
        <v>28</v>
      </c>
      <c r="G6636">
        <v>2016</v>
      </c>
      <c r="H6636" t="s">
        <v>98</v>
      </c>
      <c r="I6636" t="s">
        <v>10</v>
      </c>
    </row>
    <row r="6637" spans="1:9" x14ac:dyDescent="0.35">
      <c r="A6637" t="s">
        <v>4385</v>
      </c>
      <c r="B6637" t="s">
        <v>8</v>
      </c>
      <c r="C6637">
        <v>23</v>
      </c>
      <c r="D6637">
        <v>185</v>
      </c>
      <c r="E6637">
        <v>73</v>
      </c>
      <c r="F6637" t="s">
        <v>218</v>
      </c>
      <c r="G6637">
        <v>2008</v>
      </c>
      <c r="H6637" t="s">
        <v>86</v>
      </c>
      <c r="I6637" t="s">
        <v>10</v>
      </c>
    </row>
    <row r="6638" spans="1:9" x14ac:dyDescent="0.35">
      <c r="A6638" t="s">
        <v>760</v>
      </c>
      <c r="B6638" t="s">
        <v>8</v>
      </c>
      <c r="C6638">
        <v>22</v>
      </c>
      <c r="D6638">
        <v>180</v>
      </c>
      <c r="E6638">
        <v>80</v>
      </c>
      <c r="F6638" t="s">
        <v>226</v>
      </c>
      <c r="G6638">
        <v>2012</v>
      </c>
      <c r="H6638" t="s">
        <v>60</v>
      </c>
      <c r="I6638" t="s">
        <v>22</v>
      </c>
    </row>
    <row r="6639" spans="1:9" x14ac:dyDescent="0.35">
      <c r="A6639" t="s">
        <v>760</v>
      </c>
      <c r="B6639" t="s">
        <v>8</v>
      </c>
      <c r="C6639">
        <v>22</v>
      </c>
      <c r="D6639">
        <v>180</v>
      </c>
      <c r="E6639">
        <v>80</v>
      </c>
      <c r="F6639" t="s">
        <v>226</v>
      </c>
      <c r="G6639">
        <v>2012</v>
      </c>
      <c r="H6639" t="s">
        <v>89</v>
      </c>
      <c r="I6639" t="s">
        <v>22</v>
      </c>
    </row>
    <row r="6640" spans="1:9" x14ac:dyDescent="0.35">
      <c r="A6640" t="s">
        <v>760</v>
      </c>
      <c r="B6640" t="s">
        <v>8</v>
      </c>
      <c r="C6640">
        <v>22</v>
      </c>
      <c r="D6640">
        <v>180</v>
      </c>
      <c r="E6640">
        <v>80</v>
      </c>
      <c r="F6640" t="s">
        <v>226</v>
      </c>
      <c r="G6640">
        <v>2012</v>
      </c>
      <c r="H6640" t="s">
        <v>30</v>
      </c>
      <c r="I6640" t="s">
        <v>12</v>
      </c>
    </row>
    <row r="6641" spans="1:9" x14ac:dyDescent="0.35">
      <c r="A6641" t="s">
        <v>760</v>
      </c>
      <c r="B6641" t="s">
        <v>8</v>
      </c>
      <c r="C6641">
        <v>26</v>
      </c>
      <c r="D6641">
        <v>180</v>
      </c>
      <c r="E6641">
        <v>80</v>
      </c>
      <c r="F6641" t="s">
        <v>226</v>
      </c>
      <c r="G6641">
        <v>2016</v>
      </c>
      <c r="H6641" t="s">
        <v>60</v>
      </c>
      <c r="I6641" t="s">
        <v>10</v>
      </c>
    </row>
    <row r="6642" spans="1:9" x14ac:dyDescent="0.35">
      <c r="A6642" t="s">
        <v>760</v>
      </c>
      <c r="B6642" t="s">
        <v>8</v>
      </c>
      <c r="C6642">
        <v>26</v>
      </c>
      <c r="D6642">
        <v>180</v>
      </c>
      <c r="E6642">
        <v>80</v>
      </c>
      <c r="F6642" t="s">
        <v>226</v>
      </c>
      <c r="G6642">
        <v>2016</v>
      </c>
      <c r="H6642" t="s">
        <v>89</v>
      </c>
      <c r="I6642" t="s">
        <v>10</v>
      </c>
    </row>
    <row r="6643" spans="1:9" x14ac:dyDescent="0.35">
      <c r="A6643" t="s">
        <v>760</v>
      </c>
      <c r="B6643" t="s">
        <v>8</v>
      </c>
      <c r="C6643">
        <v>26</v>
      </c>
      <c r="D6643">
        <v>180</v>
      </c>
      <c r="E6643">
        <v>80</v>
      </c>
      <c r="F6643" t="s">
        <v>226</v>
      </c>
      <c r="G6643">
        <v>2016</v>
      </c>
      <c r="H6643" t="s">
        <v>30</v>
      </c>
      <c r="I6643" t="s">
        <v>12</v>
      </c>
    </row>
    <row r="6644" spans="1:9" x14ac:dyDescent="0.35">
      <c r="A6644" t="s">
        <v>1315</v>
      </c>
      <c r="B6644" t="s">
        <v>8</v>
      </c>
      <c r="C6644">
        <v>30</v>
      </c>
      <c r="D6644">
        <v>185</v>
      </c>
      <c r="E6644">
        <v>66</v>
      </c>
      <c r="F6644" t="s">
        <v>28</v>
      </c>
      <c r="G6644">
        <v>2008</v>
      </c>
      <c r="H6644" t="s">
        <v>222</v>
      </c>
      <c r="I6644" t="s">
        <v>10</v>
      </c>
    </row>
    <row r="6645" spans="1:9" x14ac:dyDescent="0.35">
      <c r="A6645" t="s">
        <v>1315</v>
      </c>
      <c r="B6645" t="s">
        <v>8</v>
      </c>
      <c r="C6645">
        <v>34</v>
      </c>
      <c r="D6645">
        <v>185</v>
      </c>
      <c r="E6645">
        <v>66</v>
      </c>
      <c r="F6645" t="s">
        <v>28</v>
      </c>
      <c r="G6645">
        <v>2012</v>
      </c>
      <c r="H6645" t="s">
        <v>222</v>
      </c>
      <c r="I6645" t="s">
        <v>10</v>
      </c>
    </row>
    <row r="6646" spans="1:9" x14ac:dyDescent="0.35">
      <c r="A6646" t="s">
        <v>1315</v>
      </c>
      <c r="B6646" t="s">
        <v>8</v>
      </c>
      <c r="C6646">
        <v>38</v>
      </c>
      <c r="D6646">
        <v>185</v>
      </c>
      <c r="E6646">
        <v>66</v>
      </c>
      <c r="F6646" t="s">
        <v>28</v>
      </c>
      <c r="G6646">
        <v>2016</v>
      </c>
      <c r="H6646" t="s">
        <v>222</v>
      </c>
      <c r="I6646" t="s">
        <v>10</v>
      </c>
    </row>
    <row r="6647" spans="1:9" x14ac:dyDescent="0.35">
      <c r="A6647" t="s">
        <v>4064</v>
      </c>
      <c r="B6647" t="s">
        <v>13</v>
      </c>
      <c r="C6647">
        <v>29</v>
      </c>
      <c r="D6647">
        <v>165</v>
      </c>
      <c r="E6647">
        <v>47</v>
      </c>
      <c r="F6647" t="s">
        <v>127</v>
      </c>
      <c r="G6647">
        <v>2008</v>
      </c>
      <c r="H6647" t="s">
        <v>131</v>
      </c>
      <c r="I6647" t="s">
        <v>10</v>
      </c>
    </row>
    <row r="6648" spans="1:9" x14ac:dyDescent="0.35">
      <c r="A6648" t="s">
        <v>907</v>
      </c>
      <c r="B6648" t="s">
        <v>13</v>
      </c>
      <c r="C6648">
        <v>30</v>
      </c>
      <c r="D6648">
        <v>155</v>
      </c>
      <c r="E6648">
        <v>46</v>
      </c>
      <c r="F6648" t="s">
        <v>185</v>
      </c>
      <c r="G6648">
        <v>2012</v>
      </c>
      <c r="H6648" t="s">
        <v>58</v>
      </c>
      <c r="I6648" t="s">
        <v>10</v>
      </c>
    </row>
    <row r="6649" spans="1:9" x14ac:dyDescent="0.35">
      <c r="A6649" t="s">
        <v>3548</v>
      </c>
      <c r="B6649" t="s">
        <v>13</v>
      </c>
      <c r="C6649">
        <v>26</v>
      </c>
      <c r="D6649">
        <v>165</v>
      </c>
      <c r="E6649">
        <v>53</v>
      </c>
      <c r="F6649" t="s">
        <v>183</v>
      </c>
      <c r="G6649">
        <v>2012</v>
      </c>
      <c r="H6649" t="s">
        <v>58</v>
      </c>
      <c r="I6649" t="s">
        <v>10</v>
      </c>
    </row>
    <row r="6650" spans="1:9" x14ac:dyDescent="0.35">
      <c r="A6650" t="s">
        <v>3548</v>
      </c>
      <c r="B6650" t="s">
        <v>13</v>
      </c>
      <c r="C6650">
        <v>30</v>
      </c>
      <c r="D6650">
        <v>165</v>
      </c>
      <c r="E6650">
        <v>53</v>
      </c>
      <c r="F6650" t="s">
        <v>183</v>
      </c>
      <c r="G6650">
        <v>2016</v>
      </c>
      <c r="H6650" t="s">
        <v>58</v>
      </c>
      <c r="I6650" t="s">
        <v>10</v>
      </c>
    </row>
    <row r="6651" spans="1:9" x14ac:dyDescent="0.35">
      <c r="A6651" t="s">
        <v>1942</v>
      </c>
      <c r="B6651" t="s">
        <v>13</v>
      </c>
      <c r="C6651">
        <v>20</v>
      </c>
      <c r="D6651">
        <v>161</v>
      </c>
      <c r="E6651">
        <v>52</v>
      </c>
      <c r="F6651" t="s">
        <v>185</v>
      </c>
      <c r="G6651">
        <v>2008</v>
      </c>
      <c r="H6651" t="s">
        <v>16</v>
      </c>
      <c r="I6651" t="s">
        <v>10</v>
      </c>
    </row>
    <row r="6652" spans="1:9" x14ac:dyDescent="0.35">
      <c r="A6652" t="s">
        <v>1942</v>
      </c>
      <c r="B6652" t="s">
        <v>13</v>
      </c>
      <c r="C6652">
        <v>24</v>
      </c>
      <c r="D6652">
        <v>161</v>
      </c>
      <c r="E6652">
        <v>52</v>
      </c>
      <c r="F6652" t="s">
        <v>185</v>
      </c>
      <c r="G6652">
        <v>2012</v>
      </c>
      <c r="H6652" t="s">
        <v>16</v>
      </c>
      <c r="I6652" t="s">
        <v>10</v>
      </c>
    </row>
    <row r="6653" spans="1:9" x14ac:dyDescent="0.35">
      <c r="A6653" t="s">
        <v>1942</v>
      </c>
      <c r="B6653" t="s">
        <v>13</v>
      </c>
      <c r="C6653">
        <v>24</v>
      </c>
      <c r="D6653">
        <v>161</v>
      </c>
      <c r="E6653">
        <v>52</v>
      </c>
      <c r="F6653" t="s">
        <v>185</v>
      </c>
      <c r="G6653">
        <v>2012</v>
      </c>
      <c r="H6653" t="s">
        <v>17</v>
      </c>
      <c r="I6653" t="s">
        <v>10</v>
      </c>
    </row>
    <row r="6654" spans="1:9" x14ac:dyDescent="0.35">
      <c r="A6654" t="s">
        <v>4198</v>
      </c>
      <c r="B6654" t="s">
        <v>8</v>
      </c>
      <c r="C6654">
        <v>29</v>
      </c>
      <c r="D6654">
        <v>170</v>
      </c>
      <c r="E6654">
        <v>68</v>
      </c>
      <c r="F6654" t="s">
        <v>218</v>
      </c>
      <c r="G6654">
        <v>2016</v>
      </c>
      <c r="H6654" t="s">
        <v>86</v>
      </c>
      <c r="I6654" t="s">
        <v>10</v>
      </c>
    </row>
    <row r="6655" spans="1:9" x14ac:dyDescent="0.35">
      <c r="A6655" t="s">
        <v>2319</v>
      </c>
      <c r="B6655" t="s">
        <v>8</v>
      </c>
      <c r="C6655">
        <v>31</v>
      </c>
      <c r="D6655">
        <v>166</v>
      </c>
      <c r="E6655">
        <v>57</v>
      </c>
      <c r="F6655" t="s">
        <v>83</v>
      </c>
      <c r="G6655">
        <v>2008</v>
      </c>
      <c r="H6655" t="s">
        <v>85</v>
      </c>
      <c r="I6655" t="s">
        <v>10</v>
      </c>
    </row>
    <row r="6656" spans="1:9" x14ac:dyDescent="0.35">
      <c r="A6656" t="s">
        <v>2319</v>
      </c>
      <c r="B6656" t="s">
        <v>8</v>
      </c>
      <c r="C6656">
        <v>35</v>
      </c>
      <c r="D6656">
        <v>166</v>
      </c>
      <c r="E6656">
        <v>57</v>
      </c>
      <c r="F6656" t="s">
        <v>83</v>
      </c>
      <c r="G6656">
        <v>2012</v>
      </c>
      <c r="H6656" t="s">
        <v>85</v>
      </c>
      <c r="I6656" t="s">
        <v>10</v>
      </c>
    </row>
    <row r="6657" spans="1:9" x14ac:dyDescent="0.35">
      <c r="A6657" t="s">
        <v>2343</v>
      </c>
      <c r="B6657" t="s">
        <v>8</v>
      </c>
      <c r="C6657">
        <v>36</v>
      </c>
      <c r="D6657">
        <v>172</v>
      </c>
      <c r="E6657">
        <v>57</v>
      </c>
      <c r="F6657" t="s">
        <v>404</v>
      </c>
      <c r="G6657">
        <v>2016</v>
      </c>
      <c r="H6657" t="s">
        <v>85</v>
      </c>
      <c r="I6657" t="s">
        <v>10</v>
      </c>
    </row>
    <row r="6658" spans="1:9" x14ac:dyDescent="0.35">
      <c r="A6658" t="s">
        <v>3316</v>
      </c>
      <c r="B6658" t="s">
        <v>8</v>
      </c>
      <c r="C6658">
        <v>23</v>
      </c>
      <c r="D6658">
        <v>183</v>
      </c>
      <c r="E6658">
        <v>72</v>
      </c>
      <c r="F6658" t="s">
        <v>48</v>
      </c>
      <c r="G6658">
        <v>2016</v>
      </c>
      <c r="H6658" t="s">
        <v>57</v>
      </c>
      <c r="I6658" t="s">
        <v>10</v>
      </c>
    </row>
    <row r="6659" spans="1:9" x14ac:dyDescent="0.35">
      <c r="A6659" t="s">
        <v>1661</v>
      </c>
      <c r="B6659" t="s">
        <v>8</v>
      </c>
      <c r="C6659">
        <v>19</v>
      </c>
      <c r="D6659">
        <v>195</v>
      </c>
      <c r="E6659">
        <v>84</v>
      </c>
      <c r="F6659" t="s">
        <v>48</v>
      </c>
      <c r="G6659">
        <v>2008</v>
      </c>
      <c r="H6659" t="s">
        <v>134</v>
      </c>
      <c r="I6659" t="s">
        <v>10</v>
      </c>
    </row>
    <row r="6660" spans="1:9" x14ac:dyDescent="0.35">
      <c r="A6660" t="s">
        <v>1661</v>
      </c>
      <c r="B6660" t="s">
        <v>8</v>
      </c>
      <c r="C6660">
        <v>23</v>
      </c>
      <c r="D6660">
        <v>195</v>
      </c>
      <c r="E6660">
        <v>84</v>
      </c>
      <c r="F6660" t="s">
        <v>48</v>
      </c>
      <c r="G6660">
        <v>2012</v>
      </c>
      <c r="H6660" t="s">
        <v>134</v>
      </c>
      <c r="I6660" t="s">
        <v>10</v>
      </c>
    </row>
    <row r="6661" spans="1:9" x14ac:dyDescent="0.35">
      <c r="A6661" t="s">
        <v>1661</v>
      </c>
      <c r="B6661" t="s">
        <v>8</v>
      </c>
      <c r="C6661">
        <v>27</v>
      </c>
      <c r="D6661">
        <v>195</v>
      </c>
      <c r="E6661">
        <v>84</v>
      </c>
      <c r="F6661" t="s">
        <v>48</v>
      </c>
      <c r="G6661">
        <v>2016</v>
      </c>
      <c r="H6661" t="s">
        <v>134</v>
      </c>
      <c r="I6661" t="s">
        <v>10</v>
      </c>
    </row>
    <row r="6662" spans="1:9" x14ac:dyDescent="0.35">
      <c r="A6662" t="s">
        <v>1403</v>
      </c>
      <c r="B6662" t="s">
        <v>8</v>
      </c>
      <c r="C6662">
        <v>28</v>
      </c>
      <c r="D6662">
        <v>185</v>
      </c>
      <c r="E6662">
        <v>83</v>
      </c>
      <c r="F6662" t="s">
        <v>251</v>
      </c>
      <c r="G6662">
        <v>2016</v>
      </c>
      <c r="H6662" t="s">
        <v>113</v>
      </c>
      <c r="I6662" t="s">
        <v>10</v>
      </c>
    </row>
    <row r="6663" spans="1:9" x14ac:dyDescent="0.35">
      <c r="A6663" t="s">
        <v>3799</v>
      </c>
      <c r="B6663" t="s">
        <v>13</v>
      </c>
      <c r="C6663">
        <v>21</v>
      </c>
      <c r="D6663">
        <v>173</v>
      </c>
      <c r="E6663">
        <v>62</v>
      </c>
      <c r="F6663" t="s">
        <v>48</v>
      </c>
      <c r="G6663">
        <v>2016</v>
      </c>
      <c r="H6663" t="s">
        <v>248</v>
      </c>
      <c r="I6663" t="s">
        <v>10</v>
      </c>
    </row>
    <row r="6664" spans="1:9" x14ac:dyDescent="0.35">
      <c r="A6664" t="s">
        <v>2380</v>
      </c>
      <c r="B6664" t="s">
        <v>8</v>
      </c>
      <c r="C6664">
        <v>20</v>
      </c>
      <c r="D6664">
        <v>175</v>
      </c>
      <c r="E6664">
        <v>68</v>
      </c>
      <c r="F6664" t="s">
        <v>127</v>
      </c>
      <c r="G6664">
        <v>2016</v>
      </c>
      <c r="H6664" t="s">
        <v>60</v>
      </c>
      <c r="I6664" t="s">
        <v>10</v>
      </c>
    </row>
    <row r="6665" spans="1:9" x14ac:dyDescent="0.35">
      <c r="A6665" t="s">
        <v>2380</v>
      </c>
      <c r="B6665" t="s">
        <v>8</v>
      </c>
      <c r="C6665">
        <v>20</v>
      </c>
      <c r="D6665">
        <v>175</v>
      </c>
      <c r="E6665">
        <v>68</v>
      </c>
      <c r="F6665" t="s">
        <v>127</v>
      </c>
      <c r="G6665">
        <v>2016</v>
      </c>
      <c r="H6665" t="s">
        <v>30</v>
      </c>
      <c r="I6665" t="s">
        <v>22</v>
      </c>
    </row>
    <row r="6666" spans="1:9" x14ac:dyDescent="0.35">
      <c r="A6666" t="s">
        <v>557</v>
      </c>
      <c r="B6666" t="s">
        <v>8</v>
      </c>
      <c r="C6666">
        <v>21</v>
      </c>
      <c r="D6666">
        <v>172</v>
      </c>
      <c r="E6666">
        <v>60</v>
      </c>
      <c r="F6666" t="s">
        <v>127</v>
      </c>
      <c r="G6666">
        <v>2012</v>
      </c>
      <c r="H6666" t="s">
        <v>86</v>
      </c>
      <c r="I6666" t="s">
        <v>10</v>
      </c>
    </row>
    <row r="6667" spans="1:9" x14ac:dyDescent="0.35">
      <c r="A6667" t="s">
        <v>1978</v>
      </c>
      <c r="B6667" t="s">
        <v>8</v>
      </c>
      <c r="C6667">
        <v>27</v>
      </c>
      <c r="D6667">
        <v>170</v>
      </c>
      <c r="E6667">
        <v>63</v>
      </c>
      <c r="F6667" t="s">
        <v>127</v>
      </c>
      <c r="G6667">
        <v>2008</v>
      </c>
      <c r="H6667" t="s">
        <v>86</v>
      </c>
      <c r="I6667" t="s">
        <v>10</v>
      </c>
    </row>
    <row r="6668" spans="1:9" x14ac:dyDescent="0.35">
      <c r="A6668" t="s">
        <v>3413</v>
      </c>
      <c r="B6668" t="s">
        <v>13</v>
      </c>
      <c r="C6668">
        <v>31</v>
      </c>
      <c r="D6668">
        <v>155</v>
      </c>
      <c r="E6668">
        <v>41</v>
      </c>
      <c r="F6668" t="s">
        <v>127</v>
      </c>
      <c r="G6668">
        <v>2012</v>
      </c>
      <c r="H6668" t="s">
        <v>58</v>
      </c>
      <c r="I6668" t="s">
        <v>10</v>
      </c>
    </row>
    <row r="6669" spans="1:9" x14ac:dyDescent="0.35">
      <c r="A6669" t="s">
        <v>2085</v>
      </c>
      <c r="B6669" t="s">
        <v>8</v>
      </c>
      <c r="C6669">
        <v>29</v>
      </c>
      <c r="D6669">
        <v>174</v>
      </c>
      <c r="E6669">
        <v>54</v>
      </c>
      <c r="F6669" t="s">
        <v>127</v>
      </c>
      <c r="G6669">
        <v>2008</v>
      </c>
      <c r="H6669" t="s">
        <v>98</v>
      </c>
      <c r="I6669" t="s">
        <v>10</v>
      </c>
    </row>
    <row r="6670" spans="1:9" x14ac:dyDescent="0.35">
      <c r="A6670" t="s">
        <v>4580</v>
      </c>
      <c r="B6670" t="s">
        <v>13</v>
      </c>
      <c r="C6670">
        <v>30</v>
      </c>
      <c r="D6670">
        <v>176</v>
      </c>
      <c r="E6670">
        <v>65</v>
      </c>
      <c r="F6670" t="s">
        <v>185</v>
      </c>
      <c r="G6670">
        <v>2016</v>
      </c>
      <c r="H6670" t="s">
        <v>341</v>
      </c>
      <c r="I6670" t="s">
        <v>10</v>
      </c>
    </row>
    <row r="6671" spans="1:9" x14ac:dyDescent="0.35">
      <c r="A6671" t="s">
        <v>97</v>
      </c>
      <c r="B6671" t="s">
        <v>8</v>
      </c>
      <c r="C6671">
        <v>30</v>
      </c>
      <c r="D6671">
        <v>178</v>
      </c>
      <c r="E6671">
        <v>66</v>
      </c>
      <c r="F6671" t="s">
        <v>80</v>
      </c>
      <c r="G6671">
        <v>2008</v>
      </c>
      <c r="H6671" t="s">
        <v>98</v>
      </c>
      <c r="I6671" t="s">
        <v>10</v>
      </c>
    </row>
    <row r="6672" spans="1:9" x14ac:dyDescent="0.35">
      <c r="A6672" t="s">
        <v>97</v>
      </c>
      <c r="B6672" t="s">
        <v>8</v>
      </c>
      <c r="C6672">
        <v>34</v>
      </c>
      <c r="D6672">
        <v>178</v>
      </c>
      <c r="E6672">
        <v>66</v>
      </c>
      <c r="F6672" t="s">
        <v>80</v>
      </c>
      <c r="G6672">
        <v>2012</v>
      </c>
      <c r="H6672" t="s">
        <v>98</v>
      </c>
      <c r="I6672" t="s">
        <v>10</v>
      </c>
    </row>
    <row r="6673" spans="1:9" x14ac:dyDescent="0.35">
      <c r="A6673" t="s">
        <v>436</v>
      </c>
      <c r="B6673" t="s">
        <v>8</v>
      </c>
      <c r="C6673">
        <v>26</v>
      </c>
      <c r="D6673">
        <v>171</v>
      </c>
      <c r="E6673">
        <v>60</v>
      </c>
      <c r="F6673" t="s">
        <v>218</v>
      </c>
      <c r="G6673">
        <v>2016</v>
      </c>
      <c r="H6673" t="s">
        <v>30</v>
      </c>
      <c r="I6673" t="s">
        <v>10</v>
      </c>
    </row>
    <row r="6674" spans="1:9" x14ac:dyDescent="0.35">
      <c r="A6674" t="s">
        <v>3299</v>
      </c>
      <c r="B6674" t="s">
        <v>8</v>
      </c>
      <c r="C6674">
        <v>24</v>
      </c>
      <c r="D6674">
        <v>178</v>
      </c>
      <c r="E6674">
        <v>75</v>
      </c>
      <c r="F6674" t="s">
        <v>504</v>
      </c>
      <c r="G6674">
        <v>2008</v>
      </c>
      <c r="H6674" t="s">
        <v>68</v>
      </c>
      <c r="I6674" t="s">
        <v>10</v>
      </c>
    </row>
    <row r="6675" spans="1:9" x14ac:dyDescent="0.35">
      <c r="A6675" t="s">
        <v>1473</v>
      </c>
      <c r="B6675" t="s">
        <v>8</v>
      </c>
      <c r="C6675">
        <v>23</v>
      </c>
      <c r="D6675">
        <v>180</v>
      </c>
      <c r="E6675">
        <v>64</v>
      </c>
      <c r="F6675" t="s">
        <v>32</v>
      </c>
      <c r="G6675">
        <v>2016</v>
      </c>
      <c r="H6675" t="s">
        <v>39</v>
      </c>
      <c r="I6675" t="s">
        <v>10</v>
      </c>
    </row>
    <row r="6676" spans="1:9" x14ac:dyDescent="0.35">
      <c r="A6676" t="s">
        <v>2884</v>
      </c>
      <c r="B6676" t="s">
        <v>8</v>
      </c>
      <c r="C6676">
        <v>24</v>
      </c>
      <c r="D6676">
        <v>176</v>
      </c>
      <c r="E6676">
        <v>76</v>
      </c>
      <c r="F6676" t="s">
        <v>108</v>
      </c>
      <c r="G6676">
        <v>2012</v>
      </c>
      <c r="H6676" t="s">
        <v>68</v>
      </c>
      <c r="I6676" t="s">
        <v>10</v>
      </c>
    </row>
    <row r="6677" spans="1:9" x14ac:dyDescent="0.35">
      <c r="A6677" t="s">
        <v>561</v>
      </c>
      <c r="B6677" t="s">
        <v>8</v>
      </c>
      <c r="C6677">
        <v>28</v>
      </c>
      <c r="D6677">
        <v>176</v>
      </c>
      <c r="E6677">
        <v>58</v>
      </c>
      <c r="F6677" t="s">
        <v>32</v>
      </c>
      <c r="G6677">
        <v>2008</v>
      </c>
      <c r="H6677" t="s">
        <v>29</v>
      </c>
      <c r="I6677" t="s">
        <v>10</v>
      </c>
    </row>
    <row r="6678" spans="1:9" x14ac:dyDescent="0.35">
      <c r="A6678" t="s">
        <v>2217</v>
      </c>
      <c r="B6678" t="s">
        <v>8</v>
      </c>
      <c r="C6678">
        <v>25</v>
      </c>
      <c r="D6678">
        <v>184</v>
      </c>
      <c r="E6678">
        <v>70</v>
      </c>
      <c r="F6678" t="s">
        <v>67</v>
      </c>
      <c r="G6678">
        <v>2008</v>
      </c>
      <c r="H6678" t="s">
        <v>73</v>
      </c>
      <c r="I6678" t="s">
        <v>10</v>
      </c>
    </row>
    <row r="6679" spans="1:9" x14ac:dyDescent="0.35">
      <c r="A6679" t="s">
        <v>3642</v>
      </c>
      <c r="B6679" t="s">
        <v>8</v>
      </c>
      <c r="C6679">
        <v>23</v>
      </c>
      <c r="D6679">
        <v>170</v>
      </c>
      <c r="E6679">
        <v>58</v>
      </c>
      <c r="F6679" t="s">
        <v>74</v>
      </c>
      <c r="G6679">
        <v>2008</v>
      </c>
      <c r="H6679" t="s">
        <v>85</v>
      </c>
      <c r="I6679" t="s">
        <v>10</v>
      </c>
    </row>
    <row r="6680" spans="1:9" x14ac:dyDescent="0.35">
      <c r="A6680" t="s">
        <v>4867</v>
      </c>
      <c r="B6680" t="s">
        <v>8</v>
      </c>
      <c r="C6680">
        <v>28</v>
      </c>
      <c r="D6680">
        <v>180</v>
      </c>
      <c r="E6680">
        <v>55</v>
      </c>
      <c r="F6680" t="s">
        <v>9</v>
      </c>
      <c r="G6680">
        <v>2016</v>
      </c>
      <c r="H6680" t="s">
        <v>222</v>
      </c>
      <c r="I6680" t="s">
        <v>10</v>
      </c>
    </row>
    <row r="6681" spans="1:9" x14ac:dyDescent="0.35">
      <c r="A6681" t="s">
        <v>4868</v>
      </c>
      <c r="B6681" t="s">
        <v>13</v>
      </c>
      <c r="C6681">
        <v>20</v>
      </c>
      <c r="D6681">
        <v>155</v>
      </c>
      <c r="E6681">
        <v>50</v>
      </c>
      <c r="F6681" t="s">
        <v>9</v>
      </c>
      <c r="G6681">
        <v>2016</v>
      </c>
      <c r="H6681" t="s">
        <v>16</v>
      </c>
      <c r="I6681" t="s">
        <v>10</v>
      </c>
    </row>
    <row r="6682" spans="1:9" x14ac:dyDescent="0.35">
      <c r="A6682" t="s">
        <v>4868</v>
      </c>
      <c r="B6682" t="s">
        <v>13</v>
      </c>
      <c r="C6682">
        <v>20</v>
      </c>
      <c r="D6682">
        <v>155</v>
      </c>
      <c r="E6682">
        <v>50</v>
      </c>
      <c r="F6682" t="s">
        <v>9</v>
      </c>
      <c r="G6682">
        <v>2016</v>
      </c>
      <c r="H6682" t="s">
        <v>17</v>
      </c>
      <c r="I6682" t="s">
        <v>10</v>
      </c>
    </row>
    <row r="6683" spans="1:9" x14ac:dyDescent="0.35">
      <c r="A6683" t="s">
        <v>4869</v>
      </c>
      <c r="B6683" t="s">
        <v>13</v>
      </c>
      <c r="C6683">
        <v>32</v>
      </c>
      <c r="D6683">
        <v>163</v>
      </c>
      <c r="E6683">
        <v>53</v>
      </c>
      <c r="F6683" t="s">
        <v>75</v>
      </c>
      <c r="G6683">
        <v>2008</v>
      </c>
      <c r="H6683" t="s">
        <v>276</v>
      </c>
      <c r="I6683" t="s">
        <v>10</v>
      </c>
    </row>
    <row r="6684" spans="1:9" x14ac:dyDescent="0.35">
      <c r="A6684" t="s">
        <v>4870</v>
      </c>
      <c r="B6684" t="s">
        <v>13</v>
      </c>
      <c r="C6684">
        <v>25</v>
      </c>
      <c r="D6684">
        <v>165</v>
      </c>
      <c r="E6684">
        <v>50</v>
      </c>
      <c r="F6684" t="s">
        <v>9</v>
      </c>
      <c r="G6684">
        <v>2016</v>
      </c>
      <c r="H6684" t="s">
        <v>58</v>
      </c>
      <c r="I6684" t="s">
        <v>10</v>
      </c>
    </row>
    <row r="6685" spans="1:9" x14ac:dyDescent="0.35">
      <c r="A6685" t="s">
        <v>4356</v>
      </c>
      <c r="B6685" t="s">
        <v>13</v>
      </c>
      <c r="C6685">
        <v>28</v>
      </c>
      <c r="D6685">
        <v>153</v>
      </c>
      <c r="E6685">
        <v>39</v>
      </c>
      <c r="F6685" t="s">
        <v>127</v>
      </c>
      <c r="G6685">
        <v>2016</v>
      </c>
      <c r="H6685" t="s">
        <v>131</v>
      </c>
      <c r="I6685" t="s">
        <v>10</v>
      </c>
    </row>
    <row r="6686" spans="1:9" x14ac:dyDescent="0.35">
      <c r="A6686" t="s">
        <v>1414</v>
      </c>
      <c r="B6686" t="s">
        <v>13</v>
      </c>
      <c r="C6686">
        <v>26</v>
      </c>
      <c r="D6686">
        <v>164</v>
      </c>
      <c r="E6686">
        <v>68</v>
      </c>
      <c r="F6686" t="s">
        <v>127</v>
      </c>
      <c r="G6686">
        <v>2012</v>
      </c>
      <c r="H6686" t="s">
        <v>34</v>
      </c>
      <c r="I6686" t="s">
        <v>10</v>
      </c>
    </row>
    <row r="6687" spans="1:9" x14ac:dyDescent="0.35">
      <c r="A6687" t="s">
        <v>1414</v>
      </c>
      <c r="B6687" t="s">
        <v>13</v>
      </c>
      <c r="C6687">
        <v>30</v>
      </c>
      <c r="D6687">
        <v>164</v>
      </c>
      <c r="E6687">
        <v>68</v>
      </c>
      <c r="F6687" t="s">
        <v>127</v>
      </c>
      <c r="G6687">
        <v>2016</v>
      </c>
      <c r="H6687" t="s">
        <v>34</v>
      </c>
      <c r="I6687" t="s">
        <v>10</v>
      </c>
    </row>
    <row r="6688" spans="1:9" x14ac:dyDescent="0.35">
      <c r="A6688" t="s">
        <v>2904</v>
      </c>
      <c r="B6688" t="s">
        <v>8</v>
      </c>
      <c r="C6688">
        <v>24</v>
      </c>
      <c r="D6688">
        <v>176</v>
      </c>
      <c r="E6688">
        <v>65</v>
      </c>
      <c r="F6688" t="s">
        <v>127</v>
      </c>
      <c r="G6688">
        <v>2016</v>
      </c>
      <c r="H6688" t="s">
        <v>65</v>
      </c>
      <c r="I6688" t="s">
        <v>10</v>
      </c>
    </row>
    <row r="6689" spans="1:9" x14ac:dyDescent="0.35">
      <c r="A6689" t="s">
        <v>3959</v>
      </c>
      <c r="B6689" t="s">
        <v>8</v>
      </c>
      <c r="C6689">
        <v>25</v>
      </c>
      <c r="D6689">
        <v>178</v>
      </c>
      <c r="E6689">
        <v>60</v>
      </c>
      <c r="F6689" t="s">
        <v>127</v>
      </c>
      <c r="G6689">
        <v>2012</v>
      </c>
      <c r="H6689" t="s">
        <v>87</v>
      </c>
      <c r="I6689" t="s">
        <v>10</v>
      </c>
    </row>
    <row r="6690" spans="1:9" x14ac:dyDescent="0.35">
      <c r="A6690" t="s">
        <v>3959</v>
      </c>
      <c r="B6690" t="s">
        <v>8</v>
      </c>
      <c r="C6690">
        <v>25</v>
      </c>
      <c r="D6690">
        <v>178</v>
      </c>
      <c r="E6690">
        <v>60</v>
      </c>
      <c r="F6690" t="s">
        <v>127</v>
      </c>
      <c r="G6690">
        <v>2012</v>
      </c>
      <c r="H6690" t="s">
        <v>39</v>
      </c>
      <c r="I6690" t="s">
        <v>10</v>
      </c>
    </row>
    <row r="6691" spans="1:9" x14ac:dyDescent="0.35">
      <c r="A6691" t="s">
        <v>4832</v>
      </c>
      <c r="B6691" t="s">
        <v>8</v>
      </c>
      <c r="C6691">
        <v>24</v>
      </c>
      <c r="D6691">
        <v>178</v>
      </c>
      <c r="E6691">
        <v>62</v>
      </c>
      <c r="F6691" t="s">
        <v>127</v>
      </c>
      <c r="G6691">
        <v>2008</v>
      </c>
      <c r="H6691" t="s">
        <v>216</v>
      </c>
      <c r="I6691" t="s">
        <v>10</v>
      </c>
    </row>
    <row r="6692" spans="1:9" x14ac:dyDescent="0.35">
      <c r="A6692" t="s">
        <v>4832</v>
      </c>
      <c r="B6692" t="s">
        <v>8</v>
      </c>
      <c r="C6692">
        <v>24</v>
      </c>
      <c r="D6692">
        <v>178</v>
      </c>
      <c r="E6692">
        <v>62</v>
      </c>
      <c r="F6692" t="s">
        <v>127</v>
      </c>
      <c r="G6692">
        <v>2008</v>
      </c>
      <c r="H6692" t="s">
        <v>222</v>
      </c>
      <c r="I6692" t="s">
        <v>10</v>
      </c>
    </row>
    <row r="6693" spans="1:9" x14ac:dyDescent="0.35">
      <c r="A6693" t="s">
        <v>4832</v>
      </c>
      <c r="B6693" t="s">
        <v>8</v>
      </c>
      <c r="C6693">
        <v>28</v>
      </c>
      <c r="D6693">
        <v>178</v>
      </c>
      <c r="E6693">
        <v>62</v>
      </c>
      <c r="F6693" t="s">
        <v>127</v>
      </c>
      <c r="G6693">
        <v>2012</v>
      </c>
      <c r="H6693" t="s">
        <v>222</v>
      </c>
      <c r="I6693" t="s">
        <v>10</v>
      </c>
    </row>
    <row r="6694" spans="1:9" x14ac:dyDescent="0.35">
      <c r="A6694" t="s">
        <v>3145</v>
      </c>
      <c r="B6694" t="s">
        <v>8</v>
      </c>
      <c r="C6694">
        <v>28</v>
      </c>
      <c r="D6694">
        <v>186</v>
      </c>
      <c r="E6694">
        <v>93</v>
      </c>
      <c r="F6694" t="s">
        <v>127</v>
      </c>
      <c r="G6694">
        <v>2008</v>
      </c>
      <c r="H6694" t="s">
        <v>94</v>
      </c>
      <c r="I6694" t="s">
        <v>10</v>
      </c>
    </row>
    <row r="6695" spans="1:9" x14ac:dyDescent="0.35">
      <c r="A6695" t="s">
        <v>3145</v>
      </c>
      <c r="B6695" t="s">
        <v>8</v>
      </c>
      <c r="C6695">
        <v>32</v>
      </c>
      <c r="D6695">
        <v>186</v>
      </c>
      <c r="E6695">
        <v>93</v>
      </c>
      <c r="F6695" t="s">
        <v>127</v>
      </c>
      <c r="G6695">
        <v>2012</v>
      </c>
      <c r="H6695" t="s">
        <v>94</v>
      </c>
      <c r="I6695" t="s">
        <v>10</v>
      </c>
    </row>
    <row r="6696" spans="1:9" x14ac:dyDescent="0.35">
      <c r="A6696" t="s">
        <v>283</v>
      </c>
      <c r="B6696" t="s">
        <v>13</v>
      </c>
      <c r="C6696">
        <v>28</v>
      </c>
      <c r="D6696">
        <v>158</v>
      </c>
      <c r="E6696">
        <v>43</v>
      </c>
      <c r="F6696" t="s">
        <v>127</v>
      </c>
      <c r="G6696">
        <v>2008</v>
      </c>
      <c r="H6696" t="s">
        <v>131</v>
      </c>
      <c r="I6696" t="s">
        <v>10</v>
      </c>
    </row>
    <row r="6697" spans="1:9" x14ac:dyDescent="0.35">
      <c r="A6697" t="s">
        <v>283</v>
      </c>
      <c r="B6697" t="s">
        <v>13</v>
      </c>
      <c r="C6697">
        <v>28</v>
      </c>
      <c r="D6697">
        <v>158</v>
      </c>
      <c r="E6697">
        <v>43</v>
      </c>
      <c r="F6697" t="s">
        <v>127</v>
      </c>
      <c r="G6697">
        <v>2008</v>
      </c>
      <c r="H6697" t="s">
        <v>123</v>
      </c>
      <c r="I6697" t="s">
        <v>10</v>
      </c>
    </row>
    <row r="6698" spans="1:9" x14ac:dyDescent="0.35">
      <c r="A6698" t="s">
        <v>263</v>
      </c>
      <c r="B6698" t="s">
        <v>13</v>
      </c>
      <c r="C6698">
        <v>20</v>
      </c>
      <c r="D6698">
        <v>165</v>
      </c>
      <c r="E6698">
        <v>66</v>
      </c>
      <c r="F6698" t="s">
        <v>48</v>
      </c>
      <c r="G6698">
        <v>2016</v>
      </c>
      <c r="H6698" t="s">
        <v>34</v>
      </c>
      <c r="I6698" t="s">
        <v>10</v>
      </c>
    </row>
    <row r="6699" spans="1:9" x14ac:dyDescent="0.35">
      <c r="A6699" t="s">
        <v>3806</v>
      </c>
      <c r="B6699" t="s">
        <v>13</v>
      </c>
      <c r="C6699">
        <v>20</v>
      </c>
      <c r="D6699">
        <v>192</v>
      </c>
      <c r="E6699">
        <v>72</v>
      </c>
      <c r="F6699" t="s">
        <v>183</v>
      </c>
      <c r="G6699">
        <v>2016</v>
      </c>
      <c r="H6699" t="s">
        <v>341</v>
      </c>
      <c r="I6699" t="s">
        <v>22</v>
      </c>
    </row>
    <row r="6700" spans="1:9" x14ac:dyDescent="0.35">
      <c r="A6700" t="s">
        <v>1813</v>
      </c>
      <c r="B6700" t="s">
        <v>13</v>
      </c>
      <c r="C6700">
        <v>25</v>
      </c>
      <c r="D6700">
        <v>174</v>
      </c>
      <c r="E6700">
        <v>61</v>
      </c>
      <c r="F6700" t="s">
        <v>46</v>
      </c>
      <c r="G6700">
        <v>2008</v>
      </c>
      <c r="H6700" t="s">
        <v>17</v>
      </c>
      <c r="I6700" t="s">
        <v>12</v>
      </c>
    </row>
    <row r="6701" spans="1:9" x14ac:dyDescent="0.35">
      <c r="A6701" t="s">
        <v>1813</v>
      </c>
      <c r="B6701" t="s">
        <v>13</v>
      </c>
      <c r="C6701">
        <v>25</v>
      </c>
      <c r="D6701">
        <v>174</v>
      </c>
      <c r="E6701">
        <v>61</v>
      </c>
      <c r="F6701" t="s">
        <v>46</v>
      </c>
      <c r="G6701">
        <v>2008</v>
      </c>
      <c r="H6701" t="s">
        <v>157</v>
      </c>
      <c r="I6701" t="s">
        <v>22</v>
      </c>
    </row>
    <row r="6702" spans="1:9" x14ac:dyDescent="0.35">
      <c r="A6702" t="s">
        <v>1813</v>
      </c>
      <c r="B6702" t="s">
        <v>13</v>
      </c>
      <c r="C6702">
        <v>25</v>
      </c>
      <c r="D6702">
        <v>174</v>
      </c>
      <c r="E6702">
        <v>61</v>
      </c>
      <c r="F6702" t="s">
        <v>46</v>
      </c>
      <c r="G6702">
        <v>2008</v>
      </c>
      <c r="H6702" t="s">
        <v>176</v>
      </c>
      <c r="I6702" t="s">
        <v>10</v>
      </c>
    </row>
    <row r="6703" spans="1:9" x14ac:dyDescent="0.35">
      <c r="A6703" t="s">
        <v>1813</v>
      </c>
      <c r="B6703" t="s">
        <v>13</v>
      </c>
      <c r="C6703">
        <v>29</v>
      </c>
      <c r="D6703">
        <v>174</v>
      </c>
      <c r="E6703">
        <v>61</v>
      </c>
      <c r="F6703" t="s">
        <v>46</v>
      </c>
      <c r="G6703">
        <v>2012</v>
      </c>
      <c r="H6703" t="s">
        <v>157</v>
      </c>
      <c r="I6703" t="s">
        <v>22</v>
      </c>
    </row>
    <row r="6704" spans="1:9" x14ac:dyDescent="0.35">
      <c r="A6704" t="s">
        <v>1813</v>
      </c>
      <c r="B6704" t="s">
        <v>13</v>
      </c>
      <c r="C6704">
        <v>29</v>
      </c>
      <c r="D6704">
        <v>174</v>
      </c>
      <c r="E6704">
        <v>61</v>
      </c>
      <c r="F6704" t="s">
        <v>46</v>
      </c>
      <c r="G6704">
        <v>2012</v>
      </c>
      <c r="H6704" t="s">
        <v>176</v>
      </c>
      <c r="I6704" t="s">
        <v>10</v>
      </c>
    </row>
    <row r="6705" spans="1:9" x14ac:dyDescent="0.35">
      <c r="A6705" t="s">
        <v>4389</v>
      </c>
      <c r="B6705" t="s">
        <v>13</v>
      </c>
      <c r="C6705">
        <v>22</v>
      </c>
      <c r="D6705">
        <v>174</v>
      </c>
      <c r="E6705">
        <v>66</v>
      </c>
      <c r="F6705" t="s">
        <v>121</v>
      </c>
      <c r="G6705">
        <v>2008</v>
      </c>
      <c r="H6705" t="s">
        <v>248</v>
      </c>
      <c r="I6705" t="s">
        <v>10</v>
      </c>
    </row>
    <row r="6706" spans="1:9" x14ac:dyDescent="0.35">
      <c r="A6706" t="s">
        <v>4389</v>
      </c>
      <c r="B6706" t="s">
        <v>13</v>
      </c>
      <c r="C6706">
        <v>26</v>
      </c>
      <c r="D6706">
        <v>174</v>
      </c>
      <c r="E6706">
        <v>66</v>
      </c>
      <c r="F6706" t="s">
        <v>121</v>
      </c>
      <c r="G6706">
        <v>2012</v>
      </c>
      <c r="H6706" t="s">
        <v>117</v>
      </c>
      <c r="I6706" t="s">
        <v>10</v>
      </c>
    </row>
    <row r="6707" spans="1:9" x14ac:dyDescent="0.35">
      <c r="A6707" t="s">
        <v>4389</v>
      </c>
      <c r="B6707" t="s">
        <v>13</v>
      </c>
      <c r="C6707">
        <v>30</v>
      </c>
      <c r="D6707">
        <v>174</v>
      </c>
      <c r="E6707">
        <v>66</v>
      </c>
      <c r="F6707" t="s">
        <v>121</v>
      </c>
      <c r="G6707">
        <v>2016</v>
      </c>
      <c r="H6707" t="s">
        <v>117</v>
      </c>
      <c r="I6707" t="s">
        <v>10</v>
      </c>
    </row>
    <row r="6708" spans="1:9" x14ac:dyDescent="0.35">
      <c r="A6708" t="s">
        <v>1734</v>
      </c>
      <c r="B6708" t="s">
        <v>13</v>
      </c>
      <c r="C6708">
        <v>25</v>
      </c>
      <c r="D6708">
        <v>175</v>
      </c>
      <c r="E6708">
        <v>54</v>
      </c>
      <c r="F6708" t="s">
        <v>46</v>
      </c>
      <c r="G6708">
        <v>2008</v>
      </c>
      <c r="H6708" t="s">
        <v>148</v>
      </c>
      <c r="I6708" t="s">
        <v>10</v>
      </c>
    </row>
    <row r="6709" spans="1:9" x14ac:dyDescent="0.35">
      <c r="A6709" t="s">
        <v>3350</v>
      </c>
      <c r="B6709" t="s">
        <v>13</v>
      </c>
      <c r="C6709">
        <v>27</v>
      </c>
      <c r="D6709">
        <v>167</v>
      </c>
      <c r="E6709">
        <v>58</v>
      </c>
      <c r="F6709" t="s">
        <v>153</v>
      </c>
      <c r="G6709">
        <v>2016</v>
      </c>
      <c r="H6709" t="s">
        <v>176</v>
      </c>
      <c r="I6709" t="s">
        <v>10</v>
      </c>
    </row>
    <row r="6710" spans="1:9" x14ac:dyDescent="0.35">
      <c r="A6710" t="s">
        <v>2436</v>
      </c>
      <c r="B6710" t="s">
        <v>13</v>
      </c>
      <c r="C6710">
        <v>26</v>
      </c>
      <c r="D6710">
        <v>170</v>
      </c>
      <c r="E6710">
        <v>64</v>
      </c>
      <c r="F6710" t="s">
        <v>46</v>
      </c>
      <c r="G6710">
        <v>2008</v>
      </c>
      <c r="H6710" t="s">
        <v>224</v>
      </c>
      <c r="I6710" t="s">
        <v>10</v>
      </c>
    </row>
    <row r="6711" spans="1:9" x14ac:dyDescent="0.35">
      <c r="A6711" t="s">
        <v>2436</v>
      </c>
      <c r="B6711" t="s">
        <v>13</v>
      </c>
      <c r="C6711">
        <v>30</v>
      </c>
      <c r="D6711">
        <v>170</v>
      </c>
      <c r="E6711">
        <v>64</v>
      </c>
      <c r="F6711" t="s">
        <v>46</v>
      </c>
      <c r="G6711">
        <v>2012</v>
      </c>
      <c r="H6711" t="s">
        <v>224</v>
      </c>
      <c r="I6711" t="s">
        <v>10</v>
      </c>
    </row>
    <row r="6712" spans="1:9" x14ac:dyDescent="0.35">
      <c r="A6712" t="s">
        <v>2645</v>
      </c>
      <c r="B6712" t="s">
        <v>13</v>
      </c>
      <c r="C6712">
        <v>18</v>
      </c>
      <c r="D6712">
        <v>179</v>
      </c>
      <c r="E6712">
        <v>59</v>
      </c>
      <c r="F6712" t="s">
        <v>153</v>
      </c>
      <c r="G6712">
        <v>2016</v>
      </c>
      <c r="H6712" t="s">
        <v>206</v>
      </c>
      <c r="I6712" t="s">
        <v>10</v>
      </c>
    </row>
    <row r="6713" spans="1:9" x14ac:dyDescent="0.35">
      <c r="A6713" t="s">
        <v>1035</v>
      </c>
      <c r="B6713" t="s">
        <v>13</v>
      </c>
      <c r="C6713">
        <v>22</v>
      </c>
      <c r="D6713">
        <v>174</v>
      </c>
      <c r="E6713">
        <v>66</v>
      </c>
      <c r="F6713" t="s">
        <v>46</v>
      </c>
      <c r="G6713">
        <v>2008</v>
      </c>
      <c r="H6713" t="s">
        <v>106</v>
      </c>
      <c r="I6713" t="s">
        <v>10</v>
      </c>
    </row>
    <row r="6714" spans="1:9" x14ac:dyDescent="0.35">
      <c r="A6714" t="s">
        <v>1035</v>
      </c>
      <c r="B6714" t="s">
        <v>13</v>
      </c>
      <c r="C6714">
        <v>22</v>
      </c>
      <c r="D6714">
        <v>174</v>
      </c>
      <c r="E6714">
        <v>66</v>
      </c>
      <c r="F6714" t="s">
        <v>46</v>
      </c>
      <c r="G6714">
        <v>2008</v>
      </c>
      <c r="H6714" t="s">
        <v>17</v>
      </c>
      <c r="I6714" t="s">
        <v>12</v>
      </c>
    </row>
    <row r="6715" spans="1:9" x14ac:dyDescent="0.35">
      <c r="A6715" t="s">
        <v>4896</v>
      </c>
      <c r="B6715" t="s">
        <v>13</v>
      </c>
      <c r="C6715">
        <v>26</v>
      </c>
      <c r="D6715">
        <v>175</v>
      </c>
      <c r="E6715">
        <v>70</v>
      </c>
      <c r="F6715" t="s">
        <v>46</v>
      </c>
      <c r="G6715">
        <v>2012</v>
      </c>
      <c r="H6715" t="s">
        <v>270</v>
      </c>
      <c r="I6715" t="s">
        <v>12</v>
      </c>
    </row>
    <row r="6716" spans="1:9" x14ac:dyDescent="0.35">
      <c r="A6716" t="s">
        <v>3675</v>
      </c>
      <c r="B6716" t="s">
        <v>13</v>
      </c>
      <c r="C6716">
        <v>24</v>
      </c>
      <c r="D6716">
        <v>177</v>
      </c>
      <c r="E6716">
        <v>69</v>
      </c>
      <c r="F6716" t="s">
        <v>103</v>
      </c>
      <c r="G6716">
        <v>2016</v>
      </c>
      <c r="H6716" t="s">
        <v>17</v>
      </c>
      <c r="I6716" t="s">
        <v>10</v>
      </c>
    </row>
    <row r="6717" spans="1:9" x14ac:dyDescent="0.35">
      <c r="A6717" t="s">
        <v>2638</v>
      </c>
      <c r="B6717" t="s">
        <v>13</v>
      </c>
      <c r="C6717">
        <v>32</v>
      </c>
      <c r="D6717">
        <v>180</v>
      </c>
      <c r="E6717">
        <v>80</v>
      </c>
      <c r="F6717" t="s">
        <v>49</v>
      </c>
      <c r="G6717">
        <v>2016</v>
      </c>
      <c r="H6717" t="s">
        <v>55</v>
      </c>
      <c r="I6717" t="s">
        <v>10</v>
      </c>
    </row>
    <row r="6718" spans="1:9" x14ac:dyDescent="0.35">
      <c r="A6718" t="s">
        <v>3228</v>
      </c>
      <c r="B6718" t="s">
        <v>13</v>
      </c>
      <c r="C6718">
        <v>29</v>
      </c>
      <c r="D6718">
        <v>176</v>
      </c>
      <c r="E6718">
        <v>62</v>
      </c>
      <c r="F6718" t="s">
        <v>49</v>
      </c>
      <c r="G6718">
        <v>2008</v>
      </c>
      <c r="H6718" t="s">
        <v>16</v>
      </c>
      <c r="I6718" t="s">
        <v>10</v>
      </c>
    </row>
    <row r="6719" spans="1:9" x14ac:dyDescent="0.35">
      <c r="A6719" t="s">
        <v>3228</v>
      </c>
      <c r="B6719" t="s">
        <v>13</v>
      </c>
      <c r="C6719">
        <v>29</v>
      </c>
      <c r="D6719">
        <v>176</v>
      </c>
      <c r="E6719">
        <v>62</v>
      </c>
      <c r="F6719" t="s">
        <v>49</v>
      </c>
      <c r="G6719">
        <v>2008</v>
      </c>
      <c r="H6719" t="s">
        <v>17</v>
      </c>
      <c r="I6719" t="s">
        <v>10</v>
      </c>
    </row>
    <row r="6720" spans="1:9" x14ac:dyDescent="0.35">
      <c r="A6720" t="s">
        <v>480</v>
      </c>
      <c r="B6720" t="s">
        <v>13</v>
      </c>
      <c r="C6720">
        <v>24</v>
      </c>
      <c r="D6720">
        <v>168</v>
      </c>
      <c r="E6720">
        <v>51</v>
      </c>
      <c r="F6720" t="s">
        <v>125</v>
      </c>
      <c r="G6720">
        <v>2008</v>
      </c>
      <c r="H6720" t="s">
        <v>58</v>
      </c>
      <c r="I6720" t="s">
        <v>10</v>
      </c>
    </row>
    <row r="6721" spans="1:9" x14ac:dyDescent="0.35">
      <c r="A6721" t="s">
        <v>480</v>
      </c>
      <c r="B6721" t="s">
        <v>13</v>
      </c>
      <c r="C6721">
        <v>28</v>
      </c>
      <c r="D6721">
        <v>168</v>
      </c>
      <c r="E6721">
        <v>51</v>
      </c>
      <c r="F6721" t="s">
        <v>125</v>
      </c>
      <c r="G6721">
        <v>2012</v>
      </c>
      <c r="H6721" t="s">
        <v>58</v>
      </c>
      <c r="I6721" t="s">
        <v>10</v>
      </c>
    </row>
    <row r="6722" spans="1:9" x14ac:dyDescent="0.35">
      <c r="A6722" t="s">
        <v>480</v>
      </c>
      <c r="B6722" t="s">
        <v>13</v>
      </c>
      <c r="C6722">
        <v>32</v>
      </c>
      <c r="D6722">
        <v>168</v>
      </c>
      <c r="E6722">
        <v>51</v>
      </c>
      <c r="F6722" t="s">
        <v>125</v>
      </c>
      <c r="G6722">
        <v>2016</v>
      </c>
      <c r="H6722" t="s">
        <v>58</v>
      </c>
      <c r="I6722" t="s">
        <v>10</v>
      </c>
    </row>
    <row r="6723" spans="1:9" x14ac:dyDescent="0.35">
      <c r="A6723" t="s">
        <v>603</v>
      </c>
      <c r="B6723" t="s">
        <v>13</v>
      </c>
      <c r="C6723">
        <v>28</v>
      </c>
      <c r="D6723">
        <v>165</v>
      </c>
      <c r="E6723">
        <v>60</v>
      </c>
      <c r="F6723" t="s">
        <v>49</v>
      </c>
      <c r="G6723">
        <v>2012</v>
      </c>
      <c r="H6723" t="s">
        <v>16</v>
      </c>
      <c r="I6723" t="s">
        <v>10</v>
      </c>
    </row>
    <row r="6724" spans="1:9" x14ac:dyDescent="0.35">
      <c r="A6724" t="s">
        <v>603</v>
      </c>
      <c r="B6724" t="s">
        <v>13</v>
      </c>
      <c r="C6724">
        <v>28</v>
      </c>
      <c r="D6724">
        <v>165</v>
      </c>
      <c r="E6724">
        <v>60</v>
      </c>
      <c r="F6724" t="s">
        <v>49</v>
      </c>
      <c r="G6724">
        <v>2012</v>
      </c>
      <c r="H6724" t="s">
        <v>17</v>
      </c>
      <c r="I6724" t="s">
        <v>10</v>
      </c>
    </row>
    <row r="6725" spans="1:9" x14ac:dyDescent="0.35">
      <c r="A6725" t="s">
        <v>2453</v>
      </c>
      <c r="B6725" t="s">
        <v>13</v>
      </c>
      <c r="C6725">
        <v>25</v>
      </c>
      <c r="D6725">
        <v>162</v>
      </c>
      <c r="E6725">
        <v>57</v>
      </c>
      <c r="F6725" t="s">
        <v>49</v>
      </c>
      <c r="G6725">
        <v>2016</v>
      </c>
      <c r="H6725" t="s">
        <v>166</v>
      </c>
      <c r="I6725" t="s">
        <v>10</v>
      </c>
    </row>
    <row r="6726" spans="1:9" x14ac:dyDescent="0.35">
      <c r="A6726" t="s">
        <v>2504</v>
      </c>
      <c r="B6726" t="s">
        <v>13</v>
      </c>
      <c r="C6726">
        <v>27</v>
      </c>
      <c r="D6726">
        <v>170</v>
      </c>
      <c r="E6726">
        <v>58</v>
      </c>
      <c r="F6726" t="s">
        <v>153</v>
      </c>
      <c r="G6726">
        <v>2008</v>
      </c>
      <c r="H6726" t="s">
        <v>166</v>
      </c>
      <c r="I6726" t="s">
        <v>10</v>
      </c>
    </row>
    <row r="6727" spans="1:9" x14ac:dyDescent="0.35">
      <c r="A6727" t="s">
        <v>2504</v>
      </c>
      <c r="B6727" t="s">
        <v>13</v>
      </c>
      <c r="C6727">
        <v>31</v>
      </c>
      <c r="D6727">
        <v>170</v>
      </c>
      <c r="E6727">
        <v>58</v>
      </c>
      <c r="F6727" t="s">
        <v>153</v>
      </c>
      <c r="G6727">
        <v>2012</v>
      </c>
      <c r="H6727" t="s">
        <v>166</v>
      </c>
      <c r="I6727" t="s">
        <v>10</v>
      </c>
    </row>
    <row r="6728" spans="1:9" x14ac:dyDescent="0.35">
      <c r="A6728" t="s">
        <v>4876</v>
      </c>
      <c r="B6728" t="s">
        <v>13</v>
      </c>
      <c r="C6728">
        <v>23</v>
      </c>
      <c r="D6728">
        <v>174</v>
      </c>
      <c r="E6728">
        <v>61</v>
      </c>
      <c r="F6728" t="s">
        <v>49</v>
      </c>
      <c r="G6728">
        <v>2008</v>
      </c>
      <c r="H6728" t="s">
        <v>157</v>
      </c>
      <c r="I6728" t="s">
        <v>10</v>
      </c>
    </row>
    <row r="6729" spans="1:9" x14ac:dyDescent="0.35">
      <c r="A6729" t="s">
        <v>3941</v>
      </c>
      <c r="B6729" t="s">
        <v>13</v>
      </c>
      <c r="C6729">
        <v>27</v>
      </c>
      <c r="D6729">
        <v>160</v>
      </c>
      <c r="E6729">
        <v>52</v>
      </c>
      <c r="F6729" t="s">
        <v>127</v>
      </c>
      <c r="G6729">
        <v>2012</v>
      </c>
      <c r="H6729" t="s">
        <v>17</v>
      </c>
      <c r="I6729" t="s">
        <v>10</v>
      </c>
    </row>
    <row r="6730" spans="1:9" x14ac:dyDescent="0.35">
      <c r="A6730" t="s">
        <v>1174</v>
      </c>
      <c r="B6730" t="s">
        <v>13</v>
      </c>
      <c r="C6730">
        <v>33</v>
      </c>
      <c r="D6730">
        <v>183</v>
      </c>
      <c r="E6730">
        <v>104</v>
      </c>
      <c r="F6730" t="s">
        <v>48</v>
      </c>
      <c r="G6730">
        <v>2008</v>
      </c>
      <c r="H6730" t="s">
        <v>55</v>
      </c>
      <c r="I6730" t="s">
        <v>10</v>
      </c>
    </row>
    <row r="6731" spans="1:9" x14ac:dyDescent="0.35">
      <c r="A6731" t="s">
        <v>4871</v>
      </c>
      <c r="B6731" t="s">
        <v>8</v>
      </c>
      <c r="C6731">
        <v>22</v>
      </c>
      <c r="D6731">
        <v>193</v>
      </c>
      <c r="E6731">
        <v>75</v>
      </c>
      <c r="F6731" t="s">
        <v>271</v>
      </c>
      <c r="G6731">
        <v>2016</v>
      </c>
      <c r="H6731" t="s">
        <v>26</v>
      </c>
      <c r="I6731" t="s">
        <v>10</v>
      </c>
    </row>
    <row r="6732" spans="1:9" x14ac:dyDescent="0.35">
      <c r="A6732" t="s">
        <v>1151</v>
      </c>
      <c r="B6732" t="s">
        <v>13</v>
      </c>
      <c r="C6732">
        <v>25</v>
      </c>
      <c r="D6732">
        <v>164</v>
      </c>
      <c r="E6732">
        <v>78</v>
      </c>
      <c r="F6732" t="s">
        <v>48</v>
      </c>
      <c r="G6732">
        <v>2008</v>
      </c>
      <c r="H6732" t="s">
        <v>590</v>
      </c>
      <c r="I6732" t="s">
        <v>10</v>
      </c>
    </row>
    <row r="6733" spans="1:9" x14ac:dyDescent="0.35">
      <c r="A6733" t="s">
        <v>3506</v>
      </c>
      <c r="B6733" t="s">
        <v>8</v>
      </c>
      <c r="C6733">
        <v>23</v>
      </c>
      <c r="D6733">
        <v>176</v>
      </c>
      <c r="E6733">
        <v>70</v>
      </c>
      <c r="F6733" t="s">
        <v>48</v>
      </c>
      <c r="G6733">
        <v>2008</v>
      </c>
      <c r="H6733" t="s">
        <v>86</v>
      </c>
      <c r="I6733" t="s">
        <v>10</v>
      </c>
    </row>
    <row r="6734" spans="1:9" x14ac:dyDescent="0.35">
      <c r="A6734" t="s">
        <v>2593</v>
      </c>
      <c r="B6734" t="s">
        <v>8</v>
      </c>
      <c r="C6734">
        <v>30</v>
      </c>
      <c r="D6734">
        <v>189</v>
      </c>
      <c r="E6734">
        <v>108</v>
      </c>
      <c r="F6734" t="s">
        <v>48</v>
      </c>
      <c r="G6734">
        <v>2012</v>
      </c>
      <c r="H6734" t="s">
        <v>124</v>
      </c>
      <c r="I6734" t="s">
        <v>10</v>
      </c>
    </row>
    <row r="6735" spans="1:9" x14ac:dyDescent="0.35">
      <c r="A6735" t="s">
        <v>1307</v>
      </c>
      <c r="B6735" t="s">
        <v>8</v>
      </c>
      <c r="C6735">
        <v>21</v>
      </c>
      <c r="D6735">
        <v>190</v>
      </c>
      <c r="E6735">
        <v>78</v>
      </c>
      <c r="F6735" t="s">
        <v>48</v>
      </c>
      <c r="G6735">
        <v>2008</v>
      </c>
      <c r="H6735" t="s">
        <v>86</v>
      </c>
      <c r="I6735" t="s">
        <v>10</v>
      </c>
    </row>
    <row r="6736" spans="1:9" x14ac:dyDescent="0.35">
      <c r="A6736" t="s">
        <v>1566</v>
      </c>
      <c r="B6736" t="s">
        <v>8</v>
      </c>
      <c r="C6736">
        <v>30</v>
      </c>
      <c r="D6736">
        <v>180</v>
      </c>
      <c r="E6736">
        <v>64</v>
      </c>
      <c r="F6736" t="s">
        <v>41</v>
      </c>
      <c r="G6736">
        <v>2012</v>
      </c>
      <c r="H6736" t="s">
        <v>98</v>
      </c>
      <c r="I6736" t="s">
        <v>10</v>
      </c>
    </row>
    <row r="6737" spans="1:9" x14ac:dyDescent="0.35">
      <c r="A6737" t="s">
        <v>1566</v>
      </c>
      <c r="B6737" t="s">
        <v>8</v>
      </c>
      <c r="C6737">
        <v>34</v>
      </c>
      <c r="D6737">
        <v>180</v>
      </c>
      <c r="E6737">
        <v>64</v>
      </c>
      <c r="F6737" t="s">
        <v>41</v>
      </c>
      <c r="G6737">
        <v>2016</v>
      </c>
      <c r="H6737" t="s">
        <v>98</v>
      </c>
      <c r="I6737" t="s">
        <v>10</v>
      </c>
    </row>
    <row r="6738" spans="1:9" x14ac:dyDescent="0.35">
      <c r="A6738" t="s">
        <v>3184</v>
      </c>
      <c r="B6738" t="s">
        <v>13</v>
      </c>
      <c r="C6738">
        <v>22</v>
      </c>
      <c r="D6738">
        <v>166</v>
      </c>
      <c r="E6738">
        <v>48</v>
      </c>
      <c r="F6738" t="s">
        <v>127</v>
      </c>
      <c r="G6738">
        <v>2008</v>
      </c>
      <c r="H6738" t="s">
        <v>58</v>
      </c>
      <c r="I6738" t="s">
        <v>10</v>
      </c>
    </row>
    <row r="6739" spans="1:9" x14ac:dyDescent="0.35">
      <c r="A6739" t="s">
        <v>2412</v>
      </c>
      <c r="B6739" t="s">
        <v>13</v>
      </c>
      <c r="C6739">
        <v>19</v>
      </c>
      <c r="D6739">
        <v>162</v>
      </c>
      <c r="E6739">
        <v>46</v>
      </c>
      <c r="F6739" t="s">
        <v>127</v>
      </c>
      <c r="G6739">
        <v>2008</v>
      </c>
      <c r="H6739" t="s">
        <v>123</v>
      </c>
      <c r="I6739" t="s">
        <v>10</v>
      </c>
    </row>
    <row r="6740" spans="1:9" x14ac:dyDescent="0.35">
      <c r="A6740" t="s">
        <v>746</v>
      </c>
      <c r="B6740" t="s">
        <v>8</v>
      </c>
      <c r="C6740">
        <v>34</v>
      </c>
      <c r="D6740">
        <v>202</v>
      </c>
      <c r="E6740">
        <v>140</v>
      </c>
      <c r="F6740" t="s">
        <v>153</v>
      </c>
      <c r="G6740">
        <v>2008</v>
      </c>
      <c r="H6740" t="s">
        <v>20</v>
      </c>
      <c r="I6740" t="s">
        <v>10</v>
      </c>
    </row>
    <row r="6741" spans="1:9" x14ac:dyDescent="0.35">
      <c r="A6741" t="s">
        <v>2515</v>
      </c>
      <c r="B6741" t="s">
        <v>8</v>
      </c>
      <c r="C6741">
        <v>24</v>
      </c>
      <c r="D6741">
        <v>187</v>
      </c>
      <c r="E6741">
        <v>65</v>
      </c>
      <c r="F6741" t="s">
        <v>153</v>
      </c>
      <c r="G6741">
        <v>2008</v>
      </c>
      <c r="H6741" t="s">
        <v>26</v>
      </c>
      <c r="I6741" t="s">
        <v>10</v>
      </c>
    </row>
    <row r="6742" spans="1:9" x14ac:dyDescent="0.35">
      <c r="A6742" t="s">
        <v>814</v>
      </c>
      <c r="B6742" t="s">
        <v>8</v>
      </c>
      <c r="C6742">
        <v>27</v>
      </c>
      <c r="D6742">
        <v>183</v>
      </c>
      <c r="E6742">
        <v>70</v>
      </c>
      <c r="F6742" t="s">
        <v>46</v>
      </c>
      <c r="G6742">
        <v>2008</v>
      </c>
      <c r="H6742" t="s">
        <v>73</v>
      </c>
      <c r="I6742" t="s">
        <v>10</v>
      </c>
    </row>
    <row r="6743" spans="1:9" x14ac:dyDescent="0.35">
      <c r="A6743" t="s">
        <v>814</v>
      </c>
      <c r="B6743" t="s">
        <v>8</v>
      </c>
      <c r="C6743">
        <v>31</v>
      </c>
      <c r="D6743">
        <v>183</v>
      </c>
      <c r="E6743">
        <v>70</v>
      </c>
      <c r="F6743" t="s">
        <v>46</v>
      </c>
      <c r="G6743">
        <v>2012</v>
      </c>
      <c r="H6743" t="s">
        <v>73</v>
      </c>
      <c r="I6743" t="s">
        <v>10</v>
      </c>
    </row>
    <row r="6744" spans="1:9" x14ac:dyDescent="0.35">
      <c r="A6744" t="s">
        <v>694</v>
      </c>
      <c r="B6744" t="s">
        <v>8</v>
      </c>
      <c r="C6744">
        <v>27</v>
      </c>
      <c r="D6744">
        <v>183</v>
      </c>
      <c r="E6744">
        <v>120</v>
      </c>
      <c r="F6744" t="s">
        <v>49</v>
      </c>
      <c r="G6744">
        <v>2008</v>
      </c>
      <c r="H6744" t="s">
        <v>20</v>
      </c>
      <c r="I6744" t="s">
        <v>10</v>
      </c>
    </row>
    <row r="6745" spans="1:9" x14ac:dyDescent="0.35">
      <c r="A6745" t="s">
        <v>3946</v>
      </c>
      <c r="B6745" t="s">
        <v>13</v>
      </c>
      <c r="C6745">
        <v>31</v>
      </c>
      <c r="D6745">
        <v>163</v>
      </c>
      <c r="E6745">
        <v>48</v>
      </c>
      <c r="F6745" t="s">
        <v>41</v>
      </c>
      <c r="G6745">
        <v>2016</v>
      </c>
      <c r="H6745" t="s">
        <v>166</v>
      </c>
      <c r="I6745" t="s">
        <v>10</v>
      </c>
    </row>
    <row r="6746" spans="1:9" x14ac:dyDescent="0.35">
      <c r="A6746" t="s">
        <v>4315</v>
      </c>
      <c r="B6746" t="s">
        <v>8</v>
      </c>
      <c r="C6746">
        <v>24</v>
      </c>
      <c r="D6746">
        <v>169</v>
      </c>
      <c r="E6746">
        <v>57</v>
      </c>
      <c r="F6746" t="s">
        <v>127</v>
      </c>
      <c r="G6746">
        <v>2012</v>
      </c>
      <c r="H6746" t="s">
        <v>216</v>
      </c>
      <c r="I6746" t="s">
        <v>10</v>
      </c>
    </row>
    <row r="6747" spans="1:9" x14ac:dyDescent="0.35">
      <c r="A6747" t="s">
        <v>4069</v>
      </c>
      <c r="B6747" t="s">
        <v>8</v>
      </c>
      <c r="C6747">
        <v>24</v>
      </c>
      <c r="D6747">
        <v>167</v>
      </c>
      <c r="E6747">
        <v>48</v>
      </c>
      <c r="F6747" t="s">
        <v>127</v>
      </c>
      <c r="G6747">
        <v>2016</v>
      </c>
      <c r="H6747" t="s">
        <v>87</v>
      </c>
      <c r="I6747" t="s">
        <v>10</v>
      </c>
    </row>
    <row r="6748" spans="1:9" x14ac:dyDescent="0.35">
      <c r="A6748" t="s">
        <v>2223</v>
      </c>
      <c r="B6748" t="s">
        <v>8</v>
      </c>
      <c r="C6748">
        <v>20</v>
      </c>
      <c r="D6748">
        <v>178</v>
      </c>
      <c r="E6748">
        <v>75</v>
      </c>
      <c r="F6748" t="s">
        <v>127</v>
      </c>
      <c r="G6748">
        <v>2008</v>
      </c>
      <c r="H6748" t="s">
        <v>68</v>
      </c>
      <c r="I6748" t="s">
        <v>10</v>
      </c>
    </row>
    <row r="6749" spans="1:9" x14ac:dyDescent="0.35">
      <c r="A6749" t="s">
        <v>2223</v>
      </c>
      <c r="B6749" t="s">
        <v>8</v>
      </c>
      <c r="C6749">
        <v>24</v>
      </c>
      <c r="D6749">
        <v>178</v>
      </c>
      <c r="E6749">
        <v>75</v>
      </c>
      <c r="F6749" t="s">
        <v>127</v>
      </c>
      <c r="G6749">
        <v>2012</v>
      </c>
      <c r="H6749" t="s">
        <v>86</v>
      </c>
      <c r="I6749" t="s">
        <v>10</v>
      </c>
    </row>
    <row r="6750" spans="1:9" x14ac:dyDescent="0.35">
      <c r="A6750" t="s">
        <v>2223</v>
      </c>
      <c r="B6750" t="s">
        <v>8</v>
      </c>
      <c r="C6750">
        <v>24</v>
      </c>
      <c r="D6750">
        <v>178</v>
      </c>
      <c r="E6750">
        <v>75</v>
      </c>
      <c r="F6750" t="s">
        <v>127</v>
      </c>
      <c r="G6750">
        <v>2012</v>
      </c>
      <c r="H6750" t="s">
        <v>68</v>
      </c>
      <c r="I6750" t="s">
        <v>10</v>
      </c>
    </row>
    <row r="6751" spans="1:9" x14ac:dyDescent="0.35">
      <c r="A6751" t="s">
        <v>2223</v>
      </c>
      <c r="B6751" t="s">
        <v>8</v>
      </c>
      <c r="C6751">
        <v>28</v>
      </c>
      <c r="D6751">
        <v>178</v>
      </c>
      <c r="E6751">
        <v>75</v>
      </c>
      <c r="F6751" t="s">
        <v>127</v>
      </c>
      <c r="G6751">
        <v>2016</v>
      </c>
      <c r="H6751" t="s">
        <v>68</v>
      </c>
      <c r="I6751" t="s">
        <v>10</v>
      </c>
    </row>
    <row r="6752" spans="1:9" x14ac:dyDescent="0.35">
      <c r="A6752" t="s">
        <v>3247</v>
      </c>
      <c r="B6752" t="s">
        <v>8</v>
      </c>
      <c r="C6752">
        <v>31</v>
      </c>
      <c r="D6752">
        <v>195</v>
      </c>
      <c r="E6752">
        <v>95</v>
      </c>
      <c r="F6752" t="s">
        <v>28</v>
      </c>
      <c r="G6752">
        <v>2008</v>
      </c>
      <c r="H6752" t="s">
        <v>20</v>
      </c>
      <c r="I6752" t="s">
        <v>10</v>
      </c>
    </row>
    <row r="6753" spans="1:9" x14ac:dyDescent="0.35">
      <c r="A6753" t="s">
        <v>2655</v>
      </c>
      <c r="B6753" t="s">
        <v>13</v>
      </c>
      <c r="C6753">
        <v>31</v>
      </c>
      <c r="D6753">
        <v>175</v>
      </c>
      <c r="E6753">
        <v>75</v>
      </c>
      <c r="F6753" t="s">
        <v>169</v>
      </c>
      <c r="G6753">
        <v>2016</v>
      </c>
      <c r="H6753" t="s">
        <v>224</v>
      </c>
      <c r="I6753" t="s">
        <v>10</v>
      </c>
    </row>
    <row r="6754" spans="1:9" x14ac:dyDescent="0.35">
      <c r="A6754" t="s">
        <v>4513</v>
      </c>
      <c r="B6754" t="s">
        <v>13</v>
      </c>
      <c r="C6754">
        <v>26</v>
      </c>
      <c r="D6754">
        <v>170</v>
      </c>
      <c r="E6754">
        <v>63</v>
      </c>
      <c r="F6754" t="s">
        <v>54</v>
      </c>
      <c r="G6754">
        <v>2016</v>
      </c>
      <c r="H6754" t="s">
        <v>117</v>
      </c>
      <c r="I6754" t="s">
        <v>10</v>
      </c>
    </row>
    <row r="6755" spans="1:9" x14ac:dyDescent="0.35">
      <c r="A6755" t="s">
        <v>4932</v>
      </c>
      <c r="B6755" t="s">
        <v>8</v>
      </c>
      <c r="C6755">
        <v>23</v>
      </c>
      <c r="D6755">
        <v>193</v>
      </c>
      <c r="E6755">
        <v>89</v>
      </c>
      <c r="F6755" t="s">
        <v>15</v>
      </c>
      <c r="G6755">
        <v>2016</v>
      </c>
      <c r="H6755" t="s">
        <v>134</v>
      </c>
      <c r="I6755" t="s">
        <v>10</v>
      </c>
    </row>
    <row r="6756" spans="1:9" x14ac:dyDescent="0.35">
      <c r="A6756" t="s">
        <v>609</v>
      </c>
      <c r="B6756" t="s">
        <v>13</v>
      </c>
      <c r="C6756">
        <v>28</v>
      </c>
      <c r="D6756">
        <v>173</v>
      </c>
      <c r="E6756">
        <v>77</v>
      </c>
      <c r="F6756" t="s">
        <v>41</v>
      </c>
      <c r="G6756">
        <v>2008</v>
      </c>
      <c r="H6756" t="s">
        <v>34</v>
      </c>
      <c r="I6756" t="s">
        <v>10</v>
      </c>
    </row>
    <row r="6757" spans="1:9" x14ac:dyDescent="0.35">
      <c r="A6757" t="s">
        <v>4947</v>
      </c>
      <c r="B6757" t="s">
        <v>13</v>
      </c>
      <c r="C6757">
        <v>22</v>
      </c>
      <c r="D6757">
        <v>156</v>
      </c>
      <c r="E6757">
        <v>40</v>
      </c>
      <c r="F6757" t="s">
        <v>75</v>
      </c>
      <c r="G6757">
        <v>2016</v>
      </c>
      <c r="H6757" t="s">
        <v>16</v>
      </c>
      <c r="I6757" t="s">
        <v>10</v>
      </c>
    </row>
    <row r="6758" spans="1:9" x14ac:dyDescent="0.35">
      <c r="A6758" t="s">
        <v>3122</v>
      </c>
      <c r="B6758" t="s">
        <v>13</v>
      </c>
      <c r="C6758">
        <v>32</v>
      </c>
      <c r="D6758">
        <v>150</v>
      </c>
      <c r="E6758">
        <v>50</v>
      </c>
      <c r="F6758" t="s">
        <v>84</v>
      </c>
      <c r="G6758">
        <v>2008</v>
      </c>
      <c r="H6758" t="s">
        <v>123</v>
      </c>
      <c r="I6758" t="s">
        <v>10</v>
      </c>
    </row>
    <row r="6759" spans="1:9" x14ac:dyDescent="0.35">
      <c r="A6759" t="s">
        <v>3122</v>
      </c>
      <c r="B6759" t="s">
        <v>13</v>
      </c>
      <c r="C6759">
        <v>36</v>
      </c>
      <c r="D6759">
        <v>150</v>
      </c>
      <c r="E6759">
        <v>50</v>
      </c>
      <c r="F6759" t="s">
        <v>84</v>
      </c>
      <c r="G6759">
        <v>2012</v>
      </c>
      <c r="H6759" t="s">
        <v>123</v>
      </c>
      <c r="I6759" t="s">
        <v>10</v>
      </c>
    </row>
    <row r="6760" spans="1:9" x14ac:dyDescent="0.35">
      <c r="A6760" t="s">
        <v>2830</v>
      </c>
      <c r="B6760" t="s">
        <v>13</v>
      </c>
      <c r="C6760">
        <v>20</v>
      </c>
      <c r="D6760">
        <v>174</v>
      </c>
      <c r="E6760">
        <v>80</v>
      </c>
      <c r="F6760" t="s">
        <v>338</v>
      </c>
      <c r="G6760">
        <v>2008</v>
      </c>
      <c r="H6760" t="s">
        <v>590</v>
      </c>
      <c r="I6760" t="s">
        <v>10</v>
      </c>
    </row>
    <row r="6761" spans="1:9" x14ac:dyDescent="0.35">
      <c r="A6761" t="s">
        <v>2830</v>
      </c>
      <c r="B6761" t="s">
        <v>13</v>
      </c>
      <c r="C6761">
        <v>24</v>
      </c>
      <c r="D6761">
        <v>174</v>
      </c>
      <c r="E6761">
        <v>80</v>
      </c>
      <c r="F6761" t="s">
        <v>338</v>
      </c>
      <c r="G6761">
        <v>2012</v>
      </c>
      <c r="H6761" t="s">
        <v>590</v>
      </c>
      <c r="I6761" t="s">
        <v>10</v>
      </c>
    </row>
    <row r="6762" spans="1:9" x14ac:dyDescent="0.35">
      <c r="A6762" t="s">
        <v>2830</v>
      </c>
      <c r="B6762" t="s">
        <v>13</v>
      </c>
      <c r="C6762">
        <v>28</v>
      </c>
      <c r="D6762">
        <v>174</v>
      </c>
      <c r="E6762">
        <v>80</v>
      </c>
      <c r="F6762" t="s">
        <v>338</v>
      </c>
      <c r="G6762">
        <v>2016</v>
      </c>
      <c r="H6762" t="s">
        <v>590</v>
      </c>
      <c r="I6762" t="s">
        <v>10</v>
      </c>
    </row>
    <row r="6763" spans="1:9" x14ac:dyDescent="0.35">
      <c r="A6763" t="s">
        <v>3774</v>
      </c>
      <c r="B6763" t="s">
        <v>8</v>
      </c>
      <c r="C6763">
        <v>26</v>
      </c>
      <c r="D6763">
        <v>185</v>
      </c>
      <c r="E6763">
        <v>62</v>
      </c>
      <c r="F6763" t="s">
        <v>177</v>
      </c>
      <c r="G6763">
        <v>2016</v>
      </c>
      <c r="H6763" t="s">
        <v>87</v>
      </c>
      <c r="I6763" t="s">
        <v>10</v>
      </c>
    </row>
    <row r="6764" spans="1:9" x14ac:dyDescent="0.35">
      <c r="A6764" t="s">
        <v>3272</v>
      </c>
      <c r="B6764" t="s">
        <v>13</v>
      </c>
      <c r="C6764">
        <v>24</v>
      </c>
      <c r="D6764">
        <v>165</v>
      </c>
      <c r="E6764">
        <v>90</v>
      </c>
      <c r="F6764" t="s">
        <v>226</v>
      </c>
      <c r="G6764">
        <v>2008</v>
      </c>
      <c r="H6764" t="s">
        <v>55</v>
      </c>
      <c r="I6764" t="s">
        <v>10</v>
      </c>
    </row>
    <row r="6765" spans="1:9" x14ac:dyDescent="0.35">
      <c r="A6765" t="s">
        <v>269</v>
      </c>
      <c r="B6765" t="s">
        <v>13</v>
      </c>
      <c r="C6765">
        <v>23</v>
      </c>
      <c r="D6765">
        <v>170</v>
      </c>
      <c r="E6765">
        <v>53</v>
      </c>
      <c r="F6765" t="s">
        <v>111</v>
      </c>
      <c r="G6765">
        <v>2008</v>
      </c>
      <c r="H6765" t="s">
        <v>270</v>
      </c>
      <c r="I6765" t="s">
        <v>10</v>
      </c>
    </row>
    <row r="6766" spans="1:9" x14ac:dyDescent="0.35">
      <c r="A6766" t="s">
        <v>4647</v>
      </c>
      <c r="B6766" t="s">
        <v>13</v>
      </c>
      <c r="C6766">
        <v>23</v>
      </c>
      <c r="D6766">
        <v>175</v>
      </c>
      <c r="E6766">
        <v>55</v>
      </c>
      <c r="F6766" t="s">
        <v>130</v>
      </c>
      <c r="G6766">
        <v>2008</v>
      </c>
      <c r="H6766" t="s">
        <v>270</v>
      </c>
      <c r="I6766" t="s">
        <v>10</v>
      </c>
    </row>
    <row r="6767" spans="1:9" x14ac:dyDescent="0.35">
      <c r="A6767" t="s">
        <v>4341</v>
      </c>
      <c r="B6767" t="s">
        <v>8</v>
      </c>
      <c r="C6767">
        <v>26</v>
      </c>
      <c r="D6767">
        <v>160</v>
      </c>
      <c r="E6767">
        <v>54</v>
      </c>
      <c r="F6767" t="s">
        <v>83</v>
      </c>
      <c r="G6767">
        <v>2008</v>
      </c>
      <c r="H6767" t="s">
        <v>87</v>
      </c>
      <c r="I6767" t="s">
        <v>10</v>
      </c>
    </row>
    <row r="6768" spans="1:9" x14ac:dyDescent="0.35">
      <c r="A6768" t="s">
        <v>4341</v>
      </c>
      <c r="B6768" t="s">
        <v>8</v>
      </c>
      <c r="C6768">
        <v>30</v>
      </c>
      <c r="D6768">
        <v>160</v>
      </c>
      <c r="E6768">
        <v>54</v>
      </c>
      <c r="F6768" t="s">
        <v>83</v>
      </c>
      <c r="G6768">
        <v>2012</v>
      </c>
      <c r="H6768" t="s">
        <v>87</v>
      </c>
      <c r="I6768" t="s">
        <v>10</v>
      </c>
    </row>
    <row r="6769" spans="1:9" x14ac:dyDescent="0.35">
      <c r="A6769" t="s">
        <v>4341</v>
      </c>
      <c r="B6769" t="s">
        <v>8</v>
      </c>
      <c r="C6769">
        <v>34</v>
      </c>
      <c r="D6769">
        <v>160</v>
      </c>
      <c r="E6769">
        <v>54</v>
      </c>
      <c r="F6769" t="s">
        <v>83</v>
      </c>
      <c r="G6769">
        <v>2016</v>
      </c>
      <c r="H6769" t="s">
        <v>87</v>
      </c>
      <c r="I6769" t="s">
        <v>10</v>
      </c>
    </row>
    <row r="6770" spans="1:9" x14ac:dyDescent="0.35">
      <c r="A6770" t="s">
        <v>4910</v>
      </c>
      <c r="B6770" t="s">
        <v>13</v>
      </c>
      <c r="C6770">
        <v>30</v>
      </c>
      <c r="D6770">
        <v>182</v>
      </c>
      <c r="E6770">
        <v>95</v>
      </c>
      <c r="F6770" t="s">
        <v>120</v>
      </c>
      <c r="G6770">
        <v>2008</v>
      </c>
      <c r="H6770" t="s">
        <v>55</v>
      </c>
      <c r="I6770" t="s">
        <v>10</v>
      </c>
    </row>
    <row r="6771" spans="1:9" x14ac:dyDescent="0.35">
      <c r="A6771" t="s">
        <v>4911</v>
      </c>
      <c r="B6771" t="s">
        <v>8</v>
      </c>
      <c r="C6771">
        <v>21</v>
      </c>
      <c r="D6771">
        <v>202</v>
      </c>
      <c r="E6771">
        <v>77</v>
      </c>
      <c r="F6771" t="s">
        <v>9</v>
      </c>
      <c r="G6771">
        <v>2012</v>
      </c>
      <c r="H6771" t="s">
        <v>26</v>
      </c>
      <c r="I6771" t="s">
        <v>10</v>
      </c>
    </row>
    <row r="6772" spans="1:9" x14ac:dyDescent="0.35">
      <c r="A6772" t="s">
        <v>4911</v>
      </c>
      <c r="B6772" t="s">
        <v>8</v>
      </c>
      <c r="C6772">
        <v>25</v>
      </c>
      <c r="D6772">
        <v>202</v>
      </c>
      <c r="E6772">
        <v>77</v>
      </c>
      <c r="F6772" t="s">
        <v>9</v>
      </c>
      <c r="G6772">
        <v>2016</v>
      </c>
      <c r="H6772" t="s">
        <v>26</v>
      </c>
      <c r="I6772" t="s">
        <v>10</v>
      </c>
    </row>
    <row r="6773" spans="1:9" x14ac:dyDescent="0.35">
      <c r="A6773" t="s">
        <v>4912</v>
      </c>
      <c r="B6773" t="s">
        <v>8</v>
      </c>
      <c r="C6773">
        <v>29</v>
      </c>
      <c r="D6773">
        <v>186</v>
      </c>
      <c r="E6773">
        <v>120</v>
      </c>
      <c r="F6773" t="s">
        <v>9</v>
      </c>
      <c r="G6773">
        <v>2012</v>
      </c>
      <c r="H6773" t="s">
        <v>20</v>
      </c>
      <c r="I6773" t="s">
        <v>10</v>
      </c>
    </row>
    <row r="6774" spans="1:9" x14ac:dyDescent="0.35">
      <c r="A6774" t="s">
        <v>4913</v>
      </c>
      <c r="B6774" t="s">
        <v>13</v>
      </c>
      <c r="C6774">
        <v>19</v>
      </c>
      <c r="D6774">
        <v>170</v>
      </c>
      <c r="E6774">
        <v>79</v>
      </c>
      <c r="F6774" t="s">
        <v>9</v>
      </c>
      <c r="G6774">
        <v>2008</v>
      </c>
      <c r="H6774" t="s">
        <v>34</v>
      </c>
      <c r="I6774" t="s">
        <v>10</v>
      </c>
    </row>
    <row r="6775" spans="1:9" x14ac:dyDescent="0.35">
      <c r="A6775" t="s">
        <v>4913</v>
      </c>
      <c r="B6775" t="s">
        <v>13</v>
      </c>
      <c r="C6775">
        <v>23</v>
      </c>
      <c r="D6775">
        <v>170</v>
      </c>
      <c r="E6775">
        <v>79</v>
      </c>
      <c r="F6775" t="s">
        <v>9</v>
      </c>
      <c r="G6775">
        <v>2012</v>
      </c>
      <c r="H6775" t="s">
        <v>34</v>
      </c>
      <c r="I6775" t="s">
        <v>10</v>
      </c>
    </row>
    <row r="6776" spans="1:9" x14ac:dyDescent="0.35">
      <c r="A6776" t="s">
        <v>4914</v>
      </c>
      <c r="B6776" t="s">
        <v>8</v>
      </c>
      <c r="C6776">
        <v>21</v>
      </c>
      <c r="D6776">
        <v>186</v>
      </c>
      <c r="E6776">
        <v>78</v>
      </c>
      <c r="F6776" t="s">
        <v>9</v>
      </c>
      <c r="G6776">
        <v>2008</v>
      </c>
      <c r="H6776" t="s">
        <v>89</v>
      </c>
      <c r="I6776" t="s">
        <v>10</v>
      </c>
    </row>
    <row r="6777" spans="1:9" x14ac:dyDescent="0.35">
      <c r="A6777" t="s">
        <v>4914</v>
      </c>
      <c r="B6777" t="s">
        <v>8</v>
      </c>
      <c r="C6777">
        <v>21</v>
      </c>
      <c r="D6777">
        <v>186</v>
      </c>
      <c r="E6777">
        <v>78</v>
      </c>
      <c r="F6777" t="s">
        <v>9</v>
      </c>
      <c r="G6777">
        <v>2008</v>
      </c>
      <c r="H6777" t="s">
        <v>30</v>
      </c>
      <c r="I6777" t="s">
        <v>10</v>
      </c>
    </row>
    <row r="6778" spans="1:9" x14ac:dyDescent="0.35">
      <c r="A6778" t="s">
        <v>4914</v>
      </c>
      <c r="B6778" t="s">
        <v>8</v>
      </c>
      <c r="C6778">
        <v>25</v>
      </c>
      <c r="D6778">
        <v>186</v>
      </c>
      <c r="E6778">
        <v>78</v>
      </c>
      <c r="F6778" t="s">
        <v>9</v>
      </c>
      <c r="G6778">
        <v>2012</v>
      </c>
      <c r="H6778" t="s">
        <v>30</v>
      </c>
      <c r="I6778" t="s">
        <v>10</v>
      </c>
    </row>
    <row r="6779" spans="1:9" x14ac:dyDescent="0.35">
      <c r="A6779" t="s">
        <v>4914</v>
      </c>
      <c r="B6779" t="s">
        <v>8</v>
      </c>
      <c r="C6779">
        <v>29</v>
      </c>
      <c r="D6779">
        <v>186</v>
      </c>
      <c r="E6779">
        <v>78</v>
      </c>
      <c r="F6779" t="s">
        <v>9</v>
      </c>
      <c r="G6779">
        <v>2016</v>
      </c>
      <c r="H6779" t="s">
        <v>60</v>
      </c>
      <c r="I6779" t="s">
        <v>10</v>
      </c>
    </row>
    <row r="6780" spans="1:9" x14ac:dyDescent="0.35">
      <c r="A6780" t="s">
        <v>4914</v>
      </c>
      <c r="B6780" t="s">
        <v>8</v>
      </c>
      <c r="C6780">
        <v>29</v>
      </c>
      <c r="D6780">
        <v>186</v>
      </c>
      <c r="E6780">
        <v>78</v>
      </c>
      <c r="F6780" t="s">
        <v>9</v>
      </c>
      <c r="G6780">
        <v>2016</v>
      </c>
      <c r="H6780" t="s">
        <v>30</v>
      </c>
      <c r="I6780" t="s">
        <v>10</v>
      </c>
    </row>
    <row r="6781" spans="1:9" x14ac:dyDescent="0.35">
      <c r="A6781" t="s">
        <v>4915</v>
      </c>
      <c r="B6781" t="s">
        <v>13</v>
      </c>
      <c r="C6781">
        <v>29</v>
      </c>
      <c r="D6781">
        <v>163</v>
      </c>
      <c r="E6781">
        <v>52</v>
      </c>
      <c r="F6781" t="s">
        <v>9</v>
      </c>
      <c r="G6781">
        <v>2008</v>
      </c>
      <c r="H6781" t="s">
        <v>58</v>
      </c>
      <c r="I6781" t="s">
        <v>10</v>
      </c>
    </row>
    <row r="6782" spans="1:9" x14ac:dyDescent="0.35">
      <c r="A6782" t="s">
        <v>4916</v>
      </c>
      <c r="B6782" t="s">
        <v>13</v>
      </c>
      <c r="C6782">
        <v>22</v>
      </c>
      <c r="D6782">
        <v>183</v>
      </c>
      <c r="E6782">
        <v>105</v>
      </c>
      <c r="F6782" t="s">
        <v>9</v>
      </c>
      <c r="G6782">
        <v>2008</v>
      </c>
      <c r="H6782" t="s">
        <v>590</v>
      </c>
      <c r="I6782" t="s">
        <v>19</v>
      </c>
    </row>
    <row r="6783" spans="1:9" x14ac:dyDescent="0.35">
      <c r="A6783" t="s">
        <v>4916</v>
      </c>
      <c r="B6783" t="s">
        <v>13</v>
      </c>
      <c r="C6783">
        <v>26</v>
      </c>
      <c r="D6783">
        <v>183</v>
      </c>
      <c r="E6783">
        <v>105</v>
      </c>
      <c r="F6783" t="s">
        <v>9</v>
      </c>
      <c r="G6783">
        <v>2012</v>
      </c>
      <c r="H6783" t="s">
        <v>590</v>
      </c>
      <c r="I6783" t="s">
        <v>10</v>
      </c>
    </row>
    <row r="6784" spans="1:9" x14ac:dyDescent="0.35">
      <c r="A6784" t="s">
        <v>4916</v>
      </c>
      <c r="B6784" t="s">
        <v>13</v>
      </c>
      <c r="C6784">
        <v>30</v>
      </c>
      <c r="D6784">
        <v>183</v>
      </c>
      <c r="E6784">
        <v>105</v>
      </c>
      <c r="F6784" t="s">
        <v>9</v>
      </c>
      <c r="G6784">
        <v>2016</v>
      </c>
      <c r="H6784" t="s">
        <v>590</v>
      </c>
      <c r="I6784" t="s">
        <v>22</v>
      </c>
    </row>
    <row r="6785" spans="1:9" x14ac:dyDescent="0.35">
      <c r="A6785" t="s">
        <v>4917</v>
      </c>
      <c r="B6785" t="s">
        <v>8</v>
      </c>
      <c r="C6785">
        <v>23</v>
      </c>
      <c r="D6785">
        <v>188</v>
      </c>
      <c r="E6785">
        <v>75</v>
      </c>
      <c r="F6785" t="s">
        <v>9</v>
      </c>
      <c r="G6785">
        <v>2012</v>
      </c>
      <c r="H6785" t="s">
        <v>31</v>
      </c>
      <c r="I6785" t="s">
        <v>10</v>
      </c>
    </row>
    <row r="6786" spans="1:9" x14ac:dyDescent="0.35">
      <c r="A6786" t="s">
        <v>4918</v>
      </c>
      <c r="B6786" t="s">
        <v>13</v>
      </c>
      <c r="C6786">
        <v>22</v>
      </c>
      <c r="D6786">
        <v>170</v>
      </c>
      <c r="E6786">
        <v>55</v>
      </c>
      <c r="F6786" t="s">
        <v>9</v>
      </c>
      <c r="G6786">
        <v>2016</v>
      </c>
      <c r="H6786" t="s">
        <v>270</v>
      </c>
      <c r="I6786" t="s">
        <v>10</v>
      </c>
    </row>
    <row r="6787" spans="1:9" x14ac:dyDescent="0.35">
      <c r="A6787" t="s">
        <v>4919</v>
      </c>
      <c r="B6787" t="s">
        <v>13</v>
      </c>
      <c r="C6787">
        <v>18</v>
      </c>
      <c r="D6787">
        <v>163</v>
      </c>
      <c r="E6787">
        <v>62</v>
      </c>
      <c r="F6787" t="s">
        <v>9</v>
      </c>
      <c r="G6787">
        <v>2008</v>
      </c>
      <c r="H6787" t="s">
        <v>131</v>
      </c>
      <c r="I6787" t="s">
        <v>10</v>
      </c>
    </row>
    <row r="6788" spans="1:9" x14ac:dyDescent="0.35">
      <c r="A6788" t="s">
        <v>4919</v>
      </c>
      <c r="B6788" t="s">
        <v>13</v>
      </c>
      <c r="C6788">
        <v>18</v>
      </c>
      <c r="D6788">
        <v>163</v>
      </c>
      <c r="E6788">
        <v>62</v>
      </c>
      <c r="F6788" t="s">
        <v>9</v>
      </c>
      <c r="G6788">
        <v>2008</v>
      </c>
      <c r="H6788" t="s">
        <v>123</v>
      </c>
      <c r="I6788" t="s">
        <v>10</v>
      </c>
    </row>
    <row r="6789" spans="1:9" x14ac:dyDescent="0.35">
      <c r="A6789" t="s">
        <v>4920</v>
      </c>
      <c r="B6789" t="s">
        <v>8</v>
      </c>
      <c r="C6789">
        <v>24</v>
      </c>
      <c r="D6789">
        <v>182</v>
      </c>
      <c r="E6789">
        <v>65</v>
      </c>
      <c r="F6789" t="s">
        <v>9</v>
      </c>
      <c r="G6789">
        <v>2008</v>
      </c>
      <c r="H6789" t="s">
        <v>222</v>
      </c>
      <c r="I6789" t="s">
        <v>10</v>
      </c>
    </row>
    <row r="6790" spans="1:9" x14ac:dyDescent="0.35">
      <c r="A6790" t="s">
        <v>4921</v>
      </c>
      <c r="B6790" t="s">
        <v>8</v>
      </c>
      <c r="C6790">
        <v>24</v>
      </c>
      <c r="D6790">
        <v>175</v>
      </c>
      <c r="E6790">
        <v>55</v>
      </c>
      <c r="F6790" t="s">
        <v>9</v>
      </c>
      <c r="G6790">
        <v>2012</v>
      </c>
      <c r="H6790" t="s">
        <v>222</v>
      </c>
      <c r="I6790" t="s">
        <v>10</v>
      </c>
    </row>
    <row r="6791" spans="1:9" x14ac:dyDescent="0.35">
      <c r="A6791" t="s">
        <v>4922</v>
      </c>
      <c r="B6791" t="s">
        <v>13</v>
      </c>
      <c r="C6791">
        <v>21</v>
      </c>
      <c r="D6791">
        <v>170</v>
      </c>
      <c r="E6791">
        <v>60</v>
      </c>
      <c r="F6791" t="s">
        <v>9</v>
      </c>
      <c r="G6791">
        <v>2008</v>
      </c>
      <c r="H6791" t="s">
        <v>270</v>
      </c>
      <c r="I6791" t="s">
        <v>10</v>
      </c>
    </row>
    <row r="6792" spans="1:9" x14ac:dyDescent="0.35">
      <c r="A6792" t="s">
        <v>4923</v>
      </c>
      <c r="B6792" t="s">
        <v>13</v>
      </c>
      <c r="C6792">
        <v>19</v>
      </c>
      <c r="D6792">
        <v>188</v>
      </c>
      <c r="E6792">
        <v>68</v>
      </c>
      <c r="F6792" t="s">
        <v>9</v>
      </c>
      <c r="G6792">
        <v>2008</v>
      </c>
      <c r="H6792" t="s">
        <v>206</v>
      </c>
      <c r="I6792" t="s">
        <v>10</v>
      </c>
    </row>
    <row r="6793" spans="1:9" x14ac:dyDescent="0.35">
      <c r="A6793" t="s">
        <v>4923</v>
      </c>
      <c r="B6793" t="s">
        <v>13</v>
      </c>
      <c r="C6793">
        <v>23</v>
      </c>
      <c r="D6793">
        <v>188</v>
      </c>
      <c r="E6793">
        <v>68</v>
      </c>
      <c r="F6793" t="s">
        <v>9</v>
      </c>
      <c r="G6793">
        <v>2012</v>
      </c>
      <c r="H6793" t="s">
        <v>206</v>
      </c>
      <c r="I6793" t="s">
        <v>10</v>
      </c>
    </row>
    <row r="6794" spans="1:9" x14ac:dyDescent="0.35">
      <c r="A6794" t="s">
        <v>4924</v>
      </c>
      <c r="B6794" t="s">
        <v>8</v>
      </c>
      <c r="C6794">
        <v>21</v>
      </c>
      <c r="D6794">
        <v>180</v>
      </c>
      <c r="E6794">
        <v>65</v>
      </c>
      <c r="F6794" t="s">
        <v>9</v>
      </c>
      <c r="G6794">
        <v>2008</v>
      </c>
      <c r="H6794" t="s">
        <v>113</v>
      </c>
      <c r="I6794" t="s">
        <v>10</v>
      </c>
    </row>
    <row r="6795" spans="1:9" x14ac:dyDescent="0.35">
      <c r="A6795" t="s">
        <v>4925</v>
      </c>
      <c r="B6795" t="s">
        <v>13</v>
      </c>
      <c r="C6795">
        <v>29</v>
      </c>
      <c r="D6795">
        <v>162</v>
      </c>
      <c r="E6795">
        <v>45</v>
      </c>
      <c r="F6795" t="s">
        <v>9</v>
      </c>
      <c r="G6795">
        <v>2008</v>
      </c>
      <c r="H6795" t="s">
        <v>58</v>
      </c>
      <c r="I6795" t="s">
        <v>19</v>
      </c>
    </row>
    <row r="6796" spans="1:9" x14ac:dyDescent="0.35">
      <c r="A6796" t="s">
        <v>4926</v>
      </c>
      <c r="B6796" t="s">
        <v>13</v>
      </c>
      <c r="C6796">
        <v>20</v>
      </c>
      <c r="D6796">
        <v>170</v>
      </c>
      <c r="E6796">
        <v>50</v>
      </c>
      <c r="F6796" t="s">
        <v>9</v>
      </c>
      <c r="G6796">
        <v>2008</v>
      </c>
      <c r="H6796" t="s">
        <v>148</v>
      </c>
      <c r="I6796" t="s">
        <v>10</v>
      </c>
    </row>
    <row r="6797" spans="1:9" x14ac:dyDescent="0.35">
      <c r="A6797" t="s">
        <v>4927</v>
      </c>
      <c r="B6797" t="s">
        <v>8</v>
      </c>
      <c r="C6797">
        <v>25</v>
      </c>
      <c r="D6797">
        <v>170</v>
      </c>
      <c r="E6797">
        <v>50</v>
      </c>
      <c r="F6797" t="s">
        <v>9</v>
      </c>
      <c r="G6797">
        <v>2016</v>
      </c>
      <c r="H6797" t="s">
        <v>85</v>
      </c>
      <c r="I6797" t="s">
        <v>10</v>
      </c>
    </row>
    <row r="6798" spans="1:9" x14ac:dyDescent="0.35">
      <c r="A6798" t="s">
        <v>4928</v>
      </c>
      <c r="B6798" t="s">
        <v>13</v>
      </c>
      <c r="C6798">
        <v>24</v>
      </c>
      <c r="D6798">
        <v>168</v>
      </c>
      <c r="E6798">
        <v>50</v>
      </c>
      <c r="F6798" t="s">
        <v>9</v>
      </c>
      <c r="G6798">
        <v>2008</v>
      </c>
      <c r="H6798" t="s">
        <v>58</v>
      </c>
      <c r="I6798" t="s">
        <v>10</v>
      </c>
    </row>
    <row r="6799" spans="1:9" x14ac:dyDescent="0.35">
      <c r="A6799" t="s">
        <v>4928</v>
      </c>
      <c r="B6799" t="s">
        <v>13</v>
      </c>
      <c r="C6799">
        <v>28</v>
      </c>
      <c r="D6799">
        <v>168</v>
      </c>
      <c r="E6799">
        <v>50</v>
      </c>
      <c r="F6799" t="s">
        <v>9</v>
      </c>
      <c r="G6799">
        <v>2012</v>
      </c>
      <c r="H6799" t="s">
        <v>58</v>
      </c>
      <c r="I6799" t="s">
        <v>10</v>
      </c>
    </row>
    <row r="6800" spans="1:9" x14ac:dyDescent="0.35">
      <c r="A6800" t="s">
        <v>4929</v>
      </c>
      <c r="B6800" t="s">
        <v>13</v>
      </c>
      <c r="C6800">
        <v>21</v>
      </c>
      <c r="D6800">
        <v>176</v>
      </c>
      <c r="E6800">
        <v>60</v>
      </c>
      <c r="F6800" t="s">
        <v>9</v>
      </c>
      <c r="G6800">
        <v>2008</v>
      </c>
      <c r="H6800" t="s">
        <v>270</v>
      </c>
      <c r="I6800" t="s">
        <v>10</v>
      </c>
    </row>
    <row r="6801" spans="1:9" x14ac:dyDescent="0.35">
      <c r="A6801" t="s">
        <v>4124</v>
      </c>
      <c r="B6801" t="s">
        <v>8</v>
      </c>
      <c r="C6801">
        <v>20</v>
      </c>
      <c r="D6801">
        <v>190</v>
      </c>
      <c r="E6801">
        <v>95</v>
      </c>
      <c r="F6801" t="s">
        <v>159</v>
      </c>
      <c r="G6801">
        <v>2012</v>
      </c>
      <c r="H6801" t="s">
        <v>94</v>
      </c>
      <c r="I6801" t="s">
        <v>10</v>
      </c>
    </row>
    <row r="6802" spans="1:9" x14ac:dyDescent="0.35">
      <c r="A6802" t="s">
        <v>4124</v>
      </c>
      <c r="B6802" t="s">
        <v>8</v>
      </c>
      <c r="C6802">
        <v>24</v>
      </c>
      <c r="D6802">
        <v>190</v>
      </c>
      <c r="E6802">
        <v>95</v>
      </c>
      <c r="F6802" t="s">
        <v>159</v>
      </c>
      <c r="G6802">
        <v>2016</v>
      </c>
      <c r="H6802" t="s">
        <v>94</v>
      </c>
      <c r="I6802" t="s">
        <v>10</v>
      </c>
    </row>
    <row r="6803" spans="1:9" x14ac:dyDescent="0.35">
      <c r="A6803" t="s">
        <v>4027</v>
      </c>
      <c r="B6803" t="s">
        <v>13</v>
      </c>
      <c r="C6803">
        <v>23</v>
      </c>
      <c r="D6803">
        <v>188</v>
      </c>
      <c r="E6803">
        <v>95</v>
      </c>
      <c r="F6803" t="s">
        <v>240</v>
      </c>
      <c r="G6803">
        <v>2008</v>
      </c>
      <c r="H6803" t="s">
        <v>139</v>
      </c>
      <c r="I6803" t="s">
        <v>10</v>
      </c>
    </row>
    <row r="6804" spans="1:9" x14ac:dyDescent="0.35">
      <c r="A6804" t="s">
        <v>4027</v>
      </c>
      <c r="B6804" t="s">
        <v>13</v>
      </c>
      <c r="C6804">
        <v>27</v>
      </c>
      <c r="D6804">
        <v>188</v>
      </c>
      <c r="E6804">
        <v>95</v>
      </c>
      <c r="F6804" t="s">
        <v>240</v>
      </c>
      <c r="G6804">
        <v>2012</v>
      </c>
      <c r="H6804" t="s">
        <v>139</v>
      </c>
      <c r="I6804" t="s">
        <v>10</v>
      </c>
    </row>
    <row r="6805" spans="1:9" x14ac:dyDescent="0.35">
      <c r="A6805" t="s">
        <v>4027</v>
      </c>
      <c r="B6805" t="s">
        <v>13</v>
      </c>
      <c r="C6805">
        <v>31</v>
      </c>
      <c r="D6805">
        <v>188</v>
      </c>
      <c r="E6805">
        <v>95</v>
      </c>
      <c r="F6805" t="s">
        <v>240</v>
      </c>
      <c r="G6805">
        <v>2016</v>
      </c>
      <c r="H6805" t="s">
        <v>139</v>
      </c>
      <c r="I6805" t="s">
        <v>10</v>
      </c>
    </row>
    <row r="6806" spans="1:9" x14ac:dyDescent="0.35">
      <c r="A6806" t="s">
        <v>2258</v>
      </c>
      <c r="B6806" t="s">
        <v>13</v>
      </c>
      <c r="C6806">
        <v>22</v>
      </c>
      <c r="D6806">
        <v>165</v>
      </c>
      <c r="E6806">
        <v>47</v>
      </c>
      <c r="F6806" t="s">
        <v>52</v>
      </c>
      <c r="G6806">
        <v>2012</v>
      </c>
      <c r="H6806" t="s">
        <v>270</v>
      </c>
      <c r="I6806" t="s">
        <v>10</v>
      </c>
    </row>
    <row r="6807" spans="1:9" x14ac:dyDescent="0.35">
      <c r="A6807" t="s">
        <v>2258</v>
      </c>
      <c r="B6807" t="s">
        <v>13</v>
      </c>
      <c r="C6807">
        <v>26</v>
      </c>
      <c r="D6807">
        <v>165</v>
      </c>
      <c r="E6807">
        <v>47</v>
      </c>
      <c r="F6807" t="s">
        <v>52</v>
      </c>
      <c r="G6807">
        <v>2016</v>
      </c>
      <c r="H6807" t="s">
        <v>270</v>
      </c>
      <c r="I6807" t="s">
        <v>10</v>
      </c>
    </row>
    <row r="6808" spans="1:9" x14ac:dyDescent="0.35">
      <c r="A6808" t="s">
        <v>877</v>
      </c>
      <c r="B6808" t="s">
        <v>13</v>
      </c>
      <c r="C6808">
        <v>23</v>
      </c>
      <c r="D6808">
        <v>168</v>
      </c>
      <c r="E6808">
        <v>50</v>
      </c>
      <c r="F6808" t="s">
        <v>80</v>
      </c>
      <c r="G6808">
        <v>2012</v>
      </c>
      <c r="H6808" t="s">
        <v>142</v>
      </c>
      <c r="I6808" t="s">
        <v>10</v>
      </c>
    </row>
    <row r="6809" spans="1:9" x14ac:dyDescent="0.35">
      <c r="A6809" t="s">
        <v>877</v>
      </c>
      <c r="B6809" t="s">
        <v>13</v>
      </c>
      <c r="C6809">
        <v>27</v>
      </c>
      <c r="D6809">
        <v>168</v>
      </c>
      <c r="E6809">
        <v>50</v>
      </c>
      <c r="F6809" t="s">
        <v>80</v>
      </c>
      <c r="G6809">
        <v>2016</v>
      </c>
      <c r="H6809" t="s">
        <v>142</v>
      </c>
      <c r="I6809" t="s">
        <v>10</v>
      </c>
    </row>
    <row r="6810" spans="1:9" x14ac:dyDescent="0.35">
      <c r="A6810" t="s">
        <v>1285</v>
      </c>
      <c r="B6810" t="s">
        <v>13</v>
      </c>
      <c r="C6810">
        <v>27</v>
      </c>
      <c r="D6810">
        <v>178</v>
      </c>
      <c r="E6810">
        <v>103</v>
      </c>
      <c r="F6810" t="s">
        <v>154</v>
      </c>
      <c r="G6810">
        <v>2008</v>
      </c>
      <c r="H6810" t="s">
        <v>590</v>
      </c>
      <c r="I6810" t="s">
        <v>10</v>
      </c>
    </row>
    <row r="6811" spans="1:9" x14ac:dyDescent="0.35">
      <c r="A6811" t="s">
        <v>4904</v>
      </c>
      <c r="B6811" t="s">
        <v>8</v>
      </c>
      <c r="C6811">
        <v>35</v>
      </c>
      <c r="D6811">
        <v>171</v>
      </c>
      <c r="E6811">
        <v>57</v>
      </c>
      <c r="F6811" t="s">
        <v>135</v>
      </c>
      <c r="G6811">
        <v>2012</v>
      </c>
      <c r="H6811" t="s">
        <v>85</v>
      </c>
      <c r="I6811" t="s">
        <v>10</v>
      </c>
    </row>
    <row r="6812" spans="1:9" x14ac:dyDescent="0.35">
      <c r="A6812" t="s">
        <v>1185</v>
      </c>
      <c r="B6812" t="s">
        <v>8</v>
      </c>
      <c r="C6812">
        <v>45</v>
      </c>
      <c r="D6812">
        <v>187</v>
      </c>
      <c r="E6812">
        <v>74</v>
      </c>
      <c r="F6812" t="s">
        <v>61</v>
      </c>
      <c r="G6812">
        <v>2008</v>
      </c>
      <c r="H6812" t="s">
        <v>222</v>
      </c>
      <c r="I6812" t="s">
        <v>10</v>
      </c>
    </row>
    <row r="6813" spans="1:9" x14ac:dyDescent="0.35">
      <c r="A6813" t="s">
        <v>2474</v>
      </c>
      <c r="B6813" t="s">
        <v>8</v>
      </c>
      <c r="C6813">
        <v>29</v>
      </c>
      <c r="D6813">
        <v>204</v>
      </c>
      <c r="E6813">
        <v>132</v>
      </c>
      <c r="F6813" t="s">
        <v>61</v>
      </c>
      <c r="G6813">
        <v>2008</v>
      </c>
      <c r="H6813" t="s">
        <v>124</v>
      </c>
      <c r="I6813" t="s">
        <v>10</v>
      </c>
    </row>
    <row r="6814" spans="1:9" x14ac:dyDescent="0.35">
      <c r="A6814" t="s">
        <v>2474</v>
      </c>
      <c r="B6814" t="s">
        <v>8</v>
      </c>
      <c r="C6814">
        <v>37</v>
      </c>
      <c r="D6814">
        <v>204</v>
      </c>
      <c r="E6814">
        <v>132</v>
      </c>
      <c r="F6814" t="s">
        <v>61</v>
      </c>
      <c r="G6814">
        <v>2016</v>
      </c>
      <c r="H6814" t="s">
        <v>124</v>
      </c>
      <c r="I6814" t="s">
        <v>10</v>
      </c>
    </row>
    <row r="6815" spans="1:9" x14ac:dyDescent="0.35">
      <c r="A6815" t="s">
        <v>453</v>
      </c>
      <c r="B6815" t="s">
        <v>8</v>
      </c>
      <c r="C6815">
        <v>27</v>
      </c>
      <c r="D6815">
        <v>175</v>
      </c>
      <c r="E6815">
        <v>69</v>
      </c>
      <c r="F6815" t="s">
        <v>67</v>
      </c>
      <c r="G6815">
        <v>2016</v>
      </c>
      <c r="H6815" t="s">
        <v>39</v>
      </c>
      <c r="I6815" t="s">
        <v>10</v>
      </c>
    </row>
    <row r="6816" spans="1:9" x14ac:dyDescent="0.35">
      <c r="A6816" t="s">
        <v>365</v>
      </c>
      <c r="B6816" t="s">
        <v>13</v>
      </c>
      <c r="C6816">
        <v>17</v>
      </c>
      <c r="D6816">
        <v>162</v>
      </c>
      <c r="E6816">
        <v>53</v>
      </c>
      <c r="F6816" t="s">
        <v>99</v>
      </c>
      <c r="G6816">
        <v>2012</v>
      </c>
      <c r="H6816" t="s">
        <v>176</v>
      </c>
      <c r="I6816" t="s">
        <v>10</v>
      </c>
    </row>
    <row r="6817" spans="1:9" x14ac:dyDescent="0.35">
      <c r="A6817" t="s">
        <v>1465</v>
      </c>
      <c r="B6817" t="s">
        <v>13</v>
      </c>
      <c r="C6817">
        <v>24</v>
      </c>
      <c r="D6817">
        <v>164</v>
      </c>
      <c r="E6817">
        <v>53</v>
      </c>
      <c r="F6817" t="s">
        <v>61</v>
      </c>
      <c r="G6817">
        <v>2012</v>
      </c>
      <c r="H6817" t="s">
        <v>58</v>
      </c>
      <c r="I6817" t="s">
        <v>10</v>
      </c>
    </row>
    <row r="6818" spans="1:9" x14ac:dyDescent="0.35">
      <c r="A6818" t="s">
        <v>1465</v>
      </c>
      <c r="B6818" t="s">
        <v>13</v>
      </c>
      <c r="C6818">
        <v>28</v>
      </c>
      <c r="D6818">
        <v>164</v>
      </c>
      <c r="E6818">
        <v>53</v>
      </c>
      <c r="F6818" t="s">
        <v>61</v>
      </c>
      <c r="G6818">
        <v>2016</v>
      </c>
      <c r="H6818" t="s">
        <v>58</v>
      </c>
      <c r="I6818" t="s">
        <v>10</v>
      </c>
    </row>
    <row r="6819" spans="1:9" x14ac:dyDescent="0.35">
      <c r="A6819" t="s">
        <v>3800</v>
      </c>
      <c r="B6819" t="s">
        <v>13</v>
      </c>
      <c r="C6819">
        <v>21</v>
      </c>
      <c r="D6819">
        <v>168</v>
      </c>
      <c r="E6819">
        <v>64</v>
      </c>
      <c r="F6819" t="s">
        <v>54</v>
      </c>
      <c r="G6819">
        <v>2008</v>
      </c>
      <c r="H6819" t="s">
        <v>157</v>
      </c>
      <c r="I6819" t="s">
        <v>10</v>
      </c>
    </row>
    <row r="6820" spans="1:9" x14ac:dyDescent="0.35">
      <c r="A6820" t="s">
        <v>462</v>
      </c>
      <c r="B6820" t="s">
        <v>13</v>
      </c>
      <c r="C6820">
        <v>32</v>
      </c>
      <c r="D6820">
        <v>172</v>
      </c>
      <c r="E6820">
        <v>85</v>
      </c>
      <c r="F6820" t="s">
        <v>185</v>
      </c>
      <c r="G6820">
        <v>2008</v>
      </c>
      <c r="H6820" t="s">
        <v>34</v>
      </c>
      <c r="I6820" t="s">
        <v>10</v>
      </c>
    </row>
    <row r="6821" spans="1:9" x14ac:dyDescent="0.35">
      <c r="A6821" t="s">
        <v>1618</v>
      </c>
      <c r="B6821" t="s">
        <v>13</v>
      </c>
      <c r="C6821">
        <v>31</v>
      </c>
      <c r="D6821">
        <v>166</v>
      </c>
      <c r="E6821">
        <v>52</v>
      </c>
      <c r="F6821" t="s">
        <v>35</v>
      </c>
      <c r="G6821">
        <v>2008</v>
      </c>
      <c r="H6821" t="s">
        <v>270</v>
      </c>
      <c r="I6821" t="s">
        <v>10</v>
      </c>
    </row>
    <row r="6822" spans="1:9" x14ac:dyDescent="0.35">
      <c r="A6822" t="s">
        <v>920</v>
      </c>
      <c r="B6822" t="s">
        <v>13</v>
      </c>
      <c r="C6822">
        <v>28</v>
      </c>
      <c r="D6822">
        <v>169</v>
      </c>
      <c r="E6822">
        <v>59</v>
      </c>
      <c r="F6822" t="s">
        <v>48</v>
      </c>
      <c r="G6822">
        <v>2008</v>
      </c>
      <c r="H6822" t="s">
        <v>157</v>
      </c>
      <c r="I6822" t="s">
        <v>10</v>
      </c>
    </row>
    <row r="6823" spans="1:9" x14ac:dyDescent="0.35">
      <c r="A6823" t="s">
        <v>920</v>
      </c>
      <c r="B6823" t="s">
        <v>13</v>
      </c>
      <c r="C6823">
        <v>28</v>
      </c>
      <c r="D6823">
        <v>169</v>
      </c>
      <c r="E6823">
        <v>59</v>
      </c>
      <c r="F6823" t="s">
        <v>48</v>
      </c>
      <c r="G6823">
        <v>2008</v>
      </c>
      <c r="H6823" t="s">
        <v>166</v>
      </c>
      <c r="I6823" t="s">
        <v>10</v>
      </c>
    </row>
    <row r="6824" spans="1:9" x14ac:dyDescent="0.35">
      <c r="A6824" t="s">
        <v>1891</v>
      </c>
      <c r="B6824" t="s">
        <v>13</v>
      </c>
      <c r="C6824">
        <v>20</v>
      </c>
      <c r="D6824">
        <v>164</v>
      </c>
      <c r="E6824">
        <v>58</v>
      </c>
      <c r="F6824" t="s">
        <v>48</v>
      </c>
      <c r="G6824">
        <v>2016</v>
      </c>
      <c r="H6824" t="s">
        <v>187</v>
      </c>
      <c r="I6824" t="s">
        <v>10</v>
      </c>
    </row>
    <row r="6825" spans="1:9" x14ac:dyDescent="0.35">
      <c r="A6825" t="s">
        <v>709</v>
      </c>
      <c r="B6825" t="s">
        <v>13</v>
      </c>
      <c r="C6825">
        <v>27</v>
      </c>
      <c r="D6825">
        <v>175</v>
      </c>
      <c r="E6825">
        <v>64</v>
      </c>
      <c r="F6825" t="s">
        <v>213</v>
      </c>
      <c r="G6825">
        <v>2012</v>
      </c>
      <c r="H6825" t="s">
        <v>157</v>
      </c>
      <c r="I6825" t="s">
        <v>10</v>
      </c>
    </row>
    <row r="6826" spans="1:9" x14ac:dyDescent="0.35">
      <c r="A6826" t="s">
        <v>1896</v>
      </c>
      <c r="B6826" t="s">
        <v>13</v>
      </c>
      <c r="C6826">
        <v>21</v>
      </c>
      <c r="D6826">
        <v>173</v>
      </c>
      <c r="E6826">
        <v>63</v>
      </c>
      <c r="F6826" t="s">
        <v>213</v>
      </c>
      <c r="G6826">
        <v>2008</v>
      </c>
      <c r="H6826" t="s">
        <v>187</v>
      </c>
      <c r="I6826" t="s">
        <v>10</v>
      </c>
    </row>
    <row r="6827" spans="1:9" x14ac:dyDescent="0.35">
      <c r="A6827" t="s">
        <v>1896</v>
      </c>
      <c r="B6827" t="s">
        <v>13</v>
      </c>
      <c r="C6827">
        <v>25</v>
      </c>
      <c r="D6827">
        <v>173</v>
      </c>
      <c r="E6827">
        <v>63</v>
      </c>
      <c r="F6827" t="s">
        <v>213</v>
      </c>
      <c r="G6827">
        <v>2012</v>
      </c>
      <c r="H6827" t="s">
        <v>157</v>
      </c>
      <c r="I6827" t="s">
        <v>10</v>
      </c>
    </row>
    <row r="6828" spans="1:9" x14ac:dyDescent="0.35">
      <c r="A6828" t="s">
        <v>1896</v>
      </c>
      <c r="B6828" t="s">
        <v>13</v>
      </c>
      <c r="C6828">
        <v>25</v>
      </c>
      <c r="D6828">
        <v>173</v>
      </c>
      <c r="E6828">
        <v>63</v>
      </c>
      <c r="F6828" t="s">
        <v>213</v>
      </c>
      <c r="G6828">
        <v>2012</v>
      </c>
      <c r="H6828" t="s">
        <v>187</v>
      </c>
      <c r="I6828" t="s">
        <v>19</v>
      </c>
    </row>
    <row r="6829" spans="1:9" x14ac:dyDescent="0.35">
      <c r="A6829" t="s">
        <v>1896</v>
      </c>
      <c r="B6829" t="s">
        <v>13</v>
      </c>
      <c r="C6829">
        <v>29</v>
      </c>
      <c r="D6829">
        <v>173</v>
      </c>
      <c r="E6829">
        <v>63</v>
      </c>
      <c r="F6829" t="s">
        <v>213</v>
      </c>
      <c r="G6829">
        <v>2016</v>
      </c>
      <c r="H6829" t="s">
        <v>187</v>
      </c>
      <c r="I6829" t="s">
        <v>10</v>
      </c>
    </row>
    <row r="6830" spans="1:9" x14ac:dyDescent="0.35">
      <c r="A6830" t="s">
        <v>2799</v>
      </c>
      <c r="B6830" t="s">
        <v>13</v>
      </c>
      <c r="C6830">
        <v>25</v>
      </c>
      <c r="D6830">
        <v>166</v>
      </c>
      <c r="E6830">
        <v>48</v>
      </c>
      <c r="F6830" t="s">
        <v>373</v>
      </c>
      <c r="G6830">
        <v>2008</v>
      </c>
      <c r="H6830" t="s">
        <v>276</v>
      </c>
      <c r="I6830" t="s">
        <v>10</v>
      </c>
    </row>
    <row r="6831" spans="1:9" x14ac:dyDescent="0.35">
      <c r="A6831" t="s">
        <v>3984</v>
      </c>
      <c r="B6831" t="s">
        <v>13</v>
      </c>
      <c r="C6831">
        <v>21</v>
      </c>
      <c r="D6831">
        <v>173</v>
      </c>
      <c r="E6831">
        <v>59</v>
      </c>
      <c r="F6831" t="s">
        <v>213</v>
      </c>
      <c r="G6831">
        <v>2008</v>
      </c>
      <c r="H6831" t="s">
        <v>276</v>
      </c>
      <c r="I6831" t="s">
        <v>10</v>
      </c>
    </row>
    <row r="6832" spans="1:9" x14ac:dyDescent="0.35">
      <c r="A6832" t="s">
        <v>3887</v>
      </c>
      <c r="B6832" t="s">
        <v>8</v>
      </c>
      <c r="C6832">
        <v>26</v>
      </c>
      <c r="D6832">
        <v>178</v>
      </c>
      <c r="E6832">
        <v>74</v>
      </c>
      <c r="F6832" t="s">
        <v>52</v>
      </c>
      <c r="G6832">
        <v>2016</v>
      </c>
      <c r="H6832" t="s">
        <v>30</v>
      </c>
      <c r="I6832" t="s">
        <v>10</v>
      </c>
    </row>
    <row r="8096" spans="5:5" x14ac:dyDescent="0.35">
      <c r="E8096" s="1"/>
    </row>
  </sheetData>
  <sortState xmlns:xlrd2="http://schemas.microsoft.com/office/spreadsheetml/2017/richdata2" ref="A2:K6832">
    <sortCondition ref="G2:G6832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3" sqref="B3"/>
    </sheetView>
  </sheetViews>
  <sheetFormatPr defaultColWidth="8.81640625" defaultRowHeight="14.5" x14ac:dyDescent="0.35"/>
  <cols>
    <col min="1" max="1" width="17.90625" customWidth="1"/>
    <col min="2" max="2" width="14.453125" customWidth="1"/>
    <col min="3" max="12" width="8.36328125" customWidth="1"/>
  </cols>
  <sheetData>
    <row r="1" spans="1:2" x14ac:dyDescent="0.35">
      <c r="A1" s="4" t="s">
        <v>5926</v>
      </c>
      <c r="B1" s="42" t="str">
        <f>" :: "&amp;IFERROR(B3,"")</f>
        <v xml:space="preserve"> :: </v>
      </c>
    </row>
    <row r="3" spans="1:2" x14ac:dyDescent="0.35">
      <c r="A3" s="4" t="s">
        <v>5927</v>
      </c>
      <c r="B3" s="40"/>
    </row>
    <row r="4" spans="1:2" x14ac:dyDescent="0.35">
      <c r="A4" s="29" t="s">
        <v>5927</v>
      </c>
      <c r="B4" s="30"/>
    </row>
    <row r="5" spans="1:2" x14ac:dyDescent="0.35">
      <c r="B5" s="2"/>
    </row>
  </sheetData>
  <sheetProtection formatCells="0" formatColumns="0" format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FEEC-F9DD-FF44-A810-52E08AA92D79}">
  <dimension ref="A1:B4"/>
  <sheetViews>
    <sheetView workbookViewId="0">
      <selection activeCell="B3" sqref="B3"/>
    </sheetView>
  </sheetViews>
  <sheetFormatPr defaultColWidth="8.81640625" defaultRowHeight="14.5" x14ac:dyDescent="0.35"/>
  <cols>
    <col min="1" max="1" width="17.90625" customWidth="1"/>
    <col min="2" max="2" width="14.453125" customWidth="1"/>
    <col min="3" max="3" width="8.36328125" customWidth="1"/>
    <col min="4" max="4" width="16.81640625" bestFit="1" customWidth="1"/>
    <col min="5" max="9" width="12.1796875" bestFit="1" customWidth="1"/>
    <col min="10" max="18" width="8.36328125" customWidth="1"/>
  </cols>
  <sheetData>
    <row r="1" spans="1:2" x14ac:dyDescent="0.35">
      <c r="A1" s="4" t="s">
        <v>5926</v>
      </c>
      <c r="B1" s="42" t="str">
        <f>" :: "&amp;IFERROR(B3,"")</f>
        <v xml:space="preserve"> :: </v>
      </c>
    </row>
    <row r="3" spans="1:2" x14ac:dyDescent="0.35">
      <c r="A3" s="4" t="s">
        <v>5927</v>
      </c>
      <c r="B3" s="40"/>
    </row>
    <row r="4" spans="1:2" x14ac:dyDescent="0.35">
      <c r="B4" s="2"/>
    </row>
  </sheetData>
  <sheetProtection formatCells="0" formatColumns="0" formatRows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F070-6F64-3448-AFA6-25C9AD632D98}">
  <dimension ref="A1:H19"/>
  <sheetViews>
    <sheetView workbookViewId="0">
      <selection activeCell="A7" sqref="A7"/>
    </sheetView>
  </sheetViews>
  <sheetFormatPr defaultColWidth="10.81640625" defaultRowHeight="15.5" x14ac:dyDescent="0.35"/>
  <cols>
    <col min="1" max="1" width="21.453125" style="5" customWidth="1"/>
    <col min="2" max="3" width="16.6328125" style="5" customWidth="1"/>
    <col min="4" max="6" width="10.81640625" style="5"/>
    <col min="7" max="7" width="16.6328125" style="5" customWidth="1"/>
    <col min="8" max="8" width="11.453125" style="5" bestFit="1" customWidth="1"/>
    <col min="9" max="16384" width="10.81640625" style="5"/>
  </cols>
  <sheetData>
    <row r="1" spans="1:8" x14ac:dyDescent="0.35">
      <c r="A1" s="8" t="s">
        <v>5928</v>
      </c>
      <c r="B1" s="46" t="str">
        <f ca="1">IFERROR(ROUND(SUM(G9:G19)/10,0),"")&amp;" :: "&amp;IFERROR(_xlfn.FORMULATEXT(G8),"")&amp;" :: "&amp;IFERROR(_xlfn.FORMULATEXT(G9),"")&amp;" :: "&amp;IFERROR(ROUND(SUM(H9:H19)/-10,0),"")&amp;" :: "&amp;IFERROR(_xlfn.FORMULATEXT(H8),"")&amp;" :: "&amp;IFERROR(_xlfn.FORMULATEXT(H9),"")</f>
        <v xml:space="preserve">0 ::  ::  :: 0 ::  :: </v>
      </c>
      <c r="C1" s="9"/>
      <c r="D1" s="9"/>
      <c r="E1" s="9"/>
    </row>
    <row r="2" spans="1:8" x14ac:dyDescent="0.35">
      <c r="A2" s="8" t="s">
        <v>5929</v>
      </c>
      <c r="B2" s="47" t="str">
        <f>" :: "&amp;IFERROR(A7,"")</f>
        <v xml:space="preserve"> :: 0</v>
      </c>
      <c r="C2" s="9"/>
      <c r="D2" s="9"/>
      <c r="E2" s="9"/>
    </row>
    <row r="4" spans="1:8" s="23" customFormat="1" x14ac:dyDescent="0.35">
      <c r="A4" s="24"/>
      <c r="B4" s="24"/>
    </row>
    <row r="6" spans="1:8" x14ac:dyDescent="0.35">
      <c r="A6" s="8" t="s">
        <v>5915</v>
      </c>
      <c r="B6" s="8" t="s">
        <v>5912</v>
      </c>
      <c r="C6" s="8" t="s">
        <v>5914</v>
      </c>
      <c r="F6" s="71" t="s">
        <v>5916</v>
      </c>
      <c r="G6" s="71"/>
      <c r="H6" s="71"/>
    </row>
    <row r="7" spans="1:8" x14ac:dyDescent="0.35">
      <c r="A7" s="43">
        <v>0</v>
      </c>
      <c r="B7" s="31">
        <f>ROUND(-10*(A7/1000-20)^3-50*(A7/1000-20)^2+5000*(A7/1000-20)+60000,2)</f>
        <v>20000</v>
      </c>
      <c r="C7" s="27">
        <f>ROUND(-30*(A7/1000-20)^2-100*(A7/1000-20)+5000,2)</f>
        <v>-5000</v>
      </c>
      <c r="F7" s="61"/>
      <c r="G7" s="62" t="s">
        <v>5913</v>
      </c>
      <c r="H7" s="62" t="s">
        <v>4953</v>
      </c>
    </row>
    <row r="8" spans="1:8" x14ac:dyDescent="0.35">
      <c r="F8" s="61"/>
      <c r="G8" s="44"/>
      <c r="H8" s="45"/>
    </row>
    <row r="9" spans="1:8" x14ac:dyDescent="0.35">
      <c r="F9" s="63">
        <v>1000</v>
      </c>
      <c r="G9" s="44"/>
      <c r="H9" s="43"/>
    </row>
    <row r="10" spans="1:8" x14ac:dyDescent="0.35">
      <c r="F10" s="63">
        <v>5000</v>
      </c>
      <c r="G10" s="44"/>
      <c r="H10" s="43"/>
    </row>
    <row r="11" spans="1:8" x14ac:dyDescent="0.35">
      <c r="F11" s="63">
        <v>10000</v>
      </c>
      <c r="G11" s="44"/>
      <c r="H11" s="43"/>
    </row>
    <row r="12" spans="1:8" x14ac:dyDescent="0.35">
      <c r="F12" s="63">
        <v>15000</v>
      </c>
      <c r="G12" s="44"/>
      <c r="H12" s="43"/>
    </row>
    <row r="13" spans="1:8" x14ac:dyDescent="0.35">
      <c r="F13" s="63">
        <v>20000</v>
      </c>
      <c r="G13" s="44"/>
      <c r="H13" s="43"/>
    </row>
    <row r="14" spans="1:8" x14ac:dyDescent="0.35">
      <c r="F14" s="63">
        <v>25000</v>
      </c>
      <c r="G14" s="44"/>
      <c r="H14" s="43"/>
    </row>
    <row r="15" spans="1:8" x14ac:dyDescent="0.35">
      <c r="F15" s="63">
        <v>30000</v>
      </c>
      <c r="G15" s="44"/>
      <c r="H15" s="43"/>
    </row>
    <row r="16" spans="1:8" x14ac:dyDescent="0.35">
      <c r="F16" s="63">
        <v>35000</v>
      </c>
      <c r="G16" s="44"/>
      <c r="H16" s="43"/>
    </row>
    <row r="17" spans="6:8" x14ac:dyDescent="0.35">
      <c r="F17" s="63">
        <v>40000</v>
      </c>
      <c r="G17" s="44"/>
      <c r="H17" s="43"/>
    </row>
    <row r="18" spans="6:8" x14ac:dyDescent="0.35">
      <c r="F18" s="63">
        <v>45000</v>
      </c>
      <c r="G18" s="44"/>
      <c r="H18" s="43"/>
    </row>
    <row r="19" spans="6:8" x14ac:dyDescent="0.35">
      <c r="F19" s="63">
        <v>50000</v>
      </c>
      <c r="G19" s="44"/>
      <c r="H19" s="43"/>
    </row>
  </sheetData>
  <sheetProtection formatCells="0" formatColumns="0" formatRows="0"/>
  <mergeCells count="1">
    <mergeCell ref="F6:H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FDEC-A97B-5C44-ABDC-73EBBB240709}">
  <dimension ref="A1:AL259"/>
  <sheetViews>
    <sheetView zoomScaleNormal="100" workbookViewId="0">
      <selection activeCell="C4" sqref="C4"/>
    </sheetView>
  </sheetViews>
  <sheetFormatPr defaultColWidth="8.81640625" defaultRowHeight="15.5" x14ac:dyDescent="0.35"/>
  <cols>
    <col min="1" max="1" width="16.6328125" style="21" customWidth="1"/>
    <col min="2" max="2" width="55" style="21" bestFit="1" customWidth="1"/>
    <col min="3" max="3" width="43" style="21" bestFit="1" customWidth="1"/>
    <col min="4" max="4" width="16.36328125" style="21" bestFit="1" customWidth="1"/>
    <col min="5" max="5" width="12.1796875" style="21" customWidth="1"/>
    <col min="6" max="6" width="30.1796875" style="21" bestFit="1" customWidth="1"/>
    <col min="7" max="7" width="37.1796875" style="21" customWidth="1"/>
    <col min="8" max="26" width="8.81640625" style="21"/>
    <col min="27" max="38" width="0" style="21" hidden="1" customWidth="1"/>
    <col min="39" max="16384" width="8.81640625" style="21"/>
  </cols>
  <sheetData>
    <row r="1" spans="1:38" x14ac:dyDescent="0.35">
      <c r="A1" s="18" t="s">
        <v>5926</v>
      </c>
      <c r="B1" s="19" t="str">
        <f ca="1">IFERROR(SUM(AH7:AL259),"")&amp;" :: "&amp;IFERROR(_xlfn.FORMULATEXT(C4),"")</f>
        <v xml:space="preserve">0 :: </v>
      </c>
      <c r="C1" s="20"/>
    </row>
    <row r="3" spans="1:38" x14ac:dyDescent="0.35">
      <c r="B3" s="18" t="s">
        <v>0</v>
      </c>
      <c r="C3" s="18" t="s">
        <v>5758</v>
      </c>
      <c r="D3" s="18" t="s">
        <v>5757</v>
      </c>
      <c r="E3" s="18" t="s">
        <v>5756</v>
      </c>
      <c r="F3" s="18" t="s">
        <v>5755</v>
      </c>
      <c r="G3" s="18" t="s">
        <v>5754</v>
      </c>
    </row>
    <row r="4" spans="1:38" x14ac:dyDescent="0.35">
      <c r="B4" s="72" t="s">
        <v>5751</v>
      </c>
      <c r="C4" s="22"/>
      <c r="D4" s="22"/>
      <c r="E4" s="22"/>
      <c r="F4" s="22"/>
      <c r="G4" s="22"/>
    </row>
    <row r="6" spans="1:38" x14ac:dyDescent="0.35">
      <c r="B6" s="18" t="s">
        <v>0</v>
      </c>
      <c r="C6" s="18" t="s">
        <v>5758</v>
      </c>
      <c r="D6" s="18" t="s">
        <v>5757</v>
      </c>
      <c r="E6" s="18" t="s">
        <v>5756</v>
      </c>
      <c r="F6" s="18" t="s">
        <v>5755</v>
      </c>
      <c r="G6" s="18" t="s">
        <v>5754</v>
      </c>
      <c r="AB6" s="21">
        <f>C4</f>
        <v>0</v>
      </c>
      <c r="AC6" s="21">
        <f>D4</f>
        <v>0</v>
      </c>
      <c r="AD6" s="21">
        <f>E4</f>
        <v>0</v>
      </c>
      <c r="AE6" s="21">
        <f>F4</f>
        <v>0</v>
      </c>
      <c r="AF6" s="21">
        <f>G4</f>
        <v>0</v>
      </c>
    </row>
    <row r="7" spans="1:38" x14ac:dyDescent="0.35">
      <c r="B7" s="21" t="s">
        <v>5751</v>
      </c>
      <c r="C7" s="21" t="s">
        <v>5753</v>
      </c>
      <c r="D7" s="21" t="s">
        <v>5744</v>
      </c>
      <c r="E7" s="21">
        <v>3083</v>
      </c>
      <c r="F7" s="21" t="s">
        <v>5752</v>
      </c>
      <c r="G7" s="21" t="s">
        <v>4965</v>
      </c>
      <c r="AA7" s="21" t="s">
        <v>5751</v>
      </c>
      <c r="AB7" s="21">
        <f t="dataTable" ref="AB7:AF259" dt2D="0" dtr="0" r1="B4"/>
        <v>0</v>
      </c>
      <c r="AC7" s="21">
        <v>0</v>
      </c>
      <c r="AD7" s="21">
        <v>0</v>
      </c>
      <c r="AE7" s="21">
        <v>0</v>
      </c>
      <c r="AF7" s="21">
        <v>0</v>
      </c>
      <c r="AH7" s="21">
        <f>IFERROR(IF(AB7=C7,ROW(AB7)+COLUMN(AB7),0),0)</f>
        <v>0</v>
      </c>
      <c r="AI7" s="21">
        <f t="shared" ref="AI7:AL7" si="0">IFERROR(IF(AC7=D7,ROW(AC7)+COLUMN(AC7),0),0)</f>
        <v>0</v>
      </c>
      <c r="AJ7" s="21">
        <f t="shared" si="0"/>
        <v>0</v>
      </c>
      <c r="AK7" s="21">
        <f t="shared" si="0"/>
        <v>0</v>
      </c>
      <c r="AL7" s="21">
        <f t="shared" si="0"/>
        <v>0</v>
      </c>
    </row>
    <row r="8" spans="1:38" x14ac:dyDescent="0.35">
      <c r="B8" s="21" t="s">
        <v>5750</v>
      </c>
      <c r="C8" s="21" t="s">
        <v>10</v>
      </c>
      <c r="D8" s="21" t="s">
        <v>5600</v>
      </c>
      <c r="E8" s="21">
        <v>3875</v>
      </c>
      <c r="F8" s="21" t="s">
        <v>5353</v>
      </c>
      <c r="G8" s="21" t="s">
        <v>5310</v>
      </c>
      <c r="AA8" s="21" t="s">
        <v>5750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H8" s="21">
        <f t="shared" ref="AH8:AH71" si="1">IFERROR(IF(AB8=C8,ROW(AB8)+COLUMN(AB8),0),0)</f>
        <v>0</v>
      </c>
      <c r="AI8" s="21">
        <f t="shared" ref="AI8:AI71" si="2">IFERROR(IF(AC8=D8,ROW(AC8)+COLUMN(AC8),0),0)</f>
        <v>0</v>
      </c>
      <c r="AJ8" s="21">
        <f t="shared" ref="AJ8:AJ71" si="3">IFERROR(IF(AD8=E8,ROW(AD8)+COLUMN(AD8),0),0)</f>
        <v>0</v>
      </c>
      <c r="AK8" s="21">
        <f t="shared" ref="AK8:AK71" si="4">IFERROR(IF(AE8=F8,ROW(AE8)+COLUMN(AE8),0),0)</f>
        <v>0</v>
      </c>
      <c r="AL8" s="21">
        <f t="shared" ref="AL8:AL71" si="5">IFERROR(IF(AF8=G8,ROW(AF8)+COLUMN(AF8),0),0)</f>
        <v>0</v>
      </c>
    </row>
    <row r="9" spans="1:38" x14ac:dyDescent="0.35">
      <c r="B9" s="21" t="s">
        <v>5748</v>
      </c>
      <c r="C9" s="21" t="s">
        <v>5749</v>
      </c>
      <c r="D9" s="21" t="s">
        <v>4961</v>
      </c>
      <c r="E9" s="21">
        <v>3354</v>
      </c>
      <c r="F9" s="21" t="s">
        <v>4961</v>
      </c>
      <c r="G9" s="21" t="s">
        <v>4960</v>
      </c>
      <c r="AA9" s="21" t="s">
        <v>5748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H9" s="21">
        <f t="shared" si="1"/>
        <v>0</v>
      </c>
      <c r="AI9" s="21">
        <f t="shared" si="2"/>
        <v>0</v>
      </c>
      <c r="AJ9" s="21">
        <f t="shared" si="3"/>
        <v>0</v>
      </c>
      <c r="AK9" s="21">
        <f t="shared" si="4"/>
        <v>0</v>
      </c>
      <c r="AL9" s="21">
        <f t="shared" si="5"/>
        <v>0</v>
      </c>
    </row>
    <row r="10" spans="1:38" x14ac:dyDescent="0.35">
      <c r="B10" s="21" t="s">
        <v>5745</v>
      </c>
      <c r="C10" s="21" t="s">
        <v>5747</v>
      </c>
      <c r="D10" s="21" t="s">
        <v>5746</v>
      </c>
      <c r="E10" s="21">
        <v>3046</v>
      </c>
      <c r="F10" s="21" t="s">
        <v>5346</v>
      </c>
      <c r="G10" s="21" t="s">
        <v>4965</v>
      </c>
      <c r="AA10" s="21" t="s">
        <v>5745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H10" s="21">
        <f t="shared" si="1"/>
        <v>0</v>
      </c>
      <c r="AI10" s="21">
        <f t="shared" si="2"/>
        <v>0</v>
      </c>
      <c r="AJ10" s="21">
        <f t="shared" si="3"/>
        <v>0</v>
      </c>
      <c r="AK10" s="21">
        <f t="shared" si="4"/>
        <v>0</v>
      </c>
      <c r="AL10" s="21">
        <f t="shared" si="5"/>
        <v>0</v>
      </c>
    </row>
    <row r="11" spans="1:38" x14ac:dyDescent="0.35">
      <c r="B11" s="21" t="s">
        <v>5742</v>
      </c>
      <c r="C11" s="21" t="s">
        <v>10</v>
      </c>
      <c r="D11" s="21" t="s">
        <v>5744</v>
      </c>
      <c r="E11" s="21">
        <v>3083</v>
      </c>
      <c r="F11" s="21" t="s">
        <v>5743</v>
      </c>
      <c r="G11" s="21" t="s">
        <v>10</v>
      </c>
      <c r="AA11" s="21" t="s">
        <v>5742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H11" s="21">
        <f t="shared" si="1"/>
        <v>0</v>
      </c>
      <c r="AI11" s="21">
        <f t="shared" si="2"/>
        <v>0</v>
      </c>
      <c r="AJ11" s="21">
        <f t="shared" si="3"/>
        <v>0</v>
      </c>
      <c r="AK11" s="21">
        <f t="shared" si="4"/>
        <v>0</v>
      </c>
      <c r="AL11" s="21">
        <f t="shared" si="5"/>
        <v>0</v>
      </c>
    </row>
    <row r="12" spans="1:38" x14ac:dyDescent="0.35">
      <c r="B12" s="21" t="s">
        <v>5740</v>
      </c>
      <c r="C12" s="21" t="s">
        <v>5741</v>
      </c>
      <c r="D12" s="21" t="s">
        <v>5289</v>
      </c>
      <c r="E12" s="21">
        <v>3064</v>
      </c>
      <c r="F12" s="21" t="s">
        <v>5288</v>
      </c>
      <c r="G12" s="21" t="s">
        <v>4965</v>
      </c>
      <c r="AA12" s="21" t="s">
        <v>5740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H12" s="21">
        <f t="shared" si="1"/>
        <v>0</v>
      </c>
      <c r="AI12" s="21">
        <f t="shared" si="2"/>
        <v>0</v>
      </c>
      <c r="AJ12" s="21">
        <f t="shared" si="3"/>
        <v>0</v>
      </c>
      <c r="AK12" s="21">
        <f t="shared" si="4"/>
        <v>0</v>
      </c>
      <c r="AL12" s="21">
        <f t="shared" si="5"/>
        <v>0</v>
      </c>
    </row>
    <row r="13" spans="1:38" x14ac:dyDescent="0.35">
      <c r="B13" s="21" t="s">
        <v>5738</v>
      </c>
      <c r="C13" s="21" t="s">
        <v>5739</v>
      </c>
      <c r="D13" s="21" t="s">
        <v>5166</v>
      </c>
      <c r="E13" s="21">
        <v>3108</v>
      </c>
      <c r="F13" s="21" t="s">
        <v>5273</v>
      </c>
      <c r="G13" s="21" t="s">
        <v>5177</v>
      </c>
      <c r="AA13" s="21" t="s">
        <v>5738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H13" s="21">
        <f t="shared" si="1"/>
        <v>0</v>
      </c>
      <c r="AI13" s="21">
        <f t="shared" si="2"/>
        <v>0</v>
      </c>
      <c r="AJ13" s="21">
        <f t="shared" si="3"/>
        <v>0</v>
      </c>
      <c r="AK13" s="21">
        <f t="shared" si="4"/>
        <v>0</v>
      </c>
      <c r="AL13" s="21">
        <f t="shared" si="5"/>
        <v>0</v>
      </c>
    </row>
    <row r="14" spans="1:38" x14ac:dyDescent="0.35">
      <c r="B14" s="21" t="s">
        <v>5735</v>
      </c>
      <c r="C14" s="21" t="s">
        <v>5737</v>
      </c>
      <c r="D14" s="21" t="s">
        <v>5736</v>
      </c>
      <c r="E14" s="21">
        <v>3095</v>
      </c>
      <c r="F14" s="21" t="s">
        <v>5531</v>
      </c>
      <c r="G14" s="21" t="s">
        <v>4965</v>
      </c>
      <c r="AA14" s="21" t="s">
        <v>5735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H14" s="21">
        <f t="shared" si="1"/>
        <v>0</v>
      </c>
      <c r="AI14" s="21">
        <f t="shared" si="2"/>
        <v>0</v>
      </c>
      <c r="AJ14" s="21">
        <f t="shared" si="3"/>
        <v>0</v>
      </c>
      <c r="AK14" s="21">
        <f t="shared" si="4"/>
        <v>0</v>
      </c>
      <c r="AL14" s="21">
        <f t="shared" si="5"/>
        <v>0</v>
      </c>
    </row>
    <row r="15" spans="1:38" x14ac:dyDescent="0.35">
      <c r="B15" s="21" t="s">
        <v>5733</v>
      </c>
      <c r="C15" s="21" t="s">
        <v>5734</v>
      </c>
      <c r="D15" s="21" t="s">
        <v>5467</v>
      </c>
      <c r="E15" s="21">
        <v>3199</v>
      </c>
      <c r="F15" s="21" t="s">
        <v>5467</v>
      </c>
      <c r="G15" s="21" t="s">
        <v>5172</v>
      </c>
      <c r="AA15" s="21" t="s">
        <v>5733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H15" s="21">
        <f t="shared" si="1"/>
        <v>0</v>
      </c>
      <c r="AI15" s="21">
        <f t="shared" si="2"/>
        <v>0</v>
      </c>
      <c r="AJ15" s="21">
        <f t="shared" si="3"/>
        <v>0</v>
      </c>
      <c r="AK15" s="21">
        <f t="shared" si="4"/>
        <v>0</v>
      </c>
      <c r="AL15" s="21">
        <f t="shared" si="5"/>
        <v>0</v>
      </c>
    </row>
    <row r="16" spans="1:38" x14ac:dyDescent="0.35">
      <c r="B16" s="21" t="s">
        <v>5731</v>
      </c>
      <c r="C16" s="21" t="s">
        <v>5461</v>
      </c>
      <c r="D16" s="21" t="s">
        <v>5732</v>
      </c>
      <c r="E16" s="21">
        <v>3220</v>
      </c>
      <c r="F16" s="21" t="s">
        <v>5431</v>
      </c>
      <c r="G16" s="21" t="s">
        <v>5247</v>
      </c>
      <c r="AA16" s="21" t="s">
        <v>5731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H16" s="21">
        <f t="shared" si="1"/>
        <v>0</v>
      </c>
      <c r="AI16" s="21">
        <f t="shared" si="2"/>
        <v>0</v>
      </c>
      <c r="AJ16" s="21">
        <f t="shared" si="3"/>
        <v>0</v>
      </c>
      <c r="AK16" s="21">
        <f t="shared" si="4"/>
        <v>0</v>
      </c>
      <c r="AL16" s="21">
        <f t="shared" si="5"/>
        <v>0</v>
      </c>
    </row>
    <row r="17" spans="2:38" x14ac:dyDescent="0.35">
      <c r="B17" s="21" t="s">
        <v>5728</v>
      </c>
      <c r="C17" s="21" t="s">
        <v>5730</v>
      </c>
      <c r="D17" s="21" t="s">
        <v>5729</v>
      </c>
      <c r="E17" s="21">
        <v>3084</v>
      </c>
      <c r="F17" s="21" t="s">
        <v>5685</v>
      </c>
      <c r="G17" s="21" t="s">
        <v>4965</v>
      </c>
      <c r="AA17" s="21" t="s">
        <v>5728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H17" s="21">
        <f t="shared" si="1"/>
        <v>0</v>
      </c>
      <c r="AI17" s="21">
        <f t="shared" si="2"/>
        <v>0</v>
      </c>
      <c r="AJ17" s="21">
        <f t="shared" si="3"/>
        <v>0</v>
      </c>
      <c r="AK17" s="21">
        <f t="shared" si="4"/>
        <v>0</v>
      </c>
      <c r="AL17" s="21">
        <f t="shared" si="5"/>
        <v>0</v>
      </c>
    </row>
    <row r="18" spans="2:38" x14ac:dyDescent="0.35">
      <c r="B18" s="21" t="s">
        <v>5724</v>
      </c>
      <c r="C18" s="21" t="s">
        <v>5727</v>
      </c>
      <c r="D18" s="21" t="s">
        <v>5726</v>
      </c>
      <c r="E18" s="21">
        <v>3028</v>
      </c>
      <c r="F18" s="21" t="s">
        <v>5725</v>
      </c>
      <c r="G18" s="21" t="s">
        <v>4965</v>
      </c>
      <c r="AA18" s="21" t="s">
        <v>5724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H18" s="21">
        <f t="shared" si="1"/>
        <v>0</v>
      </c>
      <c r="AI18" s="21">
        <f t="shared" si="2"/>
        <v>0</v>
      </c>
      <c r="AJ18" s="21">
        <f t="shared" si="3"/>
        <v>0</v>
      </c>
      <c r="AK18" s="21">
        <f t="shared" si="4"/>
        <v>0</v>
      </c>
      <c r="AL18" s="21">
        <f t="shared" si="5"/>
        <v>0</v>
      </c>
    </row>
    <row r="19" spans="2:38" x14ac:dyDescent="0.35">
      <c r="B19" s="21" t="s">
        <v>5722</v>
      </c>
      <c r="C19" s="21" t="s">
        <v>5723</v>
      </c>
      <c r="D19" s="21" t="s">
        <v>5131</v>
      </c>
      <c r="E19" s="21">
        <v>3079</v>
      </c>
      <c r="F19" s="21" t="s">
        <v>5685</v>
      </c>
      <c r="G19" s="21" t="s">
        <v>4965</v>
      </c>
      <c r="AA19" s="21" t="s">
        <v>5722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H19" s="21">
        <f t="shared" si="1"/>
        <v>0</v>
      </c>
      <c r="AI19" s="21">
        <f t="shared" si="2"/>
        <v>0</v>
      </c>
      <c r="AJ19" s="21">
        <f t="shared" si="3"/>
        <v>0</v>
      </c>
      <c r="AK19" s="21">
        <f t="shared" si="4"/>
        <v>0</v>
      </c>
      <c r="AL19" s="21">
        <f t="shared" si="5"/>
        <v>0</v>
      </c>
    </row>
    <row r="20" spans="2:38" x14ac:dyDescent="0.35">
      <c r="B20" s="21" t="s">
        <v>5718</v>
      </c>
      <c r="C20" s="21" t="s">
        <v>5721</v>
      </c>
      <c r="D20" s="21" t="s">
        <v>5720</v>
      </c>
      <c r="E20" s="21">
        <v>3280</v>
      </c>
      <c r="F20" s="21" t="s">
        <v>5088</v>
      </c>
      <c r="G20" s="21" t="s">
        <v>5719</v>
      </c>
      <c r="AA20" s="21" t="s">
        <v>5718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H20" s="21">
        <f t="shared" si="1"/>
        <v>0</v>
      </c>
      <c r="AI20" s="21">
        <f t="shared" si="2"/>
        <v>0</v>
      </c>
      <c r="AJ20" s="21">
        <f t="shared" si="3"/>
        <v>0</v>
      </c>
      <c r="AK20" s="21">
        <f t="shared" si="4"/>
        <v>0</v>
      </c>
      <c r="AL20" s="21">
        <f t="shared" si="5"/>
        <v>0</v>
      </c>
    </row>
    <row r="21" spans="2:38" x14ac:dyDescent="0.35">
      <c r="B21" s="21" t="s">
        <v>5715</v>
      </c>
      <c r="C21" s="21" t="s">
        <v>5717</v>
      </c>
      <c r="D21" s="21" t="s">
        <v>5716</v>
      </c>
      <c r="E21" s="21">
        <v>3149</v>
      </c>
      <c r="F21" s="21" t="s">
        <v>5627</v>
      </c>
      <c r="G21" s="21" t="s">
        <v>5177</v>
      </c>
      <c r="AA21" s="21" t="s">
        <v>5715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H21" s="21">
        <f t="shared" si="1"/>
        <v>0</v>
      </c>
      <c r="AI21" s="21">
        <f t="shared" si="2"/>
        <v>0</v>
      </c>
      <c r="AJ21" s="21">
        <f t="shared" si="3"/>
        <v>0</v>
      </c>
      <c r="AK21" s="21">
        <f t="shared" si="4"/>
        <v>0</v>
      </c>
      <c r="AL21" s="21">
        <f t="shared" si="5"/>
        <v>0</v>
      </c>
    </row>
    <row r="22" spans="2:38" x14ac:dyDescent="0.35">
      <c r="B22" s="21" t="s">
        <v>5714</v>
      </c>
      <c r="C22" s="21" t="s">
        <v>5713</v>
      </c>
      <c r="D22" s="21" t="s">
        <v>5712</v>
      </c>
      <c r="E22" s="21">
        <v>3764</v>
      </c>
      <c r="F22" s="21" t="s">
        <v>5570</v>
      </c>
      <c r="G22" s="21" t="s">
        <v>5229</v>
      </c>
      <c r="AA22" s="21" t="s">
        <v>5714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H22" s="21">
        <f t="shared" si="1"/>
        <v>0</v>
      </c>
      <c r="AI22" s="21">
        <f t="shared" si="2"/>
        <v>0</v>
      </c>
      <c r="AJ22" s="21">
        <f t="shared" si="3"/>
        <v>0</v>
      </c>
      <c r="AK22" s="21">
        <f t="shared" si="4"/>
        <v>0</v>
      </c>
      <c r="AL22" s="21">
        <f t="shared" si="5"/>
        <v>0</v>
      </c>
    </row>
    <row r="23" spans="2:38" x14ac:dyDescent="0.35">
      <c r="B23" s="21" t="s">
        <v>5711</v>
      </c>
      <c r="C23" s="21" t="s">
        <v>5713</v>
      </c>
      <c r="D23" s="21" t="s">
        <v>5712</v>
      </c>
      <c r="E23" s="21">
        <v>3764</v>
      </c>
      <c r="F23" s="21" t="s">
        <v>5570</v>
      </c>
      <c r="G23" s="21" t="s">
        <v>5229</v>
      </c>
      <c r="AA23" s="21" t="s">
        <v>5711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H23" s="21">
        <f t="shared" si="1"/>
        <v>0</v>
      </c>
      <c r="AI23" s="21">
        <f t="shared" si="2"/>
        <v>0</v>
      </c>
      <c r="AJ23" s="21">
        <f t="shared" si="3"/>
        <v>0</v>
      </c>
      <c r="AK23" s="21">
        <f t="shared" si="4"/>
        <v>0</v>
      </c>
      <c r="AL23" s="21">
        <f t="shared" si="5"/>
        <v>0</v>
      </c>
    </row>
    <row r="24" spans="2:38" x14ac:dyDescent="0.35">
      <c r="B24" s="21" t="s">
        <v>5709</v>
      </c>
      <c r="C24" s="21" t="s">
        <v>5710</v>
      </c>
      <c r="D24" s="21" t="s">
        <v>5019</v>
      </c>
      <c r="E24" s="21">
        <v>3192</v>
      </c>
      <c r="F24" s="21" t="s">
        <v>5708</v>
      </c>
      <c r="G24" s="21" t="s">
        <v>5172</v>
      </c>
      <c r="AA24" s="21" t="s">
        <v>5709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H24" s="21">
        <f t="shared" si="1"/>
        <v>0</v>
      </c>
      <c r="AI24" s="21">
        <f t="shared" si="2"/>
        <v>0</v>
      </c>
      <c r="AJ24" s="21">
        <f t="shared" si="3"/>
        <v>0</v>
      </c>
      <c r="AK24" s="21">
        <f t="shared" si="4"/>
        <v>0</v>
      </c>
      <c r="AL24" s="21">
        <f t="shared" si="5"/>
        <v>0</v>
      </c>
    </row>
    <row r="25" spans="2:38" x14ac:dyDescent="0.35">
      <c r="B25" s="21" t="s">
        <v>5707</v>
      </c>
      <c r="C25" s="21" t="s">
        <v>5200</v>
      </c>
      <c r="D25" s="21" t="s">
        <v>5201</v>
      </c>
      <c r="E25" s="21">
        <v>3190</v>
      </c>
      <c r="F25" s="21" t="s">
        <v>5708</v>
      </c>
      <c r="G25" s="21" t="s">
        <v>5172</v>
      </c>
      <c r="AA25" s="21" t="s">
        <v>5707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H25" s="21">
        <f t="shared" si="1"/>
        <v>0</v>
      </c>
      <c r="AI25" s="21">
        <f t="shared" si="2"/>
        <v>0</v>
      </c>
      <c r="AJ25" s="21">
        <f t="shared" si="3"/>
        <v>0</v>
      </c>
      <c r="AK25" s="21">
        <f t="shared" si="4"/>
        <v>0</v>
      </c>
      <c r="AL25" s="21">
        <f t="shared" si="5"/>
        <v>0</v>
      </c>
    </row>
    <row r="26" spans="2:38" x14ac:dyDescent="0.35">
      <c r="B26" s="21" t="s">
        <v>5704</v>
      </c>
      <c r="C26" s="21" t="s">
        <v>5706</v>
      </c>
      <c r="D26" s="21" t="s">
        <v>5705</v>
      </c>
      <c r="E26" s="21">
        <v>3180</v>
      </c>
      <c r="F26" s="21" t="s">
        <v>10</v>
      </c>
      <c r="G26" s="21" t="s">
        <v>10</v>
      </c>
      <c r="AA26" s="21" t="s">
        <v>5704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H26" s="21">
        <f t="shared" si="1"/>
        <v>0</v>
      </c>
      <c r="AI26" s="21">
        <f t="shared" si="2"/>
        <v>0</v>
      </c>
      <c r="AJ26" s="21">
        <f t="shared" si="3"/>
        <v>0</v>
      </c>
      <c r="AK26" s="21">
        <f t="shared" si="4"/>
        <v>0</v>
      </c>
      <c r="AL26" s="21">
        <f t="shared" si="5"/>
        <v>0</v>
      </c>
    </row>
    <row r="27" spans="2:38" x14ac:dyDescent="0.35">
      <c r="B27" s="21" t="s">
        <v>5703</v>
      </c>
      <c r="C27" s="21" t="s">
        <v>5429</v>
      </c>
      <c r="D27" s="21" t="s">
        <v>5428</v>
      </c>
      <c r="E27" s="21">
        <v>3076</v>
      </c>
      <c r="F27" s="21" t="s">
        <v>4988</v>
      </c>
      <c r="G27" s="21" t="s">
        <v>4965</v>
      </c>
      <c r="AA27" s="21" t="s">
        <v>5703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H27" s="21">
        <f t="shared" si="1"/>
        <v>0</v>
      </c>
      <c r="AI27" s="21">
        <f t="shared" si="2"/>
        <v>0</v>
      </c>
      <c r="AJ27" s="21">
        <f t="shared" si="3"/>
        <v>0</v>
      </c>
      <c r="AK27" s="21">
        <f t="shared" si="4"/>
        <v>0</v>
      </c>
      <c r="AL27" s="21">
        <f t="shared" si="5"/>
        <v>0</v>
      </c>
    </row>
    <row r="28" spans="2:38" x14ac:dyDescent="0.35">
      <c r="B28" s="21" t="s">
        <v>5700</v>
      </c>
      <c r="C28" s="21" t="s">
        <v>5702</v>
      </c>
      <c r="D28" s="21" t="s">
        <v>5701</v>
      </c>
      <c r="E28" s="21">
        <v>3144</v>
      </c>
      <c r="F28" s="21" t="s">
        <v>5676</v>
      </c>
      <c r="G28" s="21" t="s">
        <v>5172</v>
      </c>
      <c r="AA28" s="21" t="s">
        <v>5700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H28" s="21">
        <f t="shared" si="1"/>
        <v>0</v>
      </c>
      <c r="AI28" s="21">
        <f t="shared" si="2"/>
        <v>0</v>
      </c>
      <c r="AJ28" s="21">
        <f t="shared" si="3"/>
        <v>0</v>
      </c>
      <c r="AK28" s="21">
        <f t="shared" si="4"/>
        <v>0</v>
      </c>
      <c r="AL28" s="21">
        <f t="shared" si="5"/>
        <v>0</v>
      </c>
    </row>
    <row r="29" spans="2:38" x14ac:dyDescent="0.35">
      <c r="B29" s="21" t="s">
        <v>5699</v>
      </c>
      <c r="C29" s="21" t="s">
        <v>5695</v>
      </c>
      <c r="D29" s="21" t="s">
        <v>5191</v>
      </c>
      <c r="E29" s="21">
        <v>3137</v>
      </c>
      <c r="F29" s="21" t="s">
        <v>5190</v>
      </c>
      <c r="G29" s="21" t="s">
        <v>5177</v>
      </c>
      <c r="AA29" s="21" t="s">
        <v>5699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H29" s="21">
        <f t="shared" si="1"/>
        <v>0</v>
      </c>
      <c r="AI29" s="21">
        <f t="shared" si="2"/>
        <v>0</v>
      </c>
      <c r="AJ29" s="21">
        <f t="shared" si="3"/>
        <v>0</v>
      </c>
      <c r="AK29" s="21">
        <f t="shared" si="4"/>
        <v>0</v>
      </c>
      <c r="AL29" s="21">
        <f t="shared" si="5"/>
        <v>0</v>
      </c>
    </row>
    <row r="30" spans="2:38" x14ac:dyDescent="0.35">
      <c r="B30" s="21" t="s">
        <v>5696</v>
      </c>
      <c r="C30" s="21" t="s">
        <v>5698</v>
      </c>
      <c r="D30" s="21" t="s">
        <v>5697</v>
      </c>
      <c r="E30" s="21">
        <v>3143</v>
      </c>
      <c r="F30" s="21" t="s">
        <v>5676</v>
      </c>
      <c r="G30" s="21" t="s">
        <v>5172</v>
      </c>
      <c r="AA30" s="21" t="s">
        <v>5696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H30" s="21">
        <f t="shared" si="1"/>
        <v>0</v>
      </c>
      <c r="AI30" s="21">
        <f t="shared" si="2"/>
        <v>0</v>
      </c>
      <c r="AJ30" s="21">
        <f t="shared" si="3"/>
        <v>0</v>
      </c>
      <c r="AK30" s="21">
        <f t="shared" si="4"/>
        <v>0</v>
      </c>
      <c r="AL30" s="21">
        <f t="shared" si="5"/>
        <v>0</v>
      </c>
    </row>
    <row r="31" spans="2:38" x14ac:dyDescent="0.35">
      <c r="B31" s="21" t="s">
        <v>5694</v>
      </c>
      <c r="C31" s="21" t="s">
        <v>5695</v>
      </c>
      <c r="D31" s="21" t="s">
        <v>5191</v>
      </c>
      <c r="E31" s="21">
        <v>3137</v>
      </c>
      <c r="F31" s="21" t="s">
        <v>5190</v>
      </c>
      <c r="G31" s="21" t="s">
        <v>5177</v>
      </c>
      <c r="AA31" s="21" t="s">
        <v>5694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H31" s="21">
        <f t="shared" si="1"/>
        <v>0</v>
      </c>
      <c r="AI31" s="21">
        <f t="shared" si="2"/>
        <v>0</v>
      </c>
      <c r="AJ31" s="21">
        <f t="shared" si="3"/>
        <v>0</v>
      </c>
      <c r="AK31" s="21">
        <f t="shared" si="4"/>
        <v>0</v>
      </c>
      <c r="AL31" s="21">
        <f t="shared" si="5"/>
        <v>0</v>
      </c>
    </row>
    <row r="32" spans="2:38" x14ac:dyDescent="0.35">
      <c r="B32" s="21" t="s">
        <v>5692</v>
      </c>
      <c r="C32" s="21" t="s">
        <v>5693</v>
      </c>
      <c r="D32" s="21" t="s">
        <v>4957</v>
      </c>
      <c r="E32" s="21">
        <v>3206</v>
      </c>
      <c r="F32" s="21" t="s">
        <v>5292</v>
      </c>
      <c r="G32" s="21" t="s">
        <v>5172</v>
      </c>
      <c r="AA32" s="21" t="s">
        <v>5692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H32" s="21">
        <f t="shared" si="1"/>
        <v>0</v>
      </c>
      <c r="AI32" s="21">
        <f t="shared" si="2"/>
        <v>0</v>
      </c>
      <c r="AJ32" s="21">
        <f t="shared" si="3"/>
        <v>0</v>
      </c>
      <c r="AK32" s="21">
        <f t="shared" si="4"/>
        <v>0</v>
      </c>
      <c r="AL32" s="21">
        <f t="shared" si="5"/>
        <v>0</v>
      </c>
    </row>
    <row r="33" spans="2:38" x14ac:dyDescent="0.35">
      <c r="B33" s="21" t="s">
        <v>5690</v>
      </c>
      <c r="C33" s="21" t="s">
        <v>5691</v>
      </c>
      <c r="D33" s="21" t="s">
        <v>5062</v>
      </c>
      <c r="E33" s="21">
        <v>3500</v>
      </c>
      <c r="F33" s="21" t="s">
        <v>5061</v>
      </c>
      <c r="G33" s="21" t="s">
        <v>5049</v>
      </c>
      <c r="AA33" s="21" t="s">
        <v>5690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H33" s="21">
        <f t="shared" si="1"/>
        <v>0</v>
      </c>
      <c r="AI33" s="21">
        <f t="shared" si="2"/>
        <v>0</v>
      </c>
      <c r="AJ33" s="21">
        <f t="shared" si="3"/>
        <v>0</v>
      </c>
      <c r="AK33" s="21">
        <f t="shared" si="4"/>
        <v>0</v>
      </c>
      <c r="AL33" s="21">
        <f t="shared" si="5"/>
        <v>0</v>
      </c>
    </row>
    <row r="34" spans="2:38" x14ac:dyDescent="0.35">
      <c r="B34" s="21" t="s">
        <v>5689</v>
      </c>
      <c r="C34" s="21" t="s">
        <v>5371</v>
      </c>
      <c r="D34" s="21" t="s">
        <v>5054</v>
      </c>
      <c r="E34" s="21">
        <v>3175</v>
      </c>
      <c r="F34" s="21" t="s">
        <v>5372</v>
      </c>
      <c r="G34" s="21" t="s">
        <v>5172</v>
      </c>
      <c r="AA34" s="21" t="s">
        <v>5689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H34" s="21">
        <f t="shared" si="1"/>
        <v>0</v>
      </c>
      <c r="AI34" s="21">
        <f t="shared" si="2"/>
        <v>0</v>
      </c>
      <c r="AJ34" s="21">
        <f t="shared" si="3"/>
        <v>0</v>
      </c>
      <c r="AK34" s="21">
        <f t="shared" si="4"/>
        <v>0</v>
      </c>
      <c r="AL34" s="21">
        <f t="shared" si="5"/>
        <v>0</v>
      </c>
    </row>
    <row r="35" spans="2:38" x14ac:dyDescent="0.35">
      <c r="B35" s="21" t="s">
        <v>5687</v>
      </c>
      <c r="C35" s="21" t="s">
        <v>5116</v>
      </c>
      <c r="D35" s="21" t="s">
        <v>5118</v>
      </c>
      <c r="E35" s="21">
        <v>3070</v>
      </c>
      <c r="F35" s="21" t="s">
        <v>5688</v>
      </c>
      <c r="G35" s="21" t="s">
        <v>4965</v>
      </c>
      <c r="AA35" s="21" t="s">
        <v>5687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H35" s="21">
        <f t="shared" si="1"/>
        <v>0</v>
      </c>
      <c r="AI35" s="21">
        <f t="shared" si="2"/>
        <v>0</v>
      </c>
      <c r="AJ35" s="21">
        <f t="shared" si="3"/>
        <v>0</v>
      </c>
      <c r="AK35" s="21">
        <f t="shared" si="4"/>
        <v>0</v>
      </c>
      <c r="AL35" s="21">
        <f t="shared" si="5"/>
        <v>0</v>
      </c>
    </row>
    <row r="36" spans="2:38" x14ac:dyDescent="0.35">
      <c r="B36" s="21" t="s">
        <v>5684</v>
      </c>
      <c r="C36" s="21" t="s">
        <v>5686</v>
      </c>
      <c r="D36" s="21" t="s">
        <v>5131</v>
      </c>
      <c r="E36" s="21">
        <v>3079</v>
      </c>
      <c r="F36" s="21" t="s">
        <v>5685</v>
      </c>
      <c r="G36" s="21" t="s">
        <v>4965</v>
      </c>
      <c r="AA36" s="21" t="s">
        <v>5684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H36" s="21">
        <f t="shared" si="1"/>
        <v>0</v>
      </c>
      <c r="AI36" s="21">
        <f t="shared" si="2"/>
        <v>0</v>
      </c>
      <c r="AJ36" s="21">
        <f t="shared" si="3"/>
        <v>0</v>
      </c>
      <c r="AK36" s="21">
        <f t="shared" si="4"/>
        <v>0</v>
      </c>
      <c r="AL36" s="21">
        <f t="shared" si="5"/>
        <v>0</v>
      </c>
    </row>
    <row r="37" spans="2:38" x14ac:dyDescent="0.35">
      <c r="B37" s="21" t="s">
        <v>5683</v>
      </c>
      <c r="C37" s="21" t="s">
        <v>5180</v>
      </c>
      <c r="D37" s="21" t="s">
        <v>5179</v>
      </c>
      <c r="E37" s="21">
        <v>3131</v>
      </c>
      <c r="F37" s="21" t="s">
        <v>5178</v>
      </c>
      <c r="G37" s="21" t="s">
        <v>5177</v>
      </c>
      <c r="AA37" s="21" t="s">
        <v>5683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H37" s="21">
        <f t="shared" si="1"/>
        <v>0</v>
      </c>
      <c r="AI37" s="21">
        <f t="shared" si="2"/>
        <v>0</v>
      </c>
      <c r="AJ37" s="21">
        <f t="shared" si="3"/>
        <v>0</v>
      </c>
      <c r="AK37" s="21">
        <f t="shared" si="4"/>
        <v>0</v>
      </c>
      <c r="AL37" s="21">
        <f t="shared" si="5"/>
        <v>0</v>
      </c>
    </row>
    <row r="38" spans="2:38" x14ac:dyDescent="0.35">
      <c r="B38" s="21" t="s">
        <v>5679</v>
      </c>
      <c r="C38" s="21" t="s">
        <v>5682</v>
      </c>
      <c r="D38" s="21" t="s">
        <v>5681</v>
      </c>
      <c r="E38" s="21">
        <v>3194</v>
      </c>
      <c r="F38" s="21" t="s">
        <v>5680</v>
      </c>
      <c r="G38" s="21" t="s">
        <v>5172</v>
      </c>
      <c r="AA38" s="21" t="s">
        <v>5679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H38" s="21">
        <f t="shared" si="1"/>
        <v>0</v>
      </c>
      <c r="AI38" s="21">
        <f t="shared" si="2"/>
        <v>0</v>
      </c>
      <c r="AJ38" s="21">
        <f t="shared" si="3"/>
        <v>0</v>
      </c>
      <c r="AK38" s="21">
        <f t="shared" si="4"/>
        <v>0</v>
      </c>
      <c r="AL38" s="21">
        <f t="shared" si="5"/>
        <v>0</v>
      </c>
    </row>
    <row r="39" spans="2:38" x14ac:dyDescent="0.35">
      <c r="B39" s="21" t="s">
        <v>5675</v>
      </c>
      <c r="C39" s="21" t="s">
        <v>5678</v>
      </c>
      <c r="D39" s="21" t="s">
        <v>5677</v>
      </c>
      <c r="E39" s="21">
        <v>3181</v>
      </c>
      <c r="F39" s="21" t="s">
        <v>5676</v>
      </c>
      <c r="G39" s="21" t="s">
        <v>5172</v>
      </c>
      <c r="AA39" s="21" t="s">
        <v>5675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H39" s="21">
        <f t="shared" si="1"/>
        <v>0</v>
      </c>
      <c r="AI39" s="21">
        <f t="shared" si="2"/>
        <v>0</v>
      </c>
      <c r="AJ39" s="21">
        <f t="shared" si="3"/>
        <v>0</v>
      </c>
      <c r="AK39" s="21">
        <f t="shared" si="4"/>
        <v>0</v>
      </c>
      <c r="AL39" s="21">
        <f t="shared" si="5"/>
        <v>0</v>
      </c>
    </row>
    <row r="40" spans="2:38" x14ac:dyDescent="0.35">
      <c r="B40" s="21" t="s">
        <v>5673</v>
      </c>
      <c r="C40" s="21" t="s">
        <v>5674</v>
      </c>
      <c r="D40" s="21" t="s">
        <v>5102</v>
      </c>
      <c r="E40" s="21">
        <v>3040</v>
      </c>
      <c r="F40" s="21" t="s">
        <v>5333</v>
      </c>
      <c r="G40" s="21" t="s">
        <v>4965</v>
      </c>
      <c r="AA40" s="21" t="s">
        <v>5673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H40" s="21">
        <f t="shared" si="1"/>
        <v>0</v>
      </c>
      <c r="AI40" s="21">
        <f t="shared" si="2"/>
        <v>0</v>
      </c>
      <c r="AJ40" s="21">
        <f t="shared" si="3"/>
        <v>0</v>
      </c>
      <c r="AK40" s="21">
        <f t="shared" si="4"/>
        <v>0</v>
      </c>
      <c r="AL40" s="21">
        <f t="shared" si="5"/>
        <v>0</v>
      </c>
    </row>
    <row r="41" spans="2:38" x14ac:dyDescent="0.35">
      <c r="B41" s="21" t="s">
        <v>5670</v>
      </c>
      <c r="C41" s="21" t="s">
        <v>5672</v>
      </c>
      <c r="D41" s="21" t="s">
        <v>5671</v>
      </c>
      <c r="E41" s="21">
        <v>3220</v>
      </c>
      <c r="F41" s="21" t="s">
        <v>5431</v>
      </c>
      <c r="G41" s="21" t="s">
        <v>5247</v>
      </c>
      <c r="AA41" s="21" t="s">
        <v>5670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H41" s="21">
        <f t="shared" si="1"/>
        <v>0</v>
      </c>
      <c r="AI41" s="21">
        <f t="shared" si="2"/>
        <v>0</v>
      </c>
      <c r="AJ41" s="21">
        <f t="shared" si="3"/>
        <v>0</v>
      </c>
      <c r="AK41" s="21">
        <f t="shared" si="4"/>
        <v>0</v>
      </c>
      <c r="AL41" s="21">
        <f t="shared" si="5"/>
        <v>0</v>
      </c>
    </row>
    <row r="42" spans="2:38" x14ac:dyDescent="0.35">
      <c r="B42" s="21" t="s">
        <v>5667</v>
      </c>
      <c r="C42" s="21" t="s">
        <v>5669</v>
      </c>
      <c r="D42" s="21" t="s">
        <v>5668</v>
      </c>
      <c r="E42" s="21">
        <v>3011</v>
      </c>
      <c r="F42" s="21" t="s">
        <v>5124</v>
      </c>
      <c r="G42" s="21" t="s">
        <v>4965</v>
      </c>
      <c r="AA42" s="21" t="s">
        <v>5667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H42" s="21">
        <f t="shared" si="1"/>
        <v>0</v>
      </c>
      <c r="AI42" s="21">
        <f t="shared" si="2"/>
        <v>0</v>
      </c>
      <c r="AJ42" s="21">
        <f t="shared" si="3"/>
        <v>0</v>
      </c>
      <c r="AK42" s="21">
        <f t="shared" si="4"/>
        <v>0</v>
      </c>
      <c r="AL42" s="21">
        <f t="shared" si="5"/>
        <v>0</v>
      </c>
    </row>
    <row r="43" spans="2:38" x14ac:dyDescent="0.35">
      <c r="B43" s="21" t="s">
        <v>5664</v>
      </c>
      <c r="C43" s="21" t="s">
        <v>5666</v>
      </c>
      <c r="D43" s="21" t="s">
        <v>5106</v>
      </c>
      <c r="E43" s="21">
        <v>3020</v>
      </c>
      <c r="F43" s="21" t="s">
        <v>5665</v>
      </c>
      <c r="G43" s="21" t="s">
        <v>4965</v>
      </c>
      <c r="AA43" s="21" t="s">
        <v>5664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H43" s="21">
        <f t="shared" si="1"/>
        <v>0</v>
      </c>
      <c r="AI43" s="21">
        <f t="shared" si="2"/>
        <v>0</v>
      </c>
      <c r="AJ43" s="21">
        <f t="shared" si="3"/>
        <v>0</v>
      </c>
      <c r="AK43" s="21">
        <f t="shared" si="4"/>
        <v>0</v>
      </c>
      <c r="AL43" s="21">
        <f t="shared" si="5"/>
        <v>0</v>
      </c>
    </row>
    <row r="44" spans="2:38" x14ac:dyDescent="0.35">
      <c r="B44" s="21" t="s">
        <v>5663</v>
      </c>
      <c r="C44" s="21" t="s">
        <v>5662</v>
      </c>
      <c r="D44" s="21" t="s">
        <v>5092</v>
      </c>
      <c r="E44" s="21">
        <v>3128</v>
      </c>
      <c r="F44" s="21" t="s">
        <v>5178</v>
      </c>
      <c r="G44" s="21" t="s">
        <v>5177</v>
      </c>
      <c r="AA44" s="21" t="s">
        <v>5663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H44" s="21">
        <f t="shared" si="1"/>
        <v>0</v>
      </c>
      <c r="AI44" s="21">
        <f t="shared" si="2"/>
        <v>0</v>
      </c>
      <c r="AJ44" s="21">
        <f t="shared" si="3"/>
        <v>0</v>
      </c>
      <c r="AK44" s="21">
        <f t="shared" si="4"/>
        <v>0</v>
      </c>
      <c r="AL44" s="21">
        <f t="shared" si="5"/>
        <v>0</v>
      </c>
    </row>
    <row r="45" spans="2:38" x14ac:dyDescent="0.35">
      <c r="B45" s="21" t="s">
        <v>5661</v>
      </c>
      <c r="C45" s="21" t="s">
        <v>5662</v>
      </c>
      <c r="D45" s="21" t="s">
        <v>5092</v>
      </c>
      <c r="E45" s="21">
        <v>3128</v>
      </c>
      <c r="F45" s="21" t="s">
        <v>5178</v>
      </c>
      <c r="G45" s="21" t="s">
        <v>5177</v>
      </c>
      <c r="AA45" s="21" t="s">
        <v>5661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H45" s="21">
        <f t="shared" si="1"/>
        <v>0</v>
      </c>
      <c r="AI45" s="21">
        <f t="shared" si="2"/>
        <v>0</v>
      </c>
      <c r="AJ45" s="21">
        <f t="shared" si="3"/>
        <v>0</v>
      </c>
      <c r="AK45" s="21">
        <f t="shared" si="4"/>
        <v>0</v>
      </c>
      <c r="AL45" s="21">
        <f t="shared" si="5"/>
        <v>0</v>
      </c>
    </row>
    <row r="46" spans="2:38" x14ac:dyDescent="0.35">
      <c r="B46" s="21" t="s">
        <v>5657</v>
      </c>
      <c r="C46" s="21" t="s">
        <v>5660</v>
      </c>
      <c r="D46" s="21" t="s">
        <v>5659</v>
      </c>
      <c r="E46" s="21">
        <v>3125</v>
      </c>
      <c r="F46" s="21" t="s">
        <v>5658</v>
      </c>
      <c r="G46" s="21" t="s">
        <v>5177</v>
      </c>
      <c r="AA46" s="21" t="s">
        <v>5657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H46" s="21">
        <f t="shared" si="1"/>
        <v>0</v>
      </c>
      <c r="AI46" s="21">
        <f t="shared" si="2"/>
        <v>0</v>
      </c>
      <c r="AJ46" s="21">
        <f t="shared" si="3"/>
        <v>0</v>
      </c>
      <c r="AK46" s="21">
        <f t="shared" si="4"/>
        <v>0</v>
      </c>
      <c r="AL46" s="21">
        <f t="shared" si="5"/>
        <v>0</v>
      </c>
    </row>
    <row r="47" spans="2:38" x14ac:dyDescent="0.35">
      <c r="B47" s="21" t="s">
        <v>5654</v>
      </c>
      <c r="C47" s="21" t="s">
        <v>10</v>
      </c>
      <c r="D47" s="21" t="s">
        <v>5656</v>
      </c>
      <c r="E47" s="21">
        <v>3844</v>
      </c>
      <c r="F47" s="21" t="s">
        <v>5655</v>
      </c>
      <c r="G47" s="21" t="s">
        <v>5310</v>
      </c>
      <c r="AA47" s="21" t="s">
        <v>5654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H47" s="21">
        <f t="shared" si="1"/>
        <v>0</v>
      </c>
      <c r="AI47" s="21">
        <f t="shared" si="2"/>
        <v>0</v>
      </c>
      <c r="AJ47" s="21">
        <f t="shared" si="3"/>
        <v>0</v>
      </c>
      <c r="AK47" s="21">
        <f t="shared" si="4"/>
        <v>0</v>
      </c>
      <c r="AL47" s="21">
        <f t="shared" si="5"/>
        <v>0</v>
      </c>
    </row>
    <row r="48" spans="2:38" x14ac:dyDescent="0.35">
      <c r="B48" s="21" t="s">
        <v>5652</v>
      </c>
      <c r="C48" s="21" t="s">
        <v>5653</v>
      </c>
      <c r="D48" s="21" t="s">
        <v>5088</v>
      </c>
      <c r="E48" s="21">
        <v>3280</v>
      </c>
      <c r="F48" s="21" t="s">
        <v>5088</v>
      </c>
      <c r="G48" s="21" t="s">
        <v>5247</v>
      </c>
      <c r="AA48" s="21" t="s">
        <v>5652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H48" s="21">
        <f t="shared" si="1"/>
        <v>0</v>
      </c>
      <c r="AI48" s="21">
        <f t="shared" si="2"/>
        <v>0</v>
      </c>
      <c r="AJ48" s="21">
        <f t="shared" si="3"/>
        <v>0</v>
      </c>
      <c r="AK48" s="21">
        <f t="shared" si="4"/>
        <v>0</v>
      </c>
      <c r="AL48" s="21">
        <f t="shared" si="5"/>
        <v>0</v>
      </c>
    </row>
    <row r="49" spans="2:38" x14ac:dyDescent="0.35">
      <c r="B49" s="21" t="s">
        <v>5650</v>
      </c>
      <c r="C49" s="21" t="s">
        <v>5651</v>
      </c>
      <c r="D49" s="21" t="s">
        <v>5253</v>
      </c>
      <c r="E49" s="21">
        <v>3030</v>
      </c>
      <c r="F49" s="21" t="s">
        <v>5252</v>
      </c>
      <c r="G49" s="21" t="s">
        <v>4965</v>
      </c>
      <c r="AA49" s="21" t="s">
        <v>5650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H49" s="21">
        <f t="shared" si="1"/>
        <v>0</v>
      </c>
      <c r="AI49" s="21">
        <f t="shared" si="2"/>
        <v>0</v>
      </c>
      <c r="AJ49" s="21">
        <f t="shared" si="3"/>
        <v>0</v>
      </c>
      <c r="AK49" s="21">
        <f t="shared" si="4"/>
        <v>0</v>
      </c>
      <c r="AL49" s="21">
        <f t="shared" si="5"/>
        <v>0</v>
      </c>
    </row>
    <row r="50" spans="2:38" x14ac:dyDescent="0.35">
      <c r="B50" s="21" t="s">
        <v>5646</v>
      </c>
      <c r="C50" s="21" t="s">
        <v>5649</v>
      </c>
      <c r="D50" s="21" t="s">
        <v>5648</v>
      </c>
      <c r="E50" s="21">
        <v>3018</v>
      </c>
      <c r="F50" s="21" t="s">
        <v>5647</v>
      </c>
      <c r="G50" s="21" t="s">
        <v>4965</v>
      </c>
      <c r="AA50" s="21" t="s">
        <v>5646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H50" s="21">
        <f t="shared" si="1"/>
        <v>0</v>
      </c>
      <c r="AI50" s="21">
        <f t="shared" si="2"/>
        <v>0</v>
      </c>
      <c r="AJ50" s="21">
        <f t="shared" si="3"/>
        <v>0</v>
      </c>
      <c r="AK50" s="21">
        <f t="shared" si="4"/>
        <v>0</v>
      </c>
      <c r="AL50" s="21">
        <f t="shared" si="5"/>
        <v>0</v>
      </c>
    </row>
    <row r="51" spans="2:38" x14ac:dyDescent="0.35">
      <c r="B51" s="21" t="s">
        <v>5644</v>
      </c>
      <c r="C51" s="21" t="s">
        <v>5645</v>
      </c>
      <c r="D51" s="21" t="s">
        <v>5099</v>
      </c>
      <c r="E51" s="21">
        <v>3690</v>
      </c>
      <c r="F51" s="21" t="s">
        <v>5245</v>
      </c>
      <c r="G51" s="21" t="s">
        <v>5229</v>
      </c>
      <c r="AA51" s="21" t="s">
        <v>5644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H51" s="21">
        <f t="shared" si="1"/>
        <v>0</v>
      </c>
      <c r="AI51" s="21">
        <f t="shared" si="2"/>
        <v>0</v>
      </c>
      <c r="AJ51" s="21">
        <f t="shared" si="3"/>
        <v>0</v>
      </c>
      <c r="AK51" s="21">
        <f t="shared" si="4"/>
        <v>0</v>
      </c>
      <c r="AL51" s="21">
        <f t="shared" si="5"/>
        <v>0</v>
      </c>
    </row>
    <row r="52" spans="2:38" x14ac:dyDescent="0.35">
      <c r="B52" s="21" t="s">
        <v>5643</v>
      </c>
      <c r="C52" s="21" t="s">
        <v>5640</v>
      </c>
      <c r="D52" s="21" t="s">
        <v>5496</v>
      </c>
      <c r="E52" s="21">
        <v>3088</v>
      </c>
      <c r="F52" s="21" t="s">
        <v>5495</v>
      </c>
      <c r="G52" s="21" t="s">
        <v>4965</v>
      </c>
      <c r="AA52" s="21" t="s">
        <v>5643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H52" s="21">
        <f t="shared" si="1"/>
        <v>0</v>
      </c>
      <c r="AI52" s="21">
        <f t="shared" si="2"/>
        <v>0</v>
      </c>
      <c r="AJ52" s="21">
        <f t="shared" si="3"/>
        <v>0</v>
      </c>
      <c r="AK52" s="21">
        <f t="shared" si="4"/>
        <v>0</v>
      </c>
      <c r="AL52" s="21">
        <f t="shared" si="5"/>
        <v>0</v>
      </c>
    </row>
    <row r="53" spans="2:38" x14ac:dyDescent="0.35">
      <c r="B53" s="21" t="s">
        <v>5641</v>
      </c>
      <c r="C53" s="21" t="s">
        <v>5642</v>
      </c>
      <c r="D53" s="21" t="s">
        <v>5225</v>
      </c>
      <c r="E53" s="21">
        <v>3121</v>
      </c>
      <c r="F53" s="21" t="s">
        <v>5224</v>
      </c>
      <c r="G53" s="21" t="s">
        <v>4965</v>
      </c>
      <c r="AA53" s="21" t="s">
        <v>5641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H53" s="21">
        <f t="shared" si="1"/>
        <v>0</v>
      </c>
      <c r="AI53" s="21">
        <f t="shared" si="2"/>
        <v>0</v>
      </c>
      <c r="AJ53" s="21">
        <f t="shared" si="3"/>
        <v>0</v>
      </c>
      <c r="AK53" s="21">
        <f t="shared" si="4"/>
        <v>0</v>
      </c>
      <c r="AL53" s="21">
        <f t="shared" si="5"/>
        <v>0</v>
      </c>
    </row>
    <row r="54" spans="2:38" x14ac:dyDescent="0.35">
      <c r="B54" s="21" t="s">
        <v>5639</v>
      </c>
      <c r="C54" s="21" t="s">
        <v>5640</v>
      </c>
      <c r="D54" s="21" t="s">
        <v>5496</v>
      </c>
      <c r="E54" s="21">
        <v>3088</v>
      </c>
      <c r="F54" s="21" t="s">
        <v>5495</v>
      </c>
      <c r="G54" s="21" t="s">
        <v>4965</v>
      </c>
      <c r="AA54" s="21" t="s">
        <v>5639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H54" s="21">
        <f t="shared" si="1"/>
        <v>0</v>
      </c>
      <c r="AI54" s="21">
        <f t="shared" si="2"/>
        <v>0</v>
      </c>
      <c r="AJ54" s="21">
        <f t="shared" si="3"/>
        <v>0</v>
      </c>
      <c r="AK54" s="21">
        <f t="shared" si="4"/>
        <v>0</v>
      </c>
      <c r="AL54" s="21">
        <f t="shared" si="5"/>
        <v>0</v>
      </c>
    </row>
    <row r="55" spans="2:38" x14ac:dyDescent="0.35">
      <c r="B55" s="21" t="s">
        <v>5635</v>
      </c>
      <c r="C55" s="21" t="s">
        <v>5638</v>
      </c>
      <c r="D55" s="21" t="s">
        <v>5637</v>
      </c>
      <c r="E55" s="21">
        <v>3672</v>
      </c>
      <c r="F55" s="21" t="s">
        <v>5636</v>
      </c>
      <c r="G55" s="21" t="s">
        <v>5229</v>
      </c>
      <c r="AA55" s="21" t="s">
        <v>5635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H55" s="21">
        <f t="shared" si="1"/>
        <v>0</v>
      </c>
      <c r="AI55" s="21">
        <f t="shared" si="2"/>
        <v>0</v>
      </c>
      <c r="AJ55" s="21">
        <f t="shared" si="3"/>
        <v>0</v>
      </c>
      <c r="AK55" s="21">
        <f t="shared" si="4"/>
        <v>0</v>
      </c>
      <c r="AL55" s="21">
        <f t="shared" si="5"/>
        <v>0</v>
      </c>
    </row>
    <row r="56" spans="2:38" x14ac:dyDescent="0.35">
      <c r="B56" s="21" t="s">
        <v>5633</v>
      </c>
      <c r="C56" s="21" t="s">
        <v>5497</v>
      </c>
      <c r="D56" s="21" t="s">
        <v>5634</v>
      </c>
      <c r="E56" s="21">
        <v>3088</v>
      </c>
      <c r="F56" s="21" t="s">
        <v>4988</v>
      </c>
      <c r="G56" s="21" t="s">
        <v>10</v>
      </c>
      <c r="AA56" s="21" t="s">
        <v>5633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H56" s="21">
        <f t="shared" si="1"/>
        <v>0</v>
      </c>
      <c r="AI56" s="21">
        <f t="shared" si="2"/>
        <v>0</v>
      </c>
      <c r="AJ56" s="21">
        <f t="shared" si="3"/>
        <v>0</v>
      </c>
      <c r="AK56" s="21">
        <f t="shared" si="4"/>
        <v>0</v>
      </c>
      <c r="AL56" s="21">
        <f t="shared" si="5"/>
        <v>0</v>
      </c>
    </row>
    <row r="57" spans="2:38" x14ac:dyDescent="0.35">
      <c r="B57" s="21" t="s">
        <v>5629</v>
      </c>
      <c r="C57" s="21" t="s">
        <v>5632</v>
      </c>
      <c r="D57" s="21" t="s">
        <v>5631</v>
      </c>
      <c r="E57" s="21">
        <v>3014</v>
      </c>
      <c r="F57" s="21" t="s">
        <v>5630</v>
      </c>
      <c r="G57" s="21" t="s">
        <v>5177</v>
      </c>
      <c r="AA57" s="21" t="s">
        <v>5629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H57" s="21">
        <f t="shared" si="1"/>
        <v>0</v>
      </c>
      <c r="AI57" s="21">
        <f t="shared" si="2"/>
        <v>0</v>
      </c>
      <c r="AJ57" s="21">
        <f t="shared" si="3"/>
        <v>0</v>
      </c>
      <c r="AK57" s="21">
        <f t="shared" si="4"/>
        <v>0</v>
      </c>
      <c r="AL57" s="21">
        <f t="shared" si="5"/>
        <v>0</v>
      </c>
    </row>
    <row r="58" spans="2:38" x14ac:dyDescent="0.35">
      <c r="B58" s="21" t="s">
        <v>5626</v>
      </c>
      <c r="C58" s="21" t="s">
        <v>5628</v>
      </c>
      <c r="D58" s="21" t="s">
        <v>5026</v>
      </c>
      <c r="E58" s="21">
        <v>3150</v>
      </c>
      <c r="F58" s="21" t="s">
        <v>5627</v>
      </c>
      <c r="G58" s="21" t="s">
        <v>5177</v>
      </c>
      <c r="AA58" s="21" t="s">
        <v>5626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H58" s="21">
        <f t="shared" si="1"/>
        <v>0</v>
      </c>
      <c r="AI58" s="21">
        <f t="shared" si="2"/>
        <v>0</v>
      </c>
      <c r="AJ58" s="21">
        <f t="shared" si="3"/>
        <v>0</v>
      </c>
      <c r="AK58" s="21">
        <f t="shared" si="4"/>
        <v>0</v>
      </c>
      <c r="AL58" s="21">
        <f t="shared" si="5"/>
        <v>0</v>
      </c>
    </row>
    <row r="59" spans="2:38" x14ac:dyDescent="0.35">
      <c r="B59" s="21" t="s">
        <v>5624</v>
      </c>
      <c r="C59" s="21" t="s">
        <v>4981</v>
      </c>
      <c r="D59" s="21" t="s">
        <v>5625</v>
      </c>
      <c r="E59" s="21">
        <v>3799</v>
      </c>
      <c r="F59" s="21" t="s">
        <v>5306</v>
      </c>
      <c r="G59" s="21" t="s">
        <v>5177</v>
      </c>
      <c r="AA59" s="21" t="s">
        <v>5624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H59" s="21">
        <f t="shared" si="1"/>
        <v>0</v>
      </c>
      <c r="AI59" s="21">
        <f t="shared" si="2"/>
        <v>0</v>
      </c>
      <c r="AJ59" s="21">
        <f t="shared" si="3"/>
        <v>0</v>
      </c>
      <c r="AK59" s="21">
        <f t="shared" si="4"/>
        <v>0</v>
      </c>
      <c r="AL59" s="21">
        <f t="shared" si="5"/>
        <v>0</v>
      </c>
    </row>
    <row r="60" spans="2:38" x14ac:dyDescent="0.35">
      <c r="B60" s="21" t="s">
        <v>5621</v>
      </c>
      <c r="C60" s="21" t="s">
        <v>5623</v>
      </c>
      <c r="D60" s="21" t="s">
        <v>5622</v>
      </c>
      <c r="E60" s="21">
        <v>3233</v>
      </c>
      <c r="F60" s="21" t="s">
        <v>5071</v>
      </c>
      <c r="G60" s="21" t="s">
        <v>4970</v>
      </c>
      <c r="AA60" s="21" t="s">
        <v>5621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H60" s="21">
        <f t="shared" si="1"/>
        <v>0</v>
      </c>
      <c r="AI60" s="21">
        <f t="shared" si="2"/>
        <v>0</v>
      </c>
      <c r="AJ60" s="21">
        <f t="shared" si="3"/>
        <v>0</v>
      </c>
      <c r="AK60" s="21">
        <f t="shared" si="4"/>
        <v>0</v>
      </c>
      <c r="AL60" s="21">
        <f t="shared" si="5"/>
        <v>0</v>
      </c>
    </row>
    <row r="61" spans="2:38" x14ac:dyDescent="0.35">
      <c r="B61" s="21" t="s">
        <v>5619</v>
      </c>
      <c r="C61" s="21" t="s">
        <v>5620</v>
      </c>
      <c r="D61" s="21" t="s">
        <v>5062</v>
      </c>
      <c r="E61" s="21">
        <v>3500</v>
      </c>
      <c r="F61" s="21" t="s">
        <v>5061</v>
      </c>
      <c r="G61" s="21" t="s">
        <v>5049</v>
      </c>
      <c r="AA61" s="21" t="s">
        <v>5619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H61" s="21">
        <f t="shared" si="1"/>
        <v>0</v>
      </c>
      <c r="AI61" s="21">
        <f t="shared" si="2"/>
        <v>0</v>
      </c>
      <c r="AJ61" s="21">
        <f t="shared" si="3"/>
        <v>0</v>
      </c>
      <c r="AK61" s="21">
        <f t="shared" si="4"/>
        <v>0</v>
      </c>
      <c r="AL61" s="21">
        <f t="shared" si="5"/>
        <v>0</v>
      </c>
    </row>
    <row r="62" spans="2:38" x14ac:dyDescent="0.35">
      <c r="B62" s="21" t="s">
        <v>5617</v>
      </c>
      <c r="C62" s="21" t="s">
        <v>5618</v>
      </c>
      <c r="D62" s="21" t="s">
        <v>4989</v>
      </c>
      <c r="E62" s="21">
        <v>3082</v>
      </c>
      <c r="F62" s="21" t="s">
        <v>4988</v>
      </c>
      <c r="G62" s="21" t="s">
        <v>4965</v>
      </c>
      <c r="AA62" s="21" t="s">
        <v>5617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H62" s="21">
        <f t="shared" si="1"/>
        <v>0</v>
      </c>
      <c r="AI62" s="21">
        <f t="shared" si="2"/>
        <v>0</v>
      </c>
      <c r="AJ62" s="21">
        <f t="shared" si="3"/>
        <v>0</v>
      </c>
      <c r="AK62" s="21">
        <f t="shared" si="4"/>
        <v>0</v>
      </c>
      <c r="AL62" s="21">
        <f t="shared" si="5"/>
        <v>0</v>
      </c>
    </row>
    <row r="63" spans="2:38" x14ac:dyDescent="0.35">
      <c r="B63" s="21" t="s">
        <v>5615</v>
      </c>
      <c r="C63" s="21" t="s">
        <v>5616</v>
      </c>
      <c r="D63" s="21" t="s">
        <v>4989</v>
      </c>
      <c r="E63" s="21">
        <v>3082</v>
      </c>
      <c r="F63" s="21" t="s">
        <v>4988</v>
      </c>
      <c r="G63" s="21" t="s">
        <v>4965</v>
      </c>
      <c r="AA63" s="21" t="s">
        <v>5615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H63" s="21">
        <f t="shared" si="1"/>
        <v>0</v>
      </c>
      <c r="AI63" s="21">
        <f t="shared" si="2"/>
        <v>0</v>
      </c>
      <c r="AJ63" s="21">
        <f t="shared" si="3"/>
        <v>0</v>
      </c>
      <c r="AK63" s="21">
        <f t="shared" si="4"/>
        <v>0</v>
      </c>
      <c r="AL63" s="21">
        <f t="shared" si="5"/>
        <v>0</v>
      </c>
    </row>
    <row r="64" spans="2:38" x14ac:dyDescent="0.35">
      <c r="B64" s="21" t="s">
        <v>5613</v>
      </c>
      <c r="C64" s="21" t="s">
        <v>5614</v>
      </c>
      <c r="D64" s="21" t="s">
        <v>5084</v>
      </c>
      <c r="E64" s="21">
        <v>3377</v>
      </c>
      <c r="F64" s="21" t="s">
        <v>5083</v>
      </c>
      <c r="G64" s="21" t="s">
        <v>5005</v>
      </c>
      <c r="AA64" s="21" t="s">
        <v>5613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H64" s="21">
        <f t="shared" si="1"/>
        <v>0</v>
      </c>
      <c r="AI64" s="21">
        <f t="shared" si="2"/>
        <v>0</v>
      </c>
      <c r="AJ64" s="21">
        <f t="shared" si="3"/>
        <v>0</v>
      </c>
      <c r="AK64" s="21">
        <f t="shared" si="4"/>
        <v>0</v>
      </c>
      <c r="AL64" s="21">
        <f t="shared" si="5"/>
        <v>0</v>
      </c>
    </row>
    <row r="65" spans="2:38" x14ac:dyDescent="0.35">
      <c r="B65" s="21" t="s">
        <v>5610</v>
      </c>
      <c r="C65" s="21" t="s">
        <v>5612</v>
      </c>
      <c r="D65" s="21" t="s">
        <v>5611</v>
      </c>
      <c r="E65" s="21">
        <v>3664</v>
      </c>
      <c r="F65" s="21" t="s">
        <v>5508</v>
      </c>
      <c r="G65" s="21" t="s">
        <v>5229</v>
      </c>
      <c r="AA65" s="21" t="s">
        <v>5610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H65" s="21">
        <f t="shared" si="1"/>
        <v>0</v>
      </c>
      <c r="AI65" s="21">
        <f t="shared" si="2"/>
        <v>0</v>
      </c>
      <c r="AJ65" s="21">
        <f t="shared" si="3"/>
        <v>0</v>
      </c>
      <c r="AK65" s="21">
        <f t="shared" si="4"/>
        <v>0</v>
      </c>
      <c r="AL65" s="21">
        <f t="shared" si="5"/>
        <v>0</v>
      </c>
    </row>
    <row r="66" spans="2:38" x14ac:dyDescent="0.35">
      <c r="B66" s="21" t="s">
        <v>5606</v>
      </c>
      <c r="C66" s="21" t="s">
        <v>5609</v>
      </c>
      <c r="D66" s="21" t="s">
        <v>5608</v>
      </c>
      <c r="E66" s="21">
        <v>3467</v>
      </c>
      <c r="F66" s="21" t="s">
        <v>5607</v>
      </c>
      <c r="G66" s="21" t="s">
        <v>4960</v>
      </c>
      <c r="AA66" s="21" t="s">
        <v>5606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H66" s="21">
        <f t="shared" si="1"/>
        <v>0</v>
      </c>
      <c r="AI66" s="21">
        <f t="shared" si="2"/>
        <v>0</v>
      </c>
      <c r="AJ66" s="21">
        <f t="shared" si="3"/>
        <v>0</v>
      </c>
      <c r="AK66" s="21">
        <f t="shared" si="4"/>
        <v>0</v>
      </c>
      <c r="AL66" s="21">
        <f t="shared" si="5"/>
        <v>0</v>
      </c>
    </row>
    <row r="67" spans="2:38" x14ac:dyDescent="0.35">
      <c r="B67" s="21" t="s">
        <v>5604</v>
      </c>
      <c r="C67" s="21" t="s">
        <v>5605</v>
      </c>
      <c r="D67" s="21" t="s">
        <v>5343</v>
      </c>
      <c r="E67" s="21">
        <v>3939</v>
      </c>
      <c r="F67" s="21" t="s">
        <v>5173</v>
      </c>
      <c r="G67" s="21" t="s">
        <v>5172</v>
      </c>
      <c r="AA67" s="21" t="s">
        <v>5604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H67" s="21">
        <f t="shared" si="1"/>
        <v>0</v>
      </c>
      <c r="AI67" s="21">
        <f t="shared" si="2"/>
        <v>0</v>
      </c>
      <c r="AJ67" s="21">
        <f t="shared" si="3"/>
        <v>0</v>
      </c>
      <c r="AK67" s="21">
        <f t="shared" si="4"/>
        <v>0</v>
      </c>
      <c r="AL67" s="21">
        <f t="shared" si="5"/>
        <v>0</v>
      </c>
    </row>
    <row r="68" spans="2:38" x14ac:dyDescent="0.35">
      <c r="B68" s="21" t="s">
        <v>5602</v>
      </c>
      <c r="C68" s="21" t="s">
        <v>5059</v>
      </c>
      <c r="D68" s="21" t="s">
        <v>5080</v>
      </c>
      <c r="E68" s="21">
        <v>3340</v>
      </c>
      <c r="F68" s="21" t="s">
        <v>5603</v>
      </c>
      <c r="G68" s="21" t="s">
        <v>5005</v>
      </c>
      <c r="AA68" s="21" t="s">
        <v>5602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H68" s="21">
        <f t="shared" si="1"/>
        <v>0</v>
      </c>
      <c r="AI68" s="21">
        <f t="shared" si="2"/>
        <v>0</v>
      </c>
      <c r="AJ68" s="21">
        <f t="shared" si="3"/>
        <v>0</v>
      </c>
      <c r="AK68" s="21">
        <f t="shared" si="4"/>
        <v>0</v>
      </c>
      <c r="AL68" s="21">
        <f t="shared" si="5"/>
        <v>0</v>
      </c>
    </row>
    <row r="69" spans="2:38" x14ac:dyDescent="0.35">
      <c r="B69" s="21" t="s">
        <v>5599</v>
      </c>
      <c r="C69" s="21" t="s">
        <v>5601</v>
      </c>
      <c r="D69" s="21" t="s">
        <v>5600</v>
      </c>
      <c r="E69" s="21">
        <v>3875</v>
      </c>
      <c r="F69" s="21" t="s">
        <v>5353</v>
      </c>
      <c r="G69" s="21" t="s">
        <v>5310</v>
      </c>
      <c r="AA69" s="21" t="s">
        <v>5599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H69" s="21">
        <f t="shared" si="1"/>
        <v>0</v>
      </c>
      <c r="AI69" s="21">
        <f t="shared" si="2"/>
        <v>0</v>
      </c>
      <c r="AJ69" s="21">
        <f t="shared" si="3"/>
        <v>0</v>
      </c>
      <c r="AK69" s="21">
        <f t="shared" si="4"/>
        <v>0</v>
      </c>
      <c r="AL69" s="21">
        <f t="shared" si="5"/>
        <v>0</v>
      </c>
    </row>
    <row r="70" spans="2:38" x14ac:dyDescent="0.35">
      <c r="B70" s="21" t="s">
        <v>5595</v>
      </c>
      <c r="C70" s="21" t="s">
        <v>5598</v>
      </c>
      <c r="D70" s="21" t="s">
        <v>5597</v>
      </c>
      <c r="E70" s="21">
        <v>3341</v>
      </c>
      <c r="F70" s="21" t="s">
        <v>5596</v>
      </c>
      <c r="G70" s="21" t="s">
        <v>5005</v>
      </c>
      <c r="AA70" s="21" t="s">
        <v>5595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H70" s="21">
        <f t="shared" si="1"/>
        <v>0</v>
      </c>
      <c r="AI70" s="21">
        <f t="shared" si="2"/>
        <v>0</v>
      </c>
      <c r="AJ70" s="21">
        <f t="shared" si="3"/>
        <v>0</v>
      </c>
      <c r="AK70" s="21">
        <f t="shared" si="4"/>
        <v>0</v>
      </c>
      <c r="AL70" s="21">
        <f t="shared" si="5"/>
        <v>0</v>
      </c>
    </row>
    <row r="71" spans="2:38" x14ac:dyDescent="0.35">
      <c r="B71" s="21" t="s">
        <v>5592</v>
      </c>
      <c r="C71" s="21" t="s">
        <v>5594</v>
      </c>
      <c r="D71" s="21" t="s">
        <v>5593</v>
      </c>
      <c r="E71" s="21">
        <v>3747</v>
      </c>
      <c r="F71" s="21" t="s">
        <v>5233</v>
      </c>
      <c r="G71" s="21" t="s">
        <v>5229</v>
      </c>
      <c r="AA71" s="21" t="s">
        <v>5592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H71" s="21">
        <f t="shared" si="1"/>
        <v>0</v>
      </c>
      <c r="AI71" s="21">
        <f t="shared" si="2"/>
        <v>0</v>
      </c>
      <c r="AJ71" s="21">
        <f t="shared" si="3"/>
        <v>0</v>
      </c>
      <c r="AK71" s="21">
        <f t="shared" si="4"/>
        <v>0</v>
      </c>
      <c r="AL71" s="21">
        <f t="shared" si="5"/>
        <v>0</v>
      </c>
    </row>
    <row r="72" spans="2:38" x14ac:dyDescent="0.35">
      <c r="B72" s="21" t="s">
        <v>5589</v>
      </c>
      <c r="C72" s="21" t="s">
        <v>5591</v>
      </c>
      <c r="D72" s="21" t="s">
        <v>5590</v>
      </c>
      <c r="E72" s="21">
        <v>3160</v>
      </c>
      <c r="F72" s="21" t="s">
        <v>5306</v>
      </c>
      <c r="G72" s="21" t="s">
        <v>5177</v>
      </c>
      <c r="AA72" s="21" t="s">
        <v>5589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H72" s="21">
        <f t="shared" ref="AH72:AH135" si="6">IFERROR(IF(AB72=C72,ROW(AB72)+COLUMN(AB72),0),0)</f>
        <v>0</v>
      </c>
      <c r="AI72" s="21">
        <f t="shared" ref="AI72:AI135" si="7">IFERROR(IF(AC72=D72,ROW(AC72)+COLUMN(AC72),0),0)</f>
        <v>0</v>
      </c>
      <c r="AJ72" s="21">
        <f t="shared" ref="AJ72:AJ135" si="8">IFERROR(IF(AD72=E72,ROW(AD72)+COLUMN(AD72),0),0)</f>
        <v>0</v>
      </c>
      <c r="AK72" s="21">
        <f t="shared" ref="AK72:AK135" si="9">IFERROR(IF(AE72=F72,ROW(AE72)+COLUMN(AE72),0),0)</f>
        <v>0</v>
      </c>
      <c r="AL72" s="21">
        <f t="shared" ref="AL72:AL135" si="10">IFERROR(IF(AF72=G72,ROW(AF72)+COLUMN(AF72),0),0)</f>
        <v>0</v>
      </c>
    </row>
    <row r="73" spans="2:38" x14ac:dyDescent="0.35">
      <c r="B73" s="21" t="s">
        <v>5587</v>
      </c>
      <c r="C73" s="21" t="s">
        <v>5588</v>
      </c>
      <c r="D73" s="21" t="s">
        <v>5076</v>
      </c>
      <c r="E73" s="21">
        <v>3550</v>
      </c>
      <c r="F73" s="21" t="s">
        <v>5463</v>
      </c>
      <c r="G73" s="21" t="s">
        <v>5049</v>
      </c>
      <c r="AA73" s="21" t="s">
        <v>5587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H73" s="21">
        <f t="shared" si="6"/>
        <v>0</v>
      </c>
      <c r="AI73" s="21">
        <f t="shared" si="7"/>
        <v>0</v>
      </c>
      <c r="AJ73" s="21">
        <f t="shared" si="8"/>
        <v>0</v>
      </c>
      <c r="AK73" s="21">
        <f t="shared" si="9"/>
        <v>0</v>
      </c>
      <c r="AL73" s="21">
        <f t="shared" si="10"/>
        <v>0</v>
      </c>
    </row>
    <row r="74" spans="2:38" x14ac:dyDescent="0.35">
      <c r="B74" s="21" t="s">
        <v>5585</v>
      </c>
      <c r="C74" s="21" t="s">
        <v>5586</v>
      </c>
      <c r="D74" s="21" t="s">
        <v>5076</v>
      </c>
      <c r="E74" s="21">
        <v>3550</v>
      </c>
      <c r="F74" s="21" t="s">
        <v>5463</v>
      </c>
      <c r="G74" s="21" t="s">
        <v>5049</v>
      </c>
      <c r="AA74" s="21" t="s">
        <v>5585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H74" s="21">
        <f t="shared" si="6"/>
        <v>0</v>
      </c>
      <c r="AI74" s="21">
        <f t="shared" si="7"/>
        <v>0</v>
      </c>
      <c r="AJ74" s="21">
        <f t="shared" si="8"/>
        <v>0</v>
      </c>
      <c r="AK74" s="21">
        <f t="shared" si="9"/>
        <v>0</v>
      </c>
      <c r="AL74" s="21">
        <f t="shared" si="10"/>
        <v>0</v>
      </c>
    </row>
    <row r="75" spans="2:38" x14ac:dyDescent="0.35">
      <c r="B75" s="21" t="s">
        <v>5583</v>
      </c>
      <c r="C75" s="21" t="s">
        <v>5584</v>
      </c>
      <c r="D75" s="21" t="s">
        <v>5076</v>
      </c>
      <c r="E75" s="21">
        <v>3550</v>
      </c>
      <c r="F75" s="21" t="s">
        <v>5075</v>
      </c>
      <c r="G75" s="21" t="s">
        <v>5036</v>
      </c>
      <c r="AA75" s="21" t="s">
        <v>5583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H75" s="21">
        <f t="shared" si="6"/>
        <v>0</v>
      </c>
      <c r="AI75" s="21">
        <f t="shared" si="7"/>
        <v>0</v>
      </c>
      <c r="AJ75" s="21">
        <f t="shared" si="8"/>
        <v>0</v>
      </c>
      <c r="AK75" s="21">
        <f t="shared" si="9"/>
        <v>0</v>
      </c>
      <c r="AL75" s="21">
        <f t="shared" si="10"/>
        <v>0</v>
      </c>
    </row>
    <row r="76" spans="2:38" x14ac:dyDescent="0.35">
      <c r="B76" s="21" t="s">
        <v>5581</v>
      </c>
      <c r="C76" s="21" t="s">
        <v>5582</v>
      </c>
      <c r="D76" s="21" t="s">
        <v>4961</v>
      </c>
      <c r="E76" s="21">
        <v>3350</v>
      </c>
      <c r="F76" s="21" t="s">
        <v>4961</v>
      </c>
      <c r="G76" s="21" t="s">
        <v>4960</v>
      </c>
      <c r="AA76" s="21" t="s">
        <v>5581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H76" s="21">
        <f t="shared" si="6"/>
        <v>0</v>
      </c>
      <c r="AI76" s="21">
        <f t="shared" si="7"/>
        <v>0</v>
      </c>
      <c r="AJ76" s="21">
        <f t="shared" si="8"/>
        <v>0</v>
      </c>
      <c r="AK76" s="21">
        <f t="shared" si="9"/>
        <v>0</v>
      </c>
      <c r="AL76" s="21">
        <f t="shared" si="10"/>
        <v>0</v>
      </c>
    </row>
    <row r="77" spans="2:38" x14ac:dyDescent="0.35">
      <c r="B77" s="21" t="s">
        <v>5578</v>
      </c>
      <c r="C77" s="21" t="s">
        <v>5580</v>
      </c>
      <c r="D77" s="21" t="s">
        <v>5579</v>
      </c>
      <c r="E77" s="21">
        <v>3537</v>
      </c>
      <c r="F77" s="21" t="s">
        <v>5256</v>
      </c>
      <c r="G77" s="21" t="s">
        <v>5049</v>
      </c>
      <c r="AA77" s="21" t="s">
        <v>5578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H77" s="21">
        <f t="shared" si="6"/>
        <v>0</v>
      </c>
      <c r="AI77" s="21">
        <f t="shared" si="7"/>
        <v>0</v>
      </c>
      <c r="AJ77" s="21">
        <f t="shared" si="8"/>
        <v>0</v>
      </c>
      <c r="AK77" s="21">
        <f t="shared" si="9"/>
        <v>0</v>
      </c>
      <c r="AL77" s="21">
        <f t="shared" si="10"/>
        <v>0</v>
      </c>
    </row>
    <row r="78" spans="2:38" x14ac:dyDescent="0.35">
      <c r="B78" s="21" t="s">
        <v>5576</v>
      </c>
      <c r="C78" s="21" t="s">
        <v>5577</v>
      </c>
      <c r="D78" s="21" t="s">
        <v>5076</v>
      </c>
      <c r="E78" s="21">
        <v>3550</v>
      </c>
      <c r="F78" s="21" t="s">
        <v>5463</v>
      </c>
      <c r="G78" s="21" t="s">
        <v>5049</v>
      </c>
      <c r="AA78" s="21" t="s">
        <v>5576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H78" s="21">
        <f t="shared" si="6"/>
        <v>0</v>
      </c>
      <c r="AI78" s="21">
        <f t="shared" si="7"/>
        <v>0</v>
      </c>
      <c r="AJ78" s="21">
        <f t="shared" si="8"/>
        <v>0</v>
      </c>
      <c r="AK78" s="21">
        <f t="shared" si="9"/>
        <v>0</v>
      </c>
      <c r="AL78" s="21">
        <f t="shared" si="10"/>
        <v>0</v>
      </c>
    </row>
    <row r="79" spans="2:38" x14ac:dyDescent="0.35">
      <c r="B79" s="21" t="s">
        <v>5573</v>
      </c>
      <c r="C79" s="21" t="s">
        <v>5575</v>
      </c>
      <c r="D79" s="21" t="s">
        <v>5574</v>
      </c>
      <c r="E79" s="21">
        <v>3088</v>
      </c>
      <c r="F79" s="21" t="s">
        <v>5495</v>
      </c>
      <c r="G79" s="21" t="s">
        <v>4965</v>
      </c>
      <c r="AA79" s="21" t="s">
        <v>5573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H79" s="21">
        <f t="shared" si="6"/>
        <v>0</v>
      </c>
      <c r="AI79" s="21">
        <f t="shared" si="7"/>
        <v>0</v>
      </c>
      <c r="AJ79" s="21">
        <f t="shared" si="8"/>
        <v>0</v>
      </c>
      <c r="AK79" s="21">
        <f t="shared" si="9"/>
        <v>0</v>
      </c>
      <c r="AL79" s="21">
        <f t="shared" si="10"/>
        <v>0</v>
      </c>
    </row>
    <row r="80" spans="2:38" x14ac:dyDescent="0.35">
      <c r="B80" s="21" t="s">
        <v>5569</v>
      </c>
      <c r="C80" s="21" t="s">
        <v>5572</v>
      </c>
      <c r="D80" s="21" t="s">
        <v>5571</v>
      </c>
      <c r="E80" s="21">
        <v>3658</v>
      </c>
      <c r="F80" s="21" t="s">
        <v>5570</v>
      </c>
      <c r="G80" s="21" t="s">
        <v>5229</v>
      </c>
      <c r="AA80" s="21" t="s">
        <v>5569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H80" s="21">
        <f t="shared" si="6"/>
        <v>0</v>
      </c>
      <c r="AI80" s="21">
        <f t="shared" si="7"/>
        <v>0</v>
      </c>
      <c r="AJ80" s="21">
        <f t="shared" si="8"/>
        <v>0</v>
      </c>
      <c r="AK80" s="21">
        <f t="shared" si="9"/>
        <v>0</v>
      </c>
      <c r="AL80" s="21">
        <f t="shared" si="10"/>
        <v>0</v>
      </c>
    </row>
    <row r="81" spans="2:38" x14ac:dyDescent="0.35">
      <c r="B81" s="21" t="s">
        <v>5567</v>
      </c>
      <c r="C81" s="21" t="s">
        <v>5568</v>
      </c>
      <c r="D81" s="21" t="s">
        <v>5153</v>
      </c>
      <c r="E81" s="21">
        <v>3047</v>
      </c>
      <c r="F81" s="21" t="s">
        <v>5229</v>
      </c>
      <c r="G81" s="21" t="s">
        <v>4965</v>
      </c>
      <c r="AA81" s="21" t="s">
        <v>5567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H81" s="21">
        <f t="shared" si="6"/>
        <v>0</v>
      </c>
      <c r="AI81" s="21">
        <f t="shared" si="7"/>
        <v>0</v>
      </c>
      <c r="AJ81" s="21">
        <f t="shared" si="8"/>
        <v>0</v>
      </c>
      <c r="AK81" s="21">
        <f t="shared" si="9"/>
        <v>0</v>
      </c>
      <c r="AL81" s="21">
        <f t="shared" si="10"/>
        <v>0</v>
      </c>
    </row>
    <row r="82" spans="2:38" x14ac:dyDescent="0.35">
      <c r="B82" s="21" t="s">
        <v>5564</v>
      </c>
      <c r="C82" s="21" t="s">
        <v>5566</v>
      </c>
      <c r="D82" s="21" t="s">
        <v>5565</v>
      </c>
      <c r="E82" s="21">
        <v>3126</v>
      </c>
      <c r="F82" s="21" t="s">
        <v>5194</v>
      </c>
      <c r="G82" s="21" t="s">
        <v>4978</v>
      </c>
      <c r="AA82" s="21" t="s">
        <v>5564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H82" s="21">
        <f t="shared" si="6"/>
        <v>0</v>
      </c>
      <c r="AI82" s="21">
        <f t="shared" si="7"/>
        <v>0</v>
      </c>
      <c r="AJ82" s="21">
        <f t="shared" si="8"/>
        <v>0</v>
      </c>
      <c r="AK82" s="21">
        <f t="shared" si="9"/>
        <v>0</v>
      </c>
      <c r="AL82" s="21">
        <f t="shared" si="10"/>
        <v>0</v>
      </c>
    </row>
    <row r="83" spans="2:38" x14ac:dyDescent="0.35">
      <c r="B83" s="21" t="s">
        <v>5561</v>
      </c>
      <c r="C83" s="21" t="s">
        <v>5563</v>
      </c>
      <c r="D83" s="21" t="s">
        <v>5562</v>
      </c>
      <c r="E83" s="21">
        <v>3162</v>
      </c>
      <c r="F83" s="21" t="s">
        <v>5518</v>
      </c>
      <c r="G83" s="21" t="s">
        <v>5172</v>
      </c>
      <c r="AA83" s="21" t="s">
        <v>5561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H83" s="21">
        <f t="shared" si="6"/>
        <v>0</v>
      </c>
      <c r="AI83" s="21">
        <f t="shared" si="7"/>
        <v>0</v>
      </c>
      <c r="AJ83" s="21">
        <f t="shared" si="8"/>
        <v>0</v>
      </c>
      <c r="AK83" s="21">
        <f t="shared" si="9"/>
        <v>0</v>
      </c>
      <c r="AL83" s="21">
        <f t="shared" si="10"/>
        <v>0</v>
      </c>
    </row>
    <row r="84" spans="2:38" x14ac:dyDescent="0.35">
      <c r="B84" s="21" t="s">
        <v>5558</v>
      </c>
      <c r="C84" s="21" t="s">
        <v>5560</v>
      </c>
      <c r="D84" s="21" t="s">
        <v>5559</v>
      </c>
      <c r="E84" s="21">
        <v>3525</v>
      </c>
      <c r="F84" s="21" t="s">
        <v>5237</v>
      </c>
      <c r="G84" s="21" t="s">
        <v>5049</v>
      </c>
      <c r="AA84" s="21" t="s">
        <v>5558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H84" s="21">
        <f t="shared" si="6"/>
        <v>0</v>
      </c>
      <c r="AI84" s="21">
        <f t="shared" si="7"/>
        <v>0</v>
      </c>
      <c r="AJ84" s="21">
        <f t="shared" si="8"/>
        <v>0</v>
      </c>
      <c r="AK84" s="21">
        <f t="shared" si="9"/>
        <v>0</v>
      </c>
      <c r="AL84" s="21">
        <f t="shared" si="10"/>
        <v>0</v>
      </c>
    </row>
    <row r="85" spans="2:38" x14ac:dyDescent="0.35">
      <c r="B85" s="21" t="s">
        <v>5555</v>
      </c>
      <c r="C85" s="21" t="s">
        <v>5557</v>
      </c>
      <c r="D85" s="21" t="s">
        <v>5556</v>
      </c>
      <c r="E85" s="21">
        <v>3451</v>
      </c>
      <c r="F85" s="21" t="s">
        <v>10</v>
      </c>
      <c r="G85" s="21" t="s">
        <v>10</v>
      </c>
      <c r="AA85" s="21" t="s">
        <v>5555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H85" s="21">
        <f t="shared" si="6"/>
        <v>0</v>
      </c>
      <c r="AI85" s="21">
        <f t="shared" si="7"/>
        <v>0</v>
      </c>
      <c r="AJ85" s="21">
        <f t="shared" si="8"/>
        <v>0</v>
      </c>
      <c r="AK85" s="21">
        <f t="shared" si="9"/>
        <v>0</v>
      </c>
      <c r="AL85" s="21">
        <f t="shared" si="10"/>
        <v>0</v>
      </c>
    </row>
    <row r="86" spans="2:38" x14ac:dyDescent="0.35">
      <c r="B86" s="21" t="s">
        <v>5553</v>
      </c>
      <c r="C86" s="21" t="s">
        <v>5338</v>
      </c>
      <c r="D86" s="21" t="s">
        <v>5554</v>
      </c>
      <c r="E86" s="21">
        <v>3266</v>
      </c>
      <c r="F86" s="21" t="s">
        <v>5267</v>
      </c>
      <c r="G86" s="21" t="s">
        <v>5247</v>
      </c>
      <c r="AA86" s="21" t="s">
        <v>5553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H86" s="21">
        <f t="shared" si="6"/>
        <v>0</v>
      </c>
      <c r="AI86" s="21">
        <f t="shared" si="7"/>
        <v>0</v>
      </c>
      <c r="AJ86" s="21">
        <f t="shared" si="8"/>
        <v>0</v>
      </c>
      <c r="AK86" s="21">
        <f t="shared" si="9"/>
        <v>0</v>
      </c>
      <c r="AL86" s="21">
        <f t="shared" si="10"/>
        <v>0</v>
      </c>
    </row>
    <row r="87" spans="2:38" x14ac:dyDescent="0.35">
      <c r="B87" s="21" t="s">
        <v>5550</v>
      </c>
      <c r="C87" s="21" t="s">
        <v>5552</v>
      </c>
      <c r="D87" s="21" t="s">
        <v>5551</v>
      </c>
      <c r="E87" s="21">
        <v>3644</v>
      </c>
      <c r="F87" s="21" t="s">
        <v>5365</v>
      </c>
      <c r="G87" s="21" t="s">
        <v>5229</v>
      </c>
      <c r="AA87" s="21" t="s">
        <v>5550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H87" s="21">
        <f t="shared" si="6"/>
        <v>0</v>
      </c>
      <c r="AI87" s="21">
        <f t="shared" si="7"/>
        <v>0</v>
      </c>
      <c r="AJ87" s="21">
        <f t="shared" si="8"/>
        <v>0</v>
      </c>
      <c r="AK87" s="21">
        <f t="shared" si="9"/>
        <v>0</v>
      </c>
      <c r="AL87" s="21">
        <f t="shared" si="10"/>
        <v>0</v>
      </c>
    </row>
    <row r="88" spans="2:38" x14ac:dyDescent="0.35">
      <c r="B88" s="21" t="s">
        <v>5548</v>
      </c>
      <c r="C88" s="21" t="s">
        <v>5549</v>
      </c>
      <c r="D88" s="21" t="s">
        <v>5217</v>
      </c>
      <c r="E88" s="21">
        <v>3058</v>
      </c>
      <c r="F88" s="21" t="s">
        <v>5346</v>
      </c>
      <c r="G88" s="21" t="s">
        <v>4965</v>
      </c>
      <c r="AA88" s="21" t="s">
        <v>5548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H88" s="21">
        <f t="shared" si="6"/>
        <v>0</v>
      </c>
      <c r="AI88" s="21">
        <f t="shared" si="7"/>
        <v>0</v>
      </c>
      <c r="AJ88" s="21">
        <f t="shared" si="8"/>
        <v>0</v>
      </c>
      <c r="AK88" s="21">
        <f t="shared" si="9"/>
        <v>0</v>
      </c>
      <c r="AL88" s="21">
        <f t="shared" si="10"/>
        <v>0</v>
      </c>
    </row>
    <row r="89" spans="2:38" x14ac:dyDescent="0.35">
      <c r="B89" s="21" t="s">
        <v>5547</v>
      </c>
      <c r="C89" s="21" t="s">
        <v>10</v>
      </c>
      <c r="D89" s="21" t="s">
        <v>5217</v>
      </c>
      <c r="E89" s="21">
        <v>3058</v>
      </c>
      <c r="F89" s="21" t="s">
        <v>5346</v>
      </c>
      <c r="G89" s="21" t="s">
        <v>4965</v>
      </c>
      <c r="AA89" s="21" t="s">
        <v>5547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H89" s="21">
        <f t="shared" si="6"/>
        <v>0</v>
      </c>
      <c r="AI89" s="21">
        <f t="shared" si="7"/>
        <v>0</v>
      </c>
      <c r="AJ89" s="21">
        <f t="shared" si="8"/>
        <v>0</v>
      </c>
      <c r="AK89" s="21">
        <f t="shared" si="9"/>
        <v>0</v>
      </c>
      <c r="AL89" s="21">
        <f t="shared" si="10"/>
        <v>0</v>
      </c>
    </row>
    <row r="90" spans="2:38" x14ac:dyDescent="0.35">
      <c r="B90" s="21" t="s">
        <v>5544</v>
      </c>
      <c r="C90" s="21" t="s">
        <v>5546</v>
      </c>
      <c r="D90" s="21" t="s">
        <v>5545</v>
      </c>
      <c r="E90" s="21">
        <v>3568</v>
      </c>
      <c r="F90" s="21" t="s">
        <v>5456</v>
      </c>
      <c r="G90" s="21" t="s">
        <v>5049</v>
      </c>
      <c r="AA90" s="21" t="s">
        <v>5544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H90" s="21">
        <f t="shared" si="6"/>
        <v>0</v>
      </c>
      <c r="AI90" s="21">
        <f t="shared" si="7"/>
        <v>0</v>
      </c>
      <c r="AJ90" s="21">
        <f t="shared" si="8"/>
        <v>0</v>
      </c>
      <c r="AK90" s="21">
        <f t="shared" si="9"/>
        <v>0</v>
      </c>
      <c r="AL90" s="21">
        <f t="shared" si="10"/>
        <v>0</v>
      </c>
    </row>
    <row r="91" spans="2:38" x14ac:dyDescent="0.35">
      <c r="B91" s="21" t="s">
        <v>5541</v>
      </c>
      <c r="C91" s="21" t="s">
        <v>5543</v>
      </c>
      <c r="D91" s="21" t="s">
        <v>5542</v>
      </c>
      <c r="E91" s="21">
        <v>3919</v>
      </c>
      <c r="F91" s="21" t="s">
        <v>5173</v>
      </c>
      <c r="G91" s="21" t="s">
        <v>5172</v>
      </c>
      <c r="AA91" s="21" t="s">
        <v>5541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H91" s="21">
        <f t="shared" si="6"/>
        <v>0</v>
      </c>
      <c r="AI91" s="21">
        <f t="shared" si="7"/>
        <v>0</v>
      </c>
      <c r="AJ91" s="21">
        <f t="shared" si="8"/>
        <v>0</v>
      </c>
      <c r="AK91" s="21">
        <f t="shared" si="9"/>
        <v>0</v>
      </c>
      <c r="AL91" s="21">
        <f t="shared" si="10"/>
        <v>0</v>
      </c>
    </row>
    <row r="92" spans="2:38" x14ac:dyDescent="0.35">
      <c r="B92" s="21" t="s">
        <v>5538</v>
      </c>
      <c r="C92" s="21" t="s">
        <v>5540</v>
      </c>
      <c r="D92" s="21" t="s">
        <v>5539</v>
      </c>
      <c r="E92" s="21">
        <v>3136</v>
      </c>
      <c r="F92" s="21" t="s">
        <v>5127</v>
      </c>
      <c r="G92" s="21" t="s">
        <v>4978</v>
      </c>
      <c r="AA92" s="21" t="s">
        <v>5538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H92" s="21">
        <f t="shared" si="6"/>
        <v>0</v>
      </c>
      <c r="AI92" s="21">
        <f t="shared" si="7"/>
        <v>0</v>
      </c>
      <c r="AJ92" s="21">
        <f t="shared" si="8"/>
        <v>0</v>
      </c>
      <c r="AK92" s="21">
        <f t="shared" si="9"/>
        <v>0</v>
      </c>
      <c r="AL92" s="21">
        <f t="shared" si="10"/>
        <v>0</v>
      </c>
    </row>
    <row r="93" spans="2:38" x14ac:dyDescent="0.35">
      <c r="B93" s="21" t="s">
        <v>5534</v>
      </c>
      <c r="C93" s="21" t="s">
        <v>5537</v>
      </c>
      <c r="D93" s="21" t="s">
        <v>5536</v>
      </c>
      <c r="E93" s="21">
        <v>3460</v>
      </c>
      <c r="F93" s="21" t="s">
        <v>5535</v>
      </c>
      <c r="G93" s="21" t="s">
        <v>4960</v>
      </c>
      <c r="AA93" s="21" t="s">
        <v>5534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H93" s="21">
        <f t="shared" si="6"/>
        <v>0</v>
      </c>
      <c r="AI93" s="21">
        <f t="shared" si="7"/>
        <v>0</v>
      </c>
      <c r="AJ93" s="21">
        <f t="shared" si="8"/>
        <v>0</v>
      </c>
      <c r="AK93" s="21">
        <f t="shared" si="9"/>
        <v>0</v>
      </c>
      <c r="AL93" s="21">
        <f t="shared" si="10"/>
        <v>0</v>
      </c>
    </row>
    <row r="94" spans="2:38" x14ac:dyDescent="0.35">
      <c r="B94" s="21" t="s">
        <v>5530</v>
      </c>
      <c r="C94" s="21" t="s">
        <v>5533</v>
      </c>
      <c r="D94" s="21" t="s">
        <v>5532</v>
      </c>
      <c r="E94" s="21">
        <v>3089</v>
      </c>
      <c r="F94" s="21" t="s">
        <v>5531</v>
      </c>
      <c r="G94" s="21" t="s">
        <v>4965</v>
      </c>
      <c r="AA94" s="21" t="s">
        <v>5530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H94" s="21">
        <f t="shared" si="6"/>
        <v>0</v>
      </c>
      <c r="AI94" s="21">
        <f t="shared" si="7"/>
        <v>0</v>
      </c>
      <c r="AJ94" s="21">
        <f t="shared" si="8"/>
        <v>0</v>
      </c>
      <c r="AK94" s="21">
        <f t="shared" si="9"/>
        <v>0</v>
      </c>
      <c r="AL94" s="21">
        <f t="shared" si="10"/>
        <v>0</v>
      </c>
    </row>
    <row r="95" spans="2:38" x14ac:dyDescent="0.35">
      <c r="B95" s="21" t="s">
        <v>5527</v>
      </c>
      <c r="C95" s="21" t="s">
        <v>5529</v>
      </c>
      <c r="D95" s="21" t="s">
        <v>5528</v>
      </c>
      <c r="E95" s="21">
        <v>3480</v>
      </c>
      <c r="F95" s="21" t="s">
        <v>5237</v>
      </c>
      <c r="G95" s="21" t="s">
        <v>5049</v>
      </c>
      <c r="AA95" s="21" t="s">
        <v>5527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H95" s="21">
        <f t="shared" si="6"/>
        <v>0</v>
      </c>
      <c r="AI95" s="21">
        <f t="shared" si="7"/>
        <v>0</v>
      </c>
      <c r="AJ95" s="21">
        <f t="shared" si="8"/>
        <v>0</v>
      </c>
      <c r="AK95" s="21">
        <f t="shared" si="9"/>
        <v>0</v>
      </c>
      <c r="AL95" s="21">
        <f t="shared" si="10"/>
        <v>0</v>
      </c>
    </row>
    <row r="96" spans="2:38" x14ac:dyDescent="0.35">
      <c r="B96" s="21" t="s">
        <v>5524</v>
      </c>
      <c r="C96" s="21" t="s">
        <v>5526</v>
      </c>
      <c r="D96" s="21" t="s">
        <v>5046</v>
      </c>
      <c r="E96" s="21">
        <v>3177</v>
      </c>
      <c r="F96" s="21" t="s">
        <v>5525</v>
      </c>
      <c r="G96" s="21" t="s">
        <v>5172</v>
      </c>
      <c r="AA96" s="21" t="s">
        <v>5524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H96" s="21">
        <f t="shared" si="6"/>
        <v>0</v>
      </c>
      <c r="AI96" s="21">
        <f t="shared" si="7"/>
        <v>0</v>
      </c>
      <c r="AJ96" s="21">
        <f t="shared" si="8"/>
        <v>0</v>
      </c>
      <c r="AK96" s="21">
        <f t="shared" si="9"/>
        <v>0</v>
      </c>
      <c r="AL96" s="21">
        <f t="shared" si="10"/>
        <v>0</v>
      </c>
    </row>
    <row r="97" spans="2:38" x14ac:dyDescent="0.35">
      <c r="B97" s="21" t="s">
        <v>5521</v>
      </c>
      <c r="C97" s="21" t="s">
        <v>5523</v>
      </c>
      <c r="D97" s="21" t="s">
        <v>5522</v>
      </c>
      <c r="E97" s="21">
        <v>3472</v>
      </c>
      <c r="F97" s="21" t="s">
        <v>5280</v>
      </c>
      <c r="G97" s="21" t="s">
        <v>5049</v>
      </c>
      <c r="AA97" s="21" t="s">
        <v>5521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H97" s="21">
        <f t="shared" si="6"/>
        <v>0</v>
      </c>
      <c r="AI97" s="21">
        <f t="shared" si="7"/>
        <v>0</v>
      </c>
      <c r="AJ97" s="21">
        <f t="shared" si="8"/>
        <v>0</v>
      </c>
      <c r="AK97" s="21">
        <f t="shared" si="9"/>
        <v>0</v>
      </c>
      <c r="AL97" s="21">
        <f t="shared" si="10"/>
        <v>0</v>
      </c>
    </row>
    <row r="98" spans="2:38" x14ac:dyDescent="0.35">
      <c r="B98" s="21" t="s">
        <v>5517</v>
      </c>
      <c r="C98" s="21" t="s">
        <v>5520</v>
      </c>
      <c r="D98" s="21" t="s">
        <v>5519</v>
      </c>
      <c r="E98" s="21">
        <v>3165</v>
      </c>
      <c r="F98" s="21" t="s">
        <v>5518</v>
      </c>
      <c r="G98" s="21" t="s">
        <v>5172</v>
      </c>
      <c r="AA98" s="21" t="s">
        <v>5517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H98" s="21">
        <f t="shared" si="6"/>
        <v>0</v>
      </c>
      <c r="AI98" s="21">
        <f t="shared" si="7"/>
        <v>0</v>
      </c>
      <c r="AJ98" s="21">
        <f t="shared" si="8"/>
        <v>0</v>
      </c>
      <c r="AK98" s="21">
        <f t="shared" si="9"/>
        <v>0</v>
      </c>
      <c r="AL98" s="21">
        <f t="shared" si="10"/>
        <v>0</v>
      </c>
    </row>
    <row r="99" spans="2:38" x14ac:dyDescent="0.35">
      <c r="B99" s="21" t="s">
        <v>5514</v>
      </c>
      <c r="C99" s="21" t="s">
        <v>5516</v>
      </c>
      <c r="D99" s="21" t="s">
        <v>5515</v>
      </c>
      <c r="E99" s="21">
        <v>3564</v>
      </c>
      <c r="F99" s="21" t="s">
        <v>5263</v>
      </c>
      <c r="G99" s="21" t="s">
        <v>5049</v>
      </c>
      <c r="AA99" s="21" t="s">
        <v>5514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H99" s="21">
        <f t="shared" si="6"/>
        <v>0</v>
      </c>
      <c r="AI99" s="21">
        <f t="shared" si="7"/>
        <v>0</v>
      </c>
      <c r="AJ99" s="21">
        <f t="shared" si="8"/>
        <v>0</v>
      </c>
      <c r="AK99" s="21">
        <f t="shared" si="9"/>
        <v>0</v>
      </c>
      <c r="AL99" s="21">
        <f t="shared" si="10"/>
        <v>0</v>
      </c>
    </row>
    <row r="100" spans="2:38" x14ac:dyDescent="0.35">
      <c r="B100" s="21" t="s">
        <v>5511</v>
      </c>
      <c r="C100" s="21" t="s">
        <v>5513</v>
      </c>
      <c r="D100" s="21" t="s">
        <v>5512</v>
      </c>
      <c r="E100" s="21">
        <v>3558</v>
      </c>
      <c r="F100" s="21" t="s">
        <v>5463</v>
      </c>
      <c r="G100" s="21" t="s">
        <v>5049</v>
      </c>
      <c r="AA100" s="21" t="s">
        <v>5511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H100" s="21">
        <f t="shared" si="6"/>
        <v>0</v>
      </c>
      <c r="AI100" s="21">
        <f t="shared" si="7"/>
        <v>0</v>
      </c>
      <c r="AJ100" s="21">
        <f t="shared" si="8"/>
        <v>0</v>
      </c>
      <c r="AK100" s="21">
        <f t="shared" si="9"/>
        <v>0</v>
      </c>
      <c r="AL100" s="21">
        <f t="shared" si="10"/>
        <v>0</v>
      </c>
    </row>
    <row r="101" spans="2:38" x14ac:dyDescent="0.35">
      <c r="B101" s="21" t="s">
        <v>5507</v>
      </c>
      <c r="C101" s="21" t="s">
        <v>5510</v>
      </c>
      <c r="D101" s="21" t="s">
        <v>5509</v>
      </c>
      <c r="E101" s="21">
        <v>3666</v>
      </c>
      <c r="F101" s="21" t="s">
        <v>5508</v>
      </c>
      <c r="G101" s="21" t="s">
        <v>5229</v>
      </c>
      <c r="AA101" s="21" t="s">
        <v>5507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H101" s="21">
        <f t="shared" si="6"/>
        <v>0</v>
      </c>
      <c r="AI101" s="21">
        <f t="shared" si="7"/>
        <v>0</v>
      </c>
      <c r="AJ101" s="21">
        <f t="shared" si="8"/>
        <v>0</v>
      </c>
      <c r="AK101" s="21">
        <f t="shared" si="9"/>
        <v>0</v>
      </c>
      <c r="AL101" s="21">
        <f t="shared" si="10"/>
        <v>0</v>
      </c>
    </row>
    <row r="102" spans="2:38" x14ac:dyDescent="0.35">
      <c r="B102" s="21" t="s">
        <v>5504</v>
      </c>
      <c r="C102" s="21" t="s">
        <v>5506</v>
      </c>
      <c r="D102" s="21" t="s">
        <v>5505</v>
      </c>
      <c r="E102" s="21">
        <v>3960</v>
      </c>
      <c r="F102" s="21" t="s">
        <v>5395</v>
      </c>
      <c r="G102" s="21" t="s">
        <v>5310</v>
      </c>
      <c r="AA102" s="21" t="s">
        <v>5504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H102" s="21">
        <f t="shared" si="6"/>
        <v>0</v>
      </c>
      <c r="AI102" s="21">
        <f t="shared" si="7"/>
        <v>0</v>
      </c>
      <c r="AJ102" s="21">
        <f t="shared" si="8"/>
        <v>0</v>
      </c>
      <c r="AK102" s="21">
        <f t="shared" si="9"/>
        <v>0</v>
      </c>
      <c r="AL102" s="21">
        <f t="shared" si="10"/>
        <v>0</v>
      </c>
    </row>
    <row r="103" spans="2:38" x14ac:dyDescent="0.35">
      <c r="B103" s="21" t="s">
        <v>5500</v>
      </c>
      <c r="C103" s="21" t="s">
        <v>5503</v>
      </c>
      <c r="D103" s="21" t="s">
        <v>5502</v>
      </c>
      <c r="E103" s="21">
        <v>3437</v>
      </c>
      <c r="F103" s="21" t="s">
        <v>5501</v>
      </c>
      <c r="G103" s="21" t="s">
        <v>5049</v>
      </c>
      <c r="AA103" s="21" t="s">
        <v>5500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H103" s="21">
        <f t="shared" si="6"/>
        <v>0</v>
      </c>
      <c r="AI103" s="21">
        <f t="shared" si="7"/>
        <v>0</v>
      </c>
      <c r="AJ103" s="21">
        <f t="shared" si="8"/>
        <v>0</v>
      </c>
      <c r="AK103" s="21">
        <f t="shared" si="9"/>
        <v>0</v>
      </c>
      <c r="AL103" s="21">
        <f t="shared" si="10"/>
        <v>0</v>
      </c>
    </row>
    <row r="104" spans="2:38" x14ac:dyDescent="0.35">
      <c r="B104" s="21" t="s">
        <v>5498</v>
      </c>
      <c r="C104" s="21" t="s">
        <v>5499</v>
      </c>
      <c r="D104" s="21" t="s">
        <v>5076</v>
      </c>
      <c r="E104" s="21">
        <v>3550</v>
      </c>
      <c r="F104" s="21" t="s">
        <v>5463</v>
      </c>
      <c r="G104" s="21" t="s">
        <v>5049</v>
      </c>
      <c r="AA104" s="21" t="s">
        <v>5498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H104" s="21">
        <f t="shared" si="6"/>
        <v>0</v>
      </c>
      <c r="AI104" s="21">
        <f t="shared" si="7"/>
        <v>0</v>
      </c>
      <c r="AJ104" s="21">
        <f t="shared" si="8"/>
        <v>0</v>
      </c>
      <c r="AK104" s="21">
        <f t="shared" si="9"/>
        <v>0</v>
      </c>
      <c r="AL104" s="21">
        <f t="shared" si="10"/>
        <v>0</v>
      </c>
    </row>
    <row r="105" spans="2:38" x14ac:dyDescent="0.35">
      <c r="B105" s="21" t="s">
        <v>5494</v>
      </c>
      <c r="C105" s="21" t="s">
        <v>5497</v>
      </c>
      <c r="D105" s="21" t="s">
        <v>5496</v>
      </c>
      <c r="E105" s="21">
        <v>3088</v>
      </c>
      <c r="F105" s="21" t="s">
        <v>5495</v>
      </c>
      <c r="G105" s="21" t="s">
        <v>4965</v>
      </c>
      <c r="AA105" s="21" t="s">
        <v>5494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H105" s="21">
        <f t="shared" si="6"/>
        <v>0</v>
      </c>
      <c r="AI105" s="21">
        <f t="shared" si="7"/>
        <v>0</v>
      </c>
      <c r="AJ105" s="21">
        <f t="shared" si="8"/>
        <v>0</v>
      </c>
      <c r="AK105" s="21">
        <f t="shared" si="9"/>
        <v>0</v>
      </c>
      <c r="AL105" s="21">
        <f t="shared" si="10"/>
        <v>0</v>
      </c>
    </row>
    <row r="106" spans="2:38" x14ac:dyDescent="0.35">
      <c r="B106" s="21" t="s">
        <v>5490</v>
      </c>
      <c r="C106" s="21" t="s">
        <v>5493</v>
      </c>
      <c r="D106" s="21" t="s">
        <v>5492</v>
      </c>
      <c r="E106" s="21">
        <v>3300</v>
      </c>
      <c r="F106" s="21" t="s">
        <v>5491</v>
      </c>
      <c r="G106" s="21" t="s">
        <v>4970</v>
      </c>
      <c r="AA106" s="21" t="s">
        <v>5490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H106" s="21">
        <f t="shared" si="6"/>
        <v>0</v>
      </c>
      <c r="AI106" s="21">
        <f t="shared" si="7"/>
        <v>0</v>
      </c>
      <c r="AJ106" s="21">
        <f t="shared" si="8"/>
        <v>0</v>
      </c>
      <c r="AK106" s="21">
        <f t="shared" si="9"/>
        <v>0</v>
      </c>
      <c r="AL106" s="21">
        <f t="shared" si="10"/>
        <v>0</v>
      </c>
    </row>
    <row r="107" spans="2:38" x14ac:dyDescent="0.35">
      <c r="B107" s="21" t="s">
        <v>5486</v>
      </c>
      <c r="C107" s="21" t="s">
        <v>5489</v>
      </c>
      <c r="D107" s="21" t="s">
        <v>5488</v>
      </c>
      <c r="E107" s="21">
        <v>3146</v>
      </c>
      <c r="F107" s="21" t="s">
        <v>5487</v>
      </c>
      <c r="G107" s="21" t="s">
        <v>10</v>
      </c>
      <c r="AA107" s="21" t="s">
        <v>5486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H107" s="21">
        <f t="shared" si="6"/>
        <v>0</v>
      </c>
      <c r="AI107" s="21">
        <f t="shared" si="7"/>
        <v>0</v>
      </c>
      <c r="AJ107" s="21">
        <f t="shared" si="8"/>
        <v>0</v>
      </c>
      <c r="AK107" s="21">
        <f t="shared" si="9"/>
        <v>0</v>
      </c>
      <c r="AL107" s="21">
        <f t="shared" si="10"/>
        <v>0</v>
      </c>
    </row>
    <row r="108" spans="2:38" x14ac:dyDescent="0.35">
      <c r="B108" s="21" t="s">
        <v>5484</v>
      </c>
      <c r="C108" s="21" t="s">
        <v>5485</v>
      </c>
      <c r="D108" s="21" t="s">
        <v>5482</v>
      </c>
      <c r="E108" s="21">
        <v>3777</v>
      </c>
      <c r="F108" s="21" t="s">
        <v>5306</v>
      </c>
      <c r="G108" s="21" t="s">
        <v>5177</v>
      </c>
      <c r="AA108" s="21" t="s">
        <v>5484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H108" s="21">
        <f t="shared" si="6"/>
        <v>0</v>
      </c>
      <c r="AI108" s="21">
        <f t="shared" si="7"/>
        <v>0</v>
      </c>
      <c r="AJ108" s="21">
        <f t="shared" si="8"/>
        <v>0</v>
      </c>
      <c r="AK108" s="21">
        <f t="shared" si="9"/>
        <v>0</v>
      </c>
      <c r="AL108" s="21">
        <f t="shared" si="10"/>
        <v>0</v>
      </c>
    </row>
    <row r="109" spans="2:38" x14ac:dyDescent="0.35">
      <c r="B109" s="21" t="s">
        <v>5481</v>
      </c>
      <c r="C109" s="21" t="s">
        <v>5483</v>
      </c>
      <c r="D109" s="21" t="s">
        <v>5482</v>
      </c>
      <c r="E109" s="21">
        <v>3777</v>
      </c>
      <c r="F109" s="21" t="s">
        <v>5306</v>
      </c>
      <c r="G109" s="21" t="s">
        <v>5177</v>
      </c>
      <c r="AA109" s="21" t="s">
        <v>5481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H109" s="21">
        <f t="shared" si="6"/>
        <v>0</v>
      </c>
      <c r="AI109" s="21">
        <f t="shared" si="7"/>
        <v>0</v>
      </c>
      <c r="AJ109" s="21">
        <f t="shared" si="8"/>
        <v>0</v>
      </c>
      <c r="AK109" s="21">
        <f t="shared" si="9"/>
        <v>0</v>
      </c>
      <c r="AL109" s="21">
        <f t="shared" si="10"/>
        <v>0</v>
      </c>
    </row>
    <row r="110" spans="2:38" x14ac:dyDescent="0.35">
      <c r="B110" s="21" t="s">
        <v>5478</v>
      </c>
      <c r="C110" s="21" t="s">
        <v>5480</v>
      </c>
      <c r="D110" s="21" t="s">
        <v>5479</v>
      </c>
      <c r="E110" s="21">
        <v>3523</v>
      </c>
      <c r="F110" s="21" t="s">
        <v>5463</v>
      </c>
      <c r="G110" s="21" t="s">
        <v>5049</v>
      </c>
      <c r="AA110" s="21" t="s">
        <v>5478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H110" s="21">
        <f t="shared" si="6"/>
        <v>0</v>
      </c>
      <c r="AI110" s="21">
        <f t="shared" si="7"/>
        <v>0</v>
      </c>
      <c r="AJ110" s="21">
        <f t="shared" si="8"/>
        <v>0</v>
      </c>
      <c r="AK110" s="21">
        <f t="shared" si="9"/>
        <v>0</v>
      </c>
      <c r="AL110" s="21">
        <f t="shared" si="10"/>
        <v>0</v>
      </c>
    </row>
    <row r="111" spans="2:38" x14ac:dyDescent="0.35">
      <c r="B111" s="21" t="s">
        <v>5474</v>
      </c>
      <c r="C111" s="21" t="s">
        <v>5477</v>
      </c>
      <c r="D111" s="21" t="s">
        <v>5476</v>
      </c>
      <c r="E111" s="21">
        <v>3304</v>
      </c>
      <c r="F111" s="21" t="s">
        <v>5475</v>
      </c>
      <c r="G111" s="21" t="s">
        <v>5247</v>
      </c>
      <c r="AA111" s="21" t="s">
        <v>5474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H111" s="21">
        <f t="shared" si="6"/>
        <v>0</v>
      </c>
      <c r="AI111" s="21">
        <f t="shared" si="7"/>
        <v>0</v>
      </c>
      <c r="AJ111" s="21">
        <f t="shared" si="8"/>
        <v>0</v>
      </c>
      <c r="AK111" s="21">
        <f t="shared" si="9"/>
        <v>0</v>
      </c>
      <c r="AL111" s="21">
        <f t="shared" si="10"/>
        <v>0</v>
      </c>
    </row>
    <row r="112" spans="2:38" x14ac:dyDescent="0.35">
      <c r="B112" s="21" t="s">
        <v>5472</v>
      </c>
      <c r="C112" s="21" t="s">
        <v>10</v>
      </c>
      <c r="D112" s="21" t="s">
        <v>5473</v>
      </c>
      <c r="E112" s="21">
        <v>3517</v>
      </c>
      <c r="F112" s="21" t="s">
        <v>5256</v>
      </c>
      <c r="G112" s="21" t="s">
        <v>5049</v>
      </c>
      <c r="AA112" s="21" t="s">
        <v>5472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H112" s="21">
        <f t="shared" si="6"/>
        <v>0</v>
      </c>
      <c r="AI112" s="21">
        <f t="shared" si="7"/>
        <v>0</v>
      </c>
      <c r="AJ112" s="21">
        <f t="shared" si="8"/>
        <v>0</v>
      </c>
      <c r="AK112" s="21">
        <f t="shared" si="9"/>
        <v>0</v>
      </c>
      <c r="AL112" s="21">
        <f t="shared" si="10"/>
        <v>0</v>
      </c>
    </row>
    <row r="113" spans="2:38" x14ac:dyDescent="0.35">
      <c r="B113" s="21" t="s">
        <v>5469</v>
      </c>
      <c r="C113" s="21" t="s">
        <v>5471</v>
      </c>
      <c r="D113" s="21" t="s">
        <v>5470</v>
      </c>
      <c r="E113" s="21">
        <v>3498</v>
      </c>
      <c r="F113" s="21" t="s">
        <v>5061</v>
      </c>
      <c r="G113" s="21" t="s">
        <v>5049</v>
      </c>
      <c r="AA113" s="21" t="s">
        <v>5469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H113" s="21">
        <f t="shared" si="6"/>
        <v>0</v>
      </c>
      <c r="AI113" s="21">
        <f t="shared" si="7"/>
        <v>0</v>
      </c>
      <c r="AJ113" s="21">
        <f t="shared" si="8"/>
        <v>0</v>
      </c>
      <c r="AK113" s="21">
        <f t="shared" si="9"/>
        <v>0</v>
      </c>
      <c r="AL113" s="21">
        <f t="shared" si="10"/>
        <v>0</v>
      </c>
    </row>
    <row r="114" spans="2:38" x14ac:dyDescent="0.35">
      <c r="B114" s="21" t="s">
        <v>5466</v>
      </c>
      <c r="C114" s="21" t="s">
        <v>5468</v>
      </c>
      <c r="D114" s="21" t="s">
        <v>5467</v>
      </c>
      <c r="E114" s="21">
        <v>3199</v>
      </c>
      <c r="F114" s="21" t="s">
        <v>5467</v>
      </c>
      <c r="G114" s="21" t="s">
        <v>5172</v>
      </c>
      <c r="AA114" s="21" t="s">
        <v>5466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H114" s="21">
        <f t="shared" si="6"/>
        <v>0</v>
      </c>
      <c r="AI114" s="21">
        <f t="shared" si="7"/>
        <v>0</v>
      </c>
      <c r="AJ114" s="21">
        <f t="shared" si="8"/>
        <v>0</v>
      </c>
      <c r="AK114" s="21">
        <f t="shared" si="9"/>
        <v>0</v>
      </c>
      <c r="AL114" s="21">
        <f t="shared" si="10"/>
        <v>0</v>
      </c>
    </row>
    <row r="115" spans="2:38" x14ac:dyDescent="0.35">
      <c r="B115" s="21" t="s">
        <v>5462</v>
      </c>
      <c r="C115" s="21" t="s">
        <v>5465</v>
      </c>
      <c r="D115" s="21" t="s">
        <v>5464</v>
      </c>
      <c r="E115" s="21">
        <v>3555</v>
      </c>
      <c r="F115" s="21" t="s">
        <v>5463</v>
      </c>
      <c r="G115" s="21" t="s">
        <v>5049</v>
      </c>
      <c r="AA115" s="21" t="s">
        <v>5462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H115" s="21">
        <f t="shared" si="6"/>
        <v>0</v>
      </c>
      <c r="AI115" s="21">
        <f t="shared" si="7"/>
        <v>0</v>
      </c>
      <c r="AJ115" s="21">
        <f t="shared" si="8"/>
        <v>0</v>
      </c>
      <c r="AK115" s="21">
        <f t="shared" si="9"/>
        <v>0</v>
      </c>
      <c r="AL115" s="21">
        <f t="shared" si="10"/>
        <v>0</v>
      </c>
    </row>
    <row r="116" spans="2:38" x14ac:dyDescent="0.35">
      <c r="B116" s="21" t="s">
        <v>5459</v>
      </c>
      <c r="C116" s="21" t="s">
        <v>5461</v>
      </c>
      <c r="D116" s="21" t="s">
        <v>5460</v>
      </c>
      <c r="E116" s="21">
        <v>3220</v>
      </c>
      <c r="F116" s="21" t="s">
        <v>5431</v>
      </c>
      <c r="G116" s="21" t="s">
        <v>5247</v>
      </c>
      <c r="AA116" s="21" t="s">
        <v>5459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H116" s="21">
        <f t="shared" si="6"/>
        <v>0</v>
      </c>
      <c r="AI116" s="21">
        <f t="shared" si="7"/>
        <v>0</v>
      </c>
      <c r="AJ116" s="21">
        <f t="shared" si="8"/>
        <v>0</v>
      </c>
      <c r="AK116" s="21">
        <f t="shared" si="9"/>
        <v>0</v>
      </c>
      <c r="AL116" s="21">
        <f t="shared" si="10"/>
        <v>0</v>
      </c>
    </row>
    <row r="117" spans="2:38" x14ac:dyDescent="0.35">
      <c r="B117" s="21" t="s">
        <v>5455</v>
      </c>
      <c r="C117" s="21" t="s">
        <v>5458</v>
      </c>
      <c r="D117" s="21" t="s">
        <v>5457</v>
      </c>
      <c r="E117" s="21">
        <v>3579</v>
      </c>
      <c r="F117" s="21" t="s">
        <v>5456</v>
      </c>
      <c r="G117" s="21" t="s">
        <v>5049</v>
      </c>
      <c r="AA117" s="21" t="s">
        <v>5455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H117" s="21">
        <f t="shared" si="6"/>
        <v>0</v>
      </c>
      <c r="AI117" s="21">
        <f t="shared" si="7"/>
        <v>0</v>
      </c>
      <c r="AJ117" s="21">
        <f t="shared" si="8"/>
        <v>0</v>
      </c>
      <c r="AK117" s="21">
        <f t="shared" si="9"/>
        <v>0</v>
      </c>
      <c r="AL117" s="21">
        <f t="shared" si="10"/>
        <v>0</v>
      </c>
    </row>
    <row r="118" spans="2:38" x14ac:dyDescent="0.35">
      <c r="B118" s="21" t="s">
        <v>5451</v>
      </c>
      <c r="C118" s="21" t="s">
        <v>5454</v>
      </c>
      <c r="D118" s="21" t="s">
        <v>5453</v>
      </c>
      <c r="E118" s="21">
        <v>3156</v>
      </c>
      <c r="F118" s="21" t="s">
        <v>5452</v>
      </c>
      <c r="G118" s="21" t="s">
        <v>5177</v>
      </c>
      <c r="AA118" s="21" t="s">
        <v>5451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H118" s="21">
        <f t="shared" si="6"/>
        <v>0</v>
      </c>
      <c r="AI118" s="21">
        <f t="shared" si="7"/>
        <v>0</v>
      </c>
      <c r="AJ118" s="21">
        <f t="shared" si="8"/>
        <v>0</v>
      </c>
      <c r="AK118" s="21">
        <f t="shared" si="9"/>
        <v>0</v>
      </c>
      <c r="AL118" s="21">
        <f t="shared" si="10"/>
        <v>0</v>
      </c>
    </row>
    <row r="119" spans="2:38" x14ac:dyDescent="0.35">
      <c r="B119" s="21" t="s">
        <v>5447</v>
      </c>
      <c r="C119" s="21" t="s">
        <v>5450</v>
      </c>
      <c r="D119" s="21" t="s">
        <v>5449</v>
      </c>
      <c r="E119" s="21">
        <v>3981</v>
      </c>
      <c r="F119" s="21" t="s">
        <v>5448</v>
      </c>
      <c r="G119" s="21" t="s">
        <v>5172</v>
      </c>
      <c r="AA119" s="21" t="s">
        <v>5447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H119" s="21">
        <f t="shared" si="6"/>
        <v>0</v>
      </c>
      <c r="AI119" s="21">
        <f t="shared" si="7"/>
        <v>0</v>
      </c>
      <c r="AJ119" s="21">
        <f t="shared" si="8"/>
        <v>0</v>
      </c>
      <c r="AK119" s="21">
        <f t="shared" si="9"/>
        <v>0</v>
      </c>
      <c r="AL119" s="21">
        <f t="shared" si="10"/>
        <v>0</v>
      </c>
    </row>
    <row r="120" spans="2:38" x14ac:dyDescent="0.35">
      <c r="B120" s="21" t="s">
        <v>5445</v>
      </c>
      <c r="C120" s="21" t="s">
        <v>5235</v>
      </c>
      <c r="D120" s="21" t="s">
        <v>5446</v>
      </c>
      <c r="E120" s="21">
        <v>3950</v>
      </c>
      <c r="F120" s="21" t="s">
        <v>5395</v>
      </c>
      <c r="G120" s="21" t="s">
        <v>5310</v>
      </c>
      <c r="AA120" s="21" t="s">
        <v>5445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H120" s="21">
        <f t="shared" si="6"/>
        <v>0</v>
      </c>
      <c r="AI120" s="21">
        <f t="shared" si="7"/>
        <v>0</v>
      </c>
      <c r="AJ120" s="21">
        <f t="shared" si="8"/>
        <v>0</v>
      </c>
      <c r="AK120" s="21">
        <f t="shared" si="9"/>
        <v>0</v>
      </c>
      <c r="AL120" s="21">
        <f t="shared" si="10"/>
        <v>0</v>
      </c>
    </row>
    <row r="121" spans="2:38" x14ac:dyDescent="0.35">
      <c r="B121" s="21" t="s">
        <v>5442</v>
      </c>
      <c r="C121" s="21" t="s">
        <v>5444</v>
      </c>
      <c r="D121" s="21" t="s">
        <v>5443</v>
      </c>
      <c r="E121" s="21">
        <v>3620</v>
      </c>
      <c r="F121" s="21" t="s">
        <v>5316</v>
      </c>
      <c r="G121" s="21" t="s">
        <v>5315</v>
      </c>
      <c r="AA121" s="21" t="s">
        <v>5442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H121" s="21">
        <f t="shared" si="6"/>
        <v>0</v>
      </c>
      <c r="AI121" s="21">
        <f t="shared" si="7"/>
        <v>0</v>
      </c>
      <c r="AJ121" s="21">
        <f t="shared" si="8"/>
        <v>0</v>
      </c>
      <c r="AK121" s="21">
        <f t="shared" si="9"/>
        <v>0</v>
      </c>
      <c r="AL121" s="21">
        <f t="shared" si="10"/>
        <v>0</v>
      </c>
    </row>
    <row r="122" spans="2:38" x14ac:dyDescent="0.35">
      <c r="B122" s="21" t="s">
        <v>5439</v>
      </c>
      <c r="C122" s="21" t="s">
        <v>5441</v>
      </c>
      <c r="D122" s="21" t="s">
        <v>5440</v>
      </c>
      <c r="E122" s="21">
        <v>3444</v>
      </c>
      <c r="F122" s="21" t="s">
        <v>5241</v>
      </c>
      <c r="G122" s="21" t="s">
        <v>5049</v>
      </c>
      <c r="AA122" s="21" t="s">
        <v>5439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H122" s="21">
        <f t="shared" si="6"/>
        <v>0</v>
      </c>
      <c r="AI122" s="21">
        <f t="shared" si="7"/>
        <v>0</v>
      </c>
      <c r="AJ122" s="21">
        <f t="shared" si="8"/>
        <v>0</v>
      </c>
      <c r="AK122" s="21">
        <f t="shared" si="9"/>
        <v>0</v>
      </c>
      <c r="AL122" s="21">
        <f t="shared" si="10"/>
        <v>0</v>
      </c>
    </row>
    <row r="123" spans="2:38" x14ac:dyDescent="0.35">
      <c r="B123" s="21" t="s">
        <v>5436</v>
      </c>
      <c r="C123" s="21" t="s">
        <v>5438</v>
      </c>
      <c r="D123" s="21" t="s">
        <v>5437</v>
      </c>
      <c r="E123" s="21">
        <v>3435</v>
      </c>
      <c r="F123" s="21" t="s">
        <v>5241</v>
      </c>
      <c r="G123" s="21" t="s">
        <v>5315</v>
      </c>
      <c r="AA123" s="21" t="s">
        <v>5436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H123" s="21">
        <f t="shared" si="6"/>
        <v>0</v>
      </c>
      <c r="AI123" s="21">
        <f t="shared" si="7"/>
        <v>0</v>
      </c>
      <c r="AJ123" s="21">
        <f t="shared" si="8"/>
        <v>0</v>
      </c>
      <c r="AK123" s="21">
        <f t="shared" si="9"/>
        <v>0</v>
      </c>
      <c r="AL123" s="21">
        <f t="shared" si="10"/>
        <v>0</v>
      </c>
    </row>
    <row r="124" spans="2:38" x14ac:dyDescent="0.35">
      <c r="B124" s="21" t="s">
        <v>5434</v>
      </c>
      <c r="C124" s="21" t="s">
        <v>5435</v>
      </c>
      <c r="D124" s="21" t="s">
        <v>5432</v>
      </c>
      <c r="E124" s="21">
        <v>3212</v>
      </c>
      <c r="F124" s="21" t="s">
        <v>4971</v>
      </c>
      <c r="G124" s="21" t="s">
        <v>4970</v>
      </c>
      <c r="AA124" s="21" t="s">
        <v>5434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H124" s="21">
        <f t="shared" si="6"/>
        <v>0</v>
      </c>
      <c r="AI124" s="21">
        <f t="shared" si="7"/>
        <v>0</v>
      </c>
      <c r="AJ124" s="21">
        <f t="shared" si="8"/>
        <v>0</v>
      </c>
      <c r="AK124" s="21">
        <f t="shared" si="9"/>
        <v>0</v>
      </c>
      <c r="AL124" s="21">
        <f t="shared" si="10"/>
        <v>0</v>
      </c>
    </row>
    <row r="125" spans="2:38" x14ac:dyDescent="0.35">
      <c r="B125" s="21" t="s">
        <v>5430</v>
      </c>
      <c r="C125" s="21" t="s">
        <v>5433</v>
      </c>
      <c r="D125" s="21" t="s">
        <v>5432</v>
      </c>
      <c r="E125" s="21">
        <v>3212</v>
      </c>
      <c r="F125" s="21" t="s">
        <v>5431</v>
      </c>
      <c r="G125" s="21" t="s">
        <v>5247</v>
      </c>
      <c r="AA125" s="21" t="s">
        <v>5430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H125" s="21">
        <f t="shared" si="6"/>
        <v>0</v>
      </c>
      <c r="AI125" s="21">
        <f t="shared" si="7"/>
        <v>0</v>
      </c>
      <c r="AJ125" s="21">
        <f t="shared" si="8"/>
        <v>0</v>
      </c>
      <c r="AK125" s="21">
        <f t="shared" si="9"/>
        <v>0</v>
      </c>
      <c r="AL125" s="21">
        <f t="shared" si="10"/>
        <v>0</v>
      </c>
    </row>
    <row r="126" spans="2:38" x14ac:dyDescent="0.35">
      <c r="B126" s="21" t="s">
        <v>5427</v>
      </c>
      <c r="C126" s="21" t="s">
        <v>5429</v>
      </c>
      <c r="D126" s="21" t="s">
        <v>5428</v>
      </c>
      <c r="E126" s="21">
        <v>3076</v>
      </c>
      <c r="F126" s="21" t="s">
        <v>4988</v>
      </c>
      <c r="G126" s="21" t="s">
        <v>4965</v>
      </c>
      <c r="AA126" s="21" t="s">
        <v>5427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H126" s="21">
        <f t="shared" si="6"/>
        <v>0</v>
      </c>
      <c r="AI126" s="21">
        <f t="shared" si="7"/>
        <v>0</v>
      </c>
      <c r="AJ126" s="21">
        <f t="shared" si="8"/>
        <v>0</v>
      </c>
      <c r="AK126" s="21">
        <f t="shared" si="9"/>
        <v>0</v>
      </c>
      <c r="AL126" s="21">
        <f t="shared" si="10"/>
        <v>0</v>
      </c>
    </row>
    <row r="127" spans="2:38" x14ac:dyDescent="0.35">
      <c r="B127" s="21" t="s">
        <v>5423</v>
      </c>
      <c r="C127" s="21" t="s">
        <v>5426</v>
      </c>
      <c r="D127" s="21" t="s">
        <v>5425</v>
      </c>
      <c r="E127" s="21">
        <v>3567</v>
      </c>
      <c r="F127" s="21" t="s">
        <v>5424</v>
      </c>
      <c r="G127" s="21" t="s">
        <v>5049</v>
      </c>
      <c r="AA127" s="21" t="s">
        <v>5423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H127" s="21">
        <f t="shared" si="6"/>
        <v>0</v>
      </c>
      <c r="AI127" s="21">
        <f t="shared" si="7"/>
        <v>0</v>
      </c>
      <c r="AJ127" s="21">
        <f t="shared" si="8"/>
        <v>0</v>
      </c>
      <c r="AK127" s="21">
        <f t="shared" si="9"/>
        <v>0</v>
      </c>
      <c r="AL127" s="21">
        <f t="shared" si="10"/>
        <v>0</v>
      </c>
    </row>
    <row r="128" spans="2:38" x14ac:dyDescent="0.35">
      <c r="B128" s="21" t="s">
        <v>5420</v>
      </c>
      <c r="C128" s="21" t="s">
        <v>5422</v>
      </c>
      <c r="D128" s="21" t="s">
        <v>5421</v>
      </c>
      <c r="E128" s="21">
        <v>3953</v>
      </c>
      <c r="F128" s="21" t="s">
        <v>5395</v>
      </c>
      <c r="G128" s="21" t="s">
        <v>5310</v>
      </c>
      <c r="AA128" s="21" t="s">
        <v>5420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H128" s="21">
        <f t="shared" si="6"/>
        <v>0</v>
      </c>
      <c r="AI128" s="21">
        <f t="shared" si="7"/>
        <v>0</v>
      </c>
      <c r="AJ128" s="21">
        <f t="shared" si="8"/>
        <v>0</v>
      </c>
      <c r="AK128" s="21">
        <f t="shared" si="9"/>
        <v>0</v>
      </c>
      <c r="AL128" s="21">
        <f t="shared" si="10"/>
        <v>0</v>
      </c>
    </row>
    <row r="129" spans="2:38" x14ac:dyDescent="0.35">
      <c r="B129" s="21" t="s">
        <v>5417</v>
      </c>
      <c r="C129" s="21" t="s">
        <v>5419</v>
      </c>
      <c r="D129" s="21" t="s">
        <v>5418</v>
      </c>
      <c r="E129" s="21">
        <v>3140</v>
      </c>
      <c r="F129" s="21" t="s">
        <v>5306</v>
      </c>
      <c r="G129" s="21" t="s">
        <v>5177</v>
      </c>
      <c r="AA129" s="21" t="s">
        <v>5417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H129" s="21">
        <f t="shared" si="6"/>
        <v>0</v>
      </c>
      <c r="AI129" s="21">
        <f t="shared" si="7"/>
        <v>0</v>
      </c>
      <c r="AJ129" s="21">
        <f t="shared" si="8"/>
        <v>0</v>
      </c>
      <c r="AK129" s="21">
        <f t="shared" si="9"/>
        <v>0</v>
      </c>
      <c r="AL129" s="21">
        <f t="shared" si="10"/>
        <v>0</v>
      </c>
    </row>
    <row r="130" spans="2:38" x14ac:dyDescent="0.35">
      <c r="B130" s="21" t="s">
        <v>5415</v>
      </c>
      <c r="C130" s="21" t="s">
        <v>10</v>
      </c>
      <c r="D130" s="21" t="s">
        <v>5416</v>
      </c>
      <c r="E130" s="21">
        <v>3324</v>
      </c>
      <c r="F130" s="21" t="s">
        <v>5267</v>
      </c>
      <c r="G130" s="21" t="s">
        <v>5247</v>
      </c>
      <c r="AA130" s="21" t="s">
        <v>5415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H130" s="21">
        <f t="shared" si="6"/>
        <v>0</v>
      </c>
      <c r="AI130" s="21">
        <f t="shared" si="7"/>
        <v>0</v>
      </c>
      <c r="AJ130" s="21">
        <f t="shared" si="8"/>
        <v>0</v>
      </c>
      <c r="AK130" s="21">
        <f t="shared" si="9"/>
        <v>0</v>
      </c>
      <c r="AL130" s="21">
        <f t="shared" si="10"/>
        <v>0</v>
      </c>
    </row>
    <row r="131" spans="2:38" x14ac:dyDescent="0.35">
      <c r="B131" s="21" t="s">
        <v>5412</v>
      </c>
      <c r="C131" s="21" t="s">
        <v>5414</v>
      </c>
      <c r="D131" s="21" t="s">
        <v>5413</v>
      </c>
      <c r="E131" s="21">
        <v>3860</v>
      </c>
      <c r="F131" s="21" t="s">
        <v>5311</v>
      </c>
      <c r="G131" s="21" t="s">
        <v>5310</v>
      </c>
      <c r="AA131" s="21" t="s">
        <v>5412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H131" s="21">
        <f t="shared" si="6"/>
        <v>0</v>
      </c>
      <c r="AI131" s="21">
        <f t="shared" si="7"/>
        <v>0</v>
      </c>
      <c r="AJ131" s="21">
        <f t="shared" si="8"/>
        <v>0</v>
      </c>
      <c r="AK131" s="21">
        <f t="shared" si="9"/>
        <v>0</v>
      </c>
      <c r="AL131" s="21">
        <f t="shared" si="10"/>
        <v>0</v>
      </c>
    </row>
    <row r="132" spans="2:38" x14ac:dyDescent="0.35">
      <c r="B132" s="21" t="s">
        <v>5409</v>
      </c>
      <c r="C132" s="21" t="s">
        <v>5411</v>
      </c>
      <c r="D132" s="21" t="s">
        <v>5410</v>
      </c>
      <c r="E132" s="21">
        <v>3463</v>
      </c>
      <c r="F132" s="21" t="s">
        <v>5050</v>
      </c>
      <c r="G132" s="21" t="s">
        <v>5049</v>
      </c>
      <c r="AA132" s="21" t="s">
        <v>5409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H132" s="21">
        <f t="shared" si="6"/>
        <v>0</v>
      </c>
      <c r="AI132" s="21">
        <f t="shared" si="7"/>
        <v>0</v>
      </c>
      <c r="AJ132" s="21">
        <f t="shared" si="8"/>
        <v>0</v>
      </c>
      <c r="AK132" s="21">
        <f t="shared" si="9"/>
        <v>0</v>
      </c>
      <c r="AL132" s="21">
        <f t="shared" si="10"/>
        <v>0</v>
      </c>
    </row>
    <row r="133" spans="2:38" x14ac:dyDescent="0.35">
      <c r="B133" s="21" t="s">
        <v>5407</v>
      </c>
      <c r="C133" s="21" t="s">
        <v>5363</v>
      </c>
      <c r="D133" s="21" t="s">
        <v>5408</v>
      </c>
      <c r="E133" s="21">
        <v>3546</v>
      </c>
      <c r="F133" s="21" t="s">
        <v>5284</v>
      </c>
      <c r="G133" s="21" t="s">
        <v>5049</v>
      </c>
      <c r="AA133" s="21" t="s">
        <v>5407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H133" s="21">
        <f t="shared" si="6"/>
        <v>0</v>
      </c>
      <c r="AI133" s="21">
        <f t="shared" si="7"/>
        <v>0</v>
      </c>
      <c r="AJ133" s="21">
        <f t="shared" si="8"/>
        <v>0</v>
      </c>
      <c r="AK133" s="21">
        <f t="shared" si="9"/>
        <v>0</v>
      </c>
      <c r="AL133" s="21">
        <f t="shared" si="10"/>
        <v>0</v>
      </c>
    </row>
    <row r="134" spans="2:38" x14ac:dyDescent="0.35">
      <c r="B134" s="21" t="s">
        <v>5404</v>
      </c>
      <c r="C134" s="21" t="s">
        <v>10</v>
      </c>
      <c r="D134" s="21" t="s">
        <v>5406</v>
      </c>
      <c r="E134" s="21">
        <v>3722</v>
      </c>
      <c r="F134" s="21" t="s">
        <v>5405</v>
      </c>
      <c r="G134" s="21" t="s">
        <v>5229</v>
      </c>
      <c r="AA134" s="21" t="s">
        <v>5404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H134" s="21">
        <f t="shared" si="6"/>
        <v>0</v>
      </c>
      <c r="AI134" s="21">
        <f t="shared" si="7"/>
        <v>0</v>
      </c>
      <c r="AJ134" s="21">
        <f t="shared" si="8"/>
        <v>0</v>
      </c>
      <c r="AK134" s="21">
        <f t="shared" si="9"/>
        <v>0</v>
      </c>
      <c r="AL134" s="21">
        <f t="shared" si="10"/>
        <v>0</v>
      </c>
    </row>
    <row r="135" spans="2:38" x14ac:dyDescent="0.35">
      <c r="B135" s="21" t="s">
        <v>5401</v>
      </c>
      <c r="C135" s="21" t="s">
        <v>5403</v>
      </c>
      <c r="D135" s="21" t="s">
        <v>5402</v>
      </c>
      <c r="E135" s="21">
        <v>3505</v>
      </c>
      <c r="F135" s="21" t="s">
        <v>5061</v>
      </c>
      <c r="G135" s="21" t="s">
        <v>5049</v>
      </c>
      <c r="AA135" s="21" t="s">
        <v>5401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H135" s="21">
        <f t="shared" si="6"/>
        <v>0</v>
      </c>
      <c r="AI135" s="21">
        <f t="shared" si="7"/>
        <v>0</v>
      </c>
      <c r="AJ135" s="21">
        <f t="shared" si="8"/>
        <v>0</v>
      </c>
      <c r="AK135" s="21">
        <f t="shared" si="9"/>
        <v>0</v>
      </c>
      <c r="AL135" s="21">
        <f t="shared" si="10"/>
        <v>0</v>
      </c>
    </row>
    <row r="136" spans="2:38" x14ac:dyDescent="0.35">
      <c r="B136" s="21" t="s">
        <v>5397</v>
      </c>
      <c r="C136" s="21" t="s">
        <v>5400</v>
      </c>
      <c r="D136" s="21" t="s">
        <v>5399</v>
      </c>
      <c r="E136" s="21">
        <v>3392</v>
      </c>
      <c r="F136" s="21" t="s">
        <v>5398</v>
      </c>
      <c r="G136" s="21" t="s">
        <v>4960</v>
      </c>
      <c r="AA136" s="21" t="s">
        <v>5397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H136" s="21">
        <f t="shared" ref="AH136:AH199" si="11">IFERROR(IF(AB136=C136,ROW(AB136)+COLUMN(AB136),0),0)</f>
        <v>0</v>
      </c>
      <c r="AI136" s="21">
        <f t="shared" ref="AI136:AI199" si="12">IFERROR(IF(AC136=D136,ROW(AC136)+COLUMN(AC136),0),0)</f>
        <v>0</v>
      </c>
      <c r="AJ136" s="21">
        <f t="shared" ref="AJ136:AJ199" si="13">IFERROR(IF(AD136=E136,ROW(AD136)+COLUMN(AD136),0),0)</f>
        <v>0</v>
      </c>
      <c r="AK136" s="21">
        <f t="shared" ref="AK136:AK199" si="14">IFERROR(IF(AE136=F136,ROW(AE136)+COLUMN(AE136),0),0)</f>
        <v>0</v>
      </c>
      <c r="AL136" s="21">
        <f t="shared" ref="AL136:AL199" si="15">IFERROR(IF(AF136=G136,ROW(AF136)+COLUMN(AF136),0),0)</f>
        <v>0</v>
      </c>
    </row>
    <row r="137" spans="2:38" x14ac:dyDescent="0.35">
      <c r="B137" s="21" t="s">
        <v>5394</v>
      </c>
      <c r="C137" s="21" t="s">
        <v>10</v>
      </c>
      <c r="D137" s="21" t="s">
        <v>5396</v>
      </c>
      <c r="E137" s="21">
        <v>3871</v>
      </c>
      <c r="F137" s="21" t="s">
        <v>5395</v>
      </c>
      <c r="G137" s="21" t="s">
        <v>5310</v>
      </c>
      <c r="AA137" s="21" t="s">
        <v>5394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H137" s="21">
        <f t="shared" si="11"/>
        <v>0</v>
      </c>
      <c r="AI137" s="21">
        <f t="shared" si="12"/>
        <v>0</v>
      </c>
      <c r="AJ137" s="21">
        <f t="shared" si="13"/>
        <v>0</v>
      </c>
      <c r="AK137" s="21">
        <f t="shared" si="14"/>
        <v>0</v>
      </c>
      <c r="AL137" s="21">
        <f t="shared" si="15"/>
        <v>0</v>
      </c>
    </row>
    <row r="138" spans="2:38" x14ac:dyDescent="0.35">
      <c r="B138" s="21" t="s">
        <v>5391</v>
      </c>
      <c r="C138" s="21" t="s">
        <v>5393</v>
      </c>
      <c r="D138" s="21" t="s">
        <v>5392</v>
      </c>
      <c r="E138" s="21">
        <v>3931</v>
      </c>
      <c r="F138" s="21" t="s">
        <v>5173</v>
      </c>
      <c r="G138" s="21" t="s">
        <v>5172</v>
      </c>
      <c r="AA138" s="21" t="s">
        <v>5391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H138" s="21">
        <f t="shared" si="11"/>
        <v>0</v>
      </c>
      <c r="AI138" s="21">
        <f t="shared" si="12"/>
        <v>0</v>
      </c>
      <c r="AJ138" s="21">
        <f t="shared" si="13"/>
        <v>0</v>
      </c>
      <c r="AK138" s="21">
        <f t="shared" si="14"/>
        <v>0</v>
      </c>
      <c r="AL138" s="21">
        <f t="shared" si="15"/>
        <v>0</v>
      </c>
    </row>
    <row r="139" spans="2:38" x14ac:dyDescent="0.35">
      <c r="B139" s="21" t="s">
        <v>5387</v>
      </c>
      <c r="C139" s="21" t="s">
        <v>5390</v>
      </c>
      <c r="D139" s="21" t="s">
        <v>5389</v>
      </c>
      <c r="E139" s="21">
        <v>3272</v>
      </c>
      <c r="F139" s="21" t="s">
        <v>5388</v>
      </c>
      <c r="G139" s="21" t="s">
        <v>5247</v>
      </c>
      <c r="AA139" s="21" t="s">
        <v>5387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H139" s="21">
        <f t="shared" si="11"/>
        <v>0</v>
      </c>
      <c r="AI139" s="21">
        <f t="shared" si="12"/>
        <v>0</v>
      </c>
      <c r="AJ139" s="21">
        <f t="shared" si="13"/>
        <v>0</v>
      </c>
      <c r="AK139" s="21">
        <f t="shared" si="14"/>
        <v>0</v>
      </c>
      <c r="AL139" s="21">
        <f t="shared" si="15"/>
        <v>0</v>
      </c>
    </row>
    <row r="140" spans="2:38" x14ac:dyDescent="0.35">
      <c r="B140" s="21" t="s">
        <v>5384</v>
      </c>
      <c r="C140" s="21" t="s">
        <v>5386</v>
      </c>
      <c r="D140" s="21" t="s">
        <v>5385</v>
      </c>
      <c r="E140" s="21">
        <v>3934</v>
      </c>
      <c r="F140" s="21" t="s">
        <v>5173</v>
      </c>
      <c r="G140" s="21" t="s">
        <v>5172</v>
      </c>
      <c r="AA140" s="21" t="s">
        <v>5384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H140" s="21">
        <f t="shared" si="11"/>
        <v>0</v>
      </c>
      <c r="AI140" s="21">
        <f t="shared" si="12"/>
        <v>0</v>
      </c>
      <c r="AJ140" s="21">
        <f t="shared" si="13"/>
        <v>0</v>
      </c>
      <c r="AK140" s="21">
        <f t="shared" si="14"/>
        <v>0</v>
      </c>
      <c r="AL140" s="21">
        <f t="shared" si="15"/>
        <v>0</v>
      </c>
    </row>
    <row r="141" spans="2:38" x14ac:dyDescent="0.35">
      <c r="B141" s="21" t="s">
        <v>5380</v>
      </c>
      <c r="C141" s="21" t="s">
        <v>5383</v>
      </c>
      <c r="D141" s="21" t="s">
        <v>5382</v>
      </c>
      <c r="E141" s="21">
        <v>3737</v>
      </c>
      <c r="F141" s="21" t="s">
        <v>5381</v>
      </c>
      <c r="G141" s="21" t="s">
        <v>5229</v>
      </c>
      <c r="AA141" s="21" t="s">
        <v>5380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H141" s="21">
        <f t="shared" si="11"/>
        <v>0</v>
      </c>
      <c r="AI141" s="21">
        <f t="shared" si="12"/>
        <v>0</v>
      </c>
      <c r="AJ141" s="21">
        <f t="shared" si="13"/>
        <v>0</v>
      </c>
      <c r="AK141" s="21">
        <f t="shared" si="14"/>
        <v>0</v>
      </c>
      <c r="AL141" s="21">
        <f t="shared" si="15"/>
        <v>0</v>
      </c>
    </row>
    <row r="142" spans="2:38" x14ac:dyDescent="0.35">
      <c r="B142" s="21" t="s">
        <v>5377</v>
      </c>
      <c r="C142" s="21" t="s">
        <v>10</v>
      </c>
      <c r="D142" s="21" t="s">
        <v>5379</v>
      </c>
      <c r="E142" s="21">
        <v>3418</v>
      </c>
      <c r="F142" s="21" t="s">
        <v>5378</v>
      </c>
      <c r="G142" s="21" t="s">
        <v>4960</v>
      </c>
      <c r="AA142" s="21" t="s">
        <v>5377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H142" s="21">
        <f t="shared" si="11"/>
        <v>0</v>
      </c>
      <c r="AI142" s="21">
        <f t="shared" si="12"/>
        <v>0</v>
      </c>
      <c r="AJ142" s="21">
        <f t="shared" si="13"/>
        <v>0</v>
      </c>
      <c r="AK142" s="21">
        <f t="shared" si="14"/>
        <v>0</v>
      </c>
      <c r="AL142" s="21">
        <f t="shared" si="15"/>
        <v>0</v>
      </c>
    </row>
    <row r="143" spans="2:38" x14ac:dyDescent="0.35">
      <c r="B143" s="21" t="s">
        <v>5374</v>
      </c>
      <c r="C143" s="21" t="s">
        <v>5376</v>
      </c>
      <c r="D143" s="21" t="s">
        <v>5375</v>
      </c>
      <c r="E143" s="21">
        <v>3174</v>
      </c>
      <c r="F143" s="21" t="s">
        <v>5372</v>
      </c>
      <c r="G143" s="21" t="s">
        <v>5172</v>
      </c>
      <c r="AA143" s="21" t="s">
        <v>5374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H143" s="21">
        <f t="shared" si="11"/>
        <v>0</v>
      </c>
      <c r="AI143" s="21">
        <f t="shared" si="12"/>
        <v>0</v>
      </c>
      <c r="AJ143" s="21">
        <f t="shared" si="13"/>
        <v>0</v>
      </c>
      <c r="AK143" s="21">
        <f t="shared" si="14"/>
        <v>0</v>
      </c>
      <c r="AL143" s="21">
        <f t="shared" si="15"/>
        <v>0</v>
      </c>
    </row>
    <row r="144" spans="2:38" x14ac:dyDescent="0.35">
      <c r="B144" s="21" t="s">
        <v>5371</v>
      </c>
      <c r="C144" s="21" t="s">
        <v>5373</v>
      </c>
      <c r="D144" s="21" t="s">
        <v>5054</v>
      </c>
      <c r="E144" s="21">
        <v>3175</v>
      </c>
      <c r="F144" s="21" t="s">
        <v>5372</v>
      </c>
      <c r="G144" s="21" t="s">
        <v>5172</v>
      </c>
      <c r="AA144" s="21" t="s">
        <v>5371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H144" s="21">
        <f t="shared" si="11"/>
        <v>0</v>
      </c>
      <c r="AI144" s="21">
        <f t="shared" si="12"/>
        <v>0</v>
      </c>
      <c r="AJ144" s="21">
        <f t="shared" si="13"/>
        <v>0</v>
      </c>
      <c r="AK144" s="21">
        <f t="shared" si="14"/>
        <v>0</v>
      </c>
      <c r="AL144" s="21">
        <f t="shared" si="15"/>
        <v>0</v>
      </c>
    </row>
    <row r="145" spans="2:38" x14ac:dyDescent="0.35">
      <c r="B145" s="21" t="s">
        <v>5368</v>
      </c>
      <c r="C145" s="21" t="s">
        <v>5370</v>
      </c>
      <c r="D145" s="21" t="s">
        <v>5369</v>
      </c>
      <c r="E145" s="21">
        <v>3051</v>
      </c>
      <c r="F145" s="21" t="s">
        <v>5033</v>
      </c>
      <c r="G145" s="21" t="s">
        <v>4965</v>
      </c>
      <c r="AA145" s="21" t="s">
        <v>5368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H145" s="21">
        <f t="shared" si="11"/>
        <v>0</v>
      </c>
      <c r="AI145" s="21">
        <f t="shared" si="12"/>
        <v>0</v>
      </c>
      <c r="AJ145" s="21">
        <f t="shared" si="13"/>
        <v>0</v>
      </c>
      <c r="AK145" s="21">
        <f t="shared" si="14"/>
        <v>0</v>
      </c>
      <c r="AL145" s="21">
        <f t="shared" si="15"/>
        <v>0</v>
      </c>
    </row>
    <row r="146" spans="2:38" x14ac:dyDescent="0.35">
      <c r="B146" s="21" t="s">
        <v>5364</v>
      </c>
      <c r="C146" s="21" t="s">
        <v>5367</v>
      </c>
      <c r="D146" s="21" t="s">
        <v>5366</v>
      </c>
      <c r="E146" s="21">
        <v>3636</v>
      </c>
      <c r="F146" s="21" t="s">
        <v>5365</v>
      </c>
      <c r="G146" s="21" t="s">
        <v>5229</v>
      </c>
      <c r="AA146" s="21" t="s">
        <v>5364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H146" s="21">
        <f t="shared" si="11"/>
        <v>0</v>
      </c>
      <c r="AI146" s="21">
        <f t="shared" si="12"/>
        <v>0</v>
      </c>
      <c r="AJ146" s="21">
        <f t="shared" si="13"/>
        <v>0</v>
      </c>
      <c r="AK146" s="21">
        <f t="shared" si="14"/>
        <v>0</v>
      </c>
      <c r="AL146" s="21">
        <f t="shared" si="15"/>
        <v>0</v>
      </c>
    </row>
    <row r="147" spans="2:38" x14ac:dyDescent="0.35">
      <c r="B147" s="21" t="s">
        <v>5361</v>
      </c>
      <c r="C147" s="21" t="s">
        <v>5363</v>
      </c>
      <c r="D147" s="21" t="s">
        <v>5362</v>
      </c>
      <c r="E147" s="21">
        <v>3594</v>
      </c>
      <c r="F147" s="21" t="s">
        <v>10</v>
      </c>
      <c r="G147" s="21" t="s">
        <v>10</v>
      </c>
      <c r="AA147" s="21" t="s">
        <v>5361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H147" s="21">
        <f t="shared" si="11"/>
        <v>0</v>
      </c>
      <c r="AI147" s="21">
        <f t="shared" si="12"/>
        <v>0</v>
      </c>
      <c r="AJ147" s="21">
        <f t="shared" si="13"/>
        <v>0</v>
      </c>
      <c r="AK147" s="21">
        <f t="shared" si="14"/>
        <v>0</v>
      </c>
      <c r="AL147" s="21">
        <f t="shared" si="15"/>
        <v>0</v>
      </c>
    </row>
    <row r="148" spans="2:38" x14ac:dyDescent="0.35">
      <c r="B148" s="21" t="s">
        <v>5359</v>
      </c>
      <c r="C148" s="21" t="s">
        <v>5360</v>
      </c>
      <c r="D148" s="21" t="s">
        <v>5347</v>
      </c>
      <c r="E148" s="21">
        <v>3044</v>
      </c>
      <c r="F148" s="21" t="s">
        <v>5346</v>
      </c>
      <c r="G148" s="21" t="s">
        <v>4965</v>
      </c>
      <c r="AA148" s="21" t="s">
        <v>5359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H148" s="21">
        <f t="shared" si="11"/>
        <v>0</v>
      </c>
      <c r="AI148" s="21">
        <f t="shared" si="12"/>
        <v>0</v>
      </c>
      <c r="AJ148" s="21">
        <f t="shared" si="13"/>
        <v>0</v>
      </c>
      <c r="AK148" s="21">
        <f t="shared" si="14"/>
        <v>0</v>
      </c>
      <c r="AL148" s="21">
        <f t="shared" si="15"/>
        <v>0</v>
      </c>
    </row>
    <row r="149" spans="2:38" x14ac:dyDescent="0.35">
      <c r="B149" s="21" t="s">
        <v>5356</v>
      </c>
      <c r="C149" s="21" t="s">
        <v>5358</v>
      </c>
      <c r="D149" s="21" t="s">
        <v>5357</v>
      </c>
      <c r="E149" s="21">
        <v>3788</v>
      </c>
      <c r="F149" s="21" t="s">
        <v>5306</v>
      </c>
      <c r="G149" s="21" t="s">
        <v>5177</v>
      </c>
      <c r="AA149" s="21" t="s">
        <v>5356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H149" s="21">
        <f t="shared" si="11"/>
        <v>0</v>
      </c>
      <c r="AI149" s="21">
        <f t="shared" si="12"/>
        <v>0</v>
      </c>
      <c r="AJ149" s="21">
        <f t="shared" si="13"/>
        <v>0</v>
      </c>
      <c r="AK149" s="21">
        <f t="shared" si="14"/>
        <v>0</v>
      </c>
      <c r="AL149" s="21">
        <f t="shared" si="15"/>
        <v>0</v>
      </c>
    </row>
    <row r="150" spans="2:38" x14ac:dyDescent="0.35">
      <c r="B150" s="21" t="s">
        <v>5352</v>
      </c>
      <c r="C150" s="21" t="s">
        <v>5355</v>
      </c>
      <c r="D150" s="21" t="s">
        <v>5354</v>
      </c>
      <c r="E150" s="21">
        <v>3888</v>
      </c>
      <c r="F150" s="21" t="s">
        <v>5353</v>
      </c>
      <c r="G150" s="21" t="s">
        <v>5310</v>
      </c>
      <c r="AA150" s="21" t="s">
        <v>5352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H150" s="21">
        <f t="shared" si="11"/>
        <v>0</v>
      </c>
      <c r="AI150" s="21">
        <f t="shared" si="12"/>
        <v>0</v>
      </c>
      <c r="AJ150" s="21">
        <f t="shared" si="13"/>
        <v>0</v>
      </c>
      <c r="AK150" s="21">
        <f t="shared" si="14"/>
        <v>0</v>
      </c>
      <c r="AL150" s="21">
        <f t="shared" si="15"/>
        <v>0</v>
      </c>
    </row>
    <row r="151" spans="2:38" x14ac:dyDescent="0.35">
      <c r="B151" s="21" t="s">
        <v>5349</v>
      </c>
      <c r="C151" s="21" t="s">
        <v>5278</v>
      </c>
      <c r="D151" s="21" t="s">
        <v>5351</v>
      </c>
      <c r="E151" s="21">
        <v>3810</v>
      </c>
      <c r="F151" s="21" t="s">
        <v>5350</v>
      </c>
      <c r="G151" s="21" t="s">
        <v>5172</v>
      </c>
      <c r="AA151" s="21" t="s">
        <v>5349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H151" s="21">
        <f t="shared" si="11"/>
        <v>0</v>
      </c>
      <c r="AI151" s="21">
        <f t="shared" si="12"/>
        <v>0</v>
      </c>
      <c r="AJ151" s="21">
        <f t="shared" si="13"/>
        <v>0</v>
      </c>
      <c r="AK151" s="21">
        <f t="shared" si="14"/>
        <v>0</v>
      </c>
      <c r="AL151" s="21">
        <f t="shared" si="15"/>
        <v>0</v>
      </c>
    </row>
    <row r="152" spans="2:38" x14ac:dyDescent="0.35">
      <c r="B152" s="21" t="s">
        <v>5345</v>
      </c>
      <c r="C152" s="21" t="s">
        <v>5348</v>
      </c>
      <c r="D152" s="21" t="s">
        <v>5347</v>
      </c>
      <c r="E152" s="21">
        <v>3044</v>
      </c>
      <c r="F152" s="21" t="s">
        <v>5346</v>
      </c>
      <c r="G152" s="21" t="s">
        <v>4965</v>
      </c>
      <c r="AA152" s="21" t="s">
        <v>5345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H152" s="21">
        <f t="shared" si="11"/>
        <v>0</v>
      </c>
      <c r="AI152" s="21">
        <f t="shared" si="12"/>
        <v>0</v>
      </c>
      <c r="AJ152" s="21">
        <f t="shared" si="13"/>
        <v>0</v>
      </c>
      <c r="AK152" s="21">
        <f t="shared" si="14"/>
        <v>0</v>
      </c>
      <c r="AL152" s="21">
        <f t="shared" si="15"/>
        <v>0</v>
      </c>
    </row>
    <row r="153" spans="2:38" x14ac:dyDescent="0.35">
      <c r="B153" s="21" t="s">
        <v>5342</v>
      </c>
      <c r="C153" s="21" t="s">
        <v>5344</v>
      </c>
      <c r="D153" s="21" t="s">
        <v>5343</v>
      </c>
      <c r="E153" s="21">
        <v>3939</v>
      </c>
      <c r="F153" s="21" t="s">
        <v>5173</v>
      </c>
      <c r="G153" s="21" t="s">
        <v>5172</v>
      </c>
      <c r="AA153" s="21" t="s">
        <v>5342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H153" s="21">
        <f t="shared" si="11"/>
        <v>0</v>
      </c>
      <c r="AI153" s="21">
        <f t="shared" si="12"/>
        <v>0</v>
      </c>
      <c r="AJ153" s="21">
        <f t="shared" si="13"/>
        <v>0</v>
      </c>
      <c r="AK153" s="21">
        <f t="shared" si="14"/>
        <v>0</v>
      </c>
      <c r="AL153" s="21">
        <f t="shared" si="15"/>
        <v>0</v>
      </c>
    </row>
    <row r="154" spans="2:38" x14ac:dyDescent="0.35">
      <c r="B154" s="21" t="s">
        <v>5339</v>
      </c>
      <c r="C154" s="21" t="s">
        <v>5341</v>
      </c>
      <c r="D154" s="21" t="s">
        <v>5340</v>
      </c>
      <c r="E154" s="21">
        <v>3200</v>
      </c>
      <c r="F154" s="21" t="s">
        <v>5057</v>
      </c>
      <c r="G154" s="21" t="s">
        <v>4955</v>
      </c>
      <c r="AA154" s="21" t="s">
        <v>5339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H154" s="21">
        <f t="shared" si="11"/>
        <v>0</v>
      </c>
      <c r="AI154" s="21">
        <f t="shared" si="12"/>
        <v>0</v>
      </c>
      <c r="AJ154" s="21">
        <f t="shared" si="13"/>
        <v>0</v>
      </c>
      <c r="AK154" s="21">
        <f t="shared" si="14"/>
        <v>0</v>
      </c>
      <c r="AL154" s="21">
        <f t="shared" si="15"/>
        <v>0</v>
      </c>
    </row>
    <row r="155" spans="2:38" x14ac:dyDescent="0.35">
      <c r="B155" s="21" t="s">
        <v>5336</v>
      </c>
      <c r="C155" s="21" t="s">
        <v>5338</v>
      </c>
      <c r="D155" s="21" t="s">
        <v>5337</v>
      </c>
      <c r="E155" s="21">
        <v>3575</v>
      </c>
      <c r="F155" s="21" t="s">
        <v>5256</v>
      </c>
      <c r="G155" s="21" t="s">
        <v>5049</v>
      </c>
      <c r="AA155" s="21" t="s">
        <v>5336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H155" s="21">
        <f t="shared" si="11"/>
        <v>0</v>
      </c>
      <c r="AI155" s="21">
        <f t="shared" si="12"/>
        <v>0</v>
      </c>
      <c r="AJ155" s="21">
        <f t="shared" si="13"/>
        <v>0</v>
      </c>
      <c r="AK155" s="21">
        <f t="shared" si="14"/>
        <v>0</v>
      </c>
      <c r="AL155" s="21">
        <f t="shared" si="15"/>
        <v>0</v>
      </c>
    </row>
    <row r="156" spans="2:38" x14ac:dyDescent="0.35">
      <c r="B156" s="21" t="s">
        <v>5332</v>
      </c>
      <c r="C156" s="21" t="s">
        <v>5335</v>
      </c>
      <c r="D156" s="21" t="s">
        <v>5334</v>
      </c>
      <c r="E156" s="21">
        <v>3039</v>
      </c>
      <c r="F156" s="21" t="s">
        <v>5333</v>
      </c>
      <c r="G156" s="21" t="s">
        <v>4965</v>
      </c>
      <c r="AA156" s="21" t="s">
        <v>5332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H156" s="21">
        <f t="shared" si="11"/>
        <v>0</v>
      </c>
      <c r="AI156" s="21">
        <f t="shared" si="12"/>
        <v>0</v>
      </c>
      <c r="AJ156" s="21">
        <f t="shared" si="13"/>
        <v>0</v>
      </c>
      <c r="AK156" s="21">
        <f t="shared" si="14"/>
        <v>0</v>
      </c>
      <c r="AL156" s="21">
        <f t="shared" si="15"/>
        <v>0</v>
      </c>
    </row>
    <row r="157" spans="2:38" x14ac:dyDescent="0.35">
      <c r="B157" s="21" t="s">
        <v>5329</v>
      </c>
      <c r="C157" s="21" t="s">
        <v>5331</v>
      </c>
      <c r="D157" s="21" t="s">
        <v>5330</v>
      </c>
      <c r="E157" s="21">
        <v>3496</v>
      </c>
      <c r="F157" s="21" t="s">
        <v>5061</v>
      </c>
      <c r="G157" s="21" t="s">
        <v>5049</v>
      </c>
      <c r="AA157" s="21" t="s">
        <v>5329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H157" s="21">
        <f t="shared" si="11"/>
        <v>0</v>
      </c>
      <c r="AI157" s="21">
        <f t="shared" si="12"/>
        <v>0</v>
      </c>
      <c r="AJ157" s="21">
        <f t="shared" si="13"/>
        <v>0</v>
      </c>
      <c r="AK157" s="21">
        <f t="shared" si="14"/>
        <v>0</v>
      </c>
      <c r="AL157" s="21">
        <f t="shared" si="15"/>
        <v>0</v>
      </c>
    </row>
    <row r="158" spans="2:38" x14ac:dyDescent="0.35">
      <c r="B158" s="21" t="s">
        <v>5327</v>
      </c>
      <c r="C158" s="21" t="s">
        <v>5328</v>
      </c>
      <c r="D158" s="21" t="s">
        <v>5225</v>
      </c>
      <c r="E158" s="21">
        <v>3121</v>
      </c>
      <c r="F158" s="21" t="s">
        <v>5224</v>
      </c>
      <c r="G158" s="21" t="s">
        <v>4965</v>
      </c>
      <c r="AA158" s="21" t="s">
        <v>5327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H158" s="21">
        <f t="shared" si="11"/>
        <v>0</v>
      </c>
      <c r="AI158" s="21">
        <f t="shared" si="12"/>
        <v>0</v>
      </c>
      <c r="AJ158" s="21">
        <f t="shared" si="13"/>
        <v>0</v>
      </c>
      <c r="AK158" s="21">
        <f t="shared" si="14"/>
        <v>0</v>
      </c>
      <c r="AL158" s="21">
        <f t="shared" si="15"/>
        <v>0</v>
      </c>
    </row>
    <row r="159" spans="2:38" x14ac:dyDescent="0.35">
      <c r="B159" s="21" t="s">
        <v>5325</v>
      </c>
      <c r="C159" s="21" t="s">
        <v>5326</v>
      </c>
      <c r="D159" s="21" t="s">
        <v>5002</v>
      </c>
      <c r="E159" s="21">
        <v>3134</v>
      </c>
      <c r="F159" s="21" t="s">
        <v>5001</v>
      </c>
      <c r="G159" s="21" t="s">
        <v>10</v>
      </c>
      <c r="AA159" s="21" t="s">
        <v>5325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H159" s="21">
        <f t="shared" si="11"/>
        <v>0</v>
      </c>
      <c r="AI159" s="21">
        <f t="shared" si="12"/>
        <v>0</v>
      </c>
      <c r="AJ159" s="21">
        <f t="shared" si="13"/>
        <v>0</v>
      </c>
      <c r="AK159" s="21">
        <f t="shared" si="14"/>
        <v>0</v>
      </c>
      <c r="AL159" s="21">
        <f t="shared" si="15"/>
        <v>0</v>
      </c>
    </row>
    <row r="160" spans="2:38" x14ac:dyDescent="0.35">
      <c r="B160" s="21" t="s">
        <v>5322</v>
      </c>
      <c r="C160" s="21" t="s">
        <v>5324</v>
      </c>
      <c r="D160" s="21" t="s">
        <v>5323</v>
      </c>
      <c r="E160" s="21">
        <v>3549</v>
      </c>
      <c r="F160" s="21" t="s">
        <v>5284</v>
      </c>
      <c r="G160" s="21" t="s">
        <v>5049</v>
      </c>
      <c r="AA160" s="21" t="s">
        <v>5322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H160" s="21">
        <f t="shared" si="11"/>
        <v>0</v>
      </c>
      <c r="AI160" s="21">
        <f t="shared" si="12"/>
        <v>0</v>
      </c>
      <c r="AJ160" s="21">
        <f t="shared" si="13"/>
        <v>0</v>
      </c>
      <c r="AK160" s="21">
        <f t="shared" si="14"/>
        <v>0</v>
      </c>
      <c r="AL160" s="21">
        <f t="shared" si="15"/>
        <v>0</v>
      </c>
    </row>
    <row r="161" spans="2:38" x14ac:dyDescent="0.35">
      <c r="B161" s="21" t="s">
        <v>5319</v>
      </c>
      <c r="C161" s="21" t="s">
        <v>5321</v>
      </c>
      <c r="D161" s="21" t="s">
        <v>5320</v>
      </c>
      <c r="E161" s="21">
        <v>3561</v>
      </c>
      <c r="F161" s="21" t="s">
        <v>5263</v>
      </c>
      <c r="G161" s="21" t="s">
        <v>5049</v>
      </c>
      <c r="AA161" s="21" t="s">
        <v>5319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H161" s="21">
        <f t="shared" si="11"/>
        <v>0</v>
      </c>
      <c r="AI161" s="21">
        <f t="shared" si="12"/>
        <v>0</v>
      </c>
      <c r="AJ161" s="21">
        <f t="shared" si="13"/>
        <v>0</v>
      </c>
      <c r="AK161" s="21">
        <f t="shared" si="14"/>
        <v>0</v>
      </c>
      <c r="AL161" s="21">
        <f t="shared" si="15"/>
        <v>0</v>
      </c>
    </row>
    <row r="162" spans="2:38" x14ac:dyDescent="0.35">
      <c r="B162" s="21" t="s">
        <v>5314</v>
      </c>
      <c r="C162" s="21" t="s">
        <v>5318</v>
      </c>
      <c r="D162" s="21" t="s">
        <v>5317</v>
      </c>
      <c r="E162" s="21">
        <v>3612</v>
      </c>
      <c r="F162" s="21" t="s">
        <v>5316</v>
      </c>
      <c r="G162" s="21" t="s">
        <v>5315</v>
      </c>
      <c r="AA162" s="21" t="s">
        <v>5314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H162" s="21">
        <f t="shared" si="11"/>
        <v>0</v>
      </c>
      <c r="AI162" s="21">
        <f t="shared" si="12"/>
        <v>0</v>
      </c>
      <c r="AJ162" s="21">
        <f t="shared" si="13"/>
        <v>0</v>
      </c>
      <c r="AK162" s="21">
        <f t="shared" si="14"/>
        <v>0</v>
      </c>
      <c r="AL162" s="21">
        <f t="shared" si="15"/>
        <v>0</v>
      </c>
    </row>
    <row r="163" spans="2:38" x14ac:dyDescent="0.35">
      <c r="B163" s="21" t="s">
        <v>5309</v>
      </c>
      <c r="C163" s="21" t="s">
        <v>5313</v>
      </c>
      <c r="D163" s="21" t="s">
        <v>5312</v>
      </c>
      <c r="E163" s="21">
        <v>3850</v>
      </c>
      <c r="F163" s="21" t="s">
        <v>5311</v>
      </c>
      <c r="G163" s="21" t="s">
        <v>5310</v>
      </c>
      <c r="AA163" s="21" t="s">
        <v>5309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H163" s="21">
        <f t="shared" si="11"/>
        <v>0</v>
      </c>
      <c r="AI163" s="21">
        <f t="shared" si="12"/>
        <v>0</v>
      </c>
      <c r="AJ163" s="21">
        <f t="shared" si="13"/>
        <v>0</v>
      </c>
      <c r="AK163" s="21">
        <f t="shared" si="14"/>
        <v>0</v>
      </c>
      <c r="AL163" s="21">
        <f t="shared" si="15"/>
        <v>0</v>
      </c>
    </row>
    <row r="164" spans="2:38" x14ac:dyDescent="0.35">
      <c r="B164" s="21" t="s">
        <v>5305</v>
      </c>
      <c r="C164" s="21" t="s">
        <v>5308</v>
      </c>
      <c r="D164" s="21" t="s">
        <v>5307</v>
      </c>
      <c r="E164" s="21">
        <v>3139</v>
      </c>
      <c r="F164" s="21" t="s">
        <v>5306</v>
      </c>
      <c r="G164" s="21" t="s">
        <v>5177</v>
      </c>
      <c r="AA164" s="21" t="s">
        <v>5305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H164" s="21">
        <f t="shared" si="11"/>
        <v>0</v>
      </c>
      <c r="AI164" s="21">
        <f t="shared" si="12"/>
        <v>0</v>
      </c>
      <c r="AJ164" s="21">
        <f t="shared" si="13"/>
        <v>0</v>
      </c>
      <c r="AK164" s="21">
        <f t="shared" si="14"/>
        <v>0</v>
      </c>
      <c r="AL164" s="21">
        <f t="shared" si="15"/>
        <v>0</v>
      </c>
    </row>
    <row r="165" spans="2:38" x14ac:dyDescent="0.35">
      <c r="B165" s="21" t="s">
        <v>5302</v>
      </c>
      <c r="C165" s="21" t="s">
        <v>5304</v>
      </c>
      <c r="D165" s="21" t="s">
        <v>5015</v>
      </c>
      <c r="E165" s="21">
        <v>3660</v>
      </c>
      <c r="F165" s="21" t="s">
        <v>5303</v>
      </c>
      <c r="G165" s="21" t="s">
        <v>5229</v>
      </c>
      <c r="AA165" s="21" t="s">
        <v>5302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H165" s="21">
        <f t="shared" si="11"/>
        <v>0</v>
      </c>
      <c r="AI165" s="21">
        <f t="shared" si="12"/>
        <v>0</v>
      </c>
      <c r="AJ165" s="21">
        <f t="shared" si="13"/>
        <v>0</v>
      </c>
      <c r="AK165" s="21">
        <f t="shared" si="14"/>
        <v>0</v>
      </c>
      <c r="AL165" s="21">
        <f t="shared" si="15"/>
        <v>0</v>
      </c>
    </row>
    <row r="166" spans="2:38" x14ac:dyDescent="0.35">
      <c r="B166" s="21" t="s">
        <v>5297</v>
      </c>
      <c r="C166" s="21" t="s">
        <v>5301</v>
      </c>
      <c r="D166" s="21" t="s">
        <v>5300</v>
      </c>
      <c r="E166" s="21">
        <v>3361</v>
      </c>
      <c r="F166" s="21" t="s">
        <v>5299</v>
      </c>
      <c r="G166" s="21" t="s">
        <v>5298</v>
      </c>
      <c r="AA166" s="21" t="s">
        <v>5297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H166" s="21">
        <f t="shared" si="11"/>
        <v>0</v>
      </c>
      <c r="AI166" s="21">
        <f t="shared" si="12"/>
        <v>0</v>
      </c>
      <c r="AJ166" s="21">
        <f t="shared" si="13"/>
        <v>0</v>
      </c>
      <c r="AK166" s="21">
        <f t="shared" si="14"/>
        <v>0</v>
      </c>
      <c r="AL166" s="21">
        <f t="shared" si="15"/>
        <v>0</v>
      </c>
    </row>
    <row r="167" spans="2:38" x14ac:dyDescent="0.35">
      <c r="B167" s="21" t="s">
        <v>5295</v>
      </c>
      <c r="C167" s="21" t="s">
        <v>5296</v>
      </c>
      <c r="D167" s="21" t="s">
        <v>5293</v>
      </c>
      <c r="E167" s="21">
        <v>3182</v>
      </c>
      <c r="F167" s="21" t="s">
        <v>5292</v>
      </c>
      <c r="G167" s="21" t="s">
        <v>5172</v>
      </c>
      <c r="AA167" s="21" t="s">
        <v>5295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H167" s="21">
        <f t="shared" si="11"/>
        <v>0</v>
      </c>
      <c r="AI167" s="21">
        <f t="shared" si="12"/>
        <v>0</v>
      </c>
      <c r="AJ167" s="21">
        <f t="shared" si="13"/>
        <v>0</v>
      </c>
      <c r="AK167" s="21">
        <f t="shared" si="14"/>
        <v>0</v>
      </c>
      <c r="AL167" s="21">
        <f t="shared" si="15"/>
        <v>0</v>
      </c>
    </row>
    <row r="168" spans="2:38" x14ac:dyDescent="0.35">
      <c r="B168" s="21" t="s">
        <v>5291</v>
      </c>
      <c r="C168" s="21" t="s">
        <v>5294</v>
      </c>
      <c r="D168" s="21" t="s">
        <v>5293</v>
      </c>
      <c r="E168" s="21">
        <v>3182</v>
      </c>
      <c r="F168" s="21" t="s">
        <v>5292</v>
      </c>
      <c r="G168" s="21" t="s">
        <v>5172</v>
      </c>
      <c r="AA168" s="21" t="s">
        <v>5291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H168" s="21">
        <f t="shared" si="11"/>
        <v>0</v>
      </c>
      <c r="AI168" s="21">
        <f t="shared" si="12"/>
        <v>0</v>
      </c>
      <c r="AJ168" s="21">
        <f t="shared" si="13"/>
        <v>0</v>
      </c>
      <c r="AK168" s="21">
        <f t="shared" si="14"/>
        <v>0</v>
      </c>
      <c r="AL168" s="21">
        <f t="shared" si="15"/>
        <v>0</v>
      </c>
    </row>
    <row r="169" spans="2:38" x14ac:dyDescent="0.35">
      <c r="B169" s="21" t="s">
        <v>5287</v>
      </c>
      <c r="C169" s="21" t="s">
        <v>5290</v>
      </c>
      <c r="D169" s="21" t="s">
        <v>5289</v>
      </c>
      <c r="E169" s="21">
        <v>3064</v>
      </c>
      <c r="F169" s="21" t="s">
        <v>5288</v>
      </c>
      <c r="G169" s="21" t="s">
        <v>4965</v>
      </c>
      <c r="AA169" s="21" t="s">
        <v>5287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H169" s="21">
        <f t="shared" si="11"/>
        <v>0</v>
      </c>
      <c r="AI169" s="21">
        <f t="shared" si="12"/>
        <v>0</v>
      </c>
      <c r="AJ169" s="21">
        <f t="shared" si="13"/>
        <v>0</v>
      </c>
      <c r="AK169" s="21">
        <f t="shared" si="14"/>
        <v>0</v>
      </c>
      <c r="AL169" s="21">
        <f t="shared" si="15"/>
        <v>0</v>
      </c>
    </row>
    <row r="170" spans="2:38" x14ac:dyDescent="0.35">
      <c r="B170" s="21" t="s">
        <v>5283</v>
      </c>
      <c r="C170" s="21" t="s">
        <v>5286</v>
      </c>
      <c r="D170" s="21" t="s">
        <v>5285</v>
      </c>
      <c r="E170" s="21">
        <v>3585</v>
      </c>
      <c r="F170" s="21" t="s">
        <v>5284</v>
      </c>
      <c r="G170" s="21" t="s">
        <v>5049</v>
      </c>
      <c r="AA170" s="21" t="s">
        <v>5283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H170" s="21">
        <f t="shared" si="11"/>
        <v>0</v>
      </c>
      <c r="AI170" s="21">
        <f t="shared" si="12"/>
        <v>0</v>
      </c>
      <c r="AJ170" s="21">
        <f t="shared" si="13"/>
        <v>0</v>
      </c>
      <c r="AK170" s="21">
        <f t="shared" si="14"/>
        <v>0</v>
      </c>
      <c r="AL170" s="21">
        <f t="shared" si="15"/>
        <v>0</v>
      </c>
    </row>
    <row r="171" spans="2:38" x14ac:dyDescent="0.35">
      <c r="B171" s="21" t="s">
        <v>5279</v>
      </c>
      <c r="C171" s="21" t="s">
        <v>5282</v>
      </c>
      <c r="D171" s="21" t="s">
        <v>5281</v>
      </c>
      <c r="E171" s="21">
        <v>3371</v>
      </c>
      <c r="F171" s="21" t="s">
        <v>5280</v>
      </c>
      <c r="G171" s="21" t="s">
        <v>5049</v>
      </c>
      <c r="AA171" s="21" t="s">
        <v>5279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H171" s="21">
        <f t="shared" si="11"/>
        <v>0</v>
      </c>
      <c r="AI171" s="21">
        <f t="shared" si="12"/>
        <v>0</v>
      </c>
      <c r="AJ171" s="21">
        <f t="shared" si="13"/>
        <v>0</v>
      </c>
      <c r="AK171" s="21">
        <f t="shared" si="14"/>
        <v>0</v>
      </c>
      <c r="AL171" s="21">
        <f t="shared" si="15"/>
        <v>0</v>
      </c>
    </row>
    <row r="172" spans="2:38" x14ac:dyDescent="0.35">
      <c r="B172" s="21" t="s">
        <v>5276</v>
      </c>
      <c r="C172" s="21" t="s">
        <v>5278</v>
      </c>
      <c r="D172" s="21" t="s">
        <v>5277</v>
      </c>
      <c r="E172" s="21">
        <v>3659</v>
      </c>
      <c r="F172" s="21" t="s">
        <v>10</v>
      </c>
      <c r="G172" s="21" t="s">
        <v>10</v>
      </c>
      <c r="AA172" s="21" t="s">
        <v>5276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H172" s="21">
        <f t="shared" si="11"/>
        <v>0</v>
      </c>
      <c r="AI172" s="21">
        <f t="shared" si="12"/>
        <v>0</v>
      </c>
      <c r="AJ172" s="21">
        <f t="shared" si="13"/>
        <v>0</v>
      </c>
      <c r="AK172" s="21">
        <f t="shared" si="14"/>
        <v>0</v>
      </c>
      <c r="AL172" s="21">
        <f t="shared" si="15"/>
        <v>0</v>
      </c>
    </row>
    <row r="173" spans="2:38" x14ac:dyDescent="0.35">
      <c r="B173" s="21" t="s">
        <v>5272</v>
      </c>
      <c r="C173" s="21" t="s">
        <v>5275</v>
      </c>
      <c r="D173" s="21" t="s">
        <v>5274</v>
      </c>
      <c r="E173" s="21">
        <v>3106</v>
      </c>
      <c r="F173" s="21" t="s">
        <v>5273</v>
      </c>
      <c r="G173" s="21" t="s">
        <v>5177</v>
      </c>
      <c r="AA173" s="21" t="s">
        <v>5272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H173" s="21">
        <f t="shared" si="11"/>
        <v>0</v>
      </c>
      <c r="AI173" s="21">
        <f t="shared" si="12"/>
        <v>0</v>
      </c>
      <c r="AJ173" s="21">
        <f t="shared" si="13"/>
        <v>0</v>
      </c>
      <c r="AK173" s="21">
        <f t="shared" si="14"/>
        <v>0</v>
      </c>
      <c r="AL173" s="21">
        <f t="shared" si="15"/>
        <v>0</v>
      </c>
    </row>
    <row r="174" spans="2:38" x14ac:dyDescent="0.35">
      <c r="B174" s="21" t="s">
        <v>5270</v>
      </c>
      <c r="C174" s="21" t="s">
        <v>10</v>
      </c>
      <c r="D174" s="21" t="s">
        <v>5271</v>
      </c>
      <c r="E174" s="21">
        <v>3264</v>
      </c>
      <c r="F174" s="21" t="s">
        <v>5267</v>
      </c>
      <c r="G174" s="21" t="s">
        <v>5247</v>
      </c>
      <c r="AA174" s="21" t="s">
        <v>5270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H174" s="21">
        <f t="shared" si="11"/>
        <v>0</v>
      </c>
      <c r="AI174" s="21">
        <f t="shared" si="12"/>
        <v>0</v>
      </c>
      <c r="AJ174" s="21">
        <f t="shared" si="13"/>
        <v>0</v>
      </c>
      <c r="AK174" s="21">
        <f t="shared" si="14"/>
        <v>0</v>
      </c>
      <c r="AL174" s="21">
        <f t="shared" si="15"/>
        <v>0</v>
      </c>
    </row>
    <row r="175" spans="2:38" x14ac:dyDescent="0.35">
      <c r="B175" s="21" t="s">
        <v>5266</v>
      </c>
      <c r="C175" s="21" t="s">
        <v>5269</v>
      </c>
      <c r="D175" s="21" t="s">
        <v>5268</v>
      </c>
      <c r="E175" s="21">
        <v>3268</v>
      </c>
      <c r="F175" s="21" t="s">
        <v>5267</v>
      </c>
      <c r="G175" s="21" t="s">
        <v>5247</v>
      </c>
      <c r="AA175" s="21" t="s">
        <v>5266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H175" s="21">
        <f t="shared" si="11"/>
        <v>0</v>
      </c>
      <c r="AI175" s="21">
        <f t="shared" si="12"/>
        <v>0</v>
      </c>
      <c r="AJ175" s="21">
        <f t="shared" si="13"/>
        <v>0</v>
      </c>
      <c r="AK175" s="21">
        <f t="shared" si="14"/>
        <v>0</v>
      </c>
      <c r="AL175" s="21">
        <f t="shared" si="15"/>
        <v>0</v>
      </c>
    </row>
    <row r="176" spans="2:38" x14ac:dyDescent="0.35">
      <c r="B176" s="21" t="s">
        <v>5262</v>
      </c>
      <c r="C176" s="21" t="s">
        <v>5265</v>
      </c>
      <c r="D176" s="21" t="s">
        <v>5264</v>
      </c>
      <c r="E176" s="21">
        <v>3621</v>
      </c>
      <c r="F176" s="21" t="s">
        <v>5263</v>
      </c>
      <c r="G176" s="21" t="s">
        <v>5049</v>
      </c>
      <c r="AA176" s="21" t="s">
        <v>5262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H176" s="21">
        <f t="shared" si="11"/>
        <v>0</v>
      </c>
      <c r="AI176" s="21">
        <f t="shared" si="12"/>
        <v>0</v>
      </c>
      <c r="AJ176" s="21">
        <f t="shared" si="13"/>
        <v>0</v>
      </c>
      <c r="AK176" s="21">
        <f t="shared" si="14"/>
        <v>0</v>
      </c>
      <c r="AL176" s="21">
        <f t="shared" si="15"/>
        <v>0</v>
      </c>
    </row>
    <row r="177" spans="2:38" x14ac:dyDescent="0.35">
      <c r="B177" s="21" t="s">
        <v>5260</v>
      </c>
      <c r="C177" s="21" t="s">
        <v>5261</v>
      </c>
      <c r="D177" s="21" t="s">
        <v>4998</v>
      </c>
      <c r="E177" s="21">
        <v>3677</v>
      </c>
      <c r="F177" s="21" t="s">
        <v>5230</v>
      </c>
      <c r="G177" s="21" t="s">
        <v>5229</v>
      </c>
      <c r="AA177" s="21" t="s">
        <v>5260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H177" s="21">
        <f t="shared" si="11"/>
        <v>0</v>
      </c>
      <c r="AI177" s="21">
        <f t="shared" si="12"/>
        <v>0</v>
      </c>
      <c r="AJ177" s="21">
        <f t="shared" si="13"/>
        <v>0</v>
      </c>
      <c r="AK177" s="21">
        <f t="shared" si="14"/>
        <v>0</v>
      </c>
      <c r="AL177" s="21">
        <f t="shared" si="15"/>
        <v>0</v>
      </c>
    </row>
    <row r="178" spans="2:38" x14ac:dyDescent="0.35">
      <c r="B178" s="21" t="s">
        <v>5259</v>
      </c>
      <c r="C178" s="21" t="s">
        <v>5089</v>
      </c>
      <c r="D178" s="21" t="s">
        <v>5088</v>
      </c>
      <c r="E178" s="21">
        <v>3280</v>
      </c>
      <c r="F178" s="21" t="s">
        <v>5088</v>
      </c>
      <c r="G178" s="21" t="s">
        <v>5247</v>
      </c>
      <c r="AA178" s="21" t="s">
        <v>5259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H178" s="21">
        <f t="shared" si="11"/>
        <v>0</v>
      </c>
      <c r="AI178" s="21">
        <f t="shared" si="12"/>
        <v>0</v>
      </c>
      <c r="AJ178" s="21">
        <f t="shared" si="13"/>
        <v>0</v>
      </c>
      <c r="AK178" s="21">
        <f t="shared" si="14"/>
        <v>0</v>
      </c>
      <c r="AL178" s="21">
        <f t="shared" si="15"/>
        <v>0</v>
      </c>
    </row>
    <row r="179" spans="2:38" x14ac:dyDescent="0.35">
      <c r="B179" s="21" t="s">
        <v>5255</v>
      </c>
      <c r="C179" s="21" t="s">
        <v>5258</v>
      </c>
      <c r="D179" s="21" t="s">
        <v>5257</v>
      </c>
      <c r="E179" s="21">
        <v>3518</v>
      </c>
      <c r="F179" s="21" t="s">
        <v>5256</v>
      </c>
      <c r="G179" s="21" t="s">
        <v>5049</v>
      </c>
      <c r="AA179" s="21" t="s">
        <v>5255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H179" s="21">
        <f t="shared" si="11"/>
        <v>0</v>
      </c>
      <c r="AI179" s="21">
        <f t="shared" si="12"/>
        <v>0</v>
      </c>
      <c r="AJ179" s="21">
        <f t="shared" si="13"/>
        <v>0</v>
      </c>
      <c r="AK179" s="21">
        <f t="shared" si="14"/>
        <v>0</v>
      </c>
      <c r="AL179" s="21">
        <f t="shared" si="15"/>
        <v>0</v>
      </c>
    </row>
    <row r="180" spans="2:38" x14ac:dyDescent="0.35">
      <c r="B180" s="21" t="s">
        <v>5251</v>
      </c>
      <c r="C180" s="21" t="s">
        <v>5254</v>
      </c>
      <c r="D180" s="21" t="s">
        <v>5253</v>
      </c>
      <c r="E180" s="21">
        <v>3030</v>
      </c>
      <c r="F180" s="21" t="s">
        <v>5252</v>
      </c>
      <c r="G180" s="21" t="s">
        <v>4965</v>
      </c>
      <c r="AA180" s="21" t="s">
        <v>5251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H180" s="21">
        <f t="shared" si="11"/>
        <v>0</v>
      </c>
      <c r="AI180" s="21">
        <f t="shared" si="12"/>
        <v>0</v>
      </c>
      <c r="AJ180" s="21">
        <f t="shared" si="13"/>
        <v>0</v>
      </c>
      <c r="AK180" s="21">
        <f t="shared" si="14"/>
        <v>0</v>
      </c>
      <c r="AL180" s="21">
        <f t="shared" si="15"/>
        <v>0</v>
      </c>
    </row>
    <row r="181" spans="2:38" x14ac:dyDescent="0.35">
      <c r="B181" s="21" t="s">
        <v>5246</v>
      </c>
      <c r="C181" s="21" t="s">
        <v>5250</v>
      </c>
      <c r="D181" s="21" t="s">
        <v>5249</v>
      </c>
      <c r="E181" s="21">
        <v>3241</v>
      </c>
      <c r="F181" s="21" t="s">
        <v>5248</v>
      </c>
      <c r="G181" s="21" t="s">
        <v>5247</v>
      </c>
      <c r="AA181" s="21" t="s">
        <v>5246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H181" s="21">
        <f t="shared" si="11"/>
        <v>0</v>
      </c>
      <c r="AI181" s="21">
        <f t="shared" si="12"/>
        <v>0</v>
      </c>
      <c r="AJ181" s="21">
        <f t="shared" si="13"/>
        <v>0</v>
      </c>
      <c r="AK181" s="21">
        <f t="shared" si="14"/>
        <v>0</v>
      </c>
      <c r="AL181" s="21">
        <f t="shared" si="15"/>
        <v>0</v>
      </c>
    </row>
    <row r="182" spans="2:38" x14ac:dyDescent="0.35">
      <c r="B182" s="21" t="s">
        <v>5244</v>
      </c>
      <c r="C182" s="21" t="s">
        <v>10</v>
      </c>
      <c r="D182" s="21" t="s">
        <v>5099</v>
      </c>
      <c r="E182" s="21">
        <v>3690</v>
      </c>
      <c r="F182" s="21" t="s">
        <v>5245</v>
      </c>
      <c r="G182" s="21" t="s">
        <v>5229</v>
      </c>
      <c r="AA182" s="21" t="s">
        <v>5244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H182" s="21">
        <f t="shared" si="11"/>
        <v>0</v>
      </c>
      <c r="AI182" s="21">
        <f t="shared" si="12"/>
        <v>0</v>
      </c>
      <c r="AJ182" s="21">
        <f t="shared" si="13"/>
        <v>0</v>
      </c>
      <c r="AK182" s="21">
        <f t="shared" si="14"/>
        <v>0</v>
      </c>
      <c r="AL182" s="21">
        <f t="shared" si="15"/>
        <v>0</v>
      </c>
    </row>
    <row r="183" spans="2:38" x14ac:dyDescent="0.35">
      <c r="B183" s="21" t="s">
        <v>5240</v>
      </c>
      <c r="C183" s="21" t="s">
        <v>5243</v>
      </c>
      <c r="D183" s="21" t="s">
        <v>5242</v>
      </c>
      <c r="E183" s="21">
        <v>3442</v>
      </c>
      <c r="F183" s="21" t="s">
        <v>5241</v>
      </c>
      <c r="G183" s="21" t="s">
        <v>5049</v>
      </c>
      <c r="AA183" s="21" t="s">
        <v>5240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H183" s="21">
        <f t="shared" si="11"/>
        <v>0</v>
      </c>
      <c r="AI183" s="21">
        <f t="shared" si="12"/>
        <v>0</v>
      </c>
      <c r="AJ183" s="21">
        <f t="shared" si="13"/>
        <v>0</v>
      </c>
      <c r="AK183" s="21">
        <f t="shared" si="14"/>
        <v>0</v>
      </c>
      <c r="AL183" s="21">
        <f t="shared" si="15"/>
        <v>0</v>
      </c>
    </row>
    <row r="184" spans="2:38" x14ac:dyDescent="0.35">
      <c r="B184" s="21" t="s">
        <v>5236</v>
      </c>
      <c r="C184" s="21" t="s">
        <v>5239</v>
      </c>
      <c r="D184" s="21" t="s">
        <v>5238</v>
      </c>
      <c r="E184" s="21">
        <v>3527</v>
      </c>
      <c r="F184" s="21" t="s">
        <v>5237</v>
      </c>
      <c r="G184" s="21" t="s">
        <v>5049</v>
      </c>
      <c r="AA184" s="21" t="s">
        <v>5236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H184" s="21">
        <f t="shared" si="11"/>
        <v>0</v>
      </c>
      <c r="AI184" s="21">
        <f t="shared" si="12"/>
        <v>0</v>
      </c>
      <c r="AJ184" s="21">
        <f t="shared" si="13"/>
        <v>0</v>
      </c>
      <c r="AK184" s="21">
        <f t="shared" si="14"/>
        <v>0</v>
      </c>
      <c r="AL184" s="21">
        <f t="shared" si="15"/>
        <v>0</v>
      </c>
    </row>
    <row r="185" spans="2:38" x14ac:dyDescent="0.35">
      <c r="B185" s="21" t="s">
        <v>5232</v>
      </c>
      <c r="C185" s="21" t="s">
        <v>5235</v>
      </c>
      <c r="D185" s="21" t="s">
        <v>5234</v>
      </c>
      <c r="E185" s="21">
        <v>3749</v>
      </c>
      <c r="F185" s="21" t="s">
        <v>5233</v>
      </c>
      <c r="G185" s="21" t="s">
        <v>5229</v>
      </c>
      <c r="AA185" s="21" t="s">
        <v>5232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H185" s="21">
        <f t="shared" si="11"/>
        <v>0</v>
      </c>
      <c r="AI185" s="21">
        <f t="shared" si="12"/>
        <v>0</v>
      </c>
      <c r="AJ185" s="21">
        <f t="shared" si="13"/>
        <v>0</v>
      </c>
      <c r="AK185" s="21">
        <f t="shared" si="14"/>
        <v>0</v>
      </c>
      <c r="AL185" s="21">
        <f t="shared" si="15"/>
        <v>0</v>
      </c>
    </row>
    <row r="186" spans="2:38" x14ac:dyDescent="0.35">
      <c r="B186" s="21" t="s">
        <v>5228</v>
      </c>
      <c r="C186" s="21" t="s">
        <v>5231</v>
      </c>
      <c r="D186" s="21" t="s">
        <v>4998</v>
      </c>
      <c r="E186" s="21">
        <v>3677</v>
      </c>
      <c r="F186" s="21" t="s">
        <v>5230</v>
      </c>
      <c r="G186" s="21" t="s">
        <v>5229</v>
      </c>
      <c r="AA186" s="21" t="s">
        <v>5228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H186" s="21">
        <f t="shared" si="11"/>
        <v>0</v>
      </c>
      <c r="AI186" s="21">
        <f t="shared" si="12"/>
        <v>0</v>
      </c>
      <c r="AJ186" s="21">
        <f t="shared" si="13"/>
        <v>0</v>
      </c>
      <c r="AK186" s="21">
        <f t="shared" si="14"/>
        <v>0</v>
      </c>
      <c r="AL186" s="21">
        <f t="shared" si="15"/>
        <v>0</v>
      </c>
    </row>
    <row r="187" spans="2:38" x14ac:dyDescent="0.35">
      <c r="B187" s="21" t="s">
        <v>5227</v>
      </c>
      <c r="C187" s="21" t="s">
        <v>5056</v>
      </c>
      <c r="D187" s="21" t="s">
        <v>5058</v>
      </c>
      <c r="E187" s="21">
        <v>3977</v>
      </c>
      <c r="F187" s="21" t="s">
        <v>5057</v>
      </c>
      <c r="G187" s="21" t="s">
        <v>10</v>
      </c>
      <c r="AA187" s="21" t="s">
        <v>5227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H187" s="21">
        <f t="shared" si="11"/>
        <v>0</v>
      </c>
      <c r="AI187" s="21">
        <f t="shared" si="12"/>
        <v>0</v>
      </c>
      <c r="AJ187" s="21">
        <f t="shared" si="13"/>
        <v>0</v>
      </c>
      <c r="AK187" s="21">
        <f t="shared" si="14"/>
        <v>0</v>
      </c>
      <c r="AL187" s="21">
        <f t="shared" si="15"/>
        <v>0</v>
      </c>
    </row>
    <row r="188" spans="2:38" x14ac:dyDescent="0.35">
      <c r="B188" s="21" t="s">
        <v>5223</v>
      </c>
      <c r="C188" s="21" t="s">
        <v>5226</v>
      </c>
      <c r="D188" s="21" t="s">
        <v>5225</v>
      </c>
      <c r="E188" s="21">
        <v>3121</v>
      </c>
      <c r="F188" s="21" t="s">
        <v>5224</v>
      </c>
      <c r="G188" s="21" t="s">
        <v>4965</v>
      </c>
      <c r="AA188" s="21" t="s">
        <v>5223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H188" s="21">
        <f t="shared" si="11"/>
        <v>0</v>
      </c>
      <c r="AI188" s="21">
        <f t="shared" si="12"/>
        <v>0</v>
      </c>
      <c r="AJ188" s="21">
        <f t="shared" si="13"/>
        <v>0</v>
      </c>
      <c r="AK188" s="21">
        <f t="shared" si="14"/>
        <v>0</v>
      </c>
      <c r="AL188" s="21">
        <f t="shared" si="15"/>
        <v>0</v>
      </c>
    </row>
    <row r="189" spans="2:38" x14ac:dyDescent="0.35">
      <c r="B189" s="21" t="s">
        <v>5219</v>
      </c>
      <c r="C189" s="21" t="s">
        <v>5222</v>
      </c>
      <c r="D189" s="21" t="s">
        <v>5221</v>
      </c>
      <c r="E189" s="21">
        <v>3805</v>
      </c>
      <c r="F189" s="21" t="s">
        <v>5220</v>
      </c>
      <c r="G189" s="21" t="s">
        <v>4955</v>
      </c>
      <c r="AA189" s="21" t="s">
        <v>5219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H189" s="21">
        <f t="shared" si="11"/>
        <v>0</v>
      </c>
      <c r="AI189" s="21">
        <f t="shared" si="12"/>
        <v>0</v>
      </c>
      <c r="AJ189" s="21">
        <f t="shared" si="13"/>
        <v>0</v>
      </c>
      <c r="AK189" s="21">
        <f t="shared" si="14"/>
        <v>0</v>
      </c>
      <c r="AL189" s="21">
        <f t="shared" si="15"/>
        <v>0</v>
      </c>
    </row>
    <row r="190" spans="2:38" x14ac:dyDescent="0.35">
      <c r="B190" s="21" t="s">
        <v>5216</v>
      </c>
      <c r="C190" s="21" t="s">
        <v>5218</v>
      </c>
      <c r="D190" s="21" t="s">
        <v>5217</v>
      </c>
      <c r="E190" s="21">
        <v>3058</v>
      </c>
      <c r="F190" s="21" t="s">
        <v>5138</v>
      </c>
      <c r="G190" s="21" t="s">
        <v>4965</v>
      </c>
      <c r="AA190" s="21" t="s">
        <v>5216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H190" s="21">
        <f t="shared" si="11"/>
        <v>0</v>
      </c>
      <c r="AI190" s="21">
        <f t="shared" si="12"/>
        <v>0</v>
      </c>
      <c r="AJ190" s="21">
        <f t="shared" si="13"/>
        <v>0</v>
      </c>
      <c r="AK190" s="21">
        <f t="shared" si="14"/>
        <v>0</v>
      </c>
      <c r="AL190" s="21">
        <f t="shared" si="15"/>
        <v>0</v>
      </c>
    </row>
    <row r="191" spans="2:38" x14ac:dyDescent="0.35">
      <c r="B191" s="21" t="s">
        <v>5213</v>
      </c>
      <c r="C191" s="21" t="s">
        <v>5215</v>
      </c>
      <c r="D191" s="21" t="s">
        <v>5214</v>
      </c>
      <c r="E191" s="21">
        <v>3033</v>
      </c>
      <c r="F191" s="21" t="s">
        <v>5041</v>
      </c>
      <c r="G191" s="21" t="s">
        <v>4965</v>
      </c>
      <c r="AA191" s="21" t="s">
        <v>5213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H191" s="21">
        <f t="shared" si="11"/>
        <v>0</v>
      </c>
      <c r="AI191" s="21">
        <f t="shared" si="12"/>
        <v>0</v>
      </c>
      <c r="AJ191" s="21">
        <f t="shared" si="13"/>
        <v>0</v>
      </c>
      <c r="AK191" s="21">
        <f t="shared" si="14"/>
        <v>0</v>
      </c>
      <c r="AL191" s="21">
        <f t="shared" si="15"/>
        <v>0</v>
      </c>
    </row>
    <row r="192" spans="2:38" x14ac:dyDescent="0.35">
      <c r="B192" s="21" t="s">
        <v>5209</v>
      </c>
      <c r="C192" s="21" t="s">
        <v>5212</v>
      </c>
      <c r="D192" s="21" t="s">
        <v>5211</v>
      </c>
      <c r="E192" s="21">
        <v>3095</v>
      </c>
      <c r="F192" s="21" t="s">
        <v>5210</v>
      </c>
      <c r="G192" s="21" t="s">
        <v>10</v>
      </c>
      <c r="AA192" s="21" t="s">
        <v>5209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H192" s="21">
        <f t="shared" si="11"/>
        <v>0</v>
      </c>
      <c r="AI192" s="21">
        <f t="shared" si="12"/>
        <v>0</v>
      </c>
      <c r="AJ192" s="21">
        <f t="shared" si="13"/>
        <v>0</v>
      </c>
      <c r="AK192" s="21">
        <f t="shared" si="14"/>
        <v>0</v>
      </c>
      <c r="AL192" s="21">
        <f t="shared" si="15"/>
        <v>0</v>
      </c>
    </row>
    <row r="193" spans="2:38" x14ac:dyDescent="0.35">
      <c r="B193" s="21" t="s">
        <v>5206</v>
      </c>
      <c r="C193" s="21" t="s">
        <v>5208</v>
      </c>
      <c r="D193" s="21" t="s">
        <v>5207</v>
      </c>
      <c r="E193" s="21">
        <v>3122</v>
      </c>
      <c r="F193" s="21" t="s">
        <v>5194</v>
      </c>
      <c r="G193" s="21" t="s">
        <v>4978</v>
      </c>
      <c r="AA193" s="21" t="s">
        <v>5206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H193" s="21">
        <f t="shared" si="11"/>
        <v>0</v>
      </c>
      <c r="AI193" s="21">
        <f t="shared" si="12"/>
        <v>0</v>
      </c>
      <c r="AJ193" s="21">
        <f t="shared" si="13"/>
        <v>0</v>
      </c>
      <c r="AK193" s="21">
        <f t="shared" si="14"/>
        <v>0</v>
      </c>
      <c r="AL193" s="21">
        <f t="shared" si="15"/>
        <v>0</v>
      </c>
    </row>
    <row r="194" spans="2:38" x14ac:dyDescent="0.35">
      <c r="B194" s="21" t="s">
        <v>5203</v>
      </c>
      <c r="C194" s="21" t="s">
        <v>5205</v>
      </c>
      <c r="D194" s="21" t="s">
        <v>5204</v>
      </c>
      <c r="E194" s="21">
        <v>3081</v>
      </c>
      <c r="F194" s="21" t="s">
        <v>4966</v>
      </c>
      <c r="G194" s="21" t="s">
        <v>4965</v>
      </c>
      <c r="AA194" s="21" t="s">
        <v>5203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H194" s="21">
        <f t="shared" si="11"/>
        <v>0</v>
      </c>
      <c r="AI194" s="21">
        <f t="shared" si="12"/>
        <v>0</v>
      </c>
      <c r="AJ194" s="21">
        <f t="shared" si="13"/>
        <v>0</v>
      </c>
      <c r="AK194" s="21">
        <f t="shared" si="14"/>
        <v>0</v>
      </c>
      <c r="AL194" s="21">
        <f t="shared" si="15"/>
        <v>0</v>
      </c>
    </row>
    <row r="195" spans="2:38" x14ac:dyDescent="0.35">
      <c r="B195" s="21" t="s">
        <v>5200</v>
      </c>
      <c r="C195" s="21" t="s">
        <v>5202</v>
      </c>
      <c r="D195" s="21" t="s">
        <v>5201</v>
      </c>
      <c r="E195" s="21">
        <v>3190</v>
      </c>
      <c r="F195" s="21" t="s">
        <v>5018</v>
      </c>
      <c r="G195" s="21" t="s">
        <v>10</v>
      </c>
      <c r="AA195" s="21" t="s">
        <v>5200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H195" s="21">
        <f t="shared" si="11"/>
        <v>0</v>
      </c>
      <c r="AI195" s="21">
        <f t="shared" si="12"/>
        <v>0</v>
      </c>
      <c r="AJ195" s="21">
        <f t="shared" si="13"/>
        <v>0</v>
      </c>
      <c r="AK195" s="21">
        <f t="shared" si="14"/>
        <v>0</v>
      </c>
      <c r="AL195" s="21">
        <f t="shared" si="15"/>
        <v>0</v>
      </c>
    </row>
    <row r="196" spans="2:38" x14ac:dyDescent="0.35">
      <c r="B196" s="21" t="s">
        <v>5197</v>
      </c>
      <c r="C196" s="21" t="s">
        <v>5199</v>
      </c>
      <c r="D196" s="21" t="s">
        <v>5198</v>
      </c>
      <c r="E196" s="21">
        <v>3029</v>
      </c>
      <c r="F196" s="21" t="s">
        <v>5079</v>
      </c>
      <c r="G196" s="21" t="s">
        <v>4965</v>
      </c>
      <c r="AA196" s="21" t="s">
        <v>5197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H196" s="21">
        <f t="shared" si="11"/>
        <v>0</v>
      </c>
      <c r="AI196" s="21">
        <f t="shared" si="12"/>
        <v>0</v>
      </c>
      <c r="AJ196" s="21">
        <f t="shared" si="13"/>
        <v>0</v>
      </c>
      <c r="AK196" s="21">
        <f t="shared" si="14"/>
        <v>0</v>
      </c>
      <c r="AL196" s="21">
        <f t="shared" si="15"/>
        <v>0</v>
      </c>
    </row>
    <row r="197" spans="2:38" x14ac:dyDescent="0.35">
      <c r="B197" s="21" t="s">
        <v>5193</v>
      </c>
      <c r="C197" s="21" t="s">
        <v>5196</v>
      </c>
      <c r="D197" s="21" t="s">
        <v>5195</v>
      </c>
      <c r="E197" s="21">
        <v>3101</v>
      </c>
      <c r="F197" s="21" t="s">
        <v>5194</v>
      </c>
      <c r="G197" s="21" t="s">
        <v>4978</v>
      </c>
      <c r="AA197" s="21" t="s">
        <v>5193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H197" s="21">
        <f t="shared" si="11"/>
        <v>0</v>
      </c>
      <c r="AI197" s="21">
        <f t="shared" si="12"/>
        <v>0</v>
      </c>
      <c r="AJ197" s="21">
        <f t="shared" si="13"/>
        <v>0</v>
      </c>
      <c r="AK197" s="21">
        <f t="shared" si="14"/>
        <v>0</v>
      </c>
      <c r="AL197" s="21">
        <f t="shared" si="15"/>
        <v>0</v>
      </c>
    </row>
    <row r="198" spans="2:38" x14ac:dyDescent="0.35">
      <c r="B198" s="21" t="s">
        <v>5189</v>
      </c>
      <c r="C198" s="21" t="s">
        <v>5192</v>
      </c>
      <c r="D198" s="21" t="s">
        <v>5191</v>
      </c>
      <c r="E198" s="21">
        <v>3137</v>
      </c>
      <c r="F198" s="21" t="s">
        <v>5190</v>
      </c>
      <c r="G198" s="21" t="s">
        <v>5177</v>
      </c>
      <c r="AA198" s="21" t="s">
        <v>5189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H198" s="21">
        <f t="shared" si="11"/>
        <v>0</v>
      </c>
      <c r="AI198" s="21">
        <f t="shared" si="12"/>
        <v>0</v>
      </c>
      <c r="AJ198" s="21">
        <f t="shared" si="13"/>
        <v>0</v>
      </c>
      <c r="AK198" s="21">
        <f t="shared" si="14"/>
        <v>0</v>
      </c>
      <c r="AL198" s="21">
        <f t="shared" si="15"/>
        <v>0</v>
      </c>
    </row>
    <row r="199" spans="2:38" x14ac:dyDescent="0.35">
      <c r="B199" s="21" t="s">
        <v>5187</v>
      </c>
      <c r="C199" s="21" t="s">
        <v>5188</v>
      </c>
      <c r="D199" s="21" t="s">
        <v>5185</v>
      </c>
      <c r="E199" s="21">
        <v>3065</v>
      </c>
      <c r="F199" s="21" t="s">
        <v>5184</v>
      </c>
      <c r="G199" s="21" t="s">
        <v>4965</v>
      </c>
      <c r="AA199" s="21" t="s">
        <v>5187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H199" s="21">
        <f t="shared" si="11"/>
        <v>0</v>
      </c>
      <c r="AI199" s="21">
        <f t="shared" si="12"/>
        <v>0</v>
      </c>
      <c r="AJ199" s="21">
        <f t="shared" si="13"/>
        <v>0</v>
      </c>
      <c r="AK199" s="21">
        <f t="shared" si="14"/>
        <v>0</v>
      </c>
      <c r="AL199" s="21">
        <f t="shared" si="15"/>
        <v>0</v>
      </c>
    </row>
    <row r="200" spans="2:38" x14ac:dyDescent="0.35">
      <c r="B200" s="21" t="s">
        <v>5183</v>
      </c>
      <c r="C200" s="21" t="s">
        <v>5186</v>
      </c>
      <c r="D200" s="21" t="s">
        <v>5185</v>
      </c>
      <c r="E200" s="21">
        <v>3065</v>
      </c>
      <c r="F200" s="21" t="s">
        <v>5184</v>
      </c>
      <c r="G200" s="21" t="s">
        <v>4965</v>
      </c>
      <c r="AA200" s="21" t="s">
        <v>5183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H200" s="21">
        <f t="shared" ref="AH200:AH259" si="16">IFERROR(IF(AB200=C200,ROW(AB200)+COLUMN(AB200),0),0)</f>
        <v>0</v>
      </c>
      <c r="AI200" s="21">
        <f t="shared" ref="AI200:AI259" si="17">IFERROR(IF(AC200=D200,ROW(AC200)+COLUMN(AC200),0),0)</f>
        <v>0</v>
      </c>
      <c r="AJ200" s="21">
        <f t="shared" ref="AJ200:AJ259" si="18">IFERROR(IF(AD200=E200,ROW(AD200)+COLUMN(AD200),0),0)</f>
        <v>0</v>
      </c>
      <c r="AK200" s="21">
        <f t="shared" ref="AK200:AK259" si="19">IFERROR(IF(AE200=F200,ROW(AE200)+COLUMN(AE200),0),0)</f>
        <v>0</v>
      </c>
      <c r="AL200" s="21">
        <f t="shared" ref="AL200:AL259" si="20">IFERROR(IF(AF200=G200,ROW(AF200)+COLUMN(AF200),0),0)</f>
        <v>0</v>
      </c>
    </row>
    <row r="201" spans="2:38" x14ac:dyDescent="0.35">
      <c r="B201" s="21" t="s">
        <v>5181</v>
      </c>
      <c r="C201" s="21" t="s">
        <v>5182</v>
      </c>
      <c r="D201" s="21" t="s">
        <v>5062</v>
      </c>
      <c r="E201" s="21">
        <v>3502</v>
      </c>
      <c r="F201" s="21" t="s">
        <v>5061</v>
      </c>
      <c r="G201" s="21" t="s">
        <v>5049</v>
      </c>
      <c r="AA201" s="21" t="s">
        <v>5181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H201" s="21">
        <f t="shared" si="16"/>
        <v>0</v>
      </c>
      <c r="AI201" s="21">
        <f t="shared" si="17"/>
        <v>0</v>
      </c>
      <c r="AJ201" s="21">
        <f t="shared" si="18"/>
        <v>0</v>
      </c>
      <c r="AK201" s="21">
        <f t="shared" si="19"/>
        <v>0</v>
      </c>
      <c r="AL201" s="21">
        <f t="shared" si="20"/>
        <v>0</v>
      </c>
    </row>
    <row r="202" spans="2:38" x14ac:dyDescent="0.35">
      <c r="B202" s="21" t="s">
        <v>5176</v>
      </c>
      <c r="C202" s="21" t="s">
        <v>5180</v>
      </c>
      <c r="D202" s="21" t="s">
        <v>5179</v>
      </c>
      <c r="E202" s="21">
        <v>3131</v>
      </c>
      <c r="F202" s="21" t="s">
        <v>5178</v>
      </c>
      <c r="G202" s="21" t="s">
        <v>5177</v>
      </c>
      <c r="AA202" s="21" t="s">
        <v>5176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H202" s="21">
        <f t="shared" si="16"/>
        <v>0</v>
      </c>
      <c r="AI202" s="21">
        <f t="shared" si="17"/>
        <v>0</v>
      </c>
      <c r="AJ202" s="21">
        <f t="shared" si="18"/>
        <v>0</v>
      </c>
      <c r="AK202" s="21">
        <f t="shared" si="19"/>
        <v>0</v>
      </c>
      <c r="AL202" s="21">
        <f t="shared" si="20"/>
        <v>0</v>
      </c>
    </row>
    <row r="203" spans="2:38" x14ac:dyDescent="0.35">
      <c r="B203" s="21" t="s">
        <v>5171</v>
      </c>
      <c r="C203" s="21" t="s">
        <v>5175</v>
      </c>
      <c r="D203" s="21" t="s">
        <v>5174</v>
      </c>
      <c r="E203" s="21">
        <v>3915</v>
      </c>
      <c r="F203" s="21" t="s">
        <v>5173</v>
      </c>
      <c r="G203" s="21" t="s">
        <v>5172</v>
      </c>
      <c r="AA203" s="21" t="s">
        <v>5171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H203" s="21">
        <f t="shared" si="16"/>
        <v>0</v>
      </c>
      <c r="AI203" s="21">
        <f t="shared" si="17"/>
        <v>0</v>
      </c>
      <c r="AJ203" s="21">
        <f t="shared" si="18"/>
        <v>0</v>
      </c>
      <c r="AK203" s="21">
        <f t="shared" si="19"/>
        <v>0</v>
      </c>
      <c r="AL203" s="21">
        <f t="shared" si="20"/>
        <v>0</v>
      </c>
    </row>
    <row r="204" spans="2:38" x14ac:dyDescent="0.35">
      <c r="B204" s="21" t="s">
        <v>5168</v>
      </c>
      <c r="C204" s="21" t="s">
        <v>5170</v>
      </c>
      <c r="D204" s="21" t="s">
        <v>4961</v>
      </c>
      <c r="E204" s="21">
        <v>3350</v>
      </c>
      <c r="F204" s="21" t="s">
        <v>5169</v>
      </c>
      <c r="G204" s="21" t="s">
        <v>5005</v>
      </c>
      <c r="AA204" s="21" t="s">
        <v>5168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H204" s="21">
        <f t="shared" si="16"/>
        <v>0</v>
      </c>
      <c r="AI204" s="21">
        <f t="shared" si="17"/>
        <v>0</v>
      </c>
      <c r="AJ204" s="21">
        <f t="shared" si="18"/>
        <v>0</v>
      </c>
      <c r="AK204" s="21">
        <f t="shared" si="19"/>
        <v>0</v>
      </c>
      <c r="AL204" s="21">
        <f t="shared" si="20"/>
        <v>0</v>
      </c>
    </row>
    <row r="205" spans="2:38" x14ac:dyDescent="0.35">
      <c r="B205" s="21" t="s">
        <v>5165</v>
      </c>
      <c r="C205" s="21" t="s">
        <v>5167</v>
      </c>
      <c r="D205" s="21" t="s">
        <v>5166</v>
      </c>
      <c r="E205" s="21">
        <v>3108</v>
      </c>
      <c r="F205" s="21" t="s">
        <v>5001</v>
      </c>
      <c r="G205" s="21" t="s">
        <v>4978</v>
      </c>
      <c r="AA205" s="21" t="s">
        <v>5165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H205" s="21">
        <f t="shared" si="16"/>
        <v>0</v>
      </c>
      <c r="AI205" s="21">
        <f t="shared" si="17"/>
        <v>0</v>
      </c>
      <c r="AJ205" s="21">
        <f t="shared" si="18"/>
        <v>0</v>
      </c>
      <c r="AK205" s="21">
        <f t="shared" si="19"/>
        <v>0</v>
      </c>
      <c r="AL205" s="21">
        <f t="shared" si="20"/>
        <v>0</v>
      </c>
    </row>
    <row r="206" spans="2:38" x14ac:dyDescent="0.35">
      <c r="B206" s="21" t="s">
        <v>5161</v>
      </c>
      <c r="C206" s="21" t="s">
        <v>5164</v>
      </c>
      <c r="D206" s="21" t="s">
        <v>5163</v>
      </c>
      <c r="E206" s="21">
        <v>3630</v>
      </c>
      <c r="F206" s="21" t="s">
        <v>5162</v>
      </c>
      <c r="G206" s="21" t="s">
        <v>4996</v>
      </c>
      <c r="AA206" s="21" t="s">
        <v>5161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H206" s="21">
        <f t="shared" si="16"/>
        <v>0</v>
      </c>
      <c r="AI206" s="21">
        <f t="shared" si="17"/>
        <v>0</v>
      </c>
      <c r="AJ206" s="21">
        <f t="shared" si="18"/>
        <v>0</v>
      </c>
      <c r="AK206" s="21">
        <f t="shared" si="19"/>
        <v>0</v>
      </c>
      <c r="AL206" s="21">
        <f t="shared" si="20"/>
        <v>0</v>
      </c>
    </row>
    <row r="207" spans="2:38" x14ac:dyDescent="0.35">
      <c r="B207" s="21" t="s">
        <v>5158</v>
      </c>
      <c r="C207" s="21" t="s">
        <v>5160</v>
      </c>
      <c r="D207" s="21" t="s">
        <v>5159</v>
      </c>
      <c r="E207" s="21">
        <v>3129</v>
      </c>
      <c r="F207" s="21" t="s">
        <v>5091</v>
      </c>
      <c r="G207" s="21" t="s">
        <v>10</v>
      </c>
      <c r="AA207" s="21" t="s">
        <v>5158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H207" s="21">
        <f t="shared" si="16"/>
        <v>0</v>
      </c>
      <c r="AI207" s="21">
        <f t="shared" si="17"/>
        <v>0</v>
      </c>
      <c r="AJ207" s="21">
        <f t="shared" si="18"/>
        <v>0</v>
      </c>
      <c r="AK207" s="21">
        <f t="shared" si="19"/>
        <v>0</v>
      </c>
      <c r="AL207" s="21">
        <f t="shared" si="20"/>
        <v>0</v>
      </c>
    </row>
    <row r="208" spans="2:38" x14ac:dyDescent="0.35">
      <c r="B208" s="21" t="s">
        <v>5155</v>
      </c>
      <c r="C208" s="21" t="s">
        <v>5157</v>
      </c>
      <c r="D208" s="21" t="s">
        <v>5156</v>
      </c>
      <c r="E208" s="21">
        <v>3032</v>
      </c>
      <c r="F208" s="21" t="s">
        <v>5041</v>
      </c>
      <c r="G208" s="21" t="s">
        <v>10</v>
      </c>
      <c r="AA208" s="21" t="s">
        <v>5155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H208" s="21">
        <f t="shared" si="16"/>
        <v>0</v>
      </c>
      <c r="AI208" s="21">
        <f t="shared" si="17"/>
        <v>0</v>
      </c>
      <c r="AJ208" s="21">
        <f t="shared" si="18"/>
        <v>0</v>
      </c>
      <c r="AK208" s="21">
        <f t="shared" si="19"/>
        <v>0</v>
      </c>
      <c r="AL208" s="21">
        <f t="shared" si="20"/>
        <v>0</v>
      </c>
    </row>
    <row r="209" spans="2:38" x14ac:dyDescent="0.35">
      <c r="B209" s="21" t="s">
        <v>5151</v>
      </c>
      <c r="C209" s="21" t="s">
        <v>5154</v>
      </c>
      <c r="D209" s="21" t="s">
        <v>5153</v>
      </c>
      <c r="E209" s="21">
        <v>3047</v>
      </c>
      <c r="F209" s="21" t="s">
        <v>5152</v>
      </c>
      <c r="G209" s="21" t="s">
        <v>4965</v>
      </c>
      <c r="AA209" s="21" t="s">
        <v>5151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H209" s="21">
        <f t="shared" si="16"/>
        <v>0</v>
      </c>
      <c r="AI209" s="21">
        <f t="shared" si="17"/>
        <v>0</v>
      </c>
      <c r="AJ209" s="21">
        <f t="shared" si="18"/>
        <v>0</v>
      </c>
      <c r="AK209" s="21">
        <f t="shared" si="19"/>
        <v>0</v>
      </c>
      <c r="AL209" s="21">
        <f t="shared" si="20"/>
        <v>0</v>
      </c>
    </row>
    <row r="210" spans="2:38" x14ac:dyDescent="0.35">
      <c r="B210" s="21" t="s">
        <v>5148</v>
      </c>
      <c r="C210" s="21" t="s">
        <v>5150</v>
      </c>
      <c r="D210" s="21" t="s">
        <v>5149</v>
      </c>
      <c r="E210" s="21">
        <v>3056</v>
      </c>
      <c r="F210" s="21" t="s">
        <v>5138</v>
      </c>
      <c r="G210" s="21" t="s">
        <v>4965</v>
      </c>
      <c r="AA210" s="21" t="s">
        <v>5148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H210" s="21">
        <f t="shared" si="16"/>
        <v>0</v>
      </c>
      <c r="AI210" s="21">
        <f t="shared" si="17"/>
        <v>0</v>
      </c>
      <c r="AJ210" s="21">
        <f t="shared" si="18"/>
        <v>0</v>
      </c>
      <c r="AK210" s="21">
        <f t="shared" si="19"/>
        <v>0</v>
      </c>
      <c r="AL210" s="21">
        <f t="shared" si="20"/>
        <v>0</v>
      </c>
    </row>
    <row r="211" spans="2:38" x14ac:dyDescent="0.35">
      <c r="B211" s="21" t="s">
        <v>5144</v>
      </c>
      <c r="C211" s="21" t="s">
        <v>5147</v>
      </c>
      <c r="D211" s="21" t="s">
        <v>5146</v>
      </c>
      <c r="E211" s="21">
        <v>3053</v>
      </c>
      <c r="F211" s="21" t="s">
        <v>5145</v>
      </c>
      <c r="G211" s="21" t="s">
        <v>4965</v>
      </c>
      <c r="AA211" s="21" t="s">
        <v>5144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H211" s="21">
        <f t="shared" si="16"/>
        <v>0</v>
      </c>
      <c r="AI211" s="21">
        <f t="shared" si="17"/>
        <v>0</v>
      </c>
      <c r="AJ211" s="21">
        <f t="shared" si="18"/>
        <v>0</v>
      </c>
      <c r="AK211" s="21">
        <f t="shared" si="19"/>
        <v>0</v>
      </c>
      <c r="AL211" s="21">
        <f t="shared" si="20"/>
        <v>0</v>
      </c>
    </row>
    <row r="212" spans="2:38" x14ac:dyDescent="0.35">
      <c r="B212" s="21" t="s">
        <v>5141</v>
      </c>
      <c r="C212" s="21" t="s">
        <v>5143</v>
      </c>
      <c r="D212" s="21" t="s">
        <v>5142</v>
      </c>
      <c r="E212" s="21">
        <v>3195</v>
      </c>
      <c r="F212" s="21" t="s">
        <v>5018</v>
      </c>
      <c r="G212" s="21" t="s">
        <v>4955</v>
      </c>
      <c r="AA212" s="21" t="s">
        <v>5141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H212" s="21">
        <f t="shared" si="16"/>
        <v>0</v>
      </c>
      <c r="AI212" s="21">
        <f t="shared" si="17"/>
        <v>0</v>
      </c>
      <c r="AJ212" s="21">
        <f t="shared" si="18"/>
        <v>0</v>
      </c>
      <c r="AK212" s="21">
        <f t="shared" si="19"/>
        <v>0</v>
      </c>
      <c r="AL212" s="21">
        <f t="shared" si="20"/>
        <v>0</v>
      </c>
    </row>
    <row r="213" spans="2:38" x14ac:dyDescent="0.35">
      <c r="B213" s="21" t="s">
        <v>5137</v>
      </c>
      <c r="C213" s="21" t="s">
        <v>5140</v>
      </c>
      <c r="D213" s="21" t="s">
        <v>5139</v>
      </c>
      <c r="E213" s="21">
        <v>3060</v>
      </c>
      <c r="F213" s="21" t="s">
        <v>5138</v>
      </c>
      <c r="G213" s="21" t="s">
        <v>4965</v>
      </c>
      <c r="AA213" s="21" t="s">
        <v>5137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H213" s="21">
        <f t="shared" si="16"/>
        <v>0</v>
      </c>
      <c r="AI213" s="21">
        <f t="shared" si="17"/>
        <v>0</v>
      </c>
      <c r="AJ213" s="21">
        <f t="shared" si="18"/>
        <v>0</v>
      </c>
      <c r="AK213" s="21">
        <f t="shared" si="19"/>
        <v>0</v>
      </c>
      <c r="AL213" s="21">
        <f t="shared" si="20"/>
        <v>0</v>
      </c>
    </row>
    <row r="214" spans="2:38" x14ac:dyDescent="0.35">
      <c r="B214" s="21" t="s">
        <v>5133</v>
      </c>
      <c r="C214" s="21" t="s">
        <v>5136</v>
      </c>
      <c r="D214" s="21" t="s">
        <v>5135</v>
      </c>
      <c r="E214" s="21">
        <v>3402</v>
      </c>
      <c r="F214" s="21" t="s">
        <v>5134</v>
      </c>
      <c r="G214" s="21" t="s">
        <v>5005</v>
      </c>
      <c r="AA214" s="21" t="s">
        <v>5133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H214" s="21">
        <f t="shared" si="16"/>
        <v>0</v>
      </c>
      <c r="AI214" s="21">
        <f t="shared" si="17"/>
        <v>0</v>
      </c>
      <c r="AJ214" s="21">
        <f t="shared" si="18"/>
        <v>0</v>
      </c>
      <c r="AK214" s="21">
        <f t="shared" si="19"/>
        <v>0</v>
      </c>
      <c r="AL214" s="21">
        <f t="shared" si="20"/>
        <v>0</v>
      </c>
    </row>
    <row r="215" spans="2:38" x14ac:dyDescent="0.35">
      <c r="B215" s="21" t="s">
        <v>5130</v>
      </c>
      <c r="C215" s="21" t="s">
        <v>5132</v>
      </c>
      <c r="D215" s="21" t="s">
        <v>5131</v>
      </c>
      <c r="E215" s="21">
        <v>3079</v>
      </c>
      <c r="F215" s="21" t="s">
        <v>4966</v>
      </c>
      <c r="G215" s="21" t="s">
        <v>4965</v>
      </c>
      <c r="AA215" s="21" t="s">
        <v>5130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H215" s="21">
        <f t="shared" si="16"/>
        <v>0</v>
      </c>
      <c r="AI215" s="21">
        <f t="shared" si="17"/>
        <v>0</v>
      </c>
      <c r="AJ215" s="21">
        <f t="shared" si="18"/>
        <v>0</v>
      </c>
      <c r="AK215" s="21">
        <f t="shared" si="19"/>
        <v>0</v>
      </c>
      <c r="AL215" s="21">
        <f t="shared" si="20"/>
        <v>0</v>
      </c>
    </row>
    <row r="216" spans="2:38" x14ac:dyDescent="0.35">
      <c r="B216" s="21" t="s">
        <v>5126</v>
      </c>
      <c r="C216" s="21" t="s">
        <v>5129</v>
      </c>
      <c r="D216" s="21" t="s">
        <v>5128</v>
      </c>
      <c r="E216" s="21">
        <v>3155</v>
      </c>
      <c r="F216" s="21" t="s">
        <v>5127</v>
      </c>
      <c r="G216" s="21" t="s">
        <v>10</v>
      </c>
      <c r="AA216" s="21" t="s">
        <v>5126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H216" s="21">
        <f t="shared" si="16"/>
        <v>0</v>
      </c>
      <c r="AI216" s="21">
        <f t="shared" si="17"/>
        <v>0</v>
      </c>
      <c r="AJ216" s="21">
        <f t="shared" si="18"/>
        <v>0</v>
      </c>
      <c r="AK216" s="21">
        <f t="shared" si="19"/>
        <v>0</v>
      </c>
      <c r="AL216" s="21">
        <f t="shared" si="20"/>
        <v>0</v>
      </c>
    </row>
    <row r="217" spans="2:38" x14ac:dyDescent="0.35">
      <c r="B217" s="21" t="s">
        <v>5123</v>
      </c>
      <c r="C217" s="21" t="s">
        <v>5125</v>
      </c>
      <c r="D217" s="21" t="s">
        <v>5124</v>
      </c>
      <c r="E217" s="21">
        <v>3032</v>
      </c>
      <c r="F217" s="21" t="s">
        <v>5041</v>
      </c>
      <c r="G217" s="21" t="s">
        <v>10</v>
      </c>
      <c r="AA217" s="21" t="s">
        <v>5123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H217" s="21">
        <f t="shared" si="16"/>
        <v>0</v>
      </c>
      <c r="AI217" s="21">
        <f t="shared" si="17"/>
        <v>0</v>
      </c>
      <c r="AJ217" s="21">
        <f t="shared" si="18"/>
        <v>0</v>
      </c>
      <c r="AK217" s="21">
        <f t="shared" si="19"/>
        <v>0</v>
      </c>
      <c r="AL217" s="21">
        <f t="shared" si="20"/>
        <v>0</v>
      </c>
    </row>
    <row r="218" spans="2:38" x14ac:dyDescent="0.35">
      <c r="B218" s="21" t="s">
        <v>5120</v>
      </c>
      <c r="C218" s="21" t="s">
        <v>5122</v>
      </c>
      <c r="D218" s="21" t="s">
        <v>5121</v>
      </c>
      <c r="E218" s="21">
        <v>3337</v>
      </c>
      <c r="F218" s="21" t="s">
        <v>5079</v>
      </c>
      <c r="G218" s="21" t="s">
        <v>10</v>
      </c>
      <c r="AA218" s="21" t="s">
        <v>5120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H218" s="21">
        <f t="shared" si="16"/>
        <v>0</v>
      </c>
      <c r="AI218" s="21">
        <f t="shared" si="17"/>
        <v>0</v>
      </c>
      <c r="AJ218" s="21">
        <f t="shared" si="18"/>
        <v>0</v>
      </c>
      <c r="AK218" s="21">
        <f t="shared" si="19"/>
        <v>0</v>
      </c>
      <c r="AL218" s="21">
        <f t="shared" si="20"/>
        <v>0</v>
      </c>
    </row>
    <row r="219" spans="2:38" x14ac:dyDescent="0.35">
      <c r="B219" s="21" t="s">
        <v>5116</v>
      </c>
      <c r="C219" s="21" t="s">
        <v>5119</v>
      </c>
      <c r="D219" s="21" t="s">
        <v>5118</v>
      </c>
      <c r="E219" s="21">
        <v>3070</v>
      </c>
      <c r="F219" s="21" t="s">
        <v>5117</v>
      </c>
      <c r="G219" s="21" t="s">
        <v>4965</v>
      </c>
      <c r="AA219" s="21" t="s">
        <v>5116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H219" s="21">
        <f t="shared" si="16"/>
        <v>0</v>
      </c>
      <c r="AI219" s="21">
        <f t="shared" si="17"/>
        <v>0</v>
      </c>
      <c r="AJ219" s="21">
        <f t="shared" si="18"/>
        <v>0</v>
      </c>
      <c r="AK219" s="21">
        <f t="shared" si="19"/>
        <v>0</v>
      </c>
      <c r="AL219" s="21">
        <f t="shared" si="20"/>
        <v>0</v>
      </c>
    </row>
    <row r="220" spans="2:38" x14ac:dyDescent="0.35">
      <c r="B220" s="21" t="s">
        <v>5112</v>
      </c>
      <c r="C220" s="21" t="s">
        <v>5115</v>
      </c>
      <c r="D220" s="21" t="s">
        <v>5114</v>
      </c>
      <c r="E220" s="21">
        <v>3305</v>
      </c>
      <c r="F220" s="21" t="s">
        <v>5113</v>
      </c>
      <c r="G220" s="21" t="s">
        <v>4970</v>
      </c>
      <c r="AA220" s="21" t="s">
        <v>5112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H220" s="21">
        <f t="shared" si="16"/>
        <v>0</v>
      </c>
      <c r="AI220" s="21">
        <f t="shared" si="17"/>
        <v>0</v>
      </c>
      <c r="AJ220" s="21">
        <f t="shared" si="18"/>
        <v>0</v>
      </c>
      <c r="AK220" s="21">
        <f t="shared" si="19"/>
        <v>0</v>
      </c>
      <c r="AL220" s="21">
        <f t="shared" si="20"/>
        <v>0</v>
      </c>
    </row>
    <row r="221" spans="2:38" x14ac:dyDescent="0.35">
      <c r="B221" s="21" t="s">
        <v>5108</v>
      </c>
      <c r="C221" s="21" t="s">
        <v>5111</v>
      </c>
      <c r="D221" s="21" t="s">
        <v>5110</v>
      </c>
      <c r="E221" s="21">
        <v>3429</v>
      </c>
      <c r="F221" s="21" t="s">
        <v>5109</v>
      </c>
      <c r="G221" s="21" t="s">
        <v>10</v>
      </c>
      <c r="AA221" s="21" t="s">
        <v>5108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H221" s="21">
        <f t="shared" si="16"/>
        <v>0</v>
      </c>
      <c r="AI221" s="21">
        <f t="shared" si="17"/>
        <v>0</v>
      </c>
      <c r="AJ221" s="21">
        <f t="shared" si="18"/>
        <v>0</v>
      </c>
      <c r="AK221" s="21">
        <f t="shared" si="19"/>
        <v>0</v>
      </c>
      <c r="AL221" s="21">
        <f t="shared" si="20"/>
        <v>0</v>
      </c>
    </row>
    <row r="222" spans="2:38" x14ac:dyDescent="0.35">
      <c r="B222" s="21" t="s">
        <v>5104</v>
      </c>
      <c r="C222" s="21" t="s">
        <v>5107</v>
      </c>
      <c r="D222" s="21" t="s">
        <v>5106</v>
      </c>
      <c r="E222" s="21">
        <v>3020</v>
      </c>
      <c r="F222" s="21" t="s">
        <v>5105</v>
      </c>
      <c r="G222" s="21" t="s">
        <v>10</v>
      </c>
      <c r="AA222" s="21" t="s">
        <v>5104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H222" s="21">
        <f t="shared" si="16"/>
        <v>0</v>
      </c>
      <c r="AI222" s="21">
        <f t="shared" si="17"/>
        <v>0</v>
      </c>
      <c r="AJ222" s="21">
        <f t="shared" si="18"/>
        <v>0</v>
      </c>
      <c r="AK222" s="21">
        <f t="shared" si="19"/>
        <v>0</v>
      </c>
      <c r="AL222" s="21">
        <f t="shared" si="20"/>
        <v>0</v>
      </c>
    </row>
    <row r="223" spans="2:38" x14ac:dyDescent="0.35">
      <c r="B223" s="21" t="s">
        <v>5101</v>
      </c>
      <c r="C223" s="21" t="s">
        <v>5103</v>
      </c>
      <c r="D223" s="21" t="s">
        <v>5102</v>
      </c>
      <c r="E223" s="21">
        <v>3040</v>
      </c>
      <c r="F223" s="21" t="s">
        <v>5041</v>
      </c>
      <c r="G223" s="21" t="s">
        <v>4965</v>
      </c>
      <c r="AA223" s="21" t="s">
        <v>5101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H223" s="21">
        <f t="shared" si="16"/>
        <v>0</v>
      </c>
      <c r="AI223" s="21">
        <f t="shared" si="17"/>
        <v>0</v>
      </c>
      <c r="AJ223" s="21">
        <f t="shared" si="18"/>
        <v>0</v>
      </c>
      <c r="AK223" s="21">
        <f t="shared" si="19"/>
        <v>0</v>
      </c>
      <c r="AL223" s="21">
        <f t="shared" si="20"/>
        <v>0</v>
      </c>
    </row>
    <row r="224" spans="2:38" x14ac:dyDescent="0.35">
      <c r="B224" s="21" t="s">
        <v>5097</v>
      </c>
      <c r="C224" s="21" t="s">
        <v>5100</v>
      </c>
      <c r="D224" s="21" t="s">
        <v>5099</v>
      </c>
      <c r="E224" s="21">
        <v>3689</v>
      </c>
      <c r="F224" s="21" t="s">
        <v>5098</v>
      </c>
      <c r="G224" s="21" t="s">
        <v>4996</v>
      </c>
      <c r="AA224" s="21" t="s">
        <v>5097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H224" s="21">
        <f t="shared" si="16"/>
        <v>0</v>
      </c>
      <c r="AI224" s="21">
        <f t="shared" si="17"/>
        <v>0</v>
      </c>
      <c r="AJ224" s="21">
        <f t="shared" si="18"/>
        <v>0</v>
      </c>
      <c r="AK224" s="21">
        <f t="shared" si="19"/>
        <v>0</v>
      </c>
      <c r="AL224" s="21">
        <f t="shared" si="20"/>
        <v>0</v>
      </c>
    </row>
    <row r="225" spans="2:38" x14ac:dyDescent="0.35">
      <c r="B225" s="21" t="s">
        <v>5094</v>
      </c>
      <c r="C225" s="21" t="s">
        <v>5096</v>
      </c>
      <c r="D225" s="21" t="s">
        <v>5095</v>
      </c>
      <c r="E225" s="21">
        <v>3147</v>
      </c>
      <c r="F225" s="21" t="s">
        <v>5022</v>
      </c>
      <c r="G225" s="21" t="s">
        <v>10</v>
      </c>
      <c r="AA225" s="21" t="s">
        <v>5094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H225" s="21">
        <f t="shared" si="16"/>
        <v>0</v>
      </c>
      <c r="AI225" s="21">
        <f t="shared" si="17"/>
        <v>0</v>
      </c>
      <c r="AJ225" s="21">
        <f t="shared" si="18"/>
        <v>0</v>
      </c>
      <c r="AK225" s="21">
        <f t="shared" si="19"/>
        <v>0</v>
      </c>
      <c r="AL225" s="21">
        <f t="shared" si="20"/>
        <v>0</v>
      </c>
    </row>
    <row r="226" spans="2:38" x14ac:dyDescent="0.35">
      <c r="B226" s="21" t="s">
        <v>5090</v>
      </c>
      <c r="C226" s="21" t="s">
        <v>5093</v>
      </c>
      <c r="D226" s="21" t="s">
        <v>5092</v>
      </c>
      <c r="E226" s="21">
        <v>3128</v>
      </c>
      <c r="F226" s="21" t="s">
        <v>5091</v>
      </c>
      <c r="G226" s="21" t="s">
        <v>4978</v>
      </c>
      <c r="AA226" s="21" t="s">
        <v>5090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H226" s="21">
        <f t="shared" si="16"/>
        <v>0</v>
      </c>
      <c r="AI226" s="21">
        <f t="shared" si="17"/>
        <v>0</v>
      </c>
      <c r="AJ226" s="21">
        <f t="shared" si="18"/>
        <v>0</v>
      </c>
      <c r="AK226" s="21">
        <f t="shared" si="19"/>
        <v>0</v>
      </c>
      <c r="AL226" s="21">
        <f t="shared" si="20"/>
        <v>0</v>
      </c>
    </row>
    <row r="227" spans="2:38" x14ac:dyDescent="0.35">
      <c r="B227" s="21" t="s">
        <v>5086</v>
      </c>
      <c r="C227" s="21" t="s">
        <v>5089</v>
      </c>
      <c r="D227" s="21" t="s">
        <v>5088</v>
      </c>
      <c r="E227" s="21">
        <v>3280</v>
      </c>
      <c r="F227" s="21" t="s">
        <v>5087</v>
      </c>
      <c r="G227" s="21" t="s">
        <v>4970</v>
      </c>
      <c r="AA227" s="21" t="s">
        <v>5086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H227" s="21">
        <f t="shared" si="16"/>
        <v>0</v>
      </c>
      <c r="AI227" s="21">
        <f t="shared" si="17"/>
        <v>0</v>
      </c>
      <c r="AJ227" s="21">
        <f t="shared" si="18"/>
        <v>0</v>
      </c>
      <c r="AK227" s="21">
        <f t="shared" si="19"/>
        <v>0</v>
      </c>
      <c r="AL227" s="21">
        <f t="shared" si="20"/>
        <v>0</v>
      </c>
    </row>
    <row r="228" spans="2:38" x14ac:dyDescent="0.35">
      <c r="B228" s="21" t="s">
        <v>5082</v>
      </c>
      <c r="C228" s="21" t="s">
        <v>5085</v>
      </c>
      <c r="D228" s="21" t="s">
        <v>5084</v>
      </c>
      <c r="E228" s="21">
        <v>3377</v>
      </c>
      <c r="F228" s="21" t="s">
        <v>5083</v>
      </c>
      <c r="G228" s="21" t="s">
        <v>5005</v>
      </c>
      <c r="AA228" s="21" t="s">
        <v>5082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H228" s="21">
        <f t="shared" si="16"/>
        <v>0</v>
      </c>
      <c r="AI228" s="21">
        <f t="shared" si="17"/>
        <v>0</v>
      </c>
      <c r="AJ228" s="21">
        <f t="shared" si="18"/>
        <v>0</v>
      </c>
      <c r="AK228" s="21">
        <f t="shared" si="19"/>
        <v>0</v>
      </c>
      <c r="AL228" s="21">
        <f t="shared" si="20"/>
        <v>0</v>
      </c>
    </row>
    <row r="229" spans="2:38" x14ac:dyDescent="0.35">
      <c r="B229" s="21" t="s">
        <v>5078</v>
      </c>
      <c r="C229" s="21" t="s">
        <v>5081</v>
      </c>
      <c r="D229" s="21" t="s">
        <v>5080</v>
      </c>
      <c r="E229" s="21">
        <v>3340</v>
      </c>
      <c r="F229" s="21" t="s">
        <v>5079</v>
      </c>
      <c r="G229" s="21" t="s">
        <v>10</v>
      </c>
      <c r="AA229" s="21" t="s">
        <v>5078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H229" s="21">
        <f t="shared" si="16"/>
        <v>0</v>
      </c>
      <c r="AI229" s="21">
        <f t="shared" si="17"/>
        <v>0</v>
      </c>
      <c r="AJ229" s="21">
        <f t="shared" si="18"/>
        <v>0</v>
      </c>
      <c r="AK229" s="21">
        <f t="shared" si="19"/>
        <v>0</v>
      </c>
      <c r="AL229" s="21">
        <f t="shared" si="20"/>
        <v>0</v>
      </c>
    </row>
    <row r="230" spans="2:38" x14ac:dyDescent="0.35">
      <c r="B230" s="21" t="s">
        <v>5074</v>
      </c>
      <c r="C230" s="21" t="s">
        <v>5077</v>
      </c>
      <c r="D230" s="21" t="s">
        <v>5076</v>
      </c>
      <c r="E230" s="21">
        <v>3550</v>
      </c>
      <c r="F230" s="21" t="s">
        <v>5075</v>
      </c>
      <c r="G230" s="21" t="s">
        <v>5036</v>
      </c>
      <c r="AA230" s="21" t="s">
        <v>5074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H230" s="21">
        <f t="shared" si="16"/>
        <v>0</v>
      </c>
      <c r="AI230" s="21">
        <f t="shared" si="17"/>
        <v>0</v>
      </c>
      <c r="AJ230" s="21">
        <f t="shared" si="18"/>
        <v>0</v>
      </c>
      <c r="AK230" s="21">
        <f t="shared" si="19"/>
        <v>0</v>
      </c>
      <c r="AL230" s="21">
        <f t="shared" si="20"/>
        <v>0</v>
      </c>
    </row>
    <row r="231" spans="2:38" x14ac:dyDescent="0.35">
      <c r="B231" s="21" t="s">
        <v>5070</v>
      </c>
      <c r="C231" s="21" t="s">
        <v>5073</v>
      </c>
      <c r="D231" s="21" t="s">
        <v>5072</v>
      </c>
      <c r="E231" s="21">
        <v>3250</v>
      </c>
      <c r="F231" s="21" t="s">
        <v>5071</v>
      </c>
      <c r="G231" s="21" t="s">
        <v>4970</v>
      </c>
      <c r="AA231" s="21" t="s">
        <v>5070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H231" s="21">
        <f t="shared" si="16"/>
        <v>0</v>
      </c>
      <c r="AI231" s="21">
        <f t="shared" si="17"/>
        <v>0</v>
      </c>
      <c r="AJ231" s="21">
        <f t="shared" si="18"/>
        <v>0</v>
      </c>
      <c r="AK231" s="21">
        <f t="shared" si="19"/>
        <v>0</v>
      </c>
      <c r="AL231" s="21">
        <f t="shared" si="20"/>
        <v>0</v>
      </c>
    </row>
    <row r="232" spans="2:38" x14ac:dyDescent="0.35">
      <c r="B232" s="21" t="s">
        <v>5067</v>
      </c>
      <c r="C232" s="21" t="s">
        <v>5069</v>
      </c>
      <c r="D232" s="21" t="s">
        <v>5068</v>
      </c>
      <c r="E232" s="21">
        <v>3105</v>
      </c>
      <c r="F232" s="21" t="s">
        <v>5001</v>
      </c>
      <c r="G232" s="21" t="s">
        <v>4978</v>
      </c>
      <c r="AA232" s="21" t="s">
        <v>5067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H232" s="21">
        <f t="shared" si="16"/>
        <v>0</v>
      </c>
      <c r="AI232" s="21">
        <f t="shared" si="17"/>
        <v>0</v>
      </c>
      <c r="AJ232" s="21">
        <f t="shared" si="18"/>
        <v>0</v>
      </c>
      <c r="AK232" s="21">
        <f t="shared" si="19"/>
        <v>0</v>
      </c>
      <c r="AL232" s="21">
        <f t="shared" si="20"/>
        <v>0</v>
      </c>
    </row>
    <row r="233" spans="2:38" x14ac:dyDescent="0.35">
      <c r="B233" s="21" t="s">
        <v>5064</v>
      </c>
      <c r="C233" s="21" t="s">
        <v>5066</v>
      </c>
      <c r="D233" s="21" t="s">
        <v>5065</v>
      </c>
      <c r="E233" s="21">
        <v>3168</v>
      </c>
      <c r="F233" s="21" t="s">
        <v>5022</v>
      </c>
      <c r="G233" s="21" t="s">
        <v>4978</v>
      </c>
      <c r="AA233" s="21" t="s">
        <v>5064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H233" s="21">
        <f t="shared" si="16"/>
        <v>0</v>
      </c>
      <c r="AI233" s="21">
        <f t="shared" si="17"/>
        <v>0</v>
      </c>
      <c r="AJ233" s="21">
        <f t="shared" si="18"/>
        <v>0</v>
      </c>
      <c r="AK233" s="21">
        <f t="shared" si="19"/>
        <v>0</v>
      </c>
      <c r="AL233" s="21">
        <f t="shared" si="20"/>
        <v>0</v>
      </c>
    </row>
    <row r="234" spans="2:38" x14ac:dyDescent="0.35">
      <c r="B234" s="21" t="s">
        <v>5060</v>
      </c>
      <c r="C234" s="21" t="s">
        <v>5063</v>
      </c>
      <c r="D234" s="21" t="s">
        <v>5062</v>
      </c>
      <c r="E234" s="21">
        <v>3501</v>
      </c>
      <c r="F234" s="21" t="s">
        <v>5061</v>
      </c>
      <c r="G234" s="21" t="s">
        <v>5049</v>
      </c>
      <c r="AA234" s="21" t="s">
        <v>5060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H234" s="21">
        <f t="shared" si="16"/>
        <v>0</v>
      </c>
      <c r="AI234" s="21">
        <f t="shared" si="17"/>
        <v>0</v>
      </c>
      <c r="AJ234" s="21">
        <f t="shared" si="18"/>
        <v>0</v>
      </c>
      <c r="AK234" s="21">
        <f t="shared" si="19"/>
        <v>0</v>
      </c>
      <c r="AL234" s="21">
        <f t="shared" si="20"/>
        <v>0</v>
      </c>
    </row>
    <row r="235" spans="2:38" x14ac:dyDescent="0.35">
      <c r="B235" s="21" t="s">
        <v>5056</v>
      </c>
      <c r="C235" s="21" t="s">
        <v>5059</v>
      </c>
      <c r="D235" s="21" t="s">
        <v>5058</v>
      </c>
      <c r="E235" s="21">
        <v>3977</v>
      </c>
      <c r="F235" s="21" t="s">
        <v>5057</v>
      </c>
      <c r="G235" s="21" t="s">
        <v>10</v>
      </c>
      <c r="AA235" s="21" t="s">
        <v>5056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H235" s="21">
        <f t="shared" si="16"/>
        <v>0</v>
      </c>
      <c r="AI235" s="21">
        <f t="shared" si="17"/>
        <v>0</v>
      </c>
      <c r="AJ235" s="21">
        <f t="shared" si="18"/>
        <v>0</v>
      </c>
      <c r="AK235" s="21">
        <f t="shared" si="19"/>
        <v>0</v>
      </c>
      <c r="AL235" s="21">
        <f t="shared" si="20"/>
        <v>0</v>
      </c>
    </row>
    <row r="236" spans="2:38" x14ac:dyDescent="0.35">
      <c r="B236" s="21" t="s">
        <v>5053</v>
      </c>
      <c r="C236" s="21" t="s">
        <v>5055</v>
      </c>
      <c r="D236" s="21" t="s">
        <v>5054</v>
      </c>
      <c r="E236" s="21">
        <v>3175</v>
      </c>
      <c r="F236" s="21" t="s">
        <v>5045</v>
      </c>
      <c r="G236" s="21" t="s">
        <v>10</v>
      </c>
      <c r="AA236" s="21" t="s">
        <v>5053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H236" s="21">
        <f t="shared" si="16"/>
        <v>0</v>
      </c>
      <c r="AI236" s="21">
        <f t="shared" si="17"/>
        <v>0</v>
      </c>
      <c r="AJ236" s="21">
        <f t="shared" si="18"/>
        <v>0</v>
      </c>
      <c r="AK236" s="21">
        <f t="shared" si="19"/>
        <v>0</v>
      </c>
      <c r="AL236" s="21">
        <f t="shared" si="20"/>
        <v>0</v>
      </c>
    </row>
    <row r="237" spans="2:38" x14ac:dyDescent="0.35">
      <c r="B237" s="21" t="s">
        <v>5048</v>
      </c>
      <c r="C237" s="21" t="s">
        <v>5052</v>
      </c>
      <c r="D237" s="21" t="s">
        <v>5051</v>
      </c>
      <c r="E237" s="21">
        <v>3450</v>
      </c>
      <c r="F237" s="21" t="s">
        <v>5050</v>
      </c>
      <c r="G237" s="21" t="s">
        <v>5049</v>
      </c>
      <c r="AA237" s="21" t="s">
        <v>5048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H237" s="21">
        <f t="shared" si="16"/>
        <v>0</v>
      </c>
      <c r="AI237" s="21">
        <f t="shared" si="17"/>
        <v>0</v>
      </c>
      <c r="AJ237" s="21">
        <f t="shared" si="18"/>
        <v>0</v>
      </c>
      <c r="AK237" s="21">
        <f t="shared" si="19"/>
        <v>0</v>
      </c>
      <c r="AL237" s="21">
        <f t="shared" si="20"/>
        <v>0</v>
      </c>
    </row>
    <row r="238" spans="2:38" x14ac:dyDescent="0.35">
      <c r="B238" s="21" t="s">
        <v>5044</v>
      </c>
      <c r="C238" s="21" t="s">
        <v>5047</v>
      </c>
      <c r="D238" s="21" t="s">
        <v>5046</v>
      </c>
      <c r="E238" s="21">
        <v>3177</v>
      </c>
      <c r="F238" s="21" t="s">
        <v>5045</v>
      </c>
      <c r="G238" s="21" t="s">
        <v>10</v>
      </c>
      <c r="AA238" s="21" t="s">
        <v>5044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H238" s="21">
        <f t="shared" si="16"/>
        <v>0</v>
      </c>
      <c r="AI238" s="21">
        <f t="shared" si="17"/>
        <v>0</v>
      </c>
      <c r="AJ238" s="21">
        <f t="shared" si="18"/>
        <v>0</v>
      </c>
      <c r="AK238" s="21">
        <f t="shared" si="19"/>
        <v>0</v>
      </c>
      <c r="AL238" s="21">
        <f t="shared" si="20"/>
        <v>0</v>
      </c>
    </row>
    <row r="239" spans="2:38" x14ac:dyDescent="0.35">
      <c r="B239" s="21" t="s">
        <v>5040</v>
      </c>
      <c r="C239" s="21" t="s">
        <v>5043</v>
      </c>
      <c r="D239" s="21" t="s">
        <v>5042</v>
      </c>
      <c r="E239" s="21">
        <v>3031</v>
      </c>
      <c r="F239" s="21" t="s">
        <v>5041</v>
      </c>
      <c r="G239" s="21" t="s">
        <v>10</v>
      </c>
      <c r="AA239" s="21" t="s">
        <v>5040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H239" s="21">
        <f t="shared" si="16"/>
        <v>0</v>
      </c>
      <c r="AI239" s="21">
        <f t="shared" si="17"/>
        <v>0</v>
      </c>
      <c r="AJ239" s="21">
        <f t="shared" si="18"/>
        <v>0</v>
      </c>
      <c r="AK239" s="21">
        <f t="shared" si="19"/>
        <v>0</v>
      </c>
      <c r="AL239" s="21">
        <f t="shared" si="20"/>
        <v>0</v>
      </c>
    </row>
    <row r="240" spans="2:38" x14ac:dyDescent="0.35">
      <c r="B240" s="21" t="s">
        <v>5035</v>
      </c>
      <c r="C240" s="21" t="s">
        <v>5039</v>
      </c>
      <c r="D240" s="21" t="s">
        <v>5038</v>
      </c>
      <c r="E240" s="21">
        <v>3465</v>
      </c>
      <c r="F240" s="21" t="s">
        <v>5037</v>
      </c>
      <c r="G240" s="21" t="s">
        <v>5036</v>
      </c>
      <c r="AA240" s="21" t="s">
        <v>5035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H240" s="21">
        <f t="shared" si="16"/>
        <v>0</v>
      </c>
      <c r="AI240" s="21">
        <f t="shared" si="17"/>
        <v>0</v>
      </c>
      <c r="AJ240" s="21">
        <f t="shared" si="18"/>
        <v>0</v>
      </c>
      <c r="AK240" s="21">
        <f t="shared" si="19"/>
        <v>0</v>
      </c>
      <c r="AL240" s="21">
        <f t="shared" si="20"/>
        <v>0</v>
      </c>
    </row>
    <row r="241" spans="2:38" x14ac:dyDescent="0.35">
      <c r="B241" s="21" t="s">
        <v>5032</v>
      </c>
      <c r="C241" s="21" t="s">
        <v>5034</v>
      </c>
      <c r="D241" s="21" t="s">
        <v>5033</v>
      </c>
      <c r="E241" s="21">
        <v>3000</v>
      </c>
      <c r="F241" s="21" t="s">
        <v>5033</v>
      </c>
      <c r="G241" s="21" t="s">
        <v>4965</v>
      </c>
      <c r="AA241" s="21" t="s">
        <v>5032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H241" s="21">
        <f t="shared" si="16"/>
        <v>0</v>
      </c>
      <c r="AI241" s="21">
        <f t="shared" si="17"/>
        <v>0</v>
      </c>
      <c r="AJ241" s="21">
        <f t="shared" si="18"/>
        <v>0</v>
      </c>
      <c r="AK241" s="21">
        <f t="shared" si="19"/>
        <v>0</v>
      </c>
      <c r="AL241" s="21">
        <f t="shared" si="20"/>
        <v>0</v>
      </c>
    </row>
    <row r="242" spans="2:38" x14ac:dyDescent="0.35">
      <c r="B242" s="21" t="s">
        <v>5028</v>
      </c>
      <c r="C242" s="21" t="s">
        <v>5031</v>
      </c>
      <c r="D242" s="21" t="s">
        <v>5030</v>
      </c>
      <c r="E242" s="21">
        <v>3188</v>
      </c>
      <c r="F242" s="21" t="s">
        <v>5029</v>
      </c>
      <c r="G242" s="21" t="s">
        <v>4955</v>
      </c>
      <c r="AA242" s="21" t="s">
        <v>5028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H242" s="21">
        <f t="shared" si="16"/>
        <v>0</v>
      </c>
      <c r="AI242" s="21">
        <f t="shared" si="17"/>
        <v>0</v>
      </c>
      <c r="AJ242" s="21">
        <f t="shared" si="18"/>
        <v>0</v>
      </c>
      <c r="AK242" s="21">
        <f t="shared" si="19"/>
        <v>0</v>
      </c>
      <c r="AL242" s="21">
        <f t="shared" si="20"/>
        <v>0</v>
      </c>
    </row>
    <row r="243" spans="2:38" x14ac:dyDescent="0.35">
      <c r="B243" s="21" t="s">
        <v>5025</v>
      </c>
      <c r="C243" s="21" t="s">
        <v>5027</v>
      </c>
      <c r="D243" s="21" t="s">
        <v>5026</v>
      </c>
      <c r="E243" s="21">
        <v>3150</v>
      </c>
      <c r="F243" s="21" t="s">
        <v>5022</v>
      </c>
      <c r="G243" s="21" t="s">
        <v>4978</v>
      </c>
      <c r="AA243" s="21" t="s">
        <v>5025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H243" s="21">
        <f t="shared" si="16"/>
        <v>0</v>
      </c>
      <c r="AI243" s="21">
        <f t="shared" si="17"/>
        <v>0</v>
      </c>
      <c r="AJ243" s="21">
        <f t="shared" si="18"/>
        <v>0</v>
      </c>
      <c r="AK243" s="21">
        <f t="shared" si="19"/>
        <v>0</v>
      </c>
      <c r="AL243" s="21">
        <f t="shared" si="20"/>
        <v>0</v>
      </c>
    </row>
    <row r="244" spans="2:38" x14ac:dyDescent="0.35">
      <c r="B244" s="21" t="s">
        <v>5021</v>
      </c>
      <c r="C244" s="21" t="s">
        <v>5024</v>
      </c>
      <c r="D244" s="21" t="s">
        <v>5023</v>
      </c>
      <c r="E244" s="21">
        <v>3166</v>
      </c>
      <c r="F244" s="21" t="s">
        <v>5022</v>
      </c>
      <c r="G244" s="21" t="s">
        <v>4978</v>
      </c>
      <c r="AA244" s="21" t="s">
        <v>5021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H244" s="21">
        <f t="shared" si="16"/>
        <v>0</v>
      </c>
      <c r="AI244" s="21">
        <f t="shared" si="17"/>
        <v>0</v>
      </c>
      <c r="AJ244" s="21">
        <f t="shared" si="18"/>
        <v>0</v>
      </c>
      <c r="AK244" s="21">
        <f t="shared" si="19"/>
        <v>0</v>
      </c>
      <c r="AL244" s="21">
        <f t="shared" si="20"/>
        <v>0</v>
      </c>
    </row>
    <row r="245" spans="2:38" x14ac:dyDescent="0.35">
      <c r="B245" s="21" t="s">
        <v>5017</v>
      </c>
      <c r="C245" s="21" t="s">
        <v>5020</v>
      </c>
      <c r="D245" s="21" t="s">
        <v>5019</v>
      </c>
      <c r="E245" s="21">
        <v>3192</v>
      </c>
      <c r="F245" s="21" t="s">
        <v>5018</v>
      </c>
      <c r="G245" s="21" t="s">
        <v>10</v>
      </c>
      <c r="AA245" s="21" t="s">
        <v>5017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H245" s="21">
        <f t="shared" si="16"/>
        <v>0</v>
      </c>
      <c r="AI245" s="21">
        <f t="shared" si="17"/>
        <v>0</v>
      </c>
      <c r="AJ245" s="21">
        <f t="shared" si="18"/>
        <v>0</v>
      </c>
      <c r="AK245" s="21">
        <f t="shared" si="19"/>
        <v>0</v>
      </c>
      <c r="AL245" s="21">
        <f t="shared" si="20"/>
        <v>0</v>
      </c>
    </row>
    <row r="246" spans="2:38" x14ac:dyDescent="0.35">
      <c r="B246" s="21" t="s">
        <v>5013</v>
      </c>
      <c r="C246" s="21" t="s">
        <v>5016</v>
      </c>
      <c r="D246" s="21" t="s">
        <v>5015</v>
      </c>
      <c r="E246" s="21">
        <v>3660</v>
      </c>
      <c r="F246" s="21" t="s">
        <v>5014</v>
      </c>
      <c r="G246" s="21" t="s">
        <v>10</v>
      </c>
      <c r="AA246" s="21" t="s">
        <v>5013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H246" s="21">
        <f t="shared" si="16"/>
        <v>0</v>
      </c>
      <c r="AI246" s="21">
        <f t="shared" si="17"/>
        <v>0</v>
      </c>
      <c r="AJ246" s="21">
        <f t="shared" si="18"/>
        <v>0</v>
      </c>
      <c r="AK246" s="21">
        <f t="shared" si="19"/>
        <v>0</v>
      </c>
      <c r="AL246" s="21">
        <f t="shared" si="20"/>
        <v>0</v>
      </c>
    </row>
    <row r="247" spans="2:38" x14ac:dyDescent="0.35">
      <c r="B247" s="21" t="s">
        <v>5009</v>
      </c>
      <c r="C247" s="21" t="s">
        <v>5012</v>
      </c>
      <c r="D247" s="21" t="s">
        <v>5011</v>
      </c>
      <c r="E247" s="21">
        <v>3021</v>
      </c>
      <c r="F247" s="21" t="s">
        <v>5010</v>
      </c>
      <c r="G247" s="21" t="s">
        <v>4965</v>
      </c>
      <c r="AA247" s="21" t="s">
        <v>5009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H247" s="21">
        <f t="shared" si="16"/>
        <v>0</v>
      </c>
      <c r="AI247" s="21">
        <f t="shared" si="17"/>
        <v>0</v>
      </c>
      <c r="AJ247" s="21">
        <f t="shared" si="18"/>
        <v>0</v>
      </c>
      <c r="AK247" s="21">
        <f t="shared" si="19"/>
        <v>0</v>
      </c>
      <c r="AL247" s="21">
        <f t="shared" si="20"/>
        <v>0</v>
      </c>
    </row>
    <row r="248" spans="2:38" x14ac:dyDescent="0.35">
      <c r="B248" s="21" t="s">
        <v>5004</v>
      </c>
      <c r="C248" s="21" t="s">
        <v>5008</v>
      </c>
      <c r="D248" s="21" t="s">
        <v>5007</v>
      </c>
      <c r="E248" s="21">
        <v>3380</v>
      </c>
      <c r="F248" s="21" t="s">
        <v>5006</v>
      </c>
      <c r="G248" s="21" t="s">
        <v>5005</v>
      </c>
      <c r="AA248" s="21" t="s">
        <v>5004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H248" s="21">
        <f t="shared" si="16"/>
        <v>0</v>
      </c>
      <c r="AI248" s="21">
        <f t="shared" si="17"/>
        <v>0</v>
      </c>
      <c r="AJ248" s="21">
        <f t="shared" si="18"/>
        <v>0</v>
      </c>
      <c r="AK248" s="21">
        <f t="shared" si="19"/>
        <v>0</v>
      </c>
      <c r="AL248" s="21">
        <f t="shared" si="20"/>
        <v>0</v>
      </c>
    </row>
    <row r="249" spans="2:38" x14ac:dyDescent="0.35">
      <c r="B249" s="21" t="s">
        <v>5000</v>
      </c>
      <c r="C249" s="21" t="s">
        <v>5003</v>
      </c>
      <c r="D249" s="21" t="s">
        <v>5002</v>
      </c>
      <c r="E249" s="21">
        <v>3134</v>
      </c>
      <c r="F249" s="21" t="s">
        <v>5001</v>
      </c>
      <c r="G249" s="21" t="s">
        <v>10</v>
      </c>
      <c r="AA249" s="21" t="s">
        <v>5000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H249" s="21">
        <f t="shared" si="16"/>
        <v>0</v>
      </c>
      <c r="AI249" s="21">
        <f t="shared" si="17"/>
        <v>0</v>
      </c>
      <c r="AJ249" s="21">
        <f t="shared" si="18"/>
        <v>0</v>
      </c>
      <c r="AK249" s="21">
        <f t="shared" si="19"/>
        <v>0</v>
      </c>
      <c r="AL249" s="21">
        <f t="shared" si="20"/>
        <v>0</v>
      </c>
    </row>
    <row r="250" spans="2:38" x14ac:dyDescent="0.35">
      <c r="B250" s="21" t="s">
        <v>4995</v>
      </c>
      <c r="C250" s="21" t="s">
        <v>4999</v>
      </c>
      <c r="D250" s="21" t="s">
        <v>4998</v>
      </c>
      <c r="E250" s="21">
        <v>3677</v>
      </c>
      <c r="F250" s="21" t="s">
        <v>4997</v>
      </c>
      <c r="G250" s="21" t="s">
        <v>4996</v>
      </c>
      <c r="AA250" s="21" t="s">
        <v>4995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H250" s="21">
        <f t="shared" si="16"/>
        <v>0</v>
      </c>
      <c r="AI250" s="21">
        <f t="shared" si="17"/>
        <v>0</v>
      </c>
      <c r="AJ250" s="21">
        <f t="shared" si="18"/>
        <v>0</v>
      </c>
      <c r="AK250" s="21">
        <f t="shared" si="19"/>
        <v>0</v>
      </c>
      <c r="AL250" s="21">
        <f t="shared" si="20"/>
        <v>0</v>
      </c>
    </row>
    <row r="251" spans="2:38" x14ac:dyDescent="0.35">
      <c r="B251" s="21" t="s">
        <v>4991</v>
      </c>
      <c r="C251" s="21" t="s">
        <v>4994</v>
      </c>
      <c r="D251" s="21" t="s">
        <v>4993</v>
      </c>
      <c r="E251" s="21">
        <v>3820</v>
      </c>
      <c r="F251" s="21" t="s">
        <v>4992</v>
      </c>
      <c r="G251" s="21" t="s">
        <v>4983</v>
      </c>
      <c r="AA251" s="21" t="s">
        <v>4991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H251" s="21">
        <f t="shared" si="16"/>
        <v>0</v>
      </c>
      <c r="AI251" s="21">
        <f t="shared" si="17"/>
        <v>0</v>
      </c>
      <c r="AJ251" s="21">
        <f t="shared" si="18"/>
        <v>0</v>
      </c>
      <c r="AK251" s="21">
        <f t="shared" si="19"/>
        <v>0</v>
      </c>
      <c r="AL251" s="21">
        <f t="shared" si="20"/>
        <v>0</v>
      </c>
    </row>
    <row r="252" spans="2:38" x14ac:dyDescent="0.35">
      <c r="B252" s="21" t="s">
        <v>4987</v>
      </c>
      <c r="C252" s="21" t="s">
        <v>4990</v>
      </c>
      <c r="D252" s="21" t="s">
        <v>4989</v>
      </c>
      <c r="E252" s="21">
        <v>3082</v>
      </c>
      <c r="F252" s="21" t="s">
        <v>4988</v>
      </c>
      <c r="G252" s="21" t="s">
        <v>4965</v>
      </c>
      <c r="AA252" s="21" t="s">
        <v>4987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H252" s="21">
        <f t="shared" si="16"/>
        <v>0</v>
      </c>
      <c r="AI252" s="21">
        <f t="shared" si="17"/>
        <v>0</v>
      </c>
      <c r="AJ252" s="21">
        <f t="shared" si="18"/>
        <v>0</v>
      </c>
      <c r="AK252" s="21">
        <f t="shared" si="19"/>
        <v>0</v>
      </c>
      <c r="AL252" s="21">
        <f t="shared" si="20"/>
        <v>0</v>
      </c>
    </row>
    <row r="253" spans="2:38" x14ac:dyDescent="0.35">
      <c r="B253" s="21" t="s">
        <v>4982</v>
      </c>
      <c r="C253" s="21" t="s">
        <v>4986</v>
      </c>
      <c r="D253" s="21" t="s">
        <v>4985</v>
      </c>
      <c r="E253" s="21">
        <v>3995</v>
      </c>
      <c r="F253" s="21" t="s">
        <v>4984</v>
      </c>
      <c r="G253" s="21" t="s">
        <v>4983</v>
      </c>
      <c r="AA253" s="21" t="s">
        <v>4982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H253" s="21">
        <f t="shared" si="16"/>
        <v>0</v>
      </c>
      <c r="AI253" s="21">
        <f t="shared" si="17"/>
        <v>0</v>
      </c>
      <c r="AJ253" s="21">
        <f t="shared" si="18"/>
        <v>0</v>
      </c>
      <c r="AK253" s="21">
        <f t="shared" si="19"/>
        <v>0</v>
      </c>
      <c r="AL253" s="21">
        <f t="shared" si="20"/>
        <v>0</v>
      </c>
    </row>
    <row r="254" spans="2:38" x14ac:dyDescent="0.35">
      <c r="B254" s="21" t="s">
        <v>4977</v>
      </c>
      <c r="C254" s="21" t="s">
        <v>4981</v>
      </c>
      <c r="D254" s="21" t="s">
        <v>4980</v>
      </c>
      <c r="E254" s="21">
        <v>3797</v>
      </c>
      <c r="F254" s="21" t="s">
        <v>4979</v>
      </c>
      <c r="G254" s="21" t="s">
        <v>4978</v>
      </c>
      <c r="AA254" s="21" t="s">
        <v>4977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H254" s="21">
        <f t="shared" si="16"/>
        <v>0</v>
      </c>
      <c r="AI254" s="21">
        <f t="shared" si="17"/>
        <v>0</v>
      </c>
      <c r="AJ254" s="21">
        <f t="shared" si="18"/>
        <v>0</v>
      </c>
      <c r="AK254" s="21">
        <f t="shared" si="19"/>
        <v>0</v>
      </c>
      <c r="AL254" s="21">
        <f t="shared" si="20"/>
        <v>0</v>
      </c>
    </row>
    <row r="255" spans="2:38" x14ac:dyDescent="0.35">
      <c r="B255" s="21" t="s">
        <v>4974</v>
      </c>
      <c r="C255" s="21" t="s">
        <v>4976</v>
      </c>
      <c r="D255" s="21" t="s">
        <v>4975</v>
      </c>
      <c r="E255" s="21">
        <v>3219</v>
      </c>
      <c r="F255" s="21" t="s">
        <v>4971</v>
      </c>
      <c r="G255" s="21" t="s">
        <v>4970</v>
      </c>
      <c r="AA255" s="21" t="s">
        <v>4974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H255" s="21">
        <f t="shared" si="16"/>
        <v>0</v>
      </c>
      <c r="AI255" s="21">
        <f t="shared" si="17"/>
        <v>0</v>
      </c>
      <c r="AJ255" s="21">
        <f t="shared" si="18"/>
        <v>0</v>
      </c>
      <c r="AK255" s="21">
        <f t="shared" si="19"/>
        <v>0</v>
      </c>
      <c r="AL255" s="21">
        <f t="shared" si="20"/>
        <v>0</v>
      </c>
    </row>
    <row r="256" spans="2:38" x14ac:dyDescent="0.35">
      <c r="B256" s="21" t="s">
        <v>4969</v>
      </c>
      <c r="C256" s="21" t="s">
        <v>4973</v>
      </c>
      <c r="D256" s="21" t="s">
        <v>4972</v>
      </c>
      <c r="E256" s="21">
        <v>3214</v>
      </c>
      <c r="F256" s="21" t="s">
        <v>4971</v>
      </c>
      <c r="G256" s="21" t="s">
        <v>4970</v>
      </c>
      <c r="AA256" s="21" t="s">
        <v>4969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H256" s="21">
        <f t="shared" si="16"/>
        <v>0</v>
      </c>
      <c r="AI256" s="21">
        <f t="shared" si="17"/>
        <v>0</v>
      </c>
      <c r="AJ256" s="21">
        <f t="shared" si="18"/>
        <v>0</v>
      </c>
      <c r="AK256" s="21">
        <f t="shared" si="19"/>
        <v>0</v>
      </c>
      <c r="AL256" s="21">
        <f t="shared" si="20"/>
        <v>0</v>
      </c>
    </row>
    <row r="257" spans="2:38" x14ac:dyDescent="0.35">
      <c r="B257" s="21" t="s">
        <v>4964</v>
      </c>
      <c r="C257" s="21" t="s">
        <v>4968</v>
      </c>
      <c r="D257" s="21" t="s">
        <v>4967</v>
      </c>
      <c r="E257" s="21">
        <v>3084</v>
      </c>
      <c r="F257" s="21" t="s">
        <v>4966</v>
      </c>
      <c r="G257" s="21" t="s">
        <v>4965</v>
      </c>
      <c r="AA257" s="21" t="s">
        <v>4964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H257" s="21">
        <f t="shared" si="16"/>
        <v>0</v>
      </c>
      <c r="AI257" s="21">
        <f t="shared" si="17"/>
        <v>0</v>
      </c>
      <c r="AJ257" s="21">
        <f t="shared" si="18"/>
        <v>0</v>
      </c>
      <c r="AK257" s="21">
        <f t="shared" si="19"/>
        <v>0</v>
      </c>
      <c r="AL257" s="21">
        <f t="shared" si="20"/>
        <v>0</v>
      </c>
    </row>
    <row r="258" spans="2:38" x14ac:dyDescent="0.35">
      <c r="B258" s="21" t="s">
        <v>4959</v>
      </c>
      <c r="C258" s="21" t="s">
        <v>4963</v>
      </c>
      <c r="D258" s="21" t="s">
        <v>4962</v>
      </c>
      <c r="E258" s="21">
        <v>3356</v>
      </c>
      <c r="F258" s="21" t="s">
        <v>4961</v>
      </c>
      <c r="G258" s="21" t="s">
        <v>4960</v>
      </c>
      <c r="AA258" s="21" t="s">
        <v>4959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H258" s="21">
        <f t="shared" si="16"/>
        <v>0</v>
      </c>
      <c r="AI258" s="21">
        <f t="shared" si="17"/>
        <v>0</v>
      </c>
      <c r="AJ258" s="21">
        <f t="shared" si="18"/>
        <v>0</v>
      </c>
      <c r="AK258" s="21">
        <f t="shared" si="19"/>
        <v>0</v>
      </c>
      <c r="AL258" s="21">
        <f t="shared" si="20"/>
        <v>0</v>
      </c>
    </row>
    <row r="259" spans="2:38" x14ac:dyDescent="0.35">
      <c r="B259" s="21" t="s">
        <v>4954</v>
      </c>
      <c r="C259" s="21" t="s">
        <v>4958</v>
      </c>
      <c r="D259" s="21" t="s">
        <v>4957</v>
      </c>
      <c r="E259" s="21">
        <v>3206</v>
      </c>
      <c r="F259" s="21" t="s">
        <v>4956</v>
      </c>
      <c r="G259" s="21" t="s">
        <v>4955</v>
      </c>
      <c r="AA259" s="21" t="s">
        <v>4954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H259" s="21">
        <f t="shared" si="16"/>
        <v>0</v>
      </c>
      <c r="AI259" s="21">
        <f t="shared" si="17"/>
        <v>0</v>
      </c>
      <c r="AJ259" s="21">
        <f t="shared" si="18"/>
        <v>0</v>
      </c>
      <c r="AK259" s="21">
        <f t="shared" si="19"/>
        <v>0</v>
      </c>
      <c r="AL259" s="21">
        <f t="shared" si="20"/>
        <v>0</v>
      </c>
    </row>
  </sheetData>
  <sheetProtection algorithmName="SHA-512" hashValue="XYrke05JtPVDG8dZ9N9T8iHH30SeGs7rxKRCyyuB6dMaABEYDcVXJoTty00J9UYo91/8fTEuzgpXDFleoQVt0g==" saltValue="0+5OMOayoX6C9nZVYxl0JQ==" spinCount="100000" sheet="1" formatCells="0" formatColumns="0" formatRows="0"/>
  <dataValidations count="1">
    <dataValidation type="list" allowBlank="1" showInputMessage="1" showErrorMessage="1" sqref="B4" xr:uid="{A6CE804F-5DDB-D24B-A1B7-174670047162}">
      <formula1>$B$7:$B$259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F5D8-6CCE-7242-A96D-39D04B8A271C}">
  <dimension ref="A1:AX344"/>
  <sheetViews>
    <sheetView zoomScaleNormal="100" workbookViewId="0">
      <selection activeCell="D6" sqref="D6"/>
    </sheetView>
  </sheetViews>
  <sheetFormatPr defaultColWidth="10.81640625" defaultRowHeight="15.5" x14ac:dyDescent="0.35"/>
  <cols>
    <col min="1" max="1" width="16.6328125" style="5" customWidth="1"/>
    <col min="2" max="2" width="13.36328125" style="5" customWidth="1"/>
    <col min="3" max="3" width="9.6328125" style="5" customWidth="1"/>
    <col min="4" max="4" width="23.36328125" style="5" customWidth="1"/>
    <col min="5" max="5" width="19" style="5" customWidth="1"/>
    <col min="6" max="8" width="10.81640625" style="5"/>
    <col min="9" max="9" width="10.81640625" style="5" customWidth="1"/>
    <col min="10" max="49" width="9.453125" style="5" customWidth="1"/>
    <col min="50" max="50" width="9.81640625" style="5" customWidth="1"/>
    <col min="51" max="16384" width="10.81640625" style="5"/>
  </cols>
  <sheetData>
    <row r="1" spans="1:50" x14ac:dyDescent="0.35">
      <c r="A1" s="8" t="s">
        <v>5926</v>
      </c>
      <c r="B1" s="47" t="str">
        <f ca="1">IFERROR(ROUND(D3*100,0),"")&amp;" :: "&amp;IFERROR(ROUND(D6*100,0),"")&amp;" :: "&amp;IFERROR(_xlfn.FORMULATEXT(D6),"")</f>
        <v xml:space="preserve">0 :: 0 :: </v>
      </c>
      <c r="C1" s="9"/>
      <c r="D1" s="9"/>
      <c r="E1" s="9"/>
      <c r="F1" s="9"/>
      <c r="G1" s="9"/>
      <c r="H1" s="9"/>
      <c r="I1" s="9"/>
    </row>
    <row r="3" spans="1:50" x14ac:dyDescent="0.35">
      <c r="A3" s="8" t="s">
        <v>5804</v>
      </c>
      <c r="B3" s="8"/>
      <c r="C3" s="15"/>
      <c r="D3" s="7">
        <f>IFERROR(SUM(D6:D335),"")</f>
        <v>0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</row>
    <row r="5" spans="1:50" x14ac:dyDescent="0.35">
      <c r="A5" s="8" t="s">
        <v>5803</v>
      </c>
      <c r="B5" s="8" t="s">
        <v>5802</v>
      </c>
      <c r="C5" s="8" t="s">
        <v>5801</v>
      </c>
      <c r="D5" s="8" t="s">
        <v>5917</v>
      </c>
      <c r="I5" s="8" t="s">
        <v>5918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</row>
    <row r="6" spans="1:50" x14ac:dyDescent="0.35">
      <c r="A6" s="10">
        <v>44562</v>
      </c>
      <c r="B6" s="11">
        <v>7196942.29</v>
      </c>
      <c r="C6" s="5" t="s">
        <v>5788</v>
      </c>
      <c r="D6" s="44"/>
      <c r="I6" s="6" t="s">
        <v>5799</v>
      </c>
      <c r="J6" s="14" t="s">
        <v>5798</v>
      </c>
      <c r="K6" s="14" t="s">
        <v>5764</v>
      </c>
      <c r="L6" s="14" t="s">
        <v>5797</v>
      </c>
      <c r="M6" s="14" t="s">
        <v>5760</v>
      </c>
      <c r="N6" s="14" t="s">
        <v>5796</v>
      </c>
      <c r="O6" s="14" t="s">
        <v>5763</v>
      </c>
      <c r="P6" s="14" t="s">
        <v>5795</v>
      </c>
      <c r="Q6" s="14" t="s">
        <v>5794</v>
      </c>
      <c r="R6" s="14" t="s">
        <v>5793</v>
      </c>
      <c r="S6" s="14" t="s">
        <v>5792</v>
      </c>
      <c r="T6" s="14" t="s">
        <v>5770</v>
      </c>
      <c r="U6" s="14" t="s">
        <v>5791</v>
      </c>
      <c r="V6" s="14" t="s">
        <v>5761</v>
      </c>
      <c r="W6" s="14" t="s">
        <v>5790</v>
      </c>
      <c r="X6" s="14" t="s">
        <v>5789</v>
      </c>
      <c r="Y6" s="14" t="s">
        <v>5788</v>
      </c>
      <c r="Z6" s="14" t="s">
        <v>5766</v>
      </c>
      <c r="AA6" s="14" t="s">
        <v>5787</v>
      </c>
      <c r="AB6" s="14" t="s">
        <v>5786</v>
      </c>
      <c r="AC6" s="14" t="s">
        <v>5772</v>
      </c>
      <c r="AD6" s="14" t="s">
        <v>5785</v>
      </c>
      <c r="AE6" s="14" t="s">
        <v>5759</v>
      </c>
      <c r="AF6" s="14" t="s">
        <v>5784</v>
      </c>
      <c r="AG6" s="14" t="s">
        <v>5783</v>
      </c>
      <c r="AH6" s="14" t="s">
        <v>5782</v>
      </c>
      <c r="AI6" s="14" t="s">
        <v>5768</v>
      </c>
      <c r="AJ6" s="14" t="s">
        <v>5765</v>
      </c>
      <c r="AK6" s="14" t="s">
        <v>5781</v>
      </c>
      <c r="AL6" s="14" t="s">
        <v>5780</v>
      </c>
      <c r="AM6" s="14" t="s">
        <v>5767</v>
      </c>
      <c r="AN6" s="14" t="s">
        <v>5779</v>
      </c>
      <c r="AO6" s="14" t="s">
        <v>5778</v>
      </c>
      <c r="AP6" s="14" t="s">
        <v>5777</v>
      </c>
      <c r="AQ6" s="14" t="s">
        <v>5776</v>
      </c>
      <c r="AR6" s="14" t="s">
        <v>5769</v>
      </c>
      <c r="AS6" s="14" t="s">
        <v>5775</v>
      </c>
      <c r="AT6" s="14" t="s">
        <v>5771</v>
      </c>
      <c r="AU6" s="14" t="s">
        <v>5774</v>
      </c>
      <c r="AV6" s="14" t="s">
        <v>5762</v>
      </c>
      <c r="AW6" s="14" t="s">
        <v>5773</v>
      </c>
    </row>
    <row r="7" spans="1:50" x14ac:dyDescent="0.35">
      <c r="A7" s="10">
        <v>44562</v>
      </c>
      <c r="B7" s="11">
        <v>2141072.17</v>
      </c>
      <c r="C7" s="5" t="s">
        <v>5772</v>
      </c>
      <c r="D7" s="44"/>
      <c r="I7" s="13">
        <v>44562</v>
      </c>
      <c r="J7" s="12">
        <v>116.742448</v>
      </c>
      <c r="K7" s="12">
        <v>1.5651569999999999</v>
      </c>
      <c r="L7" s="12">
        <v>1.95583</v>
      </c>
      <c r="M7" s="12">
        <v>0.427479</v>
      </c>
      <c r="N7" s="12">
        <v>6.3417490000000001</v>
      </c>
      <c r="O7" s="12">
        <v>1.436874</v>
      </c>
      <c r="P7" s="12">
        <v>1.0368189999999999</v>
      </c>
      <c r="Q7" s="12">
        <v>968.57538499999998</v>
      </c>
      <c r="R7" s="12">
        <v>7.2237809999999998</v>
      </c>
      <c r="S7" s="12">
        <v>4624.0546530000001</v>
      </c>
      <c r="T7" s="12">
        <v>24.875902</v>
      </c>
      <c r="U7" s="12">
        <v>7.4364220000000003</v>
      </c>
      <c r="V7" s="12">
        <v>0.84040800000000004</v>
      </c>
      <c r="W7" s="12">
        <v>8.8633980000000001</v>
      </c>
      <c r="X7" s="12">
        <v>7.514983</v>
      </c>
      <c r="Y7" s="12">
        <v>369.12034599999998</v>
      </c>
      <c r="Z7" s="12">
        <v>3.5313050000000001</v>
      </c>
      <c r="AA7" s="12">
        <v>84.707482999999996</v>
      </c>
      <c r="AB7" s="12">
        <v>148.16323600000001</v>
      </c>
      <c r="AC7" s="12">
        <v>130.84751</v>
      </c>
      <c r="AD7" s="12">
        <v>1351.5022080000001</v>
      </c>
      <c r="AE7" s="12">
        <v>0.344636</v>
      </c>
      <c r="AF7" s="12">
        <v>494.36412100000001</v>
      </c>
      <c r="AG7" s="12">
        <v>23.319887999999999</v>
      </c>
      <c r="AH7" s="12">
        <v>4.737006</v>
      </c>
      <c r="AI7" s="12">
        <v>10.023496</v>
      </c>
      <c r="AJ7" s="12">
        <v>1.6623289999999999</v>
      </c>
      <c r="AK7" s="12">
        <v>58.003334000000002</v>
      </c>
      <c r="AL7" s="12">
        <v>200.55255399999999</v>
      </c>
      <c r="AM7" s="12">
        <v>4.5871579999999996</v>
      </c>
      <c r="AN7" s="12">
        <v>4.1383580000000002</v>
      </c>
      <c r="AO7" s="12">
        <v>4.9509780000000001</v>
      </c>
      <c r="AP7" s="12">
        <v>85.186492000000001</v>
      </c>
      <c r="AQ7" s="12">
        <v>4.2634179999999997</v>
      </c>
      <c r="AR7" s="12">
        <v>10.292375</v>
      </c>
      <c r="AS7" s="12">
        <v>1.5337909999999999</v>
      </c>
      <c r="AT7" s="12">
        <v>37.748533000000002</v>
      </c>
      <c r="AU7" s="12">
        <v>15.132714999999999</v>
      </c>
      <c r="AV7" s="12">
        <v>1.136911</v>
      </c>
      <c r="AW7" s="12">
        <v>18.136271000000001</v>
      </c>
    </row>
    <row r="8" spans="1:50" x14ac:dyDescent="0.35">
      <c r="A8" s="10">
        <v>44562</v>
      </c>
      <c r="B8" s="11">
        <v>585268.28</v>
      </c>
      <c r="C8" s="5" t="s">
        <v>5771</v>
      </c>
      <c r="D8" s="44"/>
      <c r="I8" s="13">
        <v>44563</v>
      </c>
      <c r="J8" s="12">
        <v>116.80207799999999</v>
      </c>
      <c r="K8" s="12">
        <v>1.5644720000000001</v>
      </c>
      <c r="L8" s="12">
        <v>1.95583</v>
      </c>
      <c r="M8" s="12">
        <v>0.42769600000000002</v>
      </c>
      <c r="N8" s="12">
        <v>6.3460570000000001</v>
      </c>
      <c r="O8" s="12">
        <v>1.435821</v>
      </c>
      <c r="P8" s="12">
        <v>1.0363910000000001</v>
      </c>
      <c r="Q8" s="12">
        <v>969.04517199999998</v>
      </c>
      <c r="R8" s="12">
        <v>7.2259650000000004</v>
      </c>
      <c r="S8" s="12">
        <v>4629.5737360000003</v>
      </c>
      <c r="T8" s="12">
        <v>24.880295</v>
      </c>
      <c r="U8" s="12">
        <v>7.4403589999999999</v>
      </c>
      <c r="V8" s="12">
        <v>0.84084599999999998</v>
      </c>
      <c r="W8" s="12">
        <v>8.867991</v>
      </c>
      <c r="X8" s="12">
        <v>7.5188119999999996</v>
      </c>
      <c r="Y8" s="12">
        <v>369.35996899999998</v>
      </c>
      <c r="Z8" s="12">
        <v>3.5382639999999999</v>
      </c>
      <c r="AA8" s="12">
        <v>84.781199000000001</v>
      </c>
      <c r="AB8" s="12">
        <v>148.23872499999999</v>
      </c>
      <c r="AC8" s="12">
        <v>130.87545600000001</v>
      </c>
      <c r="AD8" s="12">
        <v>1352.2785550000001</v>
      </c>
      <c r="AE8" s="12">
        <v>0.344829</v>
      </c>
      <c r="AF8" s="12">
        <v>494.60574300000002</v>
      </c>
      <c r="AG8" s="12">
        <v>23.315514</v>
      </c>
      <c r="AH8" s="12">
        <v>4.7394420000000004</v>
      </c>
      <c r="AI8" s="12">
        <v>10.030703000000001</v>
      </c>
      <c r="AJ8" s="12">
        <v>1.6633039999999999</v>
      </c>
      <c r="AK8" s="12">
        <v>58.032026000000002</v>
      </c>
      <c r="AL8" s="12">
        <v>200.65807599999999</v>
      </c>
      <c r="AM8" s="12">
        <v>4.5901860000000001</v>
      </c>
      <c r="AN8" s="12">
        <v>4.140466</v>
      </c>
      <c r="AO8" s="12">
        <v>4.9475210000000001</v>
      </c>
      <c r="AP8" s="12">
        <v>85.246219999999994</v>
      </c>
      <c r="AQ8" s="12">
        <v>4.2655900000000004</v>
      </c>
      <c r="AR8" s="12">
        <v>10.294518</v>
      </c>
      <c r="AS8" s="12">
        <v>1.5341100000000001</v>
      </c>
      <c r="AT8" s="12">
        <v>37.767932999999999</v>
      </c>
      <c r="AU8" s="12">
        <v>15.132434999999999</v>
      </c>
      <c r="AV8" s="12">
        <v>1.137491</v>
      </c>
      <c r="AW8" s="12">
        <v>18.141473000000001</v>
      </c>
    </row>
    <row r="9" spans="1:50" x14ac:dyDescent="0.35">
      <c r="A9" s="10">
        <v>44562</v>
      </c>
      <c r="B9" s="11">
        <v>419401.22</v>
      </c>
      <c r="C9" s="5" t="s">
        <v>5770</v>
      </c>
      <c r="D9" s="44"/>
      <c r="I9" s="13">
        <v>44564</v>
      </c>
      <c r="J9" s="12">
        <v>116.33561899999999</v>
      </c>
      <c r="K9" s="12">
        <v>1.568962</v>
      </c>
      <c r="L9" s="12">
        <v>1.95583</v>
      </c>
      <c r="M9" s="12">
        <v>0.42446400000000001</v>
      </c>
      <c r="N9" s="12">
        <v>6.3893630000000003</v>
      </c>
      <c r="O9" s="12">
        <v>1.439689</v>
      </c>
      <c r="P9" s="12">
        <v>1.037236</v>
      </c>
      <c r="Q9" s="12">
        <v>962.43108400000006</v>
      </c>
      <c r="R9" s="12">
        <v>7.1736459999999997</v>
      </c>
      <c r="S9" s="12">
        <v>4616.6323620000003</v>
      </c>
      <c r="T9" s="12">
        <v>24.824321999999999</v>
      </c>
      <c r="U9" s="12">
        <v>7.437538</v>
      </c>
      <c r="V9" s="12">
        <v>0.83826900000000004</v>
      </c>
      <c r="W9" s="12">
        <v>8.80166</v>
      </c>
      <c r="X9" s="12">
        <v>7.5189690000000002</v>
      </c>
      <c r="Y9" s="12">
        <v>367.05441500000001</v>
      </c>
      <c r="Z9" s="12">
        <v>3.513258</v>
      </c>
      <c r="AA9" s="12">
        <v>83.989322999999999</v>
      </c>
      <c r="AB9" s="12">
        <v>147.596923</v>
      </c>
      <c r="AC9" s="12">
        <v>130.11980399999999</v>
      </c>
      <c r="AD9" s="12">
        <v>1348.170445</v>
      </c>
      <c r="AE9" s="12">
        <v>0.34153099999999997</v>
      </c>
      <c r="AF9" s="12">
        <v>491.24183399999998</v>
      </c>
      <c r="AG9" s="12">
        <v>23.212609</v>
      </c>
      <c r="AH9" s="12">
        <v>4.709454</v>
      </c>
      <c r="AI9" s="12">
        <v>10.021074</v>
      </c>
      <c r="AJ9" s="12">
        <v>1.6633789999999999</v>
      </c>
      <c r="AK9" s="12">
        <v>57.670842999999998</v>
      </c>
      <c r="AL9" s="12">
        <v>199.19092900000001</v>
      </c>
      <c r="AM9" s="12">
        <v>4.5751179999999998</v>
      </c>
      <c r="AN9" s="12">
        <v>4.1091769999999999</v>
      </c>
      <c r="AO9" s="12">
        <v>4.9481890000000002</v>
      </c>
      <c r="AP9" s="12">
        <v>84.193700000000007</v>
      </c>
      <c r="AQ9" s="12">
        <v>4.2333550000000004</v>
      </c>
      <c r="AR9" s="12">
        <v>10.298533000000001</v>
      </c>
      <c r="AS9" s="12">
        <v>1.5278849999999999</v>
      </c>
      <c r="AT9" s="12">
        <v>37.626161000000003</v>
      </c>
      <c r="AU9" s="12">
        <v>14.720091999999999</v>
      </c>
      <c r="AV9" s="12">
        <v>1.128895</v>
      </c>
      <c r="AW9" s="12">
        <v>17.880018</v>
      </c>
    </row>
    <row r="10" spans="1:50" x14ac:dyDescent="0.35">
      <c r="A10" s="10">
        <v>44562</v>
      </c>
      <c r="B10" s="11">
        <v>171015.91</v>
      </c>
      <c r="C10" s="5" t="s">
        <v>5769</v>
      </c>
      <c r="D10" s="44"/>
      <c r="I10" s="13">
        <v>44565</v>
      </c>
      <c r="J10" s="12">
        <v>116.40025199999999</v>
      </c>
      <c r="K10" s="12">
        <v>1.5595250000000001</v>
      </c>
      <c r="L10" s="12">
        <v>1.95583</v>
      </c>
      <c r="M10" s="12">
        <v>0.42460999999999999</v>
      </c>
      <c r="N10" s="12">
        <v>6.4120239999999997</v>
      </c>
      <c r="O10" s="12">
        <v>1.4344730000000001</v>
      </c>
      <c r="P10" s="12">
        <v>1.0340450000000001</v>
      </c>
      <c r="Q10" s="12">
        <v>957.29812700000002</v>
      </c>
      <c r="R10" s="12">
        <v>7.1870859999999999</v>
      </c>
      <c r="S10" s="12">
        <v>4605.9860989999997</v>
      </c>
      <c r="T10" s="12">
        <v>24.662061999999999</v>
      </c>
      <c r="U10" s="12">
        <v>7.4379109999999997</v>
      </c>
      <c r="V10" s="12">
        <v>0.83389500000000005</v>
      </c>
      <c r="W10" s="12">
        <v>8.8018870000000007</v>
      </c>
      <c r="X10" s="12">
        <v>7.5177839999999998</v>
      </c>
      <c r="Y10" s="12">
        <v>362.42556500000001</v>
      </c>
      <c r="Z10" s="12">
        <v>3.4882569999999999</v>
      </c>
      <c r="AA10" s="12">
        <v>84.157369000000003</v>
      </c>
      <c r="AB10" s="12">
        <v>147.61246800000001</v>
      </c>
      <c r="AC10" s="12">
        <v>131.14920100000001</v>
      </c>
      <c r="AD10" s="12">
        <v>1351.6291819999999</v>
      </c>
      <c r="AE10" s="12">
        <v>0.34181</v>
      </c>
      <c r="AF10" s="12">
        <v>491.01841200000001</v>
      </c>
      <c r="AG10" s="12">
        <v>23.154078999999999</v>
      </c>
      <c r="AH10" s="12">
        <v>4.7271669999999997</v>
      </c>
      <c r="AI10" s="12">
        <v>9.9876889999999996</v>
      </c>
      <c r="AJ10" s="12">
        <v>1.659006</v>
      </c>
      <c r="AK10" s="12">
        <v>57.806527000000003</v>
      </c>
      <c r="AL10" s="12">
        <v>199.515691</v>
      </c>
      <c r="AM10" s="12">
        <v>4.563771</v>
      </c>
      <c r="AN10" s="12">
        <v>4.1105879999999999</v>
      </c>
      <c r="AO10" s="12">
        <v>4.9475689999999997</v>
      </c>
      <c r="AP10" s="12">
        <v>84.884494000000004</v>
      </c>
      <c r="AQ10" s="12">
        <v>4.2348090000000003</v>
      </c>
      <c r="AR10" s="12">
        <v>10.264215</v>
      </c>
      <c r="AS10" s="12">
        <v>1.530878</v>
      </c>
      <c r="AT10" s="12">
        <v>37.567565000000002</v>
      </c>
      <c r="AU10" s="12">
        <v>15.312362</v>
      </c>
      <c r="AV10" s="12">
        <v>1.1292819999999999</v>
      </c>
      <c r="AW10" s="12">
        <v>18.074742000000001</v>
      </c>
    </row>
    <row r="11" spans="1:50" x14ac:dyDescent="0.35">
      <c r="A11" s="10">
        <v>44562</v>
      </c>
      <c r="B11" s="11">
        <v>165179.99</v>
      </c>
      <c r="C11" s="5" t="s">
        <v>5768</v>
      </c>
      <c r="D11" s="44"/>
      <c r="I11" s="13">
        <v>44566</v>
      </c>
      <c r="J11" s="12">
        <v>116.897158</v>
      </c>
      <c r="K11" s="12">
        <v>1.5610539999999999</v>
      </c>
      <c r="L11" s="12">
        <v>1.95583</v>
      </c>
      <c r="M11" s="12">
        <v>0.42613400000000001</v>
      </c>
      <c r="N11" s="12">
        <v>6.441764</v>
      </c>
      <c r="O11" s="12">
        <v>1.4393750000000001</v>
      </c>
      <c r="P11" s="12">
        <v>1.0382709999999999</v>
      </c>
      <c r="Q11" s="12">
        <v>949.34649100000001</v>
      </c>
      <c r="R11" s="12">
        <v>7.2103130000000002</v>
      </c>
      <c r="S11" s="12">
        <v>4578.2301079999997</v>
      </c>
      <c r="T11" s="12">
        <v>24.584885</v>
      </c>
      <c r="U11" s="12">
        <v>7.4380769999999998</v>
      </c>
      <c r="V11" s="12">
        <v>0.83504400000000001</v>
      </c>
      <c r="W11" s="12">
        <v>8.8352179999999993</v>
      </c>
      <c r="X11" s="12">
        <v>7.518866</v>
      </c>
      <c r="Y11" s="12">
        <v>361.36442599999998</v>
      </c>
      <c r="Z11" s="12">
        <v>3.5090300000000001</v>
      </c>
      <c r="AA11" s="12">
        <v>84.212046999999998</v>
      </c>
      <c r="AB11" s="12">
        <v>146.76781</v>
      </c>
      <c r="AC11" s="12">
        <v>131.36921599999999</v>
      </c>
      <c r="AD11" s="12">
        <v>1356.1407139999999</v>
      </c>
      <c r="AE11" s="12">
        <v>0.34286299999999997</v>
      </c>
      <c r="AF11" s="12">
        <v>493.55987099999999</v>
      </c>
      <c r="AG11" s="12">
        <v>23.169256000000001</v>
      </c>
      <c r="AH11" s="12">
        <v>4.7526929999999998</v>
      </c>
      <c r="AI11" s="12">
        <v>9.9752849999999995</v>
      </c>
      <c r="AJ11" s="12">
        <v>1.66049</v>
      </c>
      <c r="AK11" s="12">
        <v>57.840812999999997</v>
      </c>
      <c r="AL11" s="12">
        <v>200.245766</v>
      </c>
      <c r="AM11" s="12">
        <v>4.5666079999999996</v>
      </c>
      <c r="AN11" s="12">
        <v>4.1253359999999999</v>
      </c>
      <c r="AO11" s="12">
        <v>4.9463100000000004</v>
      </c>
      <c r="AP11" s="12">
        <v>86.264100999999997</v>
      </c>
      <c r="AQ11" s="12">
        <v>4.2500020000000003</v>
      </c>
      <c r="AR11" s="12">
        <v>10.273541</v>
      </c>
      <c r="AS11" s="12">
        <v>1.5352699999999999</v>
      </c>
      <c r="AT11" s="12">
        <v>37.583869999999997</v>
      </c>
      <c r="AU11" s="12">
        <v>15.445254</v>
      </c>
      <c r="AV11" s="12">
        <v>1.1333340000000001</v>
      </c>
      <c r="AW11" s="12">
        <v>17.868600000000001</v>
      </c>
    </row>
    <row r="12" spans="1:50" x14ac:dyDescent="0.35">
      <c r="A12" s="10">
        <v>44562</v>
      </c>
      <c r="B12" s="11">
        <v>85402.72</v>
      </c>
      <c r="C12" s="5" t="s">
        <v>5767</v>
      </c>
      <c r="D12" s="44"/>
      <c r="I12" s="13">
        <v>44567</v>
      </c>
      <c r="J12" s="12">
        <v>116.70187799999999</v>
      </c>
      <c r="K12" s="12">
        <v>1.57768</v>
      </c>
      <c r="L12" s="12">
        <v>1.95583</v>
      </c>
      <c r="M12" s="12">
        <v>0.42510700000000001</v>
      </c>
      <c r="N12" s="12">
        <v>6.4477700000000002</v>
      </c>
      <c r="O12" s="12">
        <v>1.4386159999999999</v>
      </c>
      <c r="P12" s="12">
        <v>1.03975</v>
      </c>
      <c r="Q12" s="12">
        <v>945.82591300000001</v>
      </c>
      <c r="R12" s="12">
        <v>7.2167329999999996</v>
      </c>
      <c r="S12" s="12">
        <v>4558.246392</v>
      </c>
      <c r="T12" s="12">
        <v>24.515146000000001</v>
      </c>
      <c r="U12" s="12">
        <v>7.4387590000000001</v>
      </c>
      <c r="V12" s="12">
        <v>0.83519500000000002</v>
      </c>
      <c r="W12" s="12">
        <v>8.8193389999999994</v>
      </c>
      <c r="X12" s="12">
        <v>7.5172429999999997</v>
      </c>
      <c r="Y12" s="12">
        <v>359.90965699999998</v>
      </c>
      <c r="Z12" s="12">
        <v>3.522294</v>
      </c>
      <c r="AA12" s="12">
        <v>84.118467999999993</v>
      </c>
      <c r="AB12" s="12">
        <v>146.42887200000001</v>
      </c>
      <c r="AC12" s="12">
        <v>130.913748</v>
      </c>
      <c r="AD12" s="12">
        <v>1362.9847150000001</v>
      </c>
      <c r="AE12" s="12">
        <v>0.342447</v>
      </c>
      <c r="AF12" s="12">
        <v>492.26862799999998</v>
      </c>
      <c r="AG12" s="12">
        <v>23.105187000000001</v>
      </c>
      <c r="AH12" s="12">
        <v>4.7631759999999996</v>
      </c>
      <c r="AI12" s="12">
        <v>10.047841</v>
      </c>
      <c r="AJ12" s="12">
        <v>1.6755310000000001</v>
      </c>
      <c r="AK12" s="12">
        <v>57.943736999999999</v>
      </c>
      <c r="AL12" s="12">
        <v>199.752464</v>
      </c>
      <c r="AM12" s="12">
        <v>4.554081</v>
      </c>
      <c r="AN12" s="12">
        <v>4.1153979999999999</v>
      </c>
      <c r="AO12" s="12">
        <v>4.9431019999999997</v>
      </c>
      <c r="AP12" s="12">
        <v>86.414421000000004</v>
      </c>
      <c r="AQ12" s="12">
        <v>4.2397640000000001</v>
      </c>
      <c r="AR12" s="12">
        <v>10.328694</v>
      </c>
      <c r="AS12" s="12">
        <v>1.538319</v>
      </c>
      <c r="AT12" s="12">
        <v>37.976936000000002</v>
      </c>
      <c r="AU12" s="12">
        <v>15.557335999999999</v>
      </c>
      <c r="AV12" s="12">
        <v>1.1306039999999999</v>
      </c>
      <c r="AW12" s="12">
        <v>17.768643999999998</v>
      </c>
    </row>
    <row r="13" spans="1:50" x14ac:dyDescent="0.35">
      <c r="A13" s="10">
        <v>44562</v>
      </c>
      <c r="B13" s="11">
        <v>57728.77</v>
      </c>
      <c r="C13" s="5" t="s">
        <v>5766</v>
      </c>
      <c r="D13" s="44"/>
      <c r="I13" s="13">
        <v>44568</v>
      </c>
      <c r="J13" s="12">
        <v>117.29304</v>
      </c>
      <c r="K13" s="12">
        <v>1.5807279999999999</v>
      </c>
      <c r="L13" s="12">
        <v>1.95583</v>
      </c>
      <c r="M13" s="12">
        <v>0.42699399999999998</v>
      </c>
      <c r="N13" s="12">
        <v>6.3916370000000002</v>
      </c>
      <c r="O13" s="12">
        <v>1.4360379999999999</v>
      </c>
      <c r="P13" s="12">
        <v>1.0438590000000001</v>
      </c>
      <c r="Q13" s="12">
        <v>942.611176</v>
      </c>
      <c r="R13" s="12">
        <v>7.242375</v>
      </c>
      <c r="S13" s="12">
        <v>4597.29943</v>
      </c>
      <c r="T13" s="12">
        <v>24.451433999999999</v>
      </c>
      <c r="U13" s="12">
        <v>7.4380559999999996</v>
      </c>
      <c r="V13" s="12">
        <v>0.83615799999999996</v>
      </c>
      <c r="W13" s="12">
        <v>8.8561610000000002</v>
      </c>
      <c r="X13" s="12">
        <v>7.5232840000000003</v>
      </c>
      <c r="Y13" s="12">
        <v>358.96793300000002</v>
      </c>
      <c r="Z13" s="12">
        <v>3.5324249999999999</v>
      </c>
      <c r="AA13" s="12">
        <v>84.338937999999999</v>
      </c>
      <c r="AB13" s="12">
        <v>146.343638</v>
      </c>
      <c r="AC13" s="12">
        <v>131.29049800000001</v>
      </c>
      <c r="AD13" s="12">
        <v>1364.597659</v>
      </c>
      <c r="AE13" s="12">
        <v>0.34413199999999999</v>
      </c>
      <c r="AF13" s="12">
        <v>494.44485200000003</v>
      </c>
      <c r="AG13" s="12">
        <v>23.177181999999998</v>
      </c>
      <c r="AH13" s="12">
        <v>4.7798420000000004</v>
      </c>
      <c r="AI13" s="12">
        <v>10.039918</v>
      </c>
      <c r="AJ13" s="12">
        <v>1.675556</v>
      </c>
      <c r="AK13" s="12">
        <v>58.311833999999998</v>
      </c>
      <c r="AL13" s="12">
        <v>200.64962299999999</v>
      </c>
      <c r="AM13" s="12">
        <v>4.5475539999999999</v>
      </c>
      <c r="AN13" s="12">
        <v>4.1336659999999998</v>
      </c>
      <c r="AO13" s="12">
        <v>4.9451520000000002</v>
      </c>
      <c r="AP13" s="12">
        <v>85.488207000000003</v>
      </c>
      <c r="AQ13" s="12">
        <v>4.2585850000000001</v>
      </c>
      <c r="AR13" s="12">
        <v>10.291266999999999</v>
      </c>
      <c r="AS13" s="12">
        <v>1.5399119999999999</v>
      </c>
      <c r="AT13" s="12">
        <v>38.163919</v>
      </c>
      <c r="AU13" s="12">
        <v>15.705722</v>
      </c>
      <c r="AV13" s="12">
        <v>1.135623</v>
      </c>
      <c r="AW13" s="12">
        <v>17.693107000000001</v>
      </c>
    </row>
    <row r="14" spans="1:50" x14ac:dyDescent="0.35">
      <c r="A14" s="10">
        <v>44562</v>
      </c>
      <c r="B14" s="11">
        <v>29910.82</v>
      </c>
      <c r="C14" s="5" t="s">
        <v>5765</v>
      </c>
      <c r="D14" s="44"/>
      <c r="I14" s="13">
        <v>44569</v>
      </c>
      <c r="J14" s="12">
        <v>117.248282</v>
      </c>
      <c r="K14" s="12">
        <v>1.582152</v>
      </c>
      <c r="L14" s="12">
        <v>1.95583</v>
      </c>
      <c r="M14" s="12">
        <v>0.42721500000000001</v>
      </c>
      <c r="N14" s="12">
        <v>6.4040150000000002</v>
      </c>
      <c r="O14" s="12">
        <v>1.4366950000000001</v>
      </c>
      <c r="P14" s="12">
        <v>1.0434589999999999</v>
      </c>
      <c r="Q14" s="12">
        <v>941.18843100000004</v>
      </c>
      <c r="R14" s="12">
        <v>7.2462790000000004</v>
      </c>
      <c r="S14" s="12">
        <v>4602.8851260000001</v>
      </c>
      <c r="T14" s="12">
        <v>24.432770000000001</v>
      </c>
      <c r="U14" s="12">
        <v>7.4400560000000002</v>
      </c>
      <c r="V14" s="12">
        <v>0.83606800000000003</v>
      </c>
      <c r="W14" s="12">
        <v>8.8605219999999996</v>
      </c>
      <c r="X14" s="12">
        <v>7.5217660000000004</v>
      </c>
      <c r="Y14" s="12">
        <v>358.67638799999997</v>
      </c>
      <c r="Z14" s="12">
        <v>3.535828</v>
      </c>
      <c r="AA14" s="12">
        <v>84.385752999999994</v>
      </c>
      <c r="AB14" s="12">
        <v>146.175072</v>
      </c>
      <c r="AC14" s="12">
        <v>131.28790100000001</v>
      </c>
      <c r="AD14" s="12">
        <v>1360.9886550000001</v>
      </c>
      <c r="AE14" s="12">
        <v>0.344663</v>
      </c>
      <c r="AF14" s="12">
        <v>494.53328099999999</v>
      </c>
      <c r="AG14" s="12">
        <v>23.158344</v>
      </c>
      <c r="AH14" s="12">
        <v>4.7826510000000004</v>
      </c>
      <c r="AI14" s="12">
        <v>10.040851</v>
      </c>
      <c r="AJ14" s="12">
        <v>1.6754929999999999</v>
      </c>
      <c r="AK14" s="12">
        <v>58.3339</v>
      </c>
      <c r="AL14" s="12">
        <v>201.004312</v>
      </c>
      <c r="AM14" s="12">
        <v>4.5488920000000004</v>
      </c>
      <c r="AN14" s="12">
        <v>4.1358050000000004</v>
      </c>
      <c r="AO14" s="12">
        <v>4.9421929999999996</v>
      </c>
      <c r="AP14" s="12">
        <v>85.938551000000004</v>
      </c>
      <c r="AQ14" s="12">
        <v>4.2607879999999998</v>
      </c>
      <c r="AR14" s="12">
        <v>10.300112</v>
      </c>
      <c r="AS14" s="12">
        <v>1.5400799999999999</v>
      </c>
      <c r="AT14" s="12">
        <v>38.206975</v>
      </c>
      <c r="AU14" s="12">
        <v>15.762138</v>
      </c>
      <c r="AV14" s="12">
        <v>1.1362099999999999</v>
      </c>
      <c r="AW14" s="12">
        <v>17.690114000000001</v>
      </c>
    </row>
    <row r="15" spans="1:50" x14ac:dyDescent="0.35">
      <c r="A15" s="10">
        <v>44562</v>
      </c>
      <c r="B15" s="11">
        <v>28443.62</v>
      </c>
      <c r="C15" s="5" t="s">
        <v>5764</v>
      </c>
      <c r="D15" s="44"/>
      <c r="I15" s="13">
        <v>44570</v>
      </c>
      <c r="J15" s="12">
        <v>117.360878</v>
      </c>
      <c r="K15" s="12">
        <v>1.582341</v>
      </c>
      <c r="L15" s="12">
        <v>1.95583</v>
      </c>
      <c r="M15" s="12">
        <v>0.42722100000000002</v>
      </c>
      <c r="N15" s="12">
        <v>6.402647</v>
      </c>
      <c r="O15" s="12">
        <v>1.4367000000000001</v>
      </c>
      <c r="P15" s="12">
        <v>1.0439130000000001</v>
      </c>
      <c r="Q15" s="12">
        <v>941.21441500000003</v>
      </c>
      <c r="R15" s="12">
        <v>7.2462419999999996</v>
      </c>
      <c r="S15" s="12">
        <v>4602.8089389999996</v>
      </c>
      <c r="T15" s="12">
        <v>24.429147</v>
      </c>
      <c r="U15" s="12">
        <v>7.4403410000000001</v>
      </c>
      <c r="V15" s="12">
        <v>0.83613700000000002</v>
      </c>
      <c r="W15" s="12">
        <v>8.8608180000000001</v>
      </c>
      <c r="X15" s="12">
        <v>7.5218780000000001</v>
      </c>
      <c r="Y15" s="12">
        <v>358.57987800000001</v>
      </c>
      <c r="Z15" s="12">
        <v>3.534799</v>
      </c>
      <c r="AA15" s="12">
        <v>84.409719999999993</v>
      </c>
      <c r="AB15" s="12">
        <v>146.17581100000001</v>
      </c>
      <c r="AC15" s="12">
        <v>131.284108</v>
      </c>
      <c r="AD15" s="12">
        <v>1360.9811890000001</v>
      </c>
      <c r="AE15" s="12">
        <v>0.34472900000000001</v>
      </c>
      <c r="AF15" s="12">
        <v>494.63303400000001</v>
      </c>
      <c r="AG15" s="12">
        <v>23.153634</v>
      </c>
      <c r="AH15" s="12">
        <v>4.7824900000000001</v>
      </c>
      <c r="AI15" s="12">
        <v>10.035641999999999</v>
      </c>
      <c r="AJ15" s="12">
        <v>1.675511</v>
      </c>
      <c r="AK15" s="12">
        <v>58.333165999999999</v>
      </c>
      <c r="AL15" s="12">
        <v>200.99682200000001</v>
      </c>
      <c r="AM15" s="12">
        <v>4.5479000000000003</v>
      </c>
      <c r="AN15" s="12">
        <v>4.135866</v>
      </c>
      <c r="AO15" s="12">
        <v>4.9420390000000003</v>
      </c>
      <c r="AP15" s="12">
        <v>85.670445999999998</v>
      </c>
      <c r="AQ15" s="12">
        <v>4.2608509999999997</v>
      </c>
      <c r="AR15" s="12">
        <v>10.290499000000001</v>
      </c>
      <c r="AS15" s="12">
        <v>1.5401050000000001</v>
      </c>
      <c r="AT15" s="12">
        <v>38.227556</v>
      </c>
      <c r="AU15" s="12">
        <v>15.760386</v>
      </c>
      <c r="AV15" s="12">
        <v>1.1362270000000001</v>
      </c>
      <c r="AW15" s="12">
        <v>17.718070999999998</v>
      </c>
    </row>
    <row r="16" spans="1:50" x14ac:dyDescent="0.35">
      <c r="A16" s="10">
        <v>44562</v>
      </c>
      <c r="B16" s="11">
        <v>23405.55</v>
      </c>
      <c r="C16" s="5" t="s">
        <v>5763</v>
      </c>
      <c r="D16" s="44"/>
      <c r="I16" s="13">
        <v>44571</v>
      </c>
      <c r="J16" s="12">
        <v>117.23247000000001</v>
      </c>
      <c r="K16" s="12">
        <v>1.5796289999999999</v>
      </c>
      <c r="L16" s="12">
        <v>1.95583</v>
      </c>
      <c r="M16" s="12">
        <v>0.42590499999999998</v>
      </c>
      <c r="N16" s="12">
        <v>6.4371530000000003</v>
      </c>
      <c r="O16" s="12">
        <v>1.436339</v>
      </c>
      <c r="P16" s="12">
        <v>1.048046</v>
      </c>
      <c r="Q16" s="12">
        <v>948.18177000000003</v>
      </c>
      <c r="R16" s="12">
        <v>7.2198440000000002</v>
      </c>
      <c r="S16" s="12">
        <v>4587.289033</v>
      </c>
      <c r="T16" s="12">
        <v>24.366042</v>
      </c>
      <c r="U16" s="12">
        <v>7.4394090000000004</v>
      </c>
      <c r="V16" s="12">
        <v>0.83483099999999999</v>
      </c>
      <c r="W16" s="12">
        <v>8.8303150000000006</v>
      </c>
      <c r="X16" s="12">
        <v>7.5229609999999996</v>
      </c>
      <c r="Y16" s="12">
        <v>358.462378</v>
      </c>
      <c r="Z16" s="12">
        <v>3.5552670000000002</v>
      </c>
      <c r="AA16" s="12">
        <v>83.889190999999997</v>
      </c>
      <c r="AB16" s="12">
        <v>146.42712900000001</v>
      </c>
      <c r="AC16" s="12">
        <v>130.41452799999999</v>
      </c>
      <c r="AD16" s="12">
        <v>1358.320095</v>
      </c>
      <c r="AE16" s="12">
        <v>0.34270899999999999</v>
      </c>
      <c r="AF16" s="12">
        <v>493.22299299999997</v>
      </c>
      <c r="AG16" s="12">
        <v>23.171994000000002</v>
      </c>
      <c r="AH16" s="12">
        <v>4.7593810000000003</v>
      </c>
      <c r="AI16" s="12">
        <v>10.048071</v>
      </c>
      <c r="AJ16" s="12">
        <v>1.677216</v>
      </c>
      <c r="AK16" s="12">
        <v>58.032345999999997</v>
      </c>
      <c r="AL16" s="12">
        <v>200.05706499999999</v>
      </c>
      <c r="AM16" s="12">
        <v>4.541728</v>
      </c>
      <c r="AN16" s="12">
        <v>4.1231280000000003</v>
      </c>
      <c r="AO16" s="12">
        <v>4.945182</v>
      </c>
      <c r="AP16" s="12">
        <v>85.056424000000007</v>
      </c>
      <c r="AQ16" s="12">
        <v>4.2477280000000004</v>
      </c>
      <c r="AR16" s="12">
        <v>10.313592999999999</v>
      </c>
      <c r="AS16" s="12">
        <v>1.536197</v>
      </c>
      <c r="AT16" s="12">
        <v>38.104418000000003</v>
      </c>
      <c r="AU16" s="12">
        <v>15.666976</v>
      </c>
      <c r="AV16" s="12">
        <v>1.132727</v>
      </c>
      <c r="AW16" s="12">
        <v>17.790187</v>
      </c>
    </row>
    <row r="17" spans="1:49" x14ac:dyDescent="0.35">
      <c r="A17" s="10">
        <v>44562</v>
      </c>
      <c r="B17" s="11">
        <v>19177.77</v>
      </c>
      <c r="C17" s="5" t="s">
        <v>5762</v>
      </c>
      <c r="D17" s="44"/>
      <c r="I17" s="13">
        <v>44572</v>
      </c>
      <c r="J17" s="12">
        <v>117.699404</v>
      </c>
      <c r="K17" s="12">
        <v>1.579094</v>
      </c>
      <c r="L17" s="12">
        <v>1.95583</v>
      </c>
      <c r="M17" s="12">
        <v>0.42727100000000001</v>
      </c>
      <c r="N17" s="12">
        <v>6.3616859999999997</v>
      </c>
      <c r="O17" s="12">
        <v>1.431738</v>
      </c>
      <c r="P17" s="12">
        <v>1.0497000000000001</v>
      </c>
      <c r="Q17" s="12">
        <v>943.41627400000004</v>
      </c>
      <c r="R17" s="12">
        <v>7.2414339999999999</v>
      </c>
      <c r="S17" s="12">
        <v>4553.52646</v>
      </c>
      <c r="T17" s="12">
        <v>24.448114</v>
      </c>
      <c r="U17" s="12">
        <v>7.4421939999999998</v>
      </c>
      <c r="V17" s="12">
        <v>0.83416400000000002</v>
      </c>
      <c r="W17" s="12">
        <v>8.8591750000000005</v>
      </c>
      <c r="X17" s="12">
        <v>7.5222369999999996</v>
      </c>
      <c r="Y17" s="12">
        <v>357.07420100000002</v>
      </c>
      <c r="Z17" s="12">
        <v>3.5395530000000002</v>
      </c>
      <c r="AA17" s="12">
        <v>83.872158999999996</v>
      </c>
      <c r="AB17" s="12">
        <v>146.99836400000001</v>
      </c>
      <c r="AC17" s="12">
        <v>131.12063800000001</v>
      </c>
      <c r="AD17" s="12">
        <v>1353.9474970000001</v>
      </c>
      <c r="AE17" s="12">
        <v>0.34381600000000001</v>
      </c>
      <c r="AF17" s="12">
        <v>494.56323500000002</v>
      </c>
      <c r="AG17" s="12">
        <v>23.130485</v>
      </c>
      <c r="AH17" s="12">
        <v>4.763369</v>
      </c>
      <c r="AI17" s="12">
        <v>9.9897609999999997</v>
      </c>
      <c r="AJ17" s="12">
        <v>1.677673</v>
      </c>
      <c r="AK17" s="12">
        <v>58.035907999999999</v>
      </c>
      <c r="AL17" s="12">
        <v>200.66377600000001</v>
      </c>
      <c r="AM17" s="12">
        <v>4.5408840000000001</v>
      </c>
      <c r="AN17" s="12">
        <v>4.1363430000000001</v>
      </c>
      <c r="AO17" s="12">
        <v>4.9446960000000004</v>
      </c>
      <c r="AP17" s="12">
        <v>84.716893999999996</v>
      </c>
      <c r="AQ17" s="12">
        <v>4.261342</v>
      </c>
      <c r="AR17" s="12">
        <v>10.285909</v>
      </c>
      <c r="AS17" s="12">
        <v>1.535406</v>
      </c>
      <c r="AT17" s="12">
        <v>37.880032999999997</v>
      </c>
      <c r="AU17" s="12">
        <v>15.726016</v>
      </c>
      <c r="AV17" s="12">
        <v>1.136358</v>
      </c>
      <c r="AW17" s="12">
        <v>17.638058000000001</v>
      </c>
    </row>
    <row r="18" spans="1:49" x14ac:dyDescent="0.35">
      <c r="A18" s="10">
        <v>44562</v>
      </c>
      <c r="B18" s="11">
        <v>16688.669999999998</v>
      </c>
      <c r="C18" s="5" t="s">
        <v>5761</v>
      </c>
      <c r="D18" s="44"/>
      <c r="I18" s="13">
        <v>44573</v>
      </c>
      <c r="J18" s="12">
        <v>118.469491</v>
      </c>
      <c r="K18" s="12">
        <v>1.5708260000000001</v>
      </c>
      <c r="L18" s="12">
        <v>1.95583</v>
      </c>
      <c r="M18" s="12">
        <v>0.42982300000000001</v>
      </c>
      <c r="N18" s="12">
        <v>6.348414</v>
      </c>
      <c r="O18" s="12">
        <v>1.428982</v>
      </c>
      <c r="P18" s="12">
        <v>1.0441739999999999</v>
      </c>
      <c r="Q18" s="12">
        <v>943.014453</v>
      </c>
      <c r="R18" s="12">
        <v>7.2680470000000001</v>
      </c>
      <c r="S18" s="12">
        <v>4542.468648</v>
      </c>
      <c r="T18" s="12">
        <v>24.341714</v>
      </c>
      <c r="U18" s="12">
        <v>7.4406800000000004</v>
      </c>
      <c r="V18" s="12">
        <v>0.83464300000000002</v>
      </c>
      <c r="W18" s="12">
        <v>8.9076989999999991</v>
      </c>
      <c r="X18" s="12">
        <v>7.5261740000000001</v>
      </c>
      <c r="Y18" s="12">
        <v>355.212964</v>
      </c>
      <c r="Z18" s="12">
        <v>3.5526970000000002</v>
      </c>
      <c r="AA18" s="12">
        <v>84.346117000000007</v>
      </c>
      <c r="AB18" s="12">
        <v>147.023281</v>
      </c>
      <c r="AC18" s="12">
        <v>131.15933799999999</v>
      </c>
      <c r="AD18" s="12">
        <v>1357.6242480000001</v>
      </c>
      <c r="AE18" s="12">
        <v>0.34553800000000001</v>
      </c>
      <c r="AF18" s="12">
        <v>496.83560799999998</v>
      </c>
      <c r="AG18" s="12">
        <v>23.285567</v>
      </c>
      <c r="AH18" s="12">
        <v>4.7853750000000002</v>
      </c>
      <c r="AI18" s="12">
        <v>9.9270910000000008</v>
      </c>
      <c r="AJ18" s="12">
        <v>1.6698170000000001</v>
      </c>
      <c r="AK18" s="12">
        <v>58.313867000000002</v>
      </c>
      <c r="AL18" s="12">
        <v>201.483429</v>
      </c>
      <c r="AM18" s="12">
        <v>4.527298</v>
      </c>
      <c r="AN18" s="12">
        <v>4.1610569999999996</v>
      </c>
      <c r="AO18" s="12">
        <v>4.9447049999999999</v>
      </c>
      <c r="AP18" s="12">
        <v>85.443295000000006</v>
      </c>
      <c r="AQ18" s="12">
        <v>4.2868029999999999</v>
      </c>
      <c r="AR18" s="12">
        <v>10.234487</v>
      </c>
      <c r="AS18" s="12">
        <v>1.539525</v>
      </c>
      <c r="AT18" s="12">
        <v>38.068469999999998</v>
      </c>
      <c r="AU18" s="12">
        <v>15.23542</v>
      </c>
      <c r="AV18" s="12">
        <v>1.1431469999999999</v>
      </c>
      <c r="AW18" s="12">
        <v>17.534935000000001</v>
      </c>
    </row>
    <row r="19" spans="1:49" x14ac:dyDescent="0.35">
      <c r="A19" s="10">
        <v>44562</v>
      </c>
      <c r="B19" s="11">
        <v>6825.76</v>
      </c>
      <c r="C19" s="5" t="s">
        <v>5760</v>
      </c>
      <c r="D19" s="44"/>
      <c r="I19" s="13">
        <v>44574</v>
      </c>
      <c r="J19" s="12">
        <v>118.95857100000001</v>
      </c>
      <c r="K19" s="12">
        <v>1.5708029999999999</v>
      </c>
      <c r="L19" s="12">
        <v>1.95583</v>
      </c>
      <c r="M19" s="12">
        <v>0.43109799999999998</v>
      </c>
      <c r="N19" s="12">
        <v>6.318702</v>
      </c>
      <c r="O19" s="12">
        <v>1.4310719999999999</v>
      </c>
      <c r="P19" s="12">
        <v>1.043485</v>
      </c>
      <c r="Q19" s="12">
        <v>936.91716599999995</v>
      </c>
      <c r="R19" s="12">
        <v>7.2922989999999999</v>
      </c>
      <c r="S19" s="12">
        <v>4526.8322509999998</v>
      </c>
      <c r="T19" s="12">
        <v>24.542531</v>
      </c>
      <c r="U19" s="12">
        <v>7.4412570000000002</v>
      </c>
      <c r="V19" s="12">
        <v>0.83538699999999999</v>
      </c>
      <c r="W19" s="12">
        <v>8.929646</v>
      </c>
      <c r="X19" s="12">
        <v>7.5208320000000004</v>
      </c>
      <c r="Y19" s="12">
        <v>354.93634600000001</v>
      </c>
      <c r="Z19" s="12">
        <v>3.5679129999999999</v>
      </c>
      <c r="AA19" s="12">
        <v>84.786036999999993</v>
      </c>
      <c r="AB19" s="12">
        <v>147.20342600000001</v>
      </c>
      <c r="AC19" s="12">
        <v>130.77206000000001</v>
      </c>
      <c r="AD19" s="12">
        <v>1359.3202470000001</v>
      </c>
      <c r="AE19" s="12">
        <v>0.34625600000000001</v>
      </c>
      <c r="AF19" s="12">
        <v>498.86790300000001</v>
      </c>
      <c r="AG19" s="12">
        <v>23.343325</v>
      </c>
      <c r="AH19" s="12">
        <v>4.7889030000000004</v>
      </c>
      <c r="AI19" s="12">
        <v>9.9480129999999996</v>
      </c>
      <c r="AJ19" s="12">
        <v>1.6661889999999999</v>
      </c>
      <c r="AK19" s="12">
        <v>58.669572000000002</v>
      </c>
      <c r="AL19" s="12">
        <v>202.21721500000001</v>
      </c>
      <c r="AM19" s="12">
        <v>4.5404179999999998</v>
      </c>
      <c r="AN19" s="12">
        <v>4.1733919999999998</v>
      </c>
      <c r="AO19" s="12">
        <v>4.9441240000000004</v>
      </c>
      <c r="AP19" s="12">
        <v>87.366371999999998</v>
      </c>
      <c r="AQ19" s="12">
        <v>4.2995109999999999</v>
      </c>
      <c r="AR19" s="12">
        <v>10.226235000000001</v>
      </c>
      <c r="AS19" s="12">
        <v>1.5422720000000001</v>
      </c>
      <c r="AT19" s="12">
        <v>38.114274000000002</v>
      </c>
      <c r="AU19" s="12">
        <v>15.531461</v>
      </c>
      <c r="AV19" s="12">
        <v>1.146536</v>
      </c>
      <c r="AW19" s="12">
        <v>17.631332</v>
      </c>
    </row>
    <row r="20" spans="1:49" x14ac:dyDescent="0.35">
      <c r="A20" s="10">
        <v>44562</v>
      </c>
      <c r="B20" s="11">
        <v>6643.46</v>
      </c>
      <c r="C20" s="5" t="s">
        <v>5759</v>
      </c>
      <c r="D20" s="44"/>
      <c r="I20" s="13">
        <v>44575</v>
      </c>
      <c r="J20" s="12">
        <v>118.533449</v>
      </c>
      <c r="K20" s="12">
        <v>1.580031</v>
      </c>
      <c r="L20" s="12">
        <v>1.95583</v>
      </c>
      <c r="M20" s="12">
        <v>0.429116</v>
      </c>
      <c r="N20" s="12">
        <v>6.3204840000000004</v>
      </c>
      <c r="O20" s="12">
        <v>1.432164</v>
      </c>
      <c r="P20" s="12">
        <v>1.042559</v>
      </c>
      <c r="Q20" s="12">
        <v>935.40919099999996</v>
      </c>
      <c r="R20" s="12">
        <v>7.2515780000000003</v>
      </c>
      <c r="S20" s="12">
        <v>4573.996341</v>
      </c>
      <c r="T20" s="12">
        <v>24.490399</v>
      </c>
      <c r="U20" s="12">
        <v>7.441452</v>
      </c>
      <c r="V20" s="12">
        <v>0.83491000000000004</v>
      </c>
      <c r="W20" s="12">
        <v>8.8850460000000009</v>
      </c>
      <c r="X20" s="12">
        <v>7.5199949999999998</v>
      </c>
      <c r="Y20" s="12">
        <v>356.25117899999998</v>
      </c>
      <c r="Z20" s="12">
        <v>3.547663</v>
      </c>
      <c r="AA20" s="12">
        <v>84.559089</v>
      </c>
      <c r="AB20" s="12">
        <v>146.73452700000001</v>
      </c>
      <c r="AC20" s="12">
        <v>130.02344500000001</v>
      </c>
      <c r="AD20" s="12">
        <v>1358.9285769999999</v>
      </c>
      <c r="AE20" s="12">
        <v>0.34456900000000001</v>
      </c>
      <c r="AF20" s="12">
        <v>496.76292100000001</v>
      </c>
      <c r="AG20" s="12">
        <v>23.189060000000001</v>
      </c>
      <c r="AH20" s="12">
        <v>4.7689399999999997</v>
      </c>
      <c r="AI20" s="12">
        <v>9.9871459999999992</v>
      </c>
      <c r="AJ20" s="12">
        <v>1.676059</v>
      </c>
      <c r="AK20" s="12">
        <v>58.582397999999998</v>
      </c>
      <c r="AL20" s="12">
        <v>201.06802200000001</v>
      </c>
      <c r="AM20" s="12">
        <v>4.5339689999999999</v>
      </c>
      <c r="AN20" s="12">
        <v>4.1542060000000003</v>
      </c>
      <c r="AO20" s="12">
        <v>4.9438690000000003</v>
      </c>
      <c r="AP20" s="12">
        <v>87.014055999999997</v>
      </c>
      <c r="AQ20" s="12">
        <v>4.2797450000000001</v>
      </c>
      <c r="AR20" s="12">
        <v>10.284496000000001</v>
      </c>
      <c r="AS20" s="12">
        <v>1.538324</v>
      </c>
      <c r="AT20" s="12">
        <v>37.878971</v>
      </c>
      <c r="AU20" s="12">
        <v>15.367789</v>
      </c>
      <c r="AV20" s="12">
        <v>1.141265</v>
      </c>
      <c r="AW20" s="12">
        <v>17.56401</v>
      </c>
    </row>
    <row r="21" spans="1:49" x14ac:dyDescent="0.35">
      <c r="A21" s="10">
        <f t="shared" ref="A21:A84" si="0">WORKDAY(A6,1)</f>
        <v>44564</v>
      </c>
      <c r="B21" s="11">
        <v>7494440.5</v>
      </c>
      <c r="C21" s="5" t="str">
        <f t="shared" ref="C21:C84" si="1">C6</f>
        <v>HUF</v>
      </c>
      <c r="D21" s="44"/>
      <c r="I21" s="13">
        <v>44576</v>
      </c>
      <c r="J21" s="12">
        <v>118.532286</v>
      </c>
      <c r="K21" s="12">
        <v>1.5836220000000001</v>
      </c>
      <c r="L21" s="12">
        <v>1.95583</v>
      </c>
      <c r="M21" s="12">
        <v>0.42915500000000001</v>
      </c>
      <c r="N21" s="12">
        <v>6.3181260000000004</v>
      </c>
      <c r="O21" s="12">
        <v>1.4330959999999999</v>
      </c>
      <c r="P21" s="12">
        <v>1.0432410000000001</v>
      </c>
      <c r="Q21" s="12">
        <v>935.58153600000003</v>
      </c>
      <c r="R21" s="12">
        <v>7.2507789999999996</v>
      </c>
      <c r="S21" s="12">
        <v>4573.7153710000002</v>
      </c>
      <c r="T21" s="12">
        <v>24.508825999999999</v>
      </c>
      <c r="U21" s="12">
        <v>7.4412039999999999</v>
      </c>
      <c r="V21" s="12">
        <v>0.83443500000000004</v>
      </c>
      <c r="W21" s="12">
        <v>8.8857189999999999</v>
      </c>
      <c r="X21" s="12">
        <v>7.5198549999999997</v>
      </c>
      <c r="Y21" s="12">
        <v>356.64233999999999</v>
      </c>
      <c r="Z21" s="12">
        <v>3.5493929999999998</v>
      </c>
      <c r="AA21" s="12">
        <v>84.658462999999998</v>
      </c>
      <c r="AB21" s="12">
        <v>146.61924200000001</v>
      </c>
      <c r="AC21" s="12">
        <v>130.35298700000001</v>
      </c>
      <c r="AD21" s="12">
        <v>1358.783459</v>
      </c>
      <c r="AE21" s="12">
        <v>0.34536</v>
      </c>
      <c r="AF21" s="12">
        <v>496.72561200000001</v>
      </c>
      <c r="AG21" s="12">
        <v>23.175324</v>
      </c>
      <c r="AH21" s="12">
        <v>4.7699569999999998</v>
      </c>
      <c r="AI21" s="12">
        <v>9.9968719999999998</v>
      </c>
      <c r="AJ21" s="12">
        <v>1.677881</v>
      </c>
      <c r="AK21" s="12">
        <v>58.591746999999998</v>
      </c>
      <c r="AL21" s="12">
        <v>201.33647099999999</v>
      </c>
      <c r="AM21" s="12">
        <v>4.5347720000000002</v>
      </c>
      <c r="AN21" s="12">
        <v>4.1545860000000001</v>
      </c>
      <c r="AO21" s="12">
        <v>4.9303109999999997</v>
      </c>
      <c r="AP21" s="12">
        <v>87.162411000000006</v>
      </c>
      <c r="AQ21" s="12">
        <v>4.2801359999999997</v>
      </c>
      <c r="AR21" s="12">
        <v>10.301148</v>
      </c>
      <c r="AS21" s="12">
        <v>1.5382100000000001</v>
      </c>
      <c r="AT21" s="12">
        <v>37.857895999999997</v>
      </c>
      <c r="AU21" s="12">
        <v>15.436228</v>
      </c>
      <c r="AV21" s="12">
        <v>1.14137</v>
      </c>
      <c r="AW21" s="12">
        <v>17.556919000000001</v>
      </c>
    </row>
    <row r="22" spans="1:49" x14ac:dyDescent="0.35">
      <c r="A22" s="10">
        <f t="shared" si="0"/>
        <v>44564</v>
      </c>
      <c r="B22" s="11">
        <v>2486211.3199999998</v>
      </c>
      <c r="C22" s="5" t="str">
        <f t="shared" si="1"/>
        <v>JPY</v>
      </c>
      <c r="D22" s="44"/>
      <c r="I22" s="13">
        <v>44577</v>
      </c>
      <c r="J22" s="12">
        <v>118.55533699999999</v>
      </c>
      <c r="K22" s="12">
        <v>1.5832489999999999</v>
      </c>
      <c r="L22" s="12">
        <v>1.95583</v>
      </c>
      <c r="M22" s="12">
        <v>0.42926599999999998</v>
      </c>
      <c r="N22" s="12">
        <v>6.3144150000000003</v>
      </c>
      <c r="O22" s="12">
        <v>1.432995</v>
      </c>
      <c r="P22" s="12">
        <v>1.043723</v>
      </c>
      <c r="Q22" s="12">
        <v>935.81564700000001</v>
      </c>
      <c r="R22" s="12">
        <v>7.2528370000000004</v>
      </c>
      <c r="S22" s="12">
        <v>4572.4376410000004</v>
      </c>
      <c r="T22" s="12">
        <v>24.512988</v>
      </c>
      <c r="U22" s="12">
        <v>7.4434279999999999</v>
      </c>
      <c r="V22" s="12">
        <v>0.83473600000000003</v>
      </c>
      <c r="W22" s="12">
        <v>8.8880549999999996</v>
      </c>
      <c r="X22" s="12">
        <v>7.521808</v>
      </c>
      <c r="Y22" s="12">
        <v>356.69948699999998</v>
      </c>
      <c r="Z22" s="12">
        <v>3.5504829999999998</v>
      </c>
      <c r="AA22" s="12">
        <v>84.683608000000007</v>
      </c>
      <c r="AB22" s="12">
        <v>146.65731199999999</v>
      </c>
      <c r="AC22" s="12">
        <v>130.38144600000001</v>
      </c>
      <c r="AD22" s="12">
        <v>1359.1646290000001</v>
      </c>
      <c r="AE22" s="12">
        <v>0.345468</v>
      </c>
      <c r="AF22" s="12">
        <v>496.86153400000001</v>
      </c>
      <c r="AG22" s="12">
        <v>23.181321000000001</v>
      </c>
      <c r="AH22" s="12">
        <v>4.7712180000000002</v>
      </c>
      <c r="AI22" s="12">
        <v>9.9905760000000008</v>
      </c>
      <c r="AJ22" s="12">
        <v>1.67899</v>
      </c>
      <c r="AK22" s="12">
        <v>58.607250000000001</v>
      </c>
      <c r="AL22" s="12">
        <v>201.394307</v>
      </c>
      <c r="AM22" s="12">
        <v>4.5353399999999997</v>
      </c>
      <c r="AN22" s="12">
        <v>4.1556639999999998</v>
      </c>
      <c r="AO22" s="12">
        <v>4.9428450000000002</v>
      </c>
      <c r="AP22" s="12">
        <v>87.025915999999995</v>
      </c>
      <c r="AQ22" s="12">
        <v>4.2812479999999997</v>
      </c>
      <c r="AR22" s="12">
        <v>10.313019000000001</v>
      </c>
      <c r="AS22" s="12">
        <v>1.5387439999999999</v>
      </c>
      <c r="AT22" s="12">
        <v>37.889971000000003</v>
      </c>
      <c r="AU22" s="12">
        <v>15.439237</v>
      </c>
      <c r="AV22" s="12">
        <v>1.1416660000000001</v>
      </c>
      <c r="AW22" s="12">
        <v>17.564257000000001</v>
      </c>
    </row>
    <row r="23" spans="1:49" x14ac:dyDescent="0.35">
      <c r="A23" s="10">
        <f t="shared" si="0"/>
        <v>44564</v>
      </c>
      <c r="B23" s="11">
        <v>636429.31999999995</v>
      </c>
      <c r="C23" s="5" t="str">
        <f t="shared" si="1"/>
        <v>THB</v>
      </c>
      <c r="D23" s="44"/>
      <c r="I23" s="13">
        <v>44578</v>
      </c>
      <c r="J23" s="12">
        <v>118.71126700000001</v>
      </c>
      <c r="K23" s="12">
        <v>1.5818589999999999</v>
      </c>
      <c r="L23" s="12">
        <v>1.95583</v>
      </c>
      <c r="M23" s="12">
        <v>0.42892000000000002</v>
      </c>
      <c r="N23" s="12">
        <v>6.3027759999999997</v>
      </c>
      <c r="O23" s="12">
        <v>1.4274070000000001</v>
      </c>
      <c r="P23" s="12">
        <v>1.04233</v>
      </c>
      <c r="Q23" s="12">
        <v>939.74085600000001</v>
      </c>
      <c r="R23" s="12">
        <v>7.2423159999999998</v>
      </c>
      <c r="S23" s="12">
        <v>4570.9418919999998</v>
      </c>
      <c r="T23" s="12">
        <v>24.426317999999998</v>
      </c>
      <c r="U23" s="12">
        <v>7.4424109999999999</v>
      </c>
      <c r="V23" s="12">
        <v>0.835615</v>
      </c>
      <c r="W23" s="12">
        <v>8.8874139999999997</v>
      </c>
      <c r="X23" s="12">
        <v>7.5289409999999997</v>
      </c>
      <c r="Y23" s="12">
        <v>355.87322</v>
      </c>
      <c r="Z23" s="12">
        <v>3.5474000000000001</v>
      </c>
      <c r="AA23" s="12">
        <v>84.760659000000004</v>
      </c>
      <c r="AB23" s="12">
        <v>146.88474600000001</v>
      </c>
      <c r="AC23" s="12">
        <v>130.682896</v>
      </c>
      <c r="AD23" s="12">
        <v>1359.1129089999999</v>
      </c>
      <c r="AE23" s="12">
        <v>0.34473900000000002</v>
      </c>
      <c r="AF23" s="12">
        <v>496.74431199999998</v>
      </c>
      <c r="AG23" s="12">
        <v>23.149736999999998</v>
      </c>
      <c r="AH23" s="12">
        <v>4.7729619999999997</v>
      </c>
      <c r="AI23" s="12">
        <v>9.9484689999999993</v>
      </c>
      <c r="AJ23" s="12">
        <v>1.6781159999999999</v>
      </c>
      <c r="AK23" s="12">
        <v>58.432340000000003</v>
      </c>
      <c r="AL23" s="12">
        <v>200.778931</v>
      </c>
      <c r="AM23" s="12">
        <v>4.5223509999999996</v>
      </c>
      <c r="AN23" s="12">
        <v>4.1523120000000002</v>
      </c>
      <c r="AO23" s="12">
        <v>4.9442539999999999</v>
      </c>
      <c r="AP23" s="12">
        <v>86.701783000000006</v>
      </c>
      <c r="AQ23" s="12">
        <v>4.2777940000000001</v>
      </c>
      <c r="AR23" s="12">
        <v>10.277963</v>
      </c>
      <c r="AS23" s="12">
        <v>1.5380529999999999</v>
      </c>
      <c r="AT23" s="12">
        <v>37.706130999999999</v>
      </c>
      <c r="AU23" s="12">
        <v>15.353323</v>
      </c>
      <c r="AV23" s="12">
        <v>1.1407449999999999</v>
      </c>
      <c r="AW23" s="12">
        <v>17.564814999999999</v>
      </c>
    </row>
    <row r="24" spans="1:49" x14ac:dyDescent="0.35">
      <c r="A24" s="10">
        <f t="shared" si="0"/>
        <v>44564</v>
      </c>
      <c r="B24" s="11">
        <v>464773.16</v>
      </c>
      <c r="C24" s="5" t="str">
        <f t="shared" si="1"/>
        <v>CZK</v>
      </c>
      <c r="D24" s="44"/>
      <c r="I24" s="13">
        <v>44579</v>
      </c>
      <c r="J24" s="12">
        <v>118.10236500000001</v>
      </c>
      <c r="K24" s="12">
        <v>1.5771759999999999</v>
      </c>
      <c r="L24" s="12">
        <v>1.95583</v>
      </c>
      <c r="M24" s="12">
        <v>0.42620799999999998</v>
      </c>
      <c r="N24" s="12">
        <v>6.2722749999999996</v>
      </c>
      <c r="O24" s="12">
        <v>1.421313</v>
      </c>
      <c r="P24" s="12">
        <v>1.039307</v>
      </c>
      <c r="Q24" s="12">
        <v>927.97942899999998</v>
      </c>
      <c r="R24" s="12">
        <v>7.2018319999999996</v>
      </c>
      <c r="S24" s="12">
        <v>4567.0221300000003</v>
      </c>
      <c r="T24" s="12">
        <v>24.419433999999999</v>
      </c>
      <c r="U24" s="12">
        <v>7.4425790000000003</v>
      </c>
      <c r="V24" s="12">
        <v>0.83433299999999999</v>
      </c>
      <c r="W24" s="12">
        <v>8.8319500000000009</v>
      </c>
      <c r="X24" s="12">
        <v>7.5202229999999997</v>
      </c>
      <c r="Y24" s="12">
        <v>357.86443600000001</v>
      </c>
      <c r="Z24" s="12">
        <v>3.549525</v>
      </c>
      <c r="AA24" s="12">
        <v>84.527118000000002</v>
      </c>
      <c r="AB24" s="12">
        <v>145.80069</v>
      </c>
      <c r="AC24" s="12">
        <v>129.911674</v>
      </c>
      <c r="AD24" s="12">
        <v>1352.0581970000001</v>
      </c>
      <c r="AE24" s="12">
        <v>0.34271200000000002</v>
      </c>
      <c r="AF24" s="12">
        <v>494.18404299999997</v>
      </c>
      <c r="AG24" s="12">
        <v>23.109777999999999</v>
      </c>
      <c r="AH24" s="12">
        <v>4.7416320000000001</v>
      </c>
      <c r="AI24" s="12">
        <v>9.9708380000000005</v>
      </c>
      <c r="AJ24" s="12">
        <v>1.6746460000000001</v>
      </c>
      <c r="AK24" s="12">
        <v>58.354011</v>
      </c>
      <c r="AL24" s="12">
        <v>199.565969</v>
      </c>
      <c r="AM24" s="12">
        <v>4.5324229999999996</v>
      </c>
      <c r="AN24" s="12">
        <v>4.126055</v>
      </c>
      <c r="AO24" s="12">
        <v>4.944115</v>
      </c>
      <c r="AP24" s="12">
        <v>86.935235000000006</v>
      </c>
      <c r="AQ24" s="12">
        <v>4.2507440000000001</v>
      </c>
      <c r="AR24" s="12">
        <v>10.339532</v>
      </c>
      <c r="AS24" s="12">
        <v>1.530964</v>
      </c>
      <c r="AT24" s="12">
        <v>37.509318999999998</v>
      </c>
      <c r="AU24" s="12">
        <v>15.449768000000001</v>
      </c>
      <c r="AV24" s="12">
        <v>1.133532</v>
      </c>
      <c r="AW24" s="12">
        <v>17.545527</v>
      </c>
    </row>
    <row r="25" spans="1:49" x14ac:dyDescent="0.35">
      <c r="A25" s="10">
        <f t="shared" si="0"/>
        <v>44564</v>
      </c>
      <c r="B25" s="11">
        <v>210181.33</v>
      </c>
      <c r="C25" s="5" t="str">
        <f t="shared" si="1"/>
        <v>SEK</v>
      </c>
      <c r="D25" s="44"/>
      <c r="I25" s="13">
        <v>44580</v>
      </c>
      <c r="J25" s="12">
        <v>118.28716</v>
      </c>
      <c r="K25" s="12">
        <v>1.57013</v>
      </c>
      <c r="L25" s="12">
        <v>1.95583</v>
      </c>
      <c r="M25" s="12">
        <v>0.42657899999999999</v>
      </c>
      <c r="N25" s="12">
        <v>6.2035879999999999</v>
      </c>
      <c r="O25" s="12">
        <v>1.4186190000000001</v>
      </c>
      <c r="P25" s="12">
        <v>1.038869</v>
      </c>
      <c r="Q25" s="12">
        <v>921.496397</v>
      </c>
      <c r="R25" s="12">
        <v>7.1987180000000004</v>
      </c>
      <c r="S25" s="12">
        <v>4534.2346799999996</v>
      </c>
      <c r="T25" s="12">
        <v>24.286707</v>
      </c>
      <c r="U25" s="12">
        <v>7.4425280000000003</v>
      </c>
      <c r="V25" s="12">
        <v>0.83272699999999999</v>
      </c>
      <c r="W25" s="12">
        <v>8.8392660000000003</v>
      </c>
      <c r="X25" s="12">
        <v>7.5239820000000002</v>
      </c>
      <c r="Y25" s="12">
        <v>355.54213399999998</v>
      </c>
      <c r="Z25" s="12">
        <v>3.5572789999999999</v>
      </c>
      <c r="AA25" s="12">
        <v>84.396129999999999</v>
      </c>
      <c r="AB25" s="12">
        <v>145.124494</v>
      </c>
      <c r="AC25" s="12">
        <v>129.65344400000001</v>
      </c>
      <c r="AD25" s="12">
        <v>1348.6548379999999</v>
      </c>
      <c r="AE25" s="12">
        <v>0.34299000000000002</v>
      </c>
      <c r="AF25" s="12">
        <v>495.429101</v>
      </c>
      <c r="AG25" s="12">
        <v>23.230786999999999</v>
      </c>
      <c r="AH25" s="12">
        <v>4.7570350000000001</v>
      </c>
      <c r="AI25" s="12">
        <v>9.9431980000000006</v>
      </c>
      <c r="AJ25" s="12">
        <v>1.6701509999999999</v>
      </c>
      <c r="AK25" s="12">
        <v>58.402693999999997</v>
      </c>
      <c r="AL25" s="12">
        <v>199.90572</v>
      </c>
      <c r="AM25" s="12">
        <v>4.5234709999999998</v>
      </c>
      <c r="AN25" s="12">
        <v>4.1296499999999998</v>
      </c>
      <c r="AO25" s="12">
        <v>4.9454409999999998</v>
      </c>
      <c r="AP25" s="12">
        <v>86.657393999999996</v>
      </c>
      <c r="AQ25" s="12">
        <v>4.2544469999999999</v>
      </c>
      <c r="AR25" s="12">
        <v>10.329026000000001</v>
      </c>
      <c r="AS25" s="12">
        <v>1.5286379999999999</v>
      </c>
      <c r="AT25" s="12">
        <v>37.355325000000001</v>
      </c>
      <c r="AU25" s="12">
        <v>15.165527000000001</v>
      </c>
      <c r="AV25" s="12">
        <v>1.1345190000000001</v>
      </c>
      <c r="AW25" s="12">
        <v>17.358789999999999</v>
      </c>
    </row>
    <row r="26" spans="1:49" x14ac:dyDescent="0.35">
      <c r="A26" s="10">
        <f t="shared" si="0"/>
        <v>44564</v>
      </c>
      <c r="B26" s="11">
        <v>205891.64</v>
      </c>
      <c r="C26" s="5" t="str">
        <f t="shared" si="1"/>
        <v>NOK</v>
      </c>
      <c r="D26" s="44"/>
      <c r="I26" s="13">
        <v>44581</v>
      </c>
      <c r="J26" s="12">
        <v>118.23357799999999</v>
      </c>
      <c r="K26" s="12">
        <v>1.5602750000000001</v>
      </c>
      <c r="L26" s="12">
        <v>1.95583</v>
      </c>
      <c r="M26" s="12">
        <v>0.42623499999999998</v>
      </c>
      <c r="N26" s="12">
        <v>6.1305319999999996</v>
      </c>
      <c r="O26" s="12">
        <v>1.4128130000000001</v>
      </c>
      <c r="P26" s="12">
        <v>1.038009</v>
      </c>
      <c r="Q26" s="12">
        <v>909.79713800000002</v>
      </c>
      <c r="R26" s="12">
        <v>7.1886400000000004</v>
      </c>
      <c r="S26" s="12">
        <v>4509.1268680000003</v>
      </c>
      <c r="T26" s="12">
        <v>24.209776000000002</v>
      </c>
      <c r="U26" s="12">
        <v>7.4433449999999999</v>
      </c>
      <c r="V26" s="12">
        <v>0.83088300000000004</v>
      </c>
      <c r="W26" s="12">
        <v>8.8269179999999992</v>
      </c>
      <c r="X26" s="12">
        <v>7.5249249999999996</v>
      </c>
      <c r="Y26" s="12">
        <v>355.79398099999997</v>
      </c>
      <c r="Z26" s="12">
        <v>3.5456759999999998</v>
      </c>
      <c r="AA26" s="12">
        <v>84.260561999999993</v>
      </c>
      <c r="AB26" s="12">
        <v>145.403932</v>
      </c>
      <c r="AC26" s="12">
        <v>129.315811</v>
      </c>
      <c r="AD26" s="12">
        <v>1347.888097</v>
      </c>
      <c r="AE26" s="12">
        <v>0.34267999999999998</v>
      </c>
      <c r="AF26" s="12">
        <v>494.267605</v>
      </c>
      <c r="AG26" s="12">
        <v>23.163249</v>
      </c>
      <c r="AH26" s="12">
        <v>4.7480469999999997</v>
      </c>
      <c r="AI26" s="12">
        <v>9.9251159999999992</v>
      </c>
      <c r="AJ26" s="12">
        <v>1.6686270000000001</v>
      </c>
      <c r="AK26" s="12">
        <v>58.219427000000003</v>
      </c>
      <c r="AL26" s="12">
        <v>200.062241</v>
      </c>
      <c r="AM26" s="12">
        <v>4.5181950000000004</v>
      </c>
      <c r="AN26" s="12">
        <v>4.1263160000000001</v>
      </c>
      <c r="AO26" s="12">
        <v>4.9451599999999996</v>
      </c>
      <c r="AP26" s="12">
        <v>86.789253000000002</v>
      </c>
      <c r="AQ26" s="12">
        <v>4.2510120000000002</v>
      </c>
      <c r="AR26" s="12">
        <v>10.341718999999999</v>
      </c>
      <c r="AS26" s="12">
        <v>1.523792</v>
      </c>
      <c r="AT26" s="12">
        <v>37.227344000000002</v>
      </c>
      <c r="AU26" s="12">
        <v>15.097825</v>
      </c>
      <c r="AV26" s="12">
        <v>1.1336029999999999</v>
      </c>
      <c r="AW26" s="12">
        <v>17.133181</v>
      </c>
    </row>
    <row r="27" spans="1:49" x14ac:dyDescent="0.35">
      <c r="A27" s="10">
        <f t="shared" si="0"/>
        <v>44564</v>
      </c>
      <c r="B27" s="11">
        <v>77747.199999999997</v>
      </c>
      <c r="C27" s="5" t="str">
        <f t="shared" si="1"/>
        <v>PLN</v>
      </c>
      <c r="D27" s="44"/>
      <c r="I27" s="13">
        <v>44582</v>
      </c>
      <c r="J27" s="12">
        <v>118.400966</v>
      </c>
      <c r="K27" s="12">
        <v>1.5761579999999999</v>
      </c>
      <c r="L27" s="12">
        <v>1.95583</v>
      </c>
      <c r="M27" s="12">
        <v>0.42663299999999998</v>
      </c>
      <c r="N27" s="12">
        <v>6.1579009999999998</v>
      </c>
      <c r="O27" s="12">
        <v>1.423038</v>
      </c>
      <c r="P27" s="12">
        <v>1.0347219999999999</v>
      </c>
      <c r="Q27" s="12">
        <v>904.98383200000001</v>
      </c>
      <c r="R27" s="12">
        <v>7.1926310000000004</v>
      </c>
      <c r="S27" s="12">
        <v>4497.4906659999997</v>
      </c>
      <c r="T27" s="12">
        <v>24.39321</v>
      </c>
      <c r="U27" s="12">
        <v>7.4432970000000003</v>
      </c>
      <c r="V27" s="12">
        <v>0.83676799999999996</v>
      </c>
      <c r="W27" s="12">
        <v>8.8351839999999999</v>
      </c>
      <c r="X27" s="12">
        <v>7.5314500000000004</v>
      </c>
      <c r="Y27" s="12">
        <v>358.75987800000001</v>
      </c>
      <c r="Z27" s="12">
        <v>3.5645980000000002</v>
      </c>
      <c r="AA27" s="12">
        <v>84.329812000000004</v>
      </c>
      <c r="AB27" s="12">
        <v>145.59693999999999</v>
      </c>
      <c r="AC27" s="12">
        <v>129.03088</v>
      </c>
      <c r="AD27" s="12">
        <v>1352.1865660000001</v>
      </c>
      <c r="AE27" s="12">
        <v>0.34295399999999998</v>
      </c>
      <c r="AF27" s="12">
        <v>494.81972000000002</v>
      </c>
      <c r="AG27" s="12">
        <v>23.226811000000001</v>
      </c>
      <c r="AH27" s="12">
        <v>4.750966</v>
      </c>
      <c r="AI27" s="12">
        <v>10.082979</v>
      </c>
      <c r="AJ27" s="12">
        <v>1.6867000000000001</v>
      </c>
      <c r="AK27" s="12">
        <v>58.151983000000001</v>
      </c>
      <c r="AL27" s="12">
        <v>199.890897</v>
      </c>
      <c r="AM27" s="12">
        <v>4.545439</v>
      </c>
      <c r="AN27" s="12">
        <v>4.1301680000000003</v>
      </c>
      <c r="AO27" s="12">
        <v>4.9455850000000003</v>
      </c>
      <c r="AP27" s="12">
        <v>87.548163000000002</v>
      </c>
      <c r="AQ27" s="12">
        <v>4.2549809999999999</v>
      </c>
      <c r="AR27" s="12">
        <v>10.428603000000001</v>
      </c>
      <c r="AS27" s="12">
        <v>1.5248520000000001</v>
      </c>
      <c r="AT27" s="12">
        <v>37.403798999999999</v>
      </c>
      <c r="AU27" s="12">
        <v>15.277456000000001</v>
      </c>
      <c r="AV27" s="12">
        <v>1.1346620000000001</v>
      </c>
      <c r="AW27" s="12">
        <v>17.106045000000002</v>
      </c>
    </row>
    <row r="28" spans="1:49" x14ac:dyDescent="0.35">
      <c r="A28" s="10">
        <f t="shared" si="0"/>
        <v>44564</v>
      </c>
      <c r="B28" s="11">
        <v>69008.259999999995</v>
      </c>
      <c r="C28" s="5" t="str">
        <f t="shared" si="1"/>
        <v>ILS</v>
      </c>
      <c r="D28" s="44"/>
      <c r="I28" s="13">
        <v>44583</v>
      </c>
      <c r="J28" s="12">
        <v>118.394465</v>
      </c>
      <c r="K28" s="12">
        <v>1.5794330000000001</v>
      </c>
      <c r="L28" s="12">
        <v>1.95583</v>
      </c>
      <c r="M28" s="12">
        <v>0.42658000000000001</v>
      </c>
      <c r="N28" s="12">
        <v>6.1870570000000003</v>
      </c>
      <c r="O28" s="12">
        <v>1.4277010000000001</v>
      </c>
      <c r="P28" s="12">
        <v>1.0345709999999999</v>
      </c>
      <c r="Q28" s="12">
        <v>906.31012399999997</v>
      </c>
      <c r="R28" s="12">
        <v>7.191732</v>
      </c>
      <c r="S28" s="12">
        <v>4488.6342569999997</v>
      </c>
      <c r="T28" s="12">
        <v>24.391099000000001</v>
      </c>
      <c r="U28" s="12">
        <v>7.4446960000000004</v>
      </c>
      <c r="V28" s="12">
        <v>0.83705799999999997</v>
      </c>
      <c r="W28" s="12">
        <v>8.8342430000000007</v>
      </c>
      <c r="X28" s="12">
        <v>7.5325930000000003</v>
      </c>
      <c r="Y28" s="12">
        <v>358.49062900000001</v>
      </c>
      <c r="Z28" s="12">
        <v>3.570249</v>
      </c>
      <c r="AA28" s="12">
        <v>84.420816000000002</v>
      </c>
      <c r="AB28" s="12">
        <v>145.61778200000001</v>
      </c>
      <c r="AC28" s="12">
        <v>128.969686</v>
      </c>
      <c r="AD28" s="12">
        <v>1353.6075860000001</v>
      </c>
      <c r="AE28" s="12">
        <v>0.343636</v>
      </c>
      <c r="AF28" s="12">
        <v>494.58894299999997</v>
      </c>
      <c r="AG28" s="12">
        <v>23.236321</v>
      </c>
      <c r="AH28" s="12">
        <v>4.7508540000000004</v>
      </c>
      <c r="AI28" s="12">
        <v>10.097303999999999</v>
      </c>
      <c r="AJ28" s="12">
        <v>1.69049</v>
      </c>
      <c r="AK28" s="12">
        <v>58.175727999999999</v>
      </c>
      <c r="AL28" s="12">
        <v>199.816461</v>
      </c>
      <c r="AM28" s="12">
        <v>4.5293469999999996</v>
      </c>
      <c r="AN28" s="12">
        <v>4.1296559999999998</v>
      </c>
      <c r="AO28" s="12">
        <v>4.9466489999999999</v>
      </c>
      <c r="AP28" s="12">
        <v>88.204841000000002</v>
      </c>
      <c r="AQ28" s="12">
        <v>4.254454</v>
      </c>
      <c r="AR28" s="12">
        <v>10.434010000000001</v>
      </c>
      <c r="AS28" s="12">
        <v>1.5255749999999999</v>
      </c>
      <c r="AT28" s="12">
        <v>37.395777000000002</v>
      </c>
      <c r="AU28" s="12">
        <v>15.242210999999999</v>
      </c>
      <c r="AV28" s="12">
        <v>1.1345209999999999</v>
      </c>
      <c r="AW28" s="12">
        <v>17.134295999999999</v>
      </c>
    </row>
    <row r="29" spans="1:49" x14ac:dyDescent="0.35">
      <c r="A29" s="10">
        <f t="shared" si="0"/>
        <v>44564</v>
      </c>
      <c r="B29" s="11">
        <v>32387.27</v>
      </c>
      <c r="C29" s="5" t="str">
        <f t="shared" si="1"/>
        <v>NZD</v>
      </c>
      <c r="D29" s="44"/>
      <c r="I29" s="13">
        <v>44584</v>
      </c>
      <c r="J29" s="12">
        <v>118.458147</v>
      </c>
      <c r="K29" s="12">
        <v>1.5796520000000001</v>
      </c>
      <c r="L29" s="12">
        <v>1.95583</v>
      </c>
      <c r="M29" s="12">
        <v>0.42684</v>
      </c>
      <c r="N29" s="12">
        <v>6.194572</v>
      </c>
      <c r="O29" s="12">
        <v>1.428863</v>
      </c>
      <c r="P29" s="12">
        <v>1.034535</v>
      </c>
      <c r="Q29" s="12">
        <v>906.94452899999999</v>
      </c>
      <c r="R29" s="12">
        <v>7.1961329999999997</v>
      </c>
      <c r="S29" s="12">
        <v>4489.3980600000004</v>
      </c>
      <c r="T29" s="12">
        <v>24.409341000000001</v>
      </c>
      <c r="U29" s="12">
        <v>7.4494850000000001</v>
      </c>
      <c r="V29" s="12">
        <v>0.83751100000000001</v>
      </c>
      <c r="W29" s="12">
        <v>8.8395119999999991</v>
      </c>
      <c r="X29" s="12">
        <v>7.537185</v>
      </c>
      <c r="Y29" s="12">
        <v>358.73356699999999</v>
      </c>
      <c r="Z29" s="12">
        <v>3.571523</v>
      </c>
      <c r="AA29" s="12">
        <v>84.471620999999999</v>
      </c>
      <c r="AB29" s="12">
        <v>145.70616699999999</v>
      </c>
      <c r="AC29" s="12">
        <v>129.071472</v>
      </c>
      <c r="AD29" s="12">
        <v>1354.399075</v>
      </c>
      <c r="AE29" s="12">
        <v>0.34385700000000002</v>
      </c>
      <c r="AF29" s="12">
        <v>494.88426399999997</v>
      </c>
      <c r="AG29" s="12">
        <v>23.237656999999999</v>
      </c>
      <c r="AH29" s="12">
        <v>4.7537589999999996</v>
      </c>
      <c r="AI29" s="12">
        <v>10.107286999999999</v>
      </c>
      <c r="AJ29" s="12">
        <v>1.689403</v>
      </c>
      <c r="AK29" s="12">
        <v>58.211714999999998</v>
      </c>
      <c r="AL29" s="12">
        <v>199.93279100000001</v>
      </c>
      <c r="AM29" s="12">
        <v>4.5321740000000004</v>
      </c>
      <c r="AN29" s="12">
        <v>4.132174</v>
      </c>
      <c r="AO29" s="12">
        <v>4.9496669999999998</v>
      </c>
      <c r="AP29" s="12">
        <v>88.151404999999997</v>
      </c>
      <c r="AQ29" s="12">
        <v>4.257047</v>
      </c>
      <c r="AR29" s="12">
        <v>10.44228</v>
      </c>
      <c r="AS29" s="12">
        <v>1.526581</v>
      </c>
      <c r="AT29" s="12">
        <v>37.419102000000002</v>
      </c>
      <c r="AU29" s="12">
        <v>15.253002</v>
      </c>
      <c r="AV29" s="12">
        <v>1.135213</v>
      </c>
      <c r="AW29" s="12">
        <v>17.144289000000001</v>
      </c>
    </row>
    <row r="30" spans="1:49" x14ac:dyDescent="0.35">
      <c r="A30" s="10">
        <f t="shared" si="0"/>
        <v>44564</v>
      </c>
      <c r="B30" s="11">
        <v>27004.38</v>
      </c>
      <c r="C30" s="5" t="str">
        <f t="shared" si="1"/>
        <v>AUD</v>
      </c>
      <c r="D30" s="44"/>
      <c r="I30" s="13">
        <v>44585</v>
      </c>
      <c r="J30" s="12">
        <v>118.242835</v>
      </c>
      <c r="K30" s="12">
        <v>1.59301</v>
      </c>
      <c r="L30" s="12">
        <v>1.95583</v>
      </c>
      <c r="M30" s="12">
        <v>0.42535200000000001</v>
      </c>
      <c r="N30" s="12">
        <v>6.2344900000000001</v>
      </c>
      <c r="O30" s="12">
        <v>1.4354020000000001</v>
      </c>
      <c r="P30" s="12">
        <v>1.034454</v>
      </c>
      <c r="Q30" s="12">
        <v>908.66458699999998</v>
      </c>
      <c r="R30" s="12">
        <v>7.1626409999999998</v>
      </c>
      <c r="S30" s="12">
        <v>4496.0413790000002</v>
      </c>
      <c r="T30" s="12">
        <v>24.615869</v>
      </c>
      <c r="U30" s="12">
        <v>7.4435979999999997</v>
      </c>
      <c r="V30" s="12">
        <v>0.84115399999999996</v>
      </c>
      <c r="W30" s="12">
        <v>8.8076589999999992</v>
      </c>
      <c r="X30" s="12">
        <v>7.5306230000000003</v>
      </c>
      <c r="Y30" s="12">
        <v>361.56048099999998</v>
      </c>
      <c r="Z30" s="12">
        <v>3.5989309999999999</v>
      </c>
      <c r="AA30" s="12">
        <v>84.538419000000005</v>
      </c>
      <c r="AB30" s="12">
        <v>145.59516400000001</v>
      </c>
      <c r="AC30" s="12">
        <v>128.75115299999999</v>
      </c>
      <c r="AD30" s="12">
        <v>1356.2357</v>
      </c>
      <c r="AE30" s="12">
        <v>0.34206999999999999</v>
      </c>
      <c r="AF30" s="12">
        <v>494.472646</v>
      </c>
      <c r="AG30" s="12">
        <v>23.370435000000001</v>
      </c>
      <c r="AH30" s="12">
        <v>4.738937</v>
      </c>
      <c r="AI30" s="12">
        <v>10.220205</v>
      </c>
      <c r="AJ30" s="12">
        <v>1.696245</v>
      </c>
      <c r="AK30" s="12">
        <v>58.152937000000001</v>
      </c>
      <c r="AL30" s="12">
        <v>199.572754</v>
      </c>
      <c r="AM30" s="12">
        <v>4.5738630000000002</v>
      </c>
      <c r="AN30" s="12">
        <v>4.1177650000000003</v>
      </c>
      <c r="AO30" s="12">
        <v>4.9442560000000002</v>
      </c>
      <c r="AP30" s="12">
        <v>89.740168999999995</v>
      </c>
      <c r="AQ30" s="12">
        <v>4.2422029999999999</v>
      </c>
      <c r="AR30" s="12">
        <v>10.553628</v>
      </c>
      <c r="AS30" s="12">
        <v>1.5245979999999999</v>
      </c>
      <c r="AT30" s="12">
        <v>37.434007000000001</v>
      </c>
      <c r="AU30" s="12">
        <v>15.316079999999999</v>
      </c>
      <c r="AV30" s="12">
        <v>1.131254</v>
      </c>
      <c r="AW30" s="12">
        <v>17.366928999999999</v>
      </c>
    </row>
    <row r="31" spans="1:49" x14ac:dyDescent="0.35">
      <c r="A31" s="10">
        <f t="shared" si="0"/>
        <v>44564</v>
      </c>
      <c r="B31" s="11">
        <v>22930.42</v>
      </c>
      <c r="C31" s="5" t="str">
        <f t="shared" si="1"/>
        <v>CAD</v>
      </c>
      <c r="D31" s="44"/>
      <c r="I31" s="13">
        <v>44586</v>
      </c>
      <c r="J31" s="12">
        <v>118.072823</v>
      </c>
      <c r="K31" s="12">
        <v>1.5810660000000001</v>
      </c>
      <c r="L31" s="12">
        <v>1.95583</v>
      </c>
      <c r="M31" s="12">
        <v>0.42432900000000001</v>
      </c>
      <c r="N31" s="12">
        <v>6.1853920000000002</v>
      </c>
      <c r="O31" s="12">
        <v>1.4262280000000001</v>
      </c>
      <c r="P31" s="12">
        <v>1.0373589999999999</v>
      </c>
      <c r="Q31" s="12">
        <v>904.46461799999997</v>
      </c>
      <c r="R31" s="12">
        <v>7.1384369999999997</v>
      </c>
      <c r="S31" s="12">
        <v>4490.7267670000001</v>
      </c>
      <c r="T31" s="12">
        <v>24.585894</v>
      </c>
      <c r="U31" s="12">
        <v>7.4436299999999997</v>
      </c>
      <c r="V31" s="12">
        <v>0.83636699999999997</v>
      </c>
      <c r="W31" s="12">
        <v>8.786225</v>
      </c>
      <c r="X31" s="12">
        <v>7.5309119999999998</v>
      </c>
      <c r="Y31" s="12">
        <v>359.19046900000001</v>
      </c>
      <c r="Z31" s="12">
        <v>3.5925229999999999</v>
      </c>
      <c r="AA31" s="12">
        <v>84.373768999999996</v>
      </c>
      <c r="AB31" s="12">
        <v>145.80763200000001</v>
      </c>
      <c r="AC31" s="12">
        <v>128.50059899999999</v>
      </c>
      <c r="AD31" s="12">
        <v>1350.979499</v>
      </c>
      <c r="AE31" s="12">
        <v>0.34128500000000001</v>
      </c>
      <c r="AF31" s="12">
        <v>492.04998399999999</v>
      </c>
      <c r="AG31" s="12">
        <v>23.333912999999999</v>
      </c>
      <c r="AH31" s="12">
        <v>4.7290210000000004</v>
      </c>
      <c r="AI31" s="12">
        <v>10.115947999999999</v>
      </c>
      <c r="AJ31" s="12">
        <v>1.692034</v>
      </c>
      <c r="AK31" s="12">
        <v>57.756819999999998</v>
      </c>
      <c r="AL31" s="12">
        <v>199.08201299999999</v>
      </c>
      <c r="AM31" s="12">
        <v>4.5898000000000003</v>
      </c>
      <c r="AN31" s="12">
        <v>4.1078640000000002</v>
      </c>
      <c r="AO31" s="12">
        <v>4.9457839999999997</v>
      </c>
      <c r="AP31" s="12">
        <v>89.088730999999996</v>
      </c>
      <c r="AQ31" s="12">
        <v>4.2320029999999997</v>
      </c>
      <c r="AR31" s="12">
        <v>10.478808000000001</v>
      </c>
      <c r="AS31" s="12">
        <v>1.5174920000000001</v>
      </c>
      <c r="AT31" s="12">
        <v>37.248168</v>
      </c>
      <c r="AU31" s="12">
        <v>15.224634999999999</v>
      </c>
      <c r="AV31" s="12">
        <v>1.1285339999999999</v>
      </c>
      <c r="AW31" s="12">
        <v>17.246075000000001</v>
      </c>
    </row>
    <row r="32" spans="1:49" x14ac:dyDescent="0.35">
      <c r="A32" s="10">
        <f t="shared" si="0"/>
        <v>44564</v>
      </c>
      <c r="B32" s="11">
        <v>22312.720000000001</v>
      </c>
      <c r="C32" s="5" t="str">
        <f t="shared" si="1"/>
        <v>USD</v>
      </c>
      <c r="D32" s="44"/>
      <c r="I32" s="13">
        <v>44587</v>
      </c>
      <c r="J32" s="12">
        <v>118.10902900000001</v>
      </c>
      <c r="K32" s="12">
        <v>1.5738859999999999</v>
      </c>
      <c r="L32" s="12">
        <v>1.95583</v>
      </c>
      <c r="M32" s="12">
        <v>0.42414200000000002</v>
      </c>
      <c r="N32" s="12">
        <v>6.1355500000000003</v>
      </c>
      <c r="O32" s="12">
        <v>1.421163</v>
      </c>
      <c r="P32" s="12">
        <v>1.039234</v>
      </c>
      <c r="Q32" s="12">
        <v>903.89148599999999</v>
      </c>
      <c r="R32" s="12">
        <v>7.1294630000000003</v>
      </c>
      <c r="S32" s="12">
        <v>4450.4611590000004</v>
      </c>
      <c r="T32" s="12">
        <v>24.482137999999999</v>
      </c>
      <c r="U32" s="12">
        <v>7.4409369999999999</v>
      </c>
      <c r="V32" s="12">
        <v>0.83456200000000003</v>
      </c>
      <c r="W32" s="12">
        <v>8.7816240000000008</v>
      </c>
      <c r="X32" s="12">
        <v>7.5285549999999999</v>
      </c>
      <c r="Y32" s="12">
        <v>359.87735700000002</v>
      </c>
      <c r="Z32" s="12">
        <v>3.5835279999999998</v>
      </c>
      <c r="AA32" s="12">
        <v>84.499455999999995</v>
      </c>
      <c r="AB32" s="12">
        <v>145.408008</v>
      </c>
      <c r="AC32" s="12">
        <v>128.96796399999999</v>
      </c>
      <c r="AD32" s="12">
        <v>1349.539884</v>
      </c>
      <c r="AE32" s="12">
        <v>0.34117399999999998</v>
      </c>
      <c r="AF32" s="12">
        <v>490.93242600000002</v>
      </c>
      <c r="AG32" s="12">
        <v>23.290192000000001</v>
      </c>
      <c r="AH32" s="12">
        <v>4.727284</v>
      </c>
      <c r="AI32" s="12">
        <v>10.019041</v>
      </c>
      <c r="AJ32" s="12">
        <v>1.686572</v>
      </c>
      <c r="AK32" s="12">
        <v>57.685136999999997</v>
      </c>
      <c r="AL32" s="12">
        <v>199.273786</v>
      </c>
      <c r="AM32" s="12">
        <v>4.5839439999999998</v>
      </c>
      <c r="AN32" s="12">
        <v>4.1060509999999999</v>
      </c>
      <c r="AO32" s="12">
        <v>4.9445990000000002</v>
      </c>
      <c r="AP32" s="12">
        <v>90.317879000000005</v>
      </c>
      <c r="AQ32" s="12">
        <v>4.2301349999999998</v>
      </c>
      <c r="AR32" s="12">
        <v>10.449197</v>
      </c>
      <c r="AS32" s="12">
        <v>1.517166</v>
      </c>
      <c r="AT32" s="12">
        <v>37.275139000000003</v>
      </c>
      <c r="AU32" s="12">
        <v>15.309576</v>
      </c>
      <c r="AV32" s="12">
        <v>1.128036</v>
      </c>
      <c r="AW32" s="12">
        <v>17.147812999999999</v>
      </c>
    </row>
    <row r="33" spans="1:49" x14ac:dyDescent="0.35">
      <c r="A33" s="10">
        <f t="shared" si="0"/>
        <v>44564</v>
      </c>
      <c r="B33" s="11">
        <v>14419.17</v>
      </c>
      <c r="C33" s="5" t="str">
        <f t="shared" si="1"/>
        <v>GBP</v>
      </c>
      <c r="D33" s="44"/>
      <c r="I33" s="13">
        <v>44588</v>
      </c>
      <c r="J33" s="12">
        <v>116.720319</v>
      </c>
      <c r="K33" s="12">
        <v>1.581858</v>
      </c>
      <c r="L33" s="12">
        <v>1.95583</v>
      </c>
      <c r="M33" s="12">
        <v>0.41892800000000002</v>
      </c>
      <c r="N33" s="12">
        <v>6.0427410000000004</v>
      </c>
      <c r="O33" s="12">
        <v>1.416194</v>
      </c>
      <c r="P33" s="12">
        <v>1.0382290000000001</v>
      </c>
      <c r="Q33" s="12">
        <v>895.81977400000005</v>
      </c>
      <c r="R33" s="12">
        <v>7.0955570000000003</v>
      </c>
      <c r="S33" s="12">
        <v>4395.2973240000001</v>
      </c>
      <c r="T33" s="12">
        <v>24.415561</v>
      </c>
      <c r="U33" s="12">
        <v>7.4433350000000003</v>
      </c>
      <c r="V33" s="12">
        <v>0.83241600000000004</v>
      </c>
      <c r="W33" s="12">
        <v>8.6796810000000004</v>
      </c>
      <c r="X33" s="12">
        <v>7.5306379999999997</v>
      </c>
      <c r="Y33" s="12">
        <v>356.16821499999998</v>
      </c>
      <c r="Z33" s="12">
        <v>3.5580820000000002</v>
      </c>
      <c r="AA33" s="12">
        <v>83.783344</v>
      </c>
      <c r="AB33" s="12">
        <v>144.859432</v>
      </c>
      <c r="AC33" s="12">
        <v>128.666101</v>
      </c>
      <c r="AD33" s="12">
        <v>1340.150425</v>
      </c>
      <c r="AE33" s="12">
        <v>0.33760899999999999</v>
      </c>
      <c r="AF33" s="12">
        <v>483.48836599999998</v>
      </c>
      <c r="AG33" s="12">
        <v>23.127053</v>
      </c>
      <c r="AH33" s="12">
        <v>4.6757590000000002</v>
      </c>
      <c r="AI33" s="12">
        <v>9.9781910000000007</v>
      </c>
      <c r="AJ33" s="12">
        <v>1.691365</v>
      </c>
      <c r="AK33" s="12">
        <v>57.110526</v>
      </c>
      <c r="AL33" s="12">
        <v>198.26364799999999</v>
      </c>
      <c r="AM33" s="12">
        <v>4.557766</v>
      </c>
      <c r="AN33" s="12">
        <v>4.0555810000000001</v>
      </c>
      <c r="AO33" s="12">
        <v>4.9468290000000001</v>
      </c>
      <c r="AP33" s="12">
        <v>86.733001000000002</v>
      </c>
      <c r="AQ33" s="12">
        <v>4.17814</v>
      </c>
      <c r="AR33" s="12">
        <v>10.448971</v>
      </c>
      <c r="AS33" s="12">
        <v>1.5076609999999999</v>
      </c>
      <c r="AT33" s="12">
        <v>37.113227000000002</v>
      </c>
      <c r="AU33" s="12">
        <v>15.196787</v>
      </c>
      <c r="AV33" s="12">
        <v>1.114171</v>
      </c>
      <c r="AW33" s="12">
        <v>17.223447</v>
      </c>
    </row>
    <row r="34" spans="1:49" x14ac:dyDescent="0.35">
      <c r="A34" s="10">
        <f t="shared" si="0"/>
        <v>44564</v>
      </c>
      <c r="B34" s="11">
        <v>8245.6200000000008</v>
      </c>
      <c r="C34" s="5" t="str">
        <f t="shared" si="1"/>
        <v>BHD</v>
      </c>
      <c r="D34" s="44"/>
      <c r="I34" s="13">
        <v>44589</v>
      </c>
      <c r="J34" s="12">
        <v>116.96745300000001</v>
      </c>
      <c r="K34" s="12">
        <v>1.594455</v>
      </c>
      <c r="L34" s="12">
        <v>1.95583</v>
      </c>
      <c r="M34" s="12">
        <v>0.41955700000000001</v>
      </c>
      <c r="N34" s="12">
        <v>6.0210990000000004</v>
      </c>
      <c r="O34" s="12">
        <v>1.4229130000000001</v>
      </c>
      <c r="P34" s="12">
        <v>1.0377320000000001</v>
      </c>
      <c r="Q34" s="12">
        <v>907.37904400000002</v>
      </c>
      <c r="R34" s="12">
        <v>7.0979789999999996</v>
      </c>
      <c r="S34" s="12">
        <v>4444.3586880000003</v>
      </c>
      <c r="T34" s="12">
        <v>24.436464000000001</v>
      </c>
      <c r="U34" s="12">
        <v>7.443594</v>
      </c>
      <c r="V34" s="12">
        <v>0.831816</v>
      </c>
      <c r="W34" s="12">
        <v>8.6958870000000008</v>
      </c>
      <c r="X34" s="12">
        <v>7.529687</v>
      </c>
      <c r="Y34" s="12">
        <v>358.57717400000001</v>
      </c>
      <c r="Z34" s="12">
        <v>3.5711759999999999</v>
      </c>
      <c r="AA34" s="12">
        <v>83.670405000000002</v>
      </c>
      <c r="AB34" s="12">
        <v>144.002287</v>
      </c>
      <c r="AC34" s="12">
        <v>128.55744200000001</v>
      </c>
      <c r="AD34" s="12">
        <v>1349.6389819999999</v>
      </c>
      <c r="AE34" s="12">
        <v>0.33813700000000002</v>
      </c>
      <c r="AF34" s="12">
        <v>485.563965</v>
      </c>
      <c r="AG34" s="12">
        <v>23.252275999999998</v>
      </c>
      <c r="AH34" s="12">
        <v>4.675853</v>
      </c>
      <c r="AI34" s="12">
        <v>10.022713</v>
      </c>
      <c r="AJ34" s="12">
        <v>1.7023459999999999</v>
      </c>
      <c r="AK34" s="12">
        <v>57.105761000000001</v>
      </c>
      <c r="AL34" s="12">
        <v>197.44671099999999</v>
      </c>
      <c r="AM34" s="12">
        <v>4.590802</v>
      </c>
      <c r="AN34" s="12">
        <v>4.0616669999999999</v>
      </c>
      <c r="AO34" s="12">
        <v>4.9457100000000001</v>
      </c>
      <c r="AP34" s="12">
        <v>86.675618999999998</v>
      </c>
      <c r="AQ34" s="12">
        <v>4.1844099999999997</v>
      </c>
      <c r="AR34" s="12">
        <v>10.527612</v>
      </c>
      <c r="AS34" s="12">
        <v>1.5124489999999999</v>
      </c>
      <c r="AT34" s="12">
        <v>37.298788000000002</v>
      </c>
      <c r="AU34" s="12">
        <v>15.099600000000001</v>
      </c>
      <c r="AV34" s="12">
        <v>1.1158429999999999</v>
      </c>
      <c r="AW34" s="12">
        <v>17.441703</v>
      </c>
    </row>
    <row r="35" spans="1:49" x14ac:dyDescent="0.35">
      <c r="A35" s="10">
        <f t="shared" si="0"/>
        <v>44564</v>
      </c>
      <c r="B35" s="11">
        <v>6132.3</v>
      </c>
      <c r="C35" s="5" t="str">
        <f t="shared" si="1"/>
        <v>KWD</v>
      </c>
      <c r="D35" s="44"/>
      <c r="I35" s="13">
        <v>44590</v>
      </c>
      <c r="J35" s="12">
        <v>116.880612</v>
      </c>
      <c r="K35" s="12">
        <v>1.593936</v>
      </c>
      <c r="L35" s="12">
        <v>1.95583</v>
      </c>
      <c r="M35" s="12">
        <v>0.41922799999999999</v>
      </c>
      <c r="N35" s="12">
        <v>5.9850180000000002</v>
      </c>
      <c r="O35" s="12">
        <v>1.4236420000000001</v>
      </c>
      <c r="P35" s="12">
        <v>1.037895</v>
      </c>
      <c r="Q35" s="12">
        <v>907.02244800000005</v>
      </c>
      <c r="R35" s="12">
        <v>7.0922929999999997</v>
      </c>
      <c r="S35" s="12">
        <v>4407.2696910000004</v>
      </c>
      <c r="T35" s="12">
        <v>24.503344999999999</v>
      </c>
      <c r="U35" s="12">
        <v>7.4436689999999999</v>
      </c>
      <c r="V35" s="12">
        <v>0.83203300000000002</v>
      </c>
      <c r="W35" s="12">
        <v>8.6882520000000003</v>
      </c>
      <c r="X35" s="12">
        <v>7.5321160000000003</v>
      </c>
      <c r="Y35" s="12">
        <v>358.420501</v>
      </c>
      <c r="Z35" s="12">
        <v>3.5554549999999998</v>
      </c>
      <c r="AA35" s="12">
        <v>83.686295000000001</v>
      </c>
      <c r="AB35" s="12">
        <v>143.89163400000001</v>
      </c>
      <c r="AC35" s="12">
        <v>128.45234400000001</v>
      </c>
      <c r="AD35" s="12">
        <v>1349.4147359999999</v>
      </c>
      <c r="AE35" s="12">
        <v>0.33849000000000001</v>
      </c>
      <c r="AF35" s="12">
        <v>484.78156999999999</v>
      </c>
      <c r="AG35" s="12">
        <v>23.195357999999999</v>
      </c>
      <c r="AH35" s="12">
        <v>4.6726039999999998</v>
      </c>
      <c r="AI35" s="12">
        <v>10.013023</v>
      </c>
      <c r="AJ35" s="12">
        <v>1.703576</v>
      </c>
      <c r="AK35" s="12">
        <v>57.027259999999998</v>
      </c>
      <c r="AL35" s="12">
        <v>197.037003</v>
      </c>
      <c r="AM35" s="12">
        <v>4.5797249999999998</v>
      </c>
      <c r="AN35" s="12">
        <v>4.0584879999999997</v>
      </c>
      <c r="AO35" s="12">
        <v>4.9478070000000001</v>
      </c>
      <c r="AP35" s="12">
        <v>87.124767000000006</v>
      </c>
      <c r="AQ35" s="12">
        <v>4.1811350000000003</v>
      </c>
      <c r="AR35" s="12">
        <v>10.518492999999999</v>
      </c>
      <c r="AS35" s="12">
        <v>1.5107630000000001</v>
      </c>
      <c r="AT35" s="12">
        <v>37.288795999999998</v>
      </c>
      <c r="AU35" s="12">
        <v>15.110825999999999</v>
      </c>
      <c r="AV35" s="12">
        <v>1.1149690000000001</v>
      </c>
      <c r="AW35" s="12">
        <v>17.369630999999998</v>
      </c>
    </row>
    <row r="36" spans="1:49" x14ac:dyDescent="0.35">
      <c r="A36" s="10">
        <f t="shared" si="0"/>
        <v>44565</v>
      </c>
      <c r="B36" s="11">
        <v>6540540.3899999997</v>
      </c>
      <c r="C36" s="5" t="str">
        <f t="shared" si="1"/>
        <v>HUF</v>
      </c>
      <c r="D36" s="44"/>
      <c r="I36" s="13">
        <v>44591</v>
      </c>
      <c r="J36" s="12">
        <v>116.889301</v>
      </c>
      <c r="K36" s="12">
        <v>1.5934820000000001</v>
      </c>
      <c r="L36" s="12">
        <v>1.95583</v>
      </c>
      <c r="M36" s="12">
        <v>0.41924400000000001</v>
      </c>
      <c r="N36" s="12">
        <v>5.9964409999999999</v>
      </c>
      <c r="O36" s="12">
        <v>1.4233659999999999</v>
      </c>
      <c r="P36" s="12">
        <v>1.0378879999999999</v>
      </c>
      <c r="Q36" s="12">
        <v>906.96902999999998</v>
      </c>
      <c r="R36" s="12">
        <v>7.092568</v>
      </c>
      <c r="S36" s="12">
        <v>4407.2156210000003</v>
      </c>
      <c r="T36" s="12">
        <v>24.501055000000001</v>
      </c>
      <c r="U36" s="12">
        <v>7.444172</v>
      </c>
      <c r="V36" s="12">
        <v>0.83202699999999996</v>
      </c>
      <c r="W36" s="12">
        <v>8.6885329999999996</v>
      </c>
      <c r="X36" s="12">
        <v>7.5323979999999997</v>
      </c>
      <c r="Y36" s="12">
        <v>358.48202500000002</v>
      </c>
      <c r="Z36" s="12">
        <v>3.5704090000000002</v>
      </c>
      <c r="AA36" s="12">
        <v>83.689323999999999</v>
      </c>
      <c r="AB36" s="12">
        <v>143.89424099999999</v>
      </c>
      <c r="AC36" s="12">
        <v>128.46256600000001</v>
      </c>
      <c r="AD36" s="12">
        <v>1349.545474</v>
      </c>
      <c r="AE36" s="12">
        <v>0.33851700000000001</v>
      </c>
      <c r="AF36" s="12">
        <v>484.799712</v>
      </c>
      <c r="AG36" s="12">
        <v>23.196484999999999</v>
      </c>
      <c r="AH36" s="12">
        <v>4.6728059999999996</v>
      </c>
      <c r="AI36" s="12">
        <v>10.013351999999999</v>
      </c>
      <c r="AJ36" s="12">
        <v>1.7049160000000001</v>
      </c>
      <c r="AK36" s="12">
        <v>57.030607000000003</v>
      </c>
      <c r="AL36" s="12">
        <v>197.038861</v>
      </c>
      <c r="AM36" s="12">
        <v>4.580031</v>
      </c>
      <c r="AN36" s="12">
        <v>4.0586399999999996</v>
      </c>
      <c r="AO36" s="12">
        <v>4.947578</v>
      </c>
      <c r="AP36" s="12">
        <v>87.088288000000006</v>
      </c>
      <c r="AQ36" s="12">
        <v>4.1812909999999999</v>
      </c>
      <c r="AR36" s="12">
        <v>10.519879</v>
      </c>
      <c r="AS36" s="12">
        <v>1.51084</v>
      </c>
      <c r="AT36" s="12">
        <v>37.291446999999998</v>
      </c>
      <c r="AU36" s="12">
        <v>15.116747</v>
      </c>
      <c r="AV36" s="12">
        <v>1.115011</v>
      </c>
      <c r="AW36" s="12">
        <v>17.387656</v>
      </c>
    </row>
    <row r="37" spans="1:49" x14ac:dyDescent="0.35">
      <c r="A37" s="10">
        <f t="shared" si="0"/>
        <v>44565</v>
      </c>
      <c r="B37" s="11">
        <v>2475200.11</v>
      </c>
      <c r="C37" s="5" t="str">
        <f t="shared" si="1"/>
        <v>JPY</v>
      </c>
      <c r="D37" s="44"/>
      <c r="I37" s="13">
        <v>44592</v>
      </c>
      <c r="J37" s="12">
        <v>117.704453</v>
      </c>
      <c r="K37" s="12">
        <v>1.587299</v>
      </c>
      <c r="L37" s="12">
        <v>1.95583</v>
      </c>
      <c r="M37" s="12">
        <v>0.42144100000000001</v>
      </c>
      <c r="N37" s="12">
        <v>5.9265280000000002</v>
      </c>
      <c r="O37" s="12">
        <v>1.4230529999999999</v>
      </c>
      <c r="P37" s="12">
        <v>1.042983</v>
      </c>
      <c r="Q37" s="12">
        <v>897.19832599999995</v>
      </c>
      <c r="R37" s="12">
        <v>7.1294469999999999</v>
      </c>
      <c r="S37" s="12">
        <v>4414.5309079999997</v>
      </c>
      <c r="T37" s="12">
        <v>24.314036999999999</v>
      </c>
      <c r="U37" s="12">
        <v>7.4405340000000004</v>
      </c>
      <c r="V37" s="12">
        <v>0.83425899999999997</v>
      </c>
      <c r="W37" s="12">
        <v>8.7395630000000004</v>
      </c>
      <c r="X37" s="12">
        <v>7.5275689999999997</v>
      </c>
      <c r="Y37" s="12">
        <v>355.888103</v>
      </c>
      <c r="Z37" s="12">
        <v>3.5611250000000001</v>
      </c>
      <c r="AA37" s="12">
        <v>83.634262000000007</v>
      </c>
      <c r="AB37" s="12">
        <v>143.408455</v>
      </c>
      <c r="AC37" s="12">
        <v>129.19641899999999</v>
      </c>
      <c r="AD37" s="12">
        <v>1353.0530100000001</v>
      </c>
      <c r="AE37" s="12">
        <v>0.33962799999999999</v>
      </c>
      <c r="AF37" s="12">
        <v>487.24912</v>
      </c>
      <c r="AG37" s="12">
        <v>23.130067</v>
      </c>
      <c r="AH37" s="12">
        <v>4.6915120000000003</v>
      </c>
      <c r="AI37" s="12">
        <v>9.9854760000000002</v>
      </c>
      <c r="AJ37" s="12">
        <v>1.7043060000000001</v>
      </c>
      <c r="AK37" s="12">
        <v>57.317838000000002</v>
      </c>
      <c r="AL37" s="12">
        <v>197.88898800000001</v>
      </c>
      <c r="AM37" s="12">
        <v>4.5833320000000004</v>
      </c>
      <c r="AN37" s="12">
        <v>4.079904</v>
      </c>
      <c r="AO37" s="12">
        <v>4.9465070000000004</v>
      </c>
      <c r="AP37" s="12">
        <v>86.804181</v>
      </c>
      <c r="AQ37" s="12">
        <v>4.2031970000000003</v>
      </c>
      <c r="AR37" s="12">
        <v>10.463539000000001</v>
      </c>
      <c r="AS37" s="12">
        <v>1.514799</v>
      </c>
      <c r="AT37" s="12">
        <v>37.287374</v>
      </c>
      <c r="AU37" s="12">
        <v>15.078735</v>
      </c>
      <c r="AV37" s="12">
        <v>1.1208530000000001</v>
      </c>
      <c r="AW37" s="12">
        <v>17.263175</v>
      </c>
    </row>
    <row r="38" spans="1:49" x14ac:dyDescent="0.35">
      <c r="A38" s="10">
        <f t="shared" si="0"/>
        <v>44565</v>
      </c>
      <c r="B38" s="11">
        <v>712421.89</v>
      </c>
      <c r="C38" s="5" t="str">
        <f t="shared" si="1"/>
        <v>THB</v>
      </c>
      <c r="D38" s="44"/>
    </row>
    <row r="39" spans="1:49" x14ac:dyDescent="0.35">
      <c r="A39" s="10">
        <f t="shared" si="0"/>
        <v>44565</v>
      </c>
      <c r="B39" s="11">
        <v>407677.4</v>
      </c>
      <c r="C39" s="5" t="str">
        <f t="shared" si="1"/>
        <v>CZK</v>
      </c>
      <c r="D39" s="44"/>
    </row>
    <row r="40" spans="1:49" x14ac:dyDescent="0.35">
      <c r="A40" s="10">
        <f t="shared" si="0"/>
        <v>44565</v>
      </c>
      <c r="B40" s="11">
        <v>177901.21</v>
      </c>
      <c r="C40" s="5" t="str">
        <f t="shared" si="1"/>
        <v>SEK</v>
      </c>
      <c r="D40" s="44"/>
    </row>
    <row r="41" spans="1:49" x14ac:dyDescent="0.35">
      <c r="A41" s="10">
        <f t="shared" si="0"/>
        <v>44565</v>
      </c>
      <c r="B41" s="11">
        <v>174874.75</v>
      </c>
      <c r="C41" s="5" t="str">
        <f t="shared" si="1"/>
        <v>NOK</v>
      </c>
      <c r="D41" s="44"/>
    </row>
    <row r="42" spans="1:49" x14ac:dyDescent="0.35">
      <c r="A42" s="10">
        <f t="shared" si="0"/>
        <v>44565</v>
      </c>
      <c r="B42" s="11">
        <v>75482.98</v>
      </c>
      <c r="C42" s="5" t="str">
        <f t="shared" si="1"/>
        <v>PLN</v>
      </c>
      <c r="D42" s="44"/>
    </row>
    <row r="43" spans="1:49" x14ac:dyDescent="0.35">
      <c r="A43" s="10">
        <f t="shared" si="0"/>
        <v>44565</v>
      </c>
      <c r="B43" s="11">
        <v>73244.509999999995</v>
      </c>
      <c r="C43" s="5" t="str">
        <f t="shared" si="1"/>
        <v>ILS</v>
      </c>
      <c r="D43" s="44"/>
    </row>
    <row r="44" spans="1:49" x14ac:dyDescent="0.35">
      <c r="A44" s="10">
        <f t="shared" si="0"/>
        <v>44565</v>
      </c>
      <c r="B44" s="11">
        <v>34944.17</v>
      </c>
      <c r="C44" s="5" t="str">
        <f t="shared" si="1"/>
        <v>NZD</v>
      </c>
      <c r="D44" s="44"/>
    </row>
    <row r="45" spans="1:49" x14ac:dyDescent="0.35">
      <c r="A45" s="10">
        <f t="shared" si="0"/>
        <v>44565</v>
      </c>
      <c r="B45" s="11">
        <v>32817.4</v>
      </c>
      <c r="C45" s="5" t="str">
        <f t="shared" si="1"/>
        <v>AUD</v>
      </c>
      <c r="D45" s="44"/>
    </row>
    <row r="46" spans="1:49" x14ac:dyDescent="0.35">
      <c r="A46" s="10">
        <f t="shared" si="0"/>
        <v>44565</v>
      </c>
      <c r="B46" s="11">
        <v>28921.919999999998</v>
      </c>
      <c r="C46" s="5" t="str">
        <f t="shared" si="1"/>
        <v>CAD</v>
      </c>
      <c r="D46" s="44"/>
    </row>
    <row r="47" spans="1:49" x14ac:dyDescent="0.35">
      <c r="A47" s="10">
        <f t="shared" si="0"/>
        <v>44565</v>
      </c>
      <c r="B47" s="11">
        <v>22691.19</v>
      </c>
      <c r="C47" s="5" t="str">
        <f t="shared" si="1"/>
        <v>USD</v>
      </c>
      <c r="D47" s="44"/>
    </row>
    <row r="48" spans="1:49" x14ac:dyDescent="0.35">
      <c r="A48" s="10">
        <f t="shared" si="0"/>
        <v>44565</v>
      </c>
      <c r="B48" s="11">
        <v>16256.9</v>
      </c>
      <c r="C48" s="5" t="str">
        <f t="shared" si="1"/>
        <v>GBP</v>
      </c>
      <c r="D48" s="44"/>
    </row>
    <row r="49" spans="1:4" x14ac:dyDescent="0.35">
      <c r="A49" s="10">
        <f t="shared" si="0"/>
        <v>44565</v>
      </c>
      <c r="B49" s="11">
        <v>7739.95</v>
      </c>
      <c r="C49" s="5" t="str">
        <f t="shared" si="1"/>
        <v>BHD</v>
      </c>
      <c r="D49" s="44"/>
    </row>
    <row r="50" spans="1:4" x14ac:dyDescent="0.35">
      <c r="A50" s="10">
        <f t="shared" si="0"/>
        <v>44565</v>
      </c>
      <c r="B50" s="11">
        <v>6360.5</v>
      </c>
      <c r="C50" s="5" t="str">
        <f t="shared" si="1"/>
        <v>KWD</v>
      </c>
      <c r="D50" s="44"/>
    </row>
    <row r="51" spans="1:4" x14ac:dyDescent="0.35">
      <c r="A51" s="10">
        <f t="shared" si="0"/>
        <v>44566</v>
      </c>
      <c r="B51" s="11">
        <v>6347182.5899999999</v>
      </c>
      <c r="C51" s="5" t="str">
        <f t="shared" si="1"/>
        <v>HUF</v>
      </c>
      <c r="D51" s="44"/>
    </row>
    <row r="52" spans="1:4" x14ac:dyDescent="0.35">
      <c r="A52" s="10">
        <f t="shared" si="0"/>
        <v>44566</v>
      </c>
      <c r="B52" s="11">
        <v>2436187.9300000002</v>
      </c>
      <c r="C52" s="5" t="str">
        <f t="shared" si="1"/>
        <v>JPY</v>
      </c>
      <c r="D52" s="44"/>
    </row>
    <row r="53" spans="1:4" x14ac:dyDescent="0.35">
      <c r="A53" s="10">
        <f t="shared" si="0"/>
        <v>44566</v>
      </c>
      <c r="B53" s="11">
        <v>802348.44</v>
      </c>
      <c r="C53" s="5" t="str">
        <f t="shared" si="1"/>
        <v>THB</v>
      </c>
      <c r="D53" s="44"/>
    </row>
    <row r="54" spans="1:4" x14ac:dyDescent="0.35">
      <c r="A54" s="10">
        <f t="shared" si="0"/>
        <v>44566</v>
      </c>
      <c r="B54" s="11">
        <v>544129.59</v>
      </c>
      <c r="C54" s="5" t="str">
        <f t="shared" si="1"/>
        <v>CZK</v>
      </c>
      <c r="D54" s="44"/>
    </row>
    <row r="55" spans="1:4" x14ac:dyDescent="0.35">
      <c r="A55" s="10">
        <f t="shared" si="0"/>
        <v>44566</v>
      </c>
      <c r="B55" s="11">
        <v>210538.48</v>
      </c>
      <c r="C55" s="5" t="str">
        <f t="shared" si="1"/>
        <v>SEK</v>
      </c>
      <c r="D55" s="44"/>
    </row>
    <row r="56" spans="1:4" x14ac:dyDescent="0.35">
      <c r="A56" s="10">
        <f t="shared" si="0"/>
        <v>44566</v>
      </c>
      <c r="B56" s="11">
        <v>191546.09</v>
      </c>
      <c r="C56" s="5" t="str">
        <f t="shared" si="1"/>
        <v>NOK</v>
      </c>
      <c r="D56" s="44"/>
    </row>
    <row r="57" spans="1:4" x14ac:dyDescent="0.35">
      <c r="A57" s="10">
        <f t="shared" si="0"/>
        <v>44566</v>
      </c>
      <c r="B57" s="11">
        <v>88827.59</v>
      </c>
      <c r="C57" s="5" t="str">
        <f t="shared" si="1"/>
        <v>PLN</v>
      </c>
      <c r="D57" s="44"/>
    </row>
    <row r="58" spans="1:4" x14ac:dyDescent="0.35">
      <c r="A58" s="10">
        <f t="shared" si="0"/>
        <v>44566</v>
      </c>
      <c r="B58" s="11">
        <v>62164.480000000003</v>
      </c>
      <c r="C58" s="5" t="str">
        <f t="shared" si="1"/>
        <v>ILS</v>
      </c>
      <c r="D58" s="44"/>
    </row>
    <row r="59" spans="1:4" x14ac:dyDescent="0.35">
      <c r="A59" s="10">
        <f t="shared" si="0"/>
        <v>44566</v>
      </c>
      <c r="B59" s="11">
        <v>31998.44</v>
      </c>
      <c r="C59" s="5" t="str">
        <f t="shared" si="1"/>
        <v>NZD</v>
      </c>
      <c r="D59" s="44"/>
    </row>
    <row r="60" spans="1:4" x14ac:dyDescent="0.35">
      <c r="A60" s="10">
        <f t="shared" si="0"/>
        <v>44566</v>
      </c>
      <c r="B60" s="11">
        <v>28061.91</v>
      </c>
      <c r="C60" s="5" t="str">
        <f t="shared" si="1"/>
        <v>AUD</v>
      </c>
      <c r="D60" s="44"/>
    </row>
    <row r="61" spans="1:4" x14ac:dyDescent="0.35">
      <c r="A61" s="10">
        <f t="shared" si="0"/>
        <v>44566</v>
      </c>
      <c r="B61" s="11">
        <v>26904.43</v>
      </c>
      <c r="C61" s="5" t="str">
        <f t="shared" si="1"/>
        <v>CAD</v>
      </c>
      <c r="D61" s="44"/>
    </row>
    <row r="62" spans="1:4" x14ac:dyDescent="0.35">
      <c r="A62" s="10">
        <f t="shared" si="0"/>
        <v>44566</v>
      </c>
      <c r="B62" s="11">
        <v>20525.580000000002</v>
      </c>
      <c r="C62" s="5" t="str">
        <f t="shared" si="1"/>
        <v>USD</v>
      </c>
      <c r="D62" s="44"/>
    </row>
    <row r="63" spans="1:4" x14ac:dyDescent="0.35">
      <c r="A63" s="10">
        <f t="shared" si="0"/>
        <v>44566</v>
      </c>
      <c r="B63" s="11">
        <v>16031.52</v>
      </c>
      <c r="C63" s="5" t="str">
        <f t="shared" si="1"/>
        <v>GBP</v>
      </c>
      <c r="D63" s="44"/>
    </row>
    <row r="64" spans="1:4" x14ac:dyDescent="0.35">
      <c r="A64" s="10">
        <f t="shared" si="0"/>
        <v>44566</v>
      </c>
      <c r="B64" s="11">
        <v>7455.17</v>
      </c>
      <c r="C64" s="5" t="str">
        <f t="shared" si="1"/>
        <v>BHD</v>
      </c>
      <c r="D64" s="44"/>
    </row>
    <row r="65" spans="1:4" x14ac:dyDescent="0.35">
      <c r="A65" s="10">
        <f t="shared" si="0"/>
        <v>44566</v>
      </c>
      <c r="B65" s="11">
        <v>6040.7</v>
      </c>
      <c r="C65" s="5" t="str">
        <f t="shared" si="1"/>
        <v>KWD</v>
      </c>
      <c r="D65" s="44"/>
    </row>
    <row r="66" spans="1:4" x14ac:dyDescent="0.35">
      <c r="A66" s="10">
        <f t="shared" si="0"/>
        <v>44567</v>
      </c>
      <c r="B66" s="11">
        <v>7276857.9900000002</v>
      </c>
      <c r="C66" s="5" t="str">
        <f t="shared" si="1"/>
        <v>HUF</v>
      </c>
      <c r="D66" s="44"/>
    </row>
    <row r="67" spans="1:4" x14ac:dyDescent="0.35">
      <c r="A67" s="10">
        <f t="shared" si="0"/>
        <v>44567</v>
      </c>
      <c r="B67" s="11">
        <v>2403073.17</v>
      </c>
      <c r="C67" s="5" t="str">
        <f t="shared" si="1"/>
        <v>JPY</v>
      </c>
      <c r="D67" s="44"/>
    </row>
    <row r="68" spans="1:4" x14ac:dyDescent="0.35">
      <c r="A68" s="10">
        <f t="shared" si="0"/>
        <v>44567</v>
      </c>
      <c r="B68" s="11">
        <v>776212.15</v>
      </c>
      <c r="C68" s="5" t="str">
        <f t="shared" si="1"/>
        <v>THB</v>
      </c>
      <c r="D68" s="44"/>
    </row>
    <row r="69" spans="1:4" x14ac:dyDescent="0.35">
      <c r="A69" s="10">
        <f t="shared" si="0"/>
        <v>44567</v>
      </c>
      <c r="B69" s="11">
        <v>469088.26</v>
      </c>
      <c r="C69" s="5" t="str">
        <f t="shared" si="1"/>
        <v>CZK</v>
      </c>
      <c r="D69" s="44"/>
    </row>
    <row r="70" spans="1:4" x14ac:dyDescent="0.35">
      <c r="A70" s="10">
        <f t="shared" si="0"/>
        <v>44567</v>
      </c>
      <c r="B70" s="11">
        <v>201865.79</v>
      </c>
      <c r="C70" s="5" t="str">
        <f t="shared" si="1"/>
        <v>SEK</v>
      </c>
      <c r="D70" s="44"/>
    </row>
    <row r="71" spans="1:4" x14ac:dyDescent="0.35">
      <c r="A71" s="10">
        <f t="shared" si="0"/>
        <v>44567</v>
      </c>
      <c r="B71" s="11">
        <v>183843.71</v>
      </c>
      <c r="C71" s="5" t="str">
        <f t="shared" si="1"/>
        <v>NOK</v>
      </c>
      <c r="D71" s="44"/>
    </row>
    <row r="72" spans="1:4" x14ac:dyDescent="0.35">
      <c r="A72" s="10">
        <f t="shared" si="0"/>
        <v>44567</v>
      </c>
      <c r="B72" s="11">
        <v>101991.03999999999</v>
      </c>
      <c r="C72" s="5" t="str">
        <f t="shared" si="1"/>
        <v>PLN</v>
      </c>
      <c r="D72" s="44"/>
    </row>
    <row r="73" spans="1:4" x14ac:dyDescent="0.35">
      <c r="A73" s="10">
        <f t="shared" si="0"/>
        <v>44567</v>
      </c>
      <c r="B73" s="11">
        <v>79681.31</v>
      </c>
      <c r="C73" s="5" t="str">
        <f t="shared" si="1"/>
        <v>ILS</v>
      </c>
      <c r="D73" s="44"/>
    </row>
    <row r="74" spans="1:4" x14ac:dyDescent="0.35">
      <c r="A74" s="10">
        <f t="shared" si="0"/>
        <v>44567</v>
      </c>
      <c r="B74" s="11">
        <v>37493.339999999997</v>
      </c>
      <c r="C74" s="5" t="str">
        <f t="shared" si="1"/>
        <v>NZD</v>
      </c>
      <c r="D74" s="44"/>
    </row>
    <row r="75" spans="1:4" x14ac:dyDescent="0.35">
      <c r="A75" s="10">
        <f t="shared" si="0"/>
        <v>44567</v>
      </c>
      <c r="B75" s="11">
        <v>35742.31</v>
      </c>
      <c r="C75" s="5" t="str">
        <f t="shared" si="1"/>
        <v>AUD</v>
      </c>
      <c r="D75" s="44"/>
    </row>
    <row r="76" spans="1:4" x14ac:dyDescent="0.35">
      <c r="A76" s="10">
        <f t="shared" si="0"/>
        <v>44567</v>
      </c>
      <c r="B76" s="11">
        <v>32248.99</v>
      </c>
      <c r="C76" s="5" t="str">
        <f t="shared" si="1"/>
        <v>CAD</v>
      </c>
      <c r="D76" s="44"/>
    </row>
    <row r="77" spans="1:4" x14ac:dyDescent="0.35">
      <c r="A77" s="10">
        <f t="shared" si="0"/>
        <v>44567</v>
      </c>
      <c r="B77" s="11">
        <v>21456.84</v>
      </c>
      <c r="C77" s="5" t="str">
        <f t="shared" si="1"/>
        <v>USD</v>
      </c>
      <c r="D77" s="44"/>
    </row>
    <row r="78" spans="1:4" x14ac:dyDescent="0.35">
      <c r="A78" s="10">
        <f t="shared" si="0"/>
        <v>44567</v>
      </c>
      <c r="B78" s="11">
        <v>16900.939999999999</v>
      </c>
      <c r="C78" s="5" t="str">
        <f t="shared" si="1"/>
        <v>GBP</v>
      </c>
      <c r="D78" s="44"/>
    </row>
    <row r="79" spans="1:4" x14ac:dyDescent="0.35">
      <c r="A79" s="10">
        <f t="shared" si="0"/>
        <v>44567</v>
      </c>
      <c r="B79" s="11">
        <v>9109.4699999999993</v>
      </c>
      <c r="C79" s="5" t="str">
        <f t="shared" si="1"/>
        <v>BHD</v>
      </c>
      <c r="D79" s="44"/>
    </row>
    <row r="80" spans="1:4" x14ac:dyDescent="0.35">
      <c r="A80" s="10">
        <f t="shared" si="0"/>
        <v>44567</v>
      </c>
      <c r="B80" s="11">
        <v>7423.16</v>
      </c>
      <c r="C80" s="5" t="str">
        <f t="shared" si="1"/>
        <v>KWD</v>
      </c>
      <c r="D80" s="44"/>
    </row>
    <row r="81" spans="1:4" x14ac:dyDescent="0.35">
      <c r="A81" s="10">
        <f t="shared" si="0"/>
        <v>44568</v>
      </c>
      <c r="B81" s="11">
        <v>8043125.2000000002</v>
      </c>
      <c r="C81" s="5" t="str">
        <f t="shared" si="1"/>
        <v>HUF</v>
      </c>
      <c r="D81" s="44"/>
    </row>
    <row r="82" spans="1:4" x14ac:dyDescent="0.35">
      <c r="A82" s="10">
        <f t="shared" si="0"/>
        <v>44568</v>
      </c>
      <c r="B82" s="11">
        <v>2344832.7000000002</v>
      </c>
      <c r="C82" s="5" t="str">
        <f t="shared" si="1"/>
        <v>JPY</v>
      </c>
      <c r="D82" s="44"/>
    </row>
    <row r="83" spans="1:4" x14ac:dyDescent="0.35">
      <c r="A83" s="10">
        <f t="shared" si="0"/>
        <v>44568</v>
      </c>
      <c r="B83" s="11">
        <v>827197.64</v>
      </c>
      <c r="C83" s="5" t="str">
        <f t="shared" si="1"/>
        <v>THB</v>
      </c>
      <c r="D83" s="44"/>
    </row>
    <row r="84" spans="1:4" x14ac:dyDescent="0.35">
      <c r="A84" s="10">
        <f t="shared" si="0"/>
        <v>44568</v>
      </c>
      <c r="B84" s="11">
        <v>459048.87</v>
      </c>
      <c r="C84" s="5" t="str">
        <f t="shared" si="1"/>
        <v>CZK</v>
      </c>
      <c r="D84" s="44"/>
    </row>
    <row r="85" spans="1:4" x14ac:dyDescent="0.35">
      <c r="A85" s="10">
        <f t="shared" ref="A85:A148" si="2">WORKDAY(A70,1)</f>
        <v>44568</v>
      </c>
      <c r="B85" s="11">
        <v>213646.93</v>
      </c>
      <c r="C85" s="5" t="str">
        <f t="shared" ref="C85:C148" si="3">C70</f>
        <v>SEK</v>
      </c>
      <c r="D85" s="44"/>
    </row>
    <row r="86" spans="1:4" x14ac:dyDescent="0.35">
      <c r="A86" s="10">
        <f t="shared" si="2"/>
        <v>44568</v>
      </c>
      <c r="B86" s="11">
        <v>186922.4</v>
      </c>
      <c r="C86" s="5" t="str">
        <f t="shared" si="3"/>
        <v>NOK</v>
      </c>
      <c r="D86" s="44"/>
    </row>
    <row r="87" spans="1:4" x14ac:dyDescent="0.35">
      <c r="A87" s="10">
        <f t="shared" si="2"/>
        <v>44568</v>
      </c>
      <c r="B87" s="11">
        <v>91325.88</v>
      </c>
      <c r="C87" s="5" t="str">
        <f t="shared" si="3"/>
        <v>PLN</v>
      </c>
      <c r="D87" s="44"/>
    </row>
    <row r="88" spans="1:4" x14ac:dyDescent="0.35">
      <c r="A88" s="10">
        <f t="shared" si="2"/>
        <v>44568</v>
      </c>
      <c r="B88" s="11">
        <v>72053.23</v>
      </c>
      <c r="C88" s="5" t="str">
        <f t="shared" si="3"/>
        <v>ILS</v>
      </c>
      <c r="D88" s="44"/>
    </row>
    <row r="89" spans="1:4" x14ac:dyDescent="0.35">
      <c r="A89" s="10">
        <f t="shared" si="2"/>
        <v>44568</v>
      </c>
      <c r="B89" s="11">
        <v>35593.879999999997</v>
      </c>
      <c r="C89" s="5" t="str">
        <f t="shared" si="3"/>
        <v>NZD</v>
      </c>
      <c r="D89" s="44"/>
    </row>
    <row r="90" spans="1:4" x14ac:dyDescent="0.35">
      <c r="A90" s="10">
        <f t="shared" si="2"/>
        <v>44568</v>
      </c>
      <c r="B90" s="11">
        <v>29635.53</v>
      </c>
      <c r="C90" s="5" t="str">
        <f t="shared" si="3"/>
        <v>AUD</v>
      </c>
      <c r="D90" s="44"/>
    </row>
    <row r="91" spans="1:4" x14ac:dyDescent="0.35">
      <c r="A91" s="10">
        <f t="shared" si="2"/>
        <v>44568</v>
      </c>
      <c r="B91" s="11">
        <v>26607.37</v>
      </c>
      <c r="C91" s="5" t="str">
        <f t="shared" si="3"/>
        <v>CAD</v>
      </c>
      <c r="D91" s="44"/>
    </row>
    <row r="92" spans="1:4" x14ac:dyDescent="0.35">
      <c r="A92" s="10">
        <f t="shared" si="2"/>
        <v>44568</v>
      </c>
      <c r="B92" s="11">
        <v>24169.54</v>
      </c>
      <c r="C92" s="5" t="str">
        <f t="shared" si="3"/>
        <v>USD</v>
      </c>
      <c r="D92" s="44"/>
    </row>
    <row r="93" spans="1:4" x14ac:dyDescent="0.35">
      <c r="A93" s="10">
        <f t="shared" si="2"/>
        <v>44568</v>
      </c>
      <c r="B93" s="11">
        <v>16789.580000000002</v>
      </c>
      <c r="C93" s="5" t="str">
        <f t="shared" si="3"/>
        <v>GBP</v>
      </c>
      <c r="D93" s="44"/>
    </row>
    <row r="94" spans="1:4" x14ac:dyDescent="0.35">
      <c r="A94" s="10">
        <f t="shared" si="2"/>
        <v>44568</v>
      </c>
      <c r="B94" s="11">
        <v>10081.84</v>
      </c>
      <c r="C94" s="5" t="str">
        <f t="shared" si="3"/>
        <v>BHD</v>
      </c>
      <c r="D94" s="44"/>
    </row>
    <row r="95" spans="1:4" x14ac:dyDescent="0.35">
      <c r="A95" s="10">
        <f t="shared" si="2"/>
        <v>44568</v>
      </c>
      <c r="B95" s="11">
        <v>7471.16</v>
      </c>
      <c r="C95" s="5" t="str">
        <f t="shared" si="3"/>
        <v>KWD</v>
      </c>
      <c r="D95" s="44"/>
    </row>
    <row r="96" spans="1:4" x14ac:dyDescent="0.35">
      <c r="A96" s="10">
        <f t="shared" si="2"/>
        <v>44571</v>
      </c>
      <c r="B96" s="11">
        <v>8457467.4399999995</v>
      </c>
      <c r="C96" s="5" t="str">
        <f t="shared" si="3"/>
        <v>HUF</v>
      </c>
      <c r="D96" s="44"/>
    </row>
    <row r="97" spans="1:4" x14ac:dyDescent="0.35">
      <c r="A97" s="10">
        <f t="shared" si="2"/>
        <v>44571</v>
      </c>
      <c r="B97" s="11">
        <v>2820685.43</v>
      </c>
      <c r="C97" s="5" t="str">
        <f t="shared" si="3"/>
        <v>JPY</v>
      </c>
      <c r="D97" s="44"/>
    </row>
    <row r="98" spans="1:4" x14ac:dyDescent="0.35">
      <c r="A98" s="10">
        <f t="shared" si="2"/>
        <v>44571</v>
      </c>
      <c r="B98" s="11">
        <v>903508.32</v>
      </c>
      <c r="C98" s="5" t="str">
        <f t="shared" si="3"/>
        <v>THB</v>
      </c>
      <c r="D98" s="44"/>
    </row>
    <row r="99" spans="1:4" x14ac:dyDescent="0.35">
      <c r="A99" s="10">
        <f t="shared" si="2"/>
        <v>44571</v>
      </c>
      <c r="B99" s="11">
        <v>562772.30000000005</v>
      </c>
      <c r="C99" s="5" t="str">
        <f t="shared" si="3"/>
        <v>CZK</v>
      </c>
      <c r="D99" s="44"/>
    </row>
    <row r="100" spans="1:4" x14ac:dyDescent="0.35">
      <c r="A100" s="10">
        <f t="shared" si="2"/>
        <v>44571</v>
      </c>
      <c r="B100" s="11">
        <v>244090.25</v>
      </c>
      <c r="C100" s="5" t="str">
        <f t="shared" si="3"/>
        <v>SEK</v>
      </c>
      <c r="D100" s="44"/>
    </row>
    <row r="101" spans="1:4" x14ac:dyDescent="0.35">
      <c r="A101" s="10">
        <f t="shared" si="2"/>
        <v>44571</v>
      </c>
      <c r="B101" s="11">
        <v>186300.3</v>
      </c>
      <c r="C101" s="5" t="str">
        <f t="shared" si="3"/>
        <v>NOK</v>
      </c>
      <c r="D101" s="44"/>
    </row>
    <row r="102" spans="1:4" x14ac:dyDescent="0.35">
      <c r="A102" s="10">
        <f t="shared" si="2"/>
        <v>44571</v>
      </c>
      <c r="B102" s="11">
        <v>103352.3</v>
      </c>
      <c r="C102" s="5" t="str">
        <f t="shared" si="3"/>
        <v>PLN</v>
      </c>
      <c r="D102" s="44"/>
    </row>
    <row r="103" spans="1:4" x14ac:dyDescent="0.35">
      <c r="A103" s="10">
        <f t="shared" si="2"/>
        <v>44571</v>
      </c>
      <c r="B103" s="11">
        <v>74403.77</v>
      </c>
      <c r="C103" s="5" t="str">
        <f t="shared" si="3"/>
        <v>ILS</v>
      </c>
      <c r="D103" s="44"/>
    </row>
    <row r="104" spans="1:4" x14ac:dyDescent="0.35">
      <c r="A104" s="10">
        <f t="shared" si="2"/>
        <v>44571</v>
      </c>
      <c r="B104" s="11">
        <v>34100.050000000003</v>
      </c>
      <c r="C104" s="5" t="str">
        <f t="shared" si="3"/>
        <v>NZD</v>
      </c>
      <c r="D104" s="44"/>
    </row>
    <row r="105" spans="1:4" x14ac:dyDescent="0.35">
      <c r="A105" s="10">
        <f t="shared" si="2"/>
        <v>44571</v>
      </c>
      <c r="B105" s="11">
        <v>33531.629999999997</v>
      </c>
      <c r="C105" s="5" t="str">
        <f t="shared" si="3"/>
        <v>AUD</v>
      </c>
      <c r="D105" s="44"/>
    </row>
    <row r="106" spans="1:4" x14ac:dyDescent="0.35">
      <c r="A106" s="10">
        <f t="shared" si="2"/>
        <v>44571</v>
      </c>
      <c r="B106" s="11">
        <v>32555.23</v>
      </c>
      <c r="C106" s="5" t="str">
        <f t="shared" si="3"/>
        <v>CAD</v>
      </c>
      <c r="D106" s="44"/>
    </row>
    <row r="107" spans="1:4" x14ac:dyDescent="0.35">
      <c r="A107" s="10">
        <f t="shared" si="2"/>
        <v>44571</v>
      </c>
      <c r="B107" s="11">
        <v>24540.19</v>
      </c>
      <c r="C107" s="5" t="str">
        <f t="shared" si="3"/>
        <v>USD</v>
      </c>
      <c r="D107" s="44"/>
    </row>
    <row r="108" spans="1:4" x14ac:dyDescent="0.35">
      <c r="A108" s="10">
        <f t="shared" si="2"/>
        <v>44571</v>
      </c>
      <c r="B108" s="11">
        <v>16096.67</v>
      </c>
      <c r="C108" s="5" t="str">
        <f t="shared" si="3"/>
        <v>GBP</v>
      </c>
      <c r="D108" s="44"/>
    </row>
    <row r="109" spans="1:4" x14ac:dyDescent="0.35">
      <c r="A109" s="10">
        <f t="shared" si="2"/>
        <v>44571</v>
      </c>
      <c r="B109" s="11">
        <v>8655.33</v>
      </c>
      <c r="C109" s="5" t="str">
        <f t="shared" si="3"/>
        <v>BHD</v>
      </c>
      <c r="D109" s="44"/>
    </row>
    <row r="110" spans="1:4" x14ac:dyDescent="0.35">
      <c r="A110" s="10">
        <f t="shared" si="2"/>
        <v>44571</v>
      </c>
      <c r="B110" s="11">
        <v>8214.08</v>
      </c>
      <c r="C110" s="5" t="str">
        <f t="shared" si="3"/>
        <v>KWD</v>
      </c>
      <c r="D110" s="44"/>
    </row>
    <row r="111" spans="1:4" x14ac:dyDescent="0.35">
      <c r="A111" s="10">
        <f t="shared" si="2"/>
        <v>44572</v>
      </c>
      <c r="B111" s="11">
        <v>7031915.3300000001</v>
      </c>
      <c r="C111" s="5" t="str">
        <f t="shared" si="3"/>
        <v>HUF</v>
      </c>
      <c r="D111" s="44"/>
    </row>
    <row r="112" spans="1:4" x14ac:dyDescent="0.35">
      <c r="A112" s="10">
        <f t="shared" si="2"/>
        <v>44572</v>
      </c>
      <c r="B112" s="11">
        <v>2988331.65</v>
      </c>
      <c r="C112" s="5" t="str">
        <f t="shared" si="3"/>
        <v>JPY</v>
      </c>
      <c r="D112" s="44"/>
    </row>
    <row r="113" spans="1:4" x14ac:dyDescent="0.35">
      <c r="A113" s="10">
        <f t="shared" si="2"/>
        <v>44572</v>
      </c>
      <c r="B113" s="11">
        <v>859300.78</v>
      </c>
      <c r="C113" s="5" t="str">
        <f t="shared" si="3"/>
        <v>THB</v>
      </c>
      <c r="D113" s="44"/>
    </row>
    <row r="114" spans="1:4" x14ac:dyDescent="0.35">
      <c r="A114" s="10">
        <f t="shared" si="2"/>
        <v>44572</v>
      </c>
      <c r="B114" s="11">
        <v>594735.37</v>
      </c>
      <c r="C114" s="5" t="str">
        <f t="shared" si="3"/>
        <v>CZK</v>
      </c>
      <c r="D114" s="44"/>
    </row>
    <row r="115" spans="1:4" x14ac:dyDescent="0.35">
      <c r="A115" s="10">
        <f t="shared" si="2"/>
        <v>44572</v>
      </c>
      <c r="B115" s="11">
        <v>225699.8</v>
      </c>
      <c r="C115" s="5" t="str">
        <f t="shared" si="3"/>
        <v>SEK</v>
      </c>
      <c r="D115" s="44"/>
    </row>
    <row r="116" spans="1:4" x14ac:dyDescent="0.35">
      <c r="A116" s="10">
        <f t="shared" si="2"/>
        <v>44572</v>
      </c>
      <c r="B116" s="11">
        <v>221573.92</v>
      </c>
      <c r="C116" s="5" t="str">
        <f t="shared" si="3"/>
        <v>NOK</v>
      </c>
      <c r="D116" s="44"/>
    </row>
    <row r="117" spans="1:4" x14ac:dyDescent="0.35">
      <c r="A117" s="10">
        <f t="shared" si="2"/>
        <v>44572</v>
      </c>
      <c r="B117" s="11">
        <v>100765.33</v>
      </c>
      <c r="C117" s="5" t="str">
        <f t="shared" si="3"/>
        <v>PLN</v>
      </c>
      <c r="D117" s="44"/>
    </row>
    <row r="118" spans="1:4" x14ac:dyDescent="0.35">
      <c r="A118" s="10">
        <f t="shared" si="2"/>
        <v>44572</v>
      </c>
      <c r="B118" s="11">
        <v>82538.28</v>
      </c>
      <c r="C118" s="5" t="str">
        <f t="shared" si="3"/>
        <v>ILS</v>
      </c>
      <c r="D118" s="44"/>
    </row>
    <row r="119" spans="1:4" x14ac:dyDescent="0.35">
      <c r="A119" s="10">
        <f t="shared" si="2"/>
        <v>44572</v>
      </c>
      <c r="B119" s="11">
        <v>34795.32</v>
      </c>
      <c r="C119" s="5" t="str">
        <f t="shared" si="3"/>
        <v>NZD</v>
      </c>
      <c r="D119" s="44"/>
    </row>
    <row r="120" spans="1:4" x14ac:dyDescent="0.35">
      <c r="A120" s="10">
        <f t="shared" si="2"/>
        <v>44572</v>
      </c>
      <c r="B120" s="11">
        <v>34651.629999999997</v>
      </c>
      <c r="C120" s="5" t="str">
        <f t="shared" si="3"/>
        <v>AUD</v>
      </c>
      <c r="D120" s="44"/>
    </row>
    <row r="121" spans="1:4" x14ac:dyDescent="0.35">
      <c r="A121" s="10">
        <f t="shared" si="2"/>
        <v>44572</v>
      </c>
      <c r="B121" s="11">
        <v>28356.36</v>
      </c>
      <c r="C121" s="5" t="str">
        <f t="shared" si="3"/>
        <v>CAD</v>
      </c>
      <c r="D121" s="44"/>
    </row>
    <row r="122" spans="1:4" x14ac:dyDescent="0.35">
      <c r="A122" s="10">
        <f t="shared" si="2"/>
        <v>44572</v>
      </c>
      <c r="B122" s="11">
        <v>25884.59</v>
      </c>
      <c r="C122" s="5" t="str">
        <f t="shared" si="3"/>
        <v>USD</v>
      </c>
      <c r="D122" s="44"/>
    </row>
    <row r="123" spans="1:4" x14ac:dyDescent="0.35">
      <c r="A123" s="10">
        <f t="shared" si="2"/>
        <v>44572</v>
      </c>
      <c r="B123" s="11">
        <v>16164.74</v>
      </c>
      <c r="C123" s="5" t="str">
        <f t="shared" si="3"/>
        <v>GBP</v>
      </c>
      <c r="D123" s="44"/>
    </row>
    <row r="124" spans="1:4" x14ac:dyDescent="0.35">
      <c r="A124" s="10">
        <f t="shared" si="2"/>
        <v>44572</v>
      </c>
      <c r="B124" s="11">
        <v>10581.15</v>
      </c>
      <c r="C124" s="5" t="str">
        <f t="shared" si="3"/>
        <v>BHD</v>
      </c>
      <c r="D124" s="44"/>
    </row>
    <row r="125" spans="1:4" x14ac:dyDescent="0.35">
      <c r="A125" s="10">
        <f t="shared" si="2"/>
        <v>44572</v>
      </c>
      <c r="B125" s="11">
        <v>6492.6</v>
      </c>
      <c r="C125" s="5" t="str">
        <f t="shared" si="3"/>
        <v>KWD</v>
      </c>
      <c r="D125" s="44"/>
    </row>
    <row r="126" spans="1:4" x14ac:dyDescent="0.35">
      <c r="A126" s="10">
        <f t="shared" si="2"/>
        <v>44573</v>
      </c>
      <c r="B126" s="11">
        <v>7117901.9299999997</v>
      </c>
      <c r="C126" s="5" t="str">
        <f t="shared" si="3"/>
        <v>HUF</v>
      </c>
      <c r="D126" s="44"/>
    </row>
    <row r="127" spans="1:4" x14ac:dyDescent="0.35">
      <c r="A127" s="10">
        <f t="shared" si="2"/>
        <v>44573</v>
      </c>
      <c r="B127" s="11">
        <v>3096565.82</v>
      </c>
      <c r="C127" s="5" t="str">
        <f t="shared" si="3"/>
        <v>JPY</v>
      </c>
      <c r="D127" s="44"/>
    </row>
    <row r="128" spans="1:4" x14ac:dyDescent="0.35">
      <c r="A128" s="10">
        <f t="shared" si="2"/>
        <v>44573</v>
      </c>
      <c r="B128" s="11">
        <v>870895.76</v>
      </c>
      <c r="C128" s="5" t="str">
        <f t="shared" si="3"/>
        <v>THB</v>
      </c>
      <c r="D128" s="44"/>
    </row>
    <row r="129" spans="1:4" x14ac:dyDescent="0.35">
      <c r="A129" s="10">
        <f t="shared" si="2"/>
        <v>44573</v>
      </c>
      <c r="B129" s="11">
        <v>477478.91</v>
      </c>
      <c r="C129" s="5" t="str">
        <f t="shared" si="3"/>
        <v>CZK</v>
      </c>
      <c r="D129" s="44"/>
    </row>
    <row r="130" spans="1:4" x14ac:dyDescent="0.35">
      <c r="A130" s="10">
        <f t="shared" si="2"/>
        <v>44573</v>
      </c>
      <c r="B130" s="11">
        <v>259266.09</v>
      </c>
      <c r="C130" s="5" t="str">
        <f t="shared" si="3"/>
        <v>SEK</v>
      </c>
      <c r="D130" s="44"/>
    </row>
    <row r="131" spans="1:4" x14ac:dyDescent="0.35">
      <c r="A131" s="10">
        <f t="shared" si="2"/>
        <v>44573</v>
      </c>
      <c r="B131" s="11">
        <v>206625.37</v>
      </c>
      <c r="C131" s="5" t="str">
        <f t="shared" si="3"/>
        <v>NOK</v>
      </c>
      <c r="D131" s="44"/>
    </row>
    <row r="132" spans="1:4" x14ac:dyDescent="0.35">
      <c r="A132" s="10">
        <f t="shared" si="2"/>
        <v>44573</v>
      </c>
      <c r="B132" s="11">
        <v>93906.37</v>
      </c>
      <c r="C132" s="5" t="str">
        <f t="shared" si="3"/>
        <v>PLN</v>
      </c>
      <c r="D132" s="44"/>
    </row>
    <row r="133" spans="1:4" x14ac:dyDescent="0.35">
      <c r="A133" s="10">
        <f t="shared" si="2"/>
        <v>44573</v>
      </c>
      <c r="B133" s="11">
        <v>84349.21</v>
      </c>
      <c r="C133" s="5" t="str">
        <f t="shared" si="3"/>
        <v>ILS</v>
      </c>
      <c r="D133" s="44"/>
    </row>
    <row r="134" spans="1:4" x14ac:dyDescent="0.35">
      <c r="A134" s="10">
        <f t="shared" si="2"/>
        <v>44573</v>
      </c>
      <c r="B134" s="11">
        <v>39485.56</v>
      </c>
      <c r="C134" s="5" t="str">
        <f t="shared" si="3"/>
        <v>NZD</v>
      </c>
      <c r="D134" s="44"/>
    </row>
    <row r="135" spans="1:4" x14ac:dyDescent="0.35">
      <c r="A135" s="10">
        <f t="shared" si="2"/>
        <v>44573</v>
      </c>
      <c r="B135" s="11">
        <v>33686.160000000003</v>
      </c>
      <c r="C135" s="5" t="str">
        <f t="shared" si="3"/>
        <v>AUD</v>
      </c>
      <c r="D135" s="44"/>
    </row>
    <row r="136" spans="1:4" x14ac:dyDescent="0.35">
      <c r="A136" s="10">
        <f t="shared" si="2"/>
        <v>44573</v>
      </c>
      <c r="B136" s="11">
        <v>28647.32</v>
      </c>
      <c r="C136" s="5" t="str">
        <f t="shared" si="3"/>
        <v>CAD</v>
      </c>
      <c r="D136" s="44"/>
    </row>
    <row r="137" spans="1:4" x14ac:dyDescent="0.35">
      <c r="A137" s="10">
        <f t="shared" si="2"/>
        <v>44573</v>
      </c>
      <c r="B137" s="11">
        <v>27466.68</v>
      </c>
      <c r="C137" s="5" t="str">
        <f t="shared" si="3"/>
        <v>USD</v>
      </c>
      <c r="D137" s="44"/>
    </row>
    <row r="138" spans="1:4" x14ac:dyDescent="0.35">
      <c r="A138" s="10">
        <f t="shared" si="2"/>
        <v>44573</v>
      </c>
      <c r="B138" s="11">
        <v>20152.810000000001</v>
      </c>
      <c r="C138" s="5" t="str">
        <f t="shared" si="3"/>
        <v>GBP</v>
      </c>
      <c r="D138" s="44"/>
    </row>
    <row r="139" spans="1:4" x14ac:dyDescent="0.35">
      <c r="A139" s="10">
        <f t="shared" si="2"/>
        <v>44573</v>
      </c>
      <c r="B139" s="11">
        <v>8199.7800000000007</v>
      </c>
      <c r="C139" s="5" t="str">
        <f t="shared" si="3"/>
        <v>BHD</v>
      </c>
      <c r="D139" s="44"/>
    </row>
    <row r="140" spans="1:4" x14ac:dyDescent="0.35">
      <c r="A140" s="10">
        <f t="shared" si="2"/>
        <v>44573</v>
      </c>
      <c r="B140" s="11">
        <v>7959.05</v>
      </c>
      <c r="C140" s="5" t="str">
        <f t="shared" si="3"/>
        <v>KWD</v>
      </c>
      <c r="D140" s="44"/>
    </row>
    <row r="141" spans="1:4" x14ac:dyDescent="0.35">
      <c r="A141" s="10">
        <f t="shared" si="2"/>
        <v>44574</v>
      </c>
      <c r="B141" s="11">
        <v>7171432.0199999996</v>
      </c>
      <c r="C141" s="5" t="str">
        <f t="shared" si="3"/>
        <v>HUF</v>
      </c>
      <c r="D141" s="44"/>
    </row>
    <row r="142" spans="1:4" x14ac:dyDescent="0.35">
      <c r="A142" s="10">
        <f t="shared" si="2"/>
        <v>44574</v>
      </c>
      <c r="B142" s="11">
        <v>3161737.58</v>
      </c>
      <c r="C142" s="5" t="str">
        <f t="shared" si="3"/>
        <v>JPY</v>
      </c>
      <c r="D142" s="44"/>
    </row>
    <row r="143" spans="1:4" x14ac:dyDescent="0.35">
      <c r="A143" s="10">
        <f t="shared" si="2"/>
        <v>44574</v>
      </c>
      <c r="B143" s="11">
        <v>740301.16</v>
      </c>
      <c r="C143" s="5" t="str">
        <f t="shared" si="3"/>
        <v>THB</v>
      </c>
      <c r="D143" s="44"/>
    </row>
    <row r="144" spans="1:4" x14ac:dyDescent="0.35">
      <c r="A144" s="10">
        <f t="shared" si="2"/>
        <v>44574</v>
      </c>
      <c r="B144" s="11">
        <v>496303.87</v>
      </c>
      <c r="C144" s="5" t="str">
        <f t="shared" si="3"/>
        <v>CZK</v>
      </c>
      <c r="D144" s="44"/>
    </row>
    <row r="145" spans="1:4" x14ac:dyDescent="0.35">
      <c r="A145" s="10">
        <f t="shared" si="2"/>
        <v>44574</v>
      </c>
      <c r="B145" s="11">
        <v>220770.81</v>
      </c>
      <c r="C145" s="5" t="str">
        <f t="shared" si="3"/>
        <v>SEK</v>
      </c>
      <c r="D145" s="44"/>
    </row>
    <row r="146" spans="1:4" x14ac:dyDescent="0.35">
      <c r="A146" s="10">
        <f t="shared" si="2"/>
        <v>44574</v>
      </c>
      <c r="B146" s="11">
        <v>215546.88</v>
      </c>
      <c r="C146" s="5" t="str">
        <f t="shared" si="3"/>
        <v>NOK</v>
      </c>
      <c r="D146" s="44"/>
    </row>
    <row r="147" spans="1:4" x14ac:dyDescent="0.35">
      <c r="A147" s="10">
        <f t="shared" si="2"/>
        <v>44574</v>
      </c>
      <c r="B147" s="11">
        <v>105390.96</v>
      </c>
      <c r="C147" s="5" t="str">
        <f t="shared" si="3"/>
        <v>PLN</v>
      </c>
      <c r="D147" s="44"/>
    </row>
    <row r="148" spans="1:4" x14ac:dyDescent="0.35">
      <c r="A148" s="10">
        <f t="shared" si="2"/>
        <v>44574</v>
      </c>
      <c r="B148" s="11">
        <v>76990.259999999995</v>
      </c>
      <c r="C148" s="5" t="str">
        <f t="shared" si="3"/>
        <v>ILS</v>
      </c>
      <c r="D148" s="44"/>
    </row>
    <row r="149" spans="1:4" x14ac:dyDescent="0.35">
      <c r="A149" s="10">
        <f t="shared" ref="A149:A212" si="4">WORKDAY(A134,1)</f>
        <v>44574</v>
      </c>
      <c r="B149" s="11">
        <v>39874.57</v>
      </c>
      <c r="C149" s="5" t="str">
        <f t="shared" ref="C149:C212" si="5">C134</f>
        <v>NZD</v>
      </c>
      <c r="D149" s="44"/>
    </row>
    <row r="150" spans="1:4" x14ac:dyDescent="0.35">
      <c r="A150" s="10">
        <f t="shared" si="4"/>
        <v>44574</v>
      </c>
      <c r="B150" s="11">
        <v>37292.53</v>
      </c>
      <c r="C150" s="5" t="str">
        <f t="shared" si="5"/>
        <v>AUD</v>
      </c>
      <c r="D150" s="44"/>
    </row>
    <row r="151" spans="1:4" x14ac:dyDescent="0.35">
      <c r="A151" s="10">
        <f t="shared" si="4"/>
        <v>44574</v>
      </c>
      <c r="B151" s="11">
        <v>30453.86</v>
      </c>
      <c r="C151" s="5" t="str">
        <f t="shared" si="5"/>
        <v>CAD</v>
      </c>
      <c r="D151" s="44"/>
    </row>
    <row r="152" spans="1:4" x14ac:dyDescent="0.35">
      <c r="A152" s="10">
        <f t="shared" si="4"/>
        <v>44574</v>
      </c>
      <c r="B152" s="11">
        <v>24656.41</v>
      </c>
      <c r="C152" s="5" t="str">
        <f t="shared" si="5"/>
        <v>USD</v>
      </c>
      <c r="D152" s="44"/>
    </row>
    <row r="153" spans="1:4" x14ac:dyDescent="0.35">
      <c r="A153" s="10">
        <f t="shared" si="4"/>
        <v>44574</v>
      </c>
      <c r="B153" s="11">
        <v>17286.150000000001</v>
      </c>
      <c r="C153" s="5" t="str">
        <f t="shared" si="5"/>
        <v>GBP</v>
      </c>
      <c r="D153" s="44"/>
    </row>
    <row r="154" spans="1:4" x14ac:dyDescent="0.35">
      <c r="A154" s="10">
        <f t="shared" si="4"/>
        <v>44574</v>
      </c>
      <c r="B154" s="11">
        <v>9616.0400000000009</v>
      </c>
      <c r="C154" s="5" t="str">
        <f t="shared" si="5"/>
        <v>BHD</v>
      </c>
      <c r="D154" s="44"/>
    </row>
    <row r="155" spans="1:4" x14ac:dyDescent="0.35">
      <c r="A155" s="10">
        <f t="shared" si="4"/>
        <v>44574</v>
      </c>
      <c r="B155" s="11">
        <v>7575.48</v>
      </c>
      <c r="C155" s="5" t="str">
        <f t="shared" si="5"/>
        <v>KWD</v>
      </c>
      <c r="D155" s="44"/>
    </row>
    <row r="156" spans="1:4" x14ac:dyDescent="0.35">
      <c r="A156" s="10">
        <f t="shared" si="4"/>
        <v>44575</v>
      </c>
      <c r="B156" s="11">
        <v>9395288.5600000005</v>
      </c>
      <c r="C156" s="5" t="str">
        <f t="shared" si="5"/>
        <v>HUF</v>
      </c>
      <c r="D156" s="44"/>
    </row>
    <row r="157" spans="1:4" x14ac:dyDescent="0.35">
      <c r="A157" s="10">
        <f t="shared" si="4"/>
        <v>44575</v>
      </c>
      <c r="B157" s="11">
        <v>3110683.39</v>
      </c>
      <c r="C157" s="5" t="str">
        <f t="shared" si="5"/>
        <v>JPY</v>
      </c>
      <c r="D157" s="44"/>
    </row>
    <row r="158" spans="1:4" x14ac:dyDescent="0.35">
      <c r="A158" s="10">
        <f t="shared" si="4"/>
        <v>44575</v>
      </c>
      <c r="B158" s="11">
        <v>820365.08</v>
      </c>
      <c r="C158" s="5" t="str">
        <f t="shared" si="5"/>
        <v>THB</v>
      </c>
      <c r="D158" s="44"/>
    </row>
    <row r="159" spans="1:4" x14ac:dyDescent="0.35">
      <c r="A159" s="10">
        <f t="shared" si="4"/>
        <v>44575</v>
      </c>
      <c r="B159" s="11">
        <v>532519.51</v>
      </c>
      <c r="C159" s="5" t="str">
        <f t="shared" si="5"/>
        <v>CZK</v>
      </c>
      <c r="D159" s="44"/>
    </row>
    <row r="160" spans="1:4" x14ac:dyDescent="0.35">
      <c r="A160" s="10">
        <f t="shared" si="4"/>
        <v>44575</v>
      </c>
      <c r="B160" s="11">
        <v>263441.69</v>
      </c>
      <c r="C160" s="5" t="str">
        <f t="shared" si="5"/>
        <v>SEK</v>
      </c>
      <c r="D160" s="44"/>
    </row>
    <row r="161" spans="1:4" x14ac:dyDescent="0.35">
      <c r="A161" s="10">
        <f t="shared" si="4"/>
        <v>44575</v>
      </c>
      <c r="B161" s="11">
        <v>257607.15</v>
      </c>
      <c r="C161" s="5" t="str">
        <f t="shared" si="5"/>
        <v>NOK</v>
      </c>
      <c r="D161" s="44"/>
    </row>
    <row r="162" spans="1:4" x14ac:dyDescent="0.35">
      <c r="A162" s="10">
        <f t="shared" si="4"/>
        <v>44575</v>
      </c>
      <c r="B162" s="11">
        <v>105968.19</v>
      </c>
      <c r="C162" s="5" t="str">
        <f t="shared" si="5"/>
        <v>PLN</v>
      </c>
      <c r="D162" s="44"/>
    </row>
    <row r="163" spans="1:4" x14ac:dyDescent="0.35">
      <c r="A163" s="10">
        <f t="shared" si="4"/>
        <v>44575</v>
      </c>
      <c r="B163" s="11">
        <v>74152.160000000003</v>
      </c>
      <c r="C163" s="5" t="str">
        <f t="shared" si="5"/>
        <v>ILS</v>
      </c>
      <c r="D163" s="44"/>
    </row>
    <row r="164" spans="1:4" x14ac:dyDescent="0.35">
      <c r="A164" s="10">
        <f t="shared" si="4"/>
        <v>44575</v>
      </c>
      <c r="B164" s="11">
        <v>40039.82</v>
      </c>
      <c r="C164" s="5" t="str">
        <f t="shared" si="5"/>
        <v>NZD</v>
      </c>
      <c r="D164" s="44"/>
    </row>
    <row r="165" spans="1:4" x14ac:dyDescent="0.35">
      <c r="A165" s="10">
        <f t="shared" si="4"/>
        <v>44575</v>
      </c>
      <c r="B165" s="11">
        <v>39651.79</v>
      </c>
      <c r="C165" s="5" t="str">
        <f t="shared" si="5"/>
        <v>AUD</v>
      </c>
      <c r="D165" s="44"/>
    </row>
    <row r="166" spans="1:4" x14ac:dyDescent="0.35">
      <c r="A166" s="10">
        <f t="shared" si="4"/>
        <v>44575</v>
      </c>
      <c r="B166" s="11">
        <v>29820.51</v>
      </c>
      <c r="C166" s="5" t="str">
        <f t="shared" si="5"/>
        <v>CAD</v>
      </c>
      <c r="D166" s="44"/>
    </row>
    <row r="167" spans="1:4" x14ac:dyDescent="0.35">
      <c r="A167" s="10">
        <f t="shared" si="4"/>
        <v>44575</v>
      </c>
      <c r="B167" s="11">
        <v>28384.76</v>
      </c>
      <c r="C167" s="5" t="str">
        <f t="shared" si="5"/>
        <v>USD</v>
      </c>
      <c r="D167" s="44"/>
    </row>
    <row r="168" spans="1:4" x14ac:dyDescent="0.35">
      <c r="A168" s="10">
        <f t="shared" si="4"/>
        <v>44575</v>
      </c>
      <c r="B168" s="11">
        <v>16808.87</v>
      </c>
      <c r="C168" s="5" t="str">
        <f t="shared" si="5"/>
        <v>GBP</v>
      </c>
      <c r="D168" s="44"/>
    </row>
    <row r="169" spans="1:4" x14ac:dyDescent="0.35">
      <c r="A169" s="10">
        <f t="shared" si="4"/>
        <v>44575</v>
      </c>
      <c r="B169" s="11">
        <v>9117.26</v>
      </c>
      <c r="C169" s="5" t="str">
        <f t="shared" si="5"/>
        <v>BHD</v>
      </c>
      <c r="D169" s="44"/>
    </row>
    <row r="170" spans="1:4" x14ac:dyDescent="0.35">
      <c r="A170" s="10">
        <f t="shared" si="4"/>
        <v>44575</v>
      </c>
      <c r="B170" s="11">
        <v>7550.17</v>
      </c>
      <c r="C170" s="5" t="str">
        <f t="shared" si="5"/>
        <v>KWD</v>
      </c>
      <c r="D170" s="44"/>
    </row>
    <row r="171" spans="1:4" x14ac:dyDescent="0.35">
      <c r="A171" s="10">
        <f t="shared" si="4"/>
        <v>44578</v>
      </c>
      <c r="B171" s="11">
        <v>9460709.2400000002</v>
      </c>
      <c r="C171" s="5" t="str">
        <f t="shared" si="5"/>
        <v>HUF</v>
      </c>
      <c r="D171" s="44"/>
    </row>
    <row r="172" spans="1:4" x14ac:dyDescent="0.35">
      <c r="A172" s="10">
        <f t="shared" si="4"/>
        <v>44578</v>
      </c>
      <c r="B172" s="11">
        <v>3341962.01</v>
      </c>
      <c r="C172" s="5" t="str">
        <f t="shared" si="5"/>
        <v>JPY</v>
      </c>
      <c r="D172" s="44"/>
    </row>
    <row r="173" spans="1:4" x14ac:dyDescent="0.35">
      <c r="A173" s="10">
        <f t="shared" si="4"/>
        <v>44578</v>
      </c>
      <c r="B173" s="11">
        <v>979688.42</v>
      </c>
      <c r="C173" s="5" t="str">
        <f t="shared" si="5"/>
        <v>THB</v>
      </c>
      <c r="D173" s="44"/>
    </row>
    <row r="174" spans="1:4" x14ac:dyDescent="0.35">
      <c r="A174" s="10">
        <f t="shared" si="4"/>
        <v>44578</v>
      </c>
      <c r="B174" s="11">
        <v>562513.91</v>
      </c>
      <c r="C174" s="5" t="str">
        <f t="shared" si="5"/>
        <v>CZK</v>
      </c>
      <c r="D174" s="44"/>
    </row>
    <row r="175" spans="1:4" x14ac:dyDescent="0.35">
      <c r="A175" s="10">
        <f t="shared" si="4"/>
        <v>44578</v>
      </c>
      <c r="B175" s="11">
        <v>277264.89</v>
      </c>
      <c r="C175" s="5" t="str">
        <f t="shared" si="5"/>
        <v>SEK</v>
      </c>
      <c r="D175" s="44"/>
    </row>
    <row r="176" spans="1:4" x14ac:dyDescent="0.35">
      <c r="A176" s="10">
        <f t="shared" si="4"/>
        <v>44578</v>
      </c>
      <c r="B176" s="11">
        <v>208623.73</v>
      </c>
      <c r="C176" s="5" t="str">
        <f t="shared" si="5"/>
        <v>NOK</v>
      </c>
      <c r="D176" s="44"/>
    </row>
    <row r="177" spans="1:4" x14ac:dyDescent="0.35">
      <c r="A177" s="10">
        <f t="shared" si="4"/>
        <v>44578</v>
      </c>
      <c r="B177" s="11">
        <v>109413.39</v>
      </c>
      <c r="C177" s="5" t="str">
        <f t="shared" si="5"/>
        <v>PLN</v>
      </c>
      <c r="D177" s="44"/>
    </row>
    <row r="178" spans="1:4" x14ac:dyDescent="0.35">
      <c r="A178" s="10">
        <f t="shared" si="4"/>
        <v>44578</v>
      </c>
      <c r="B178" s="11">
        <v>86633</v>
      </c>
      <c r="C178" s="5" t="str">
        <f t="shared" si="5"/>
        <v>ILS</v>
      </c>
      <c r="D178" s="44"/>
    </row>
    <row r="179" spans="1:4" x14ac:dyDescent="0.35">
      <c r="A179" s="10">
        <f t="shared" si="4"/>
        <v>44578</v>
      </c>
      <c r="B179" s="11">
        <v>40785.42</v>
      </c>
      <c r="C179" s="5" t="str">
        <f t="shared" si="5"/>
        <v>NZD</v>
      </c>
      <c r="D179" s="44"/>
    </row>
    <row r="180" spans="1:4" x14ac:dyDescent="0.35">
      <c r="A180" s="10">
        <f t="shared" si="4"/>
        <v>44578</v>
      </c>
      <c r="B180" s="11">
        <v>38873.040000000001</v>
      </c>
      <c r="C180" s="5" t="str">
        <f t="shared" si="5"/>
        <v>AUD</v>
      </c>
      <c r="D180" s="44"/>
    </row>
    <row r="181" spans="1:4" x14ac:dyDescent="0.35">
      <c r="A181" s="10">
        <f t="shared" si="4"/>
        <v>44578</v>
      </c>
      <c r="B181" s="11">
        <v>33924.92</v>
      </c>
      <c r="C181" s="5" t="str">
        <f t="shared" si="5"/>
        <v>CAD</v>
      </c>
      <c r="D181" s="44"/>
    </row>
    <row r="182" spans="1:4" x14ac:dyDescent="0.35">
      <c r="A182" s="10">
        <f t="shared" si="4"/>
        <v>44578</v>
      </c>
      <c r="B182" s="11">
        <v>30405.63</v>
      </c>
      <c r="C182" s="5" t="str">
        <f t="shared" si="5"/>
        <v>USD</v>
      </c>
      <c r="D182" s="44"/>
    </row>
    <row r="183" spans="1:4" x14ac:dyDescent="0.35">
      <c r="A183" s="10">
        <f t="shared" si="4"/>
        <v>44578</v>
      </c>
      <c r="B183" s="11">
        <v>22598.94</v>
      </c>
      <c r="C183" s="5" t="str">
        <f t="shared" si="5"/>
        <v>GBP</v>
      </c>
      <c r="D183" s="44"/>
    </row>
    <row r="184" spans="1:4" x14ac:dyDescent="0.35">
      <c r="A184" s="10">
        <f t="shared" si="4"/>
        <v>44578</v>
      </c>
      <c r="B184" s="11">
        <v>10160.67</v>
      </c>
      <c r="C184" s="5" t="str">
        <f t="shared" si="5"/>
        <v>BHD</v>
      </c>
      <c r="D184" s="44"/>
    </row>
    <row r="185" spans="1:4" x14ac:dyDescent="0.35">
      <c r="A185" s="10">
        <f t="shared" si="4"/>
        <v>44578</v>
      </c>
      <c r="B185" s="11">
        <v>8262.0499999999993</v>
      </c>
      <c r="C185" s="5" t="str">
        <f t="shared" si="5"/>
        <v>KWD</v>
      </c>
      <c r="D185" s="44"/>
    </row>
    <row r="186" spans="1:4" x14ac:dyDescent="0.35">
      <c r="A186" s="10">
        <f t="shared" si="4"/>
        <v>44579</v>
      </c>
      <c r="B186" s="11">
        <v>8208315.2699999996</v>
      </c>
      <c r="C186" s="5" t="str">
        <f t="shared" si="5"/>
        <v>HUF</v>
      </c>
      <c r="D186" s="44"/>
    </row>
    <row r="187" spans="1:4" x14ac:dyDescent="0.35">
      <c r="A187" s="10">
        <f t="shared" si="4"/>
        <v>44579</v>
      </c>
      <c r="B187" s="11">
        <v>3508368.22</v>
      </c>
      <c r="C187" s="5" t="str">
        <f t="shared" si="5"/>
        <v>JPY</v>
      </c>
      <c r="D187" s="44"/>
    </row>
    <row r="188" spans="1:4" x14ac:dyDescent="0.35">
      <c r="A188" s="10">
        <f t="shared" si="4"/>
        <v>44579</v>
      </c>
      <c r="B188" s="11">
        <v>886811.14</v>
      </c>
      <c r="C188" s="5" t="str">
        <f t="shared" si="5"/>
        <v>THB</v>
      </c>
      <c r="D188" s="44"/>
    </row>
    <row r="189" spans="1:4" x14ac:dyDescent="0.35">
      <c r="A189" s="10">
        <f t="shared" si="4"/>
        <v>44579</v>
      </c>
      <c r="B189" s="11">
        <v>550813.19999999995</v>
      </c>
      <c r="C189" s="5" t="str">
        <f t="shared" si="5"/>
        <v>CZK</v>
      </c>
      <c r="D189" s="44"/>
    </row>
    <row r="190" spans="1:4" x14ac:dyDescent="0.35">
      <c r="A190" s="10">
        <f t="shared" si="4"/>
        <v>44579</v>
      </c>
      <c r="B190" s="11">
        <v>277392.48</v>
      </c>
      <c r="C190" s="5" t="str">
        <f t="shared" si="5"/>
        <v>SEK</v>
      </c>
      <c r="D190" s="44"/>
    </row>
    <row r="191" spans="1:4" x14ac:dyDescent="0.35">
      <c r="A191" s="10">
        <f t="shared" si="4"/>
        <v>44579</v>
      </c>
      <c r="B191" s="11">
        <v>214591.45</v>
      </c>
      <c r="C191" s="5" t="str">
        <f t="shared" si="5"/>
        <v>NOK</v>
      </c>
      <c r="D191" s="44"/>
    </row>
    <row r="192" spans="1:4" x14ac:dyDescent="0.35">
      <c r="A192" s="10">
        <f t="shared" si="4"/>
        <v>44579</v>
      </c>
      <c r="B192" s="11">
        <v>106806.42</v>
      </c>
      <c r="C192" s="5" t="str">
        <f t="shared" si="5"/>
        <v>PLN</v>
      </c>
      <c r="D192" s="44"/>
    </row>
    <row r="193" spans="1:4" x14ac:dyDescent="0.35">
      <c r="A193" s="10">
        <f t="shared" si="4"/>
        <v>44579</v>
      </c>
      <c r="B193" s="11">
        <v>90834.6</v>
      </c>
      <c r="C193" s="5" t="str">
        <f t="shared" si="5"/>
        <v>ILS</v>
      </c>
      <c r="D193" s="44"/>
    </row>
    <row r="194" spans="1:4" x14ac:dyDescent="0.35">
      <c r="A194" s="10">
        <f t="shared" si="4"/>
        <v>44579</v>
      </c>
      <c r="B194" s="11">
        <v>40977.43</v>
      </c>
      <c r="C194" s="5" t="str">
        <f t="shared" si="5"/>
        <v>NZD</v>
      </c>
      <c r="D194" s="44"/>
    </row>
    <row r="195" spans="1:4" x14ac:dyDescent="0.35">
      <c r="A195" s="10">
        <f t="shared" si="4"/>
        <v>44579</v>
      </c>
      <c r="B195" s="11">
        <v>35707.46</v>
      </c>
      <c r="C195" s="5" t="str">
        <f t="shared" si="5"/>
        <v>AUD</v>
      </c>
      <c r="D195" s="44"/>
    </row>
    <row r="196" spans="1:4" x14ac:dyDescent="0.35">
      <c r="A196" s="10">
        <f t="shared" si="4"/>
        <v>44579</v>
      </c>
      <c r="B196" s="11">
        <v>35350.480000000003</v>
      </c>
      <c r="C196" s="5" t="str">
        <f t="shared" si="5"/>
        <v>CAD</v>
      </c>
      <c r="D196" s="44"/>
    </row>
    <row r="197" spans="1:4" x14ac:dyDescent="0.35">
      <c r="A197" s="10">
        <f t="shared" si="4"/>
        <v>44579</v>
      </c>
      <c r="B197" s="11">
        <v>28035.1</v>
      </c>
      <c r="C197" s="5" t="str">
        <f t="shared" si="5"/>
        <v>USD</v>
      </c>
      <c r="D197" s="44"/>
    </row>
    <row r="198" spans="1:4" x14ac:dyDescent="0.35">
      <c r="A198" s="10">
        <f t="shared" si="4"/>
        <v>44579</v>
      </c>
      <c r="B198" s="11">
        <v>20290.3</v>
      </c>
      <c r="C198" s="5" t="str">
        <f t="shared" si="5"/>
        <v>GBP</v>
      </c>
      <c r="D198" s="44"/>
    </row>
    <row r="199" spans="1:4" x14ac:dyDescent="0.35">
      <c r="A199" s="10">
        <f t="shared" si="4"/>
        <v>44579</v>
      </c>
      <c r="B199" s="11">
        <v>9726.9</v>
      </c>
      <c r="C199" s="5" t="str">
        <f t="shared" si="5"/>
        <v>BHD</v>
      </c>
      <c r="D199" s="44"/>
    </row>
    <row r="200" spans="1:4" x14ac:dyDescent="0.35">
      <c r="A200" s="10">
        <f t="shared" si="4"/>
        <v>44579</v>
      </c>
      <c r="B200" s="11">
        <v>9316.15</v>
      </c>
      <c r="C200" s="5" t="str">
        <f t="shared" si="5"/>
        <v>KWD</v>
      </c>
      <c r="D200" s="44"/>
    </row>
    <row r="201" spans="1:4" x14ac:dyDescent="0.35">
      <c r="A201" s="10">
        <f t="shared" si="4"/>
        <v>44580</v>
      </c>
      <c r="B201" s="11">
        <v>8640849.6600000001</v>
      </c>
      <c r="C201" s="5" t="str">
        <f t="shared" si="5"/>
        <v>HUF</v>
      </c>
      <c r="D201" s="44"/>
    </row>
    <row r="202" spans="1:4" x14ac:dyDescent="0.35">
      <c r="A202" s="10">
        <f t="shared" si="4"/>
        <v>44580</v>
      </c>
      <c r="B202" s="11">
        <v>3177079.87</v>
      </c>
      <c r="C202" s="5" t="str">
        <f t="shared" si="5"/>
        <v>JPY</v>
      </c>
      <c r="D202" s="44"/>
    </row>
    <row r="203" spans="1:4" x14ac:dyDescent="0.35">
      <c r="A203" s="10">
        <f t="shared" si="4"/>
        <v>44580</v>
      </c>
      <c r="B203" s="11">
        <v>825693.2</v>
      </c>
      <c r="C203" s="5" t="str">
        <f t="shared" si="5"/>
        <v>THB</v>
      </c>
      <c r="D203" s="44"/>
    </row>
    <row r="204" spans="1:4" x14ac:dyDescent="0.35">
      <c r="A204" s="10">
        <f t="shared" si="4"/>
        <v>44580</v>
      </c>
      <c r="B204" s="11">
        <v>690900.12</v>
      </c>
      <c r="C204" s="5" t="str">
        <f t="shared" si="5"/>
        <v>CZK</v>
      </c>
      <c r="D204" s="44"/>
    </row>
    <row r="205" spans="1:4" x14ac:dyDescent="0.35">
      <c r="A205" s="10">
        <f t="shared" si="4"/>
        <v>44580</v>
      </c>
      <c r="B205" s="11">
        <v>267166.31</v>
      </c>
      <c r="C205" s="5" t="str">
        <f t="shared" si="5"/>
        <v>SEK</v>
      </c>
      <c r="D205" s="44"/>
    </row>
    <row r="206" spans="1:4" x14ac:dyDescent="0.35">
      <c r="A206" s="10">
        <f t="shared" si="4"/>
        <v>44580</v>
      </c>
      <c r="B206" s="11">
        <v>248210.22</v>
      </c>
      <c r="C206" s="5" t="str">
        <f t="shared" si="5"/>
        <v>NOK</v>
      </c>
      <c r="D206" s="44"/>
    </row>
    <row r="207" spans="1:4" x14ac:dyDescent="0.35">
      <c r="A207" s="10">
        <f t="shared" si="4"/>
        <v>44580</v>
      </c>
      <c r="B207" s="11">
        <v>106235.19</v>
      </c>
      <c r="C207" s="5" t="str">
        <f t="shared" si="5"/>
        <v>PLN</v>
      </c>
      <c r="D207" s="44"/>
    </row>
    <row r="208" spans="1:4" x14ac:dyDescent="0.35">
      <c r="A208" s="10">
        <f t="shared" si="4"/>
        <v>44580</v>
      </c>
      <c r="B208" s="11">
        <v>75761.81</v>
      </c>
      <c r="C208" s="5" t="str">
        <f t="shared" si="5"/>
        <v>ILS</v>
      </c>
      <c r="D208" s="44"/>
    </row>
    <row r="209" spans="1:4" x14ac:dyDescent="0.35">
      <c r="A209" s="10">
        <f t="shared" si="4"/>
        <v>44580</v>
      </c>
      <c r="B209" s="11">
        <v>44203.8</v>
      </c>
      <c r="C209" s="5" t="str">
        <f t="shared" si="5"/>
        <v>NZD</v>
      </c>
      <c r="D209" s="44"/>
    </row>
    <row r="210" spans="1:4" x14ac:dyDescent="0.35">
      <c r="A210" s="10">
        <f t="shared" si="4"/>
        <v>44580</v>
      </c>
      <c r="B210" s="11">
        <v>39073.83</v>
      </c>
      <c r="C210" s="5" t="str">
        <f t="shared" si="5"/>
        <v>AUD</v>
      </c>
      <c r="D210" s="44"/>
    </row>
    <row r="211" spans="1:4" x14ac:dyDescent="0.35">
      <c r="A211" s="10">
        <f t="shared" si="4"/>
        <v>44580</v>
      </c>
      <c r="B211" s="11">
        <v>38689.17</v>
      </c>
      <c r="C211" s="5" t="str">
        <f t="shared" si="5"/>
        <v>CAD</v>
      </c>
      <c r="D211" s="44"/>
    </row>
    <row r="212" spans="1:4" x14ac:dyDescent="0.35">
      <c r="A212" s="10">
        <f t="shared" si="4"/>
        <v>44580</v>
      </c>
      <c r="B212" s="11">
        <v>29880.75</v>
      </c>
      <c r="C212" s="5" t="str">
        <f t="shared" si="5"/>
        <v>USD</v>
      </c>
      <c r="D212" s="44"/>
    </row>
    <row r="213" spans="1:4" x14ac:dyDescent="0.35">
      <c r="A213" s="10">
        <f t="shared" ref="A213:A276" si="6">WORKDAY(A198,1)</f>
        <v>44580</v>
      </c>
      <c r="B213" s="11">
        <v>23526.36</v>
      </c>
      <c r="C213" s="5" t="str">
        <f t="shared" ref="C213:C276" si="7">C198</f>
        <v>GBP</v>
      </c>
      <c r="D213" s="44"/>
    </row>
    <row r="214" spans="1:4" x14ac:dyDescent="0.35">
      <c r="A214" s="10">
        <f t="shared" si="6"/>
        <v>44580</v>
      </c>
      <c r="B214" s="11">
        <v>12127.89</v>
      </c>
      <c r="C214" s="5" t="str">
        <f t="shared" si="7"/>
        <v>BHD</v>
      </c>
      <c r="D214" s="44"/>
    </row>
    <row r="215" spans="1:4" x14ac:dyDescent="0.35">
      <c r="A215" s="10">
        <f t="shared" si="6"/>
        <v>44580</v>
      </c>
      <c r="B215" s="11">
        <v>7500.89</v>
      </c>
      <c r="C215" s="5" t="str">
        <f t="shared" si="7"/>
        <v>KWD</v>
      </c>
      <c r="D215" s="44"/>
    </row>
    <row r="216" spans="1:4" x14ac:dyDescent="0.35">
      <c r="A216" s="10">
        <f t="shared" si="6"/>
        <v>44581</v>
      </c>
      <c r="B216" s="11">
        <v>9309482.5500000007</v>
      </c>
      <c r="C216" s="5" t="str">
        <f t="shared" si="7"/>
        <v>HUF</v>
      </c>
      <c r="D216" s="44"/>
    </row>
    <row r="217" spans="1:4" x14ac:dyDescent="0.35">
      <c r="A217" s="10">
        <f t="shared" si="6"/>
        <v>44581</v>
      </c>
      <c r="B217" s="11">
        <v>2893930.37</v>
      </c>
      <c r="C217" s="5" t="str">
        <f t="shared" si="7"/>
        <v>JPY</v>
      </c>
      <c r="D217" s="44"/>
    </row>
    <row r="218" spans="1:4" x14ac:dyDescent="0.35">
      <c r="A218" s="10">
        <f t="shared" si="6"/>
        <v>44581</v>
      </c>
      <c r="B218" s="11">
        <v>881895.22</v>
      </c>
      <c r="C218" s="5" t="str">
        <f t="shared" si="7"/>
        <v>THB</v>
      </c>
      <c r="D218" s="44"/>
    </row>
    <row r="219" spans="1:4" x14ac:dyDescent="0.35">
      <c r="A219" s="10">
        <f t="shared" si="6"/>
        <v>44581</v>
      </c>
      <c r="B219" s="11">
        <v>673773.36</v>
      </c>
      <c r="C219" s="5" t="str">
        <f t="shared" si="7"/>
        <v>CZK</v>
      </c>
      <c r="D219" s="44"/>
    </row>
    <row r="220" spans="1:4" x14ac:dyDescent="0.35">
      <c r="A220" s="10">
        <f t="shared" si="6"/>
        <v>44581</v>
      </c>
      <c r="B220" s="11">
        <v>278940.18</v>
      </c>
      <c r="C220" s="5" t="str">
        <f t="shared" si="7"/>
        <v>SEK</v>
      </c>
      <c r="D220" s="44"/>
    </row>
    <row r="221" spans="1:4" x14ac:dyDescent="0.35">
      <c r="A221" s="10">
        <f t="shared" si="6"/>
        <v>44581</v>
      </c>
      <c r="B221" s="11">
        <v>221443.05</v>
      </c>
      <c r="C221" s="5" t="str">
        <f t="shared" si="7"/>
        <v>NOK</v>
      </c>
      <c r="D221" s="44"/>
    </row>
    <row r="222" spans="1:4" x14ac:dyDescent="0.35">
      <c r="A222" s="10">
        <f t="shared" si="6"/>
        <v>44581</v>
      </c>
      <c r="B222" s="11">
        <v>100337.44</v>
      </c>
      <c r="C222" s="5" t="str">
        <f t="shared" si="7"/>
        <v>PLN</v>
      </c>
      <c r="D222" s="44"/>
    </row>
    <row r="223" spans="1:4" x14ac:dyDescent="0.35">
      <c r="A223" s="10">
        <f t="shared" si="6"/>
        <v>44581</v>
      </c>
      <c r="B223" s="11">
        <v>99320.16</v>
      </c>
      <c r="C223" s="5" t="str">
        <f t="shared" si="7"/>
        <v>ILS</v>
      </c>
      <c r="D223" s="44"/>
    </row>
    <row r="224" spans="1:4" x14ac:dyDescent="0.35">
      <c r="A224" s="10">
        <f t="shared" si="6"/>
        <v>44581</v>
      </c>
      <c r="B224" s="11">
        <v>47995.09</v>
      </c>
      <c r="C224" s="5" t="str">
        <f t="shared" si="7"/>
        <v>NZD</v>
      </c>
      <c r="D224" s="44"/>
    </row>
    <row r="225" spans="1:4" x14ac:dyDescent="0.35">
      <c r="A225" s="10">
        <f t="shared" si="6"/>
        <v>44581</v>
      </c>
      <c r="B225" s="11">
        <v>37383.75</v>
      </c>
      <c r="C225" s="5" t="str">
        <f t="shared" si="7"/>
        <v>AUD</v>
      </c>
      <c r="D225" s="44"/>
    </row>
    <row r="226" spans="1:4" x14ac:dyDescent="0.35">
      <c r="A226" s="10">
        <f t="shared" si="6"/>
        <v>44581</v>
      </c>
      <c r="B226" s="11">
        <v>34694.559999999998</v>
      </c>
      <c r="C226" s="5" t="str">
        <f t="shared" si="7"/>
        <v>CAD</v>
      </c>
      <c r="D226" s="44"/>
    </row>
    <row r="227" spans="1:4" x14ac:dyDescent="0.35">
      <c r="A227" s="10">
        <f t="shared" si="6"/>
        <v>44581</v>
      </c>
      <c r="B227" s="11">
        <v>32656.91</v>
      </c>
      <c r="C227" s="5" t="str">
        <f t="shared" si="7"/>
        <v>USD</v>
      </c>
      <c r="D227" s="44"/>
    </row>
    <row r="228" spans="1:4" x14ac:dyDescent="0.35">
      <c r="A228" s="10">
        <f t="shared" si="6"/>
        <v>44581</v>
      </c>
      <c r="B228" s="11">
        <v>20883.73</v>
      </c>
      <c r="C228" s="5" t="str">
        <f t="shared" si="7"/>
        <v>GBP</v>
      </c>
      <c r="D228" s="44"/>
    </row>
    <row r="229" spans="1:4" x14ac:dyDescent="0.35">
      <c r="A229" s="10">
        <f t="shared" si="6"/>
        <v>44581</v>
      </c>
      <c r="B229" s="11">
        <v>11855.2</v>
      </c>
      <c r="C229" s="5" t="str">
        <f t="shared" si="7"/>
        <v>BHD</v>
      </c>
      <c r="D229" s="44"/>
    </row>
    <row r="230" spans="1:4" x14ac:dyDescent="0.35">
      <c r="A230" s="10">
        <f t="shared" si="6"/>
        <v>44581</v>
      </c>
      <c r="B230" s="11">
        <v>9022.91</v>
      </c>
      <c r="C230" s="5" t="str">
        <f t="shared" si="7"/>
        <v>KWD</v>
      </c>
      <c r="D230" s="44"/>
    </row>
    <row r="231" spans="1:4" x14ac:dyDescent="0.35">
      <c r="A231" s="10">
        <f t="shared" si="6"/>
        <v>44582</v>
      </c>
      <c r="B231" s="11">
        <v>9007915.9399999995</v>
      </c>
      <c r="C231" s="5" t="str">
        <f t="shared" si="7"/>
        <v>HUF</v>
      </c>
      <c r="D231" s="44"/>
    </row>
    <row r="232" spans="1:4" x14ac:dyDescent="0.35">
      <c r="A232" s="10">
        <f t="shared" si="6"/>
        <v>44582</v>
      </c>
      <c r="B232" s="11">
        <v>3543570.91</v>
      </c>
      <c r="C232" s="5" t="str">
        <f t="shared" si="7"/>
        <v>JPY</v>
      </c>
      <c r="D232" s="44"/>
    </row>
    <row r="233" spans="1:4" x14ac:dyDescent="0.35">
      <c r="A233" s="10">
        <f t="shared" si="6"/>
        <v>44582</v>
      </c>
      <c r="B233" s="11">
        <v>877800.24</v>
      </c>
      <c r="C233" s="5" t="str">
        <f t="shared" si="7"/>
        <v>THB</v>
      </c>
      <c r="D233" s="44"/>
    </row>
    <row r="234" spans="1:4" x14ac:dyDescent="0.35">
      <c r="A234" s="10">
        <f t="shared" si="6"/>
        <v>44582</v>
      </c>
      <c r="B234" s="11">
        <v>578936.66</v>
      </c>
      <c r="C234" s="5" t="str">
        <f t="shared" si="7"/>
        <v>CZK</v>
      </c>
      <c r="D234" s="44"/>
    </row>
    <row r="235" spans="1:4" x14ac:dyDescent="0.35">
      <c r="A235" s="10">
        <f t="shared" si="6"/>
        <v>44582</v>
      </c>
      <c r="B235" s="11">
        <v>292061.26</v>
      </c>
      <c r="C235" s="5" t="str">
        <f t="shared" si="7"/>
        <v>SEK</v>
      </c>
      <c r="D235" s="44"/>
    </row>
    <row r="236" spans="1:4" x14ac:dyDescent="0.35">
      <c r="A236" s="10">
        <f t="shared" si="6"/>
        <v>44582</v>
      </c>
      <c r="B236" s="11">
        <v>286713.87</v>
      </c>
      <c r="C236" s="5" t="str">
        <f t="shared" si="7"/>
        <v>NOK</v>
      </c>
      <c r="D236" s="44"/>
    </row>
    <row r="237" spans="1:4" x14ac:dyDescent="0.35">
      <c r="A237" s="10">
        <f t="shared" si="6"/>
        <v>44582</v>
      </c>
      <c r="B237" s="11">
        <v>109666.48</v>
      </c>
      <c r="C237" s="5" t="str">
        <f t="shared" si="7"/>
        <v>PLN</v>
      </c>
      <c r="D237" s="44"/>
    </row>
    <row r="238" spans="1:4" x14ac:dyDescent="0.35">
      <c r="A238" s="10">
        <f t="shared" si="6"/>
        <v>44582</v>
      </c>
      <c r="B238" s="11">
        <v>100896.28</v>
      </c>
      <c r="C238" s="5" t="str">
        <f t="shared" si="7"/>
        <v>ILS</v>
      </c>
      <c r="D238" s="44"/>
    </row>
    <row r="239" spans="1:4" x14ac:dyDescent="0.35">
      <c r="A239" s="10">
        <f t="shared" si="6"/>
        <v>44582</v>
      </c>
      <c r="B239" s="11">
        <v>39479.449999999997</v>
      </c>
      <c r="C239" s="5" t="str">
        <f t="shared" si="7"/>
        <v>NZD</v>
      </c>
      <c r="D239" s="44"/>
    </row>
    <row r="240" spans="1:4" x14ac:dyDescent="0.35">
      <c r="A240" s="10">
        <f t="shared" si="6"/>
        <v>44582</v>
      </c>
      <c r="B240" s="11">
        <v>39224.92</v>
      </c>
      <c r="C240" s="5" t="str">
        <f t="shared" si="7"/>
        <v>AUD</v>
      </c>
      <c r="D240" s="44"/>
    </row>
    <row r="241" spans="1:4" x14ac:dyDescent="0.35">
      <c r="A241" s="10">
        <f t="shared" si="6"/>
        <v>44582</v>
      </c>
      <c r="B241" s="11">
        <v>37456.29</v>
      </c>
      <c r="C241" s="5" t="str">
        <f t="shared" si="7"/>
        <v>CAD</v>
      </c>
      <c r="D241" s="44"/>
    </row>
    <row r="242" spans="1:4" x14ac:dyDescent="0.35">
      <c r="A242" s="10">
        <f t="shared" si="6"/>
        <v>44582</v>
      </c>
      <c r="B242" s="11">
        <v>29870.62</v>
      </c>
      <c r="C242" s="5" t="str">
        <f t="shared" si="7"/>
        <v>USD</v>
      </c>
      <c r="D242" s="44"/>
    </row>
    <row r="243" spans="1:4" x14ac:dyDescent="0.35">
      <c r="A243" s="10">
        <f t="shared" si="6"/>
        <v>44582</v>
      </c>
      <c r="B243" s="11">
        <v>21544.32</v>
      </c>
      <c r="C243" s="5" t="str">
        <f t="shared" si="7"/>
        <v>GBP</v>
      </c>
      <c r="D243" s="44"/>
    </row>
    <row r="244" spans="1:4" x14ac:dyDescent="0.35">
      <c r="A244" s="10">
        <f t="shared" si="6"/>
        <v>44582</v>
      </c>
      <c r="B244" s="11">
        <v>9676.14</v>
      </c>
      <c r="C244" s="5" t="str">
        <f t="shared" si="7"/>
        <v>BHD</v>
      </c>
      <c r="D244" s="44"/>
    </row>
    <row r="245" spans="1:4" x14ac:dyDescent="0.35">
      <c r="A245" s="10">
        <f t="shared" si="6"/>
        <v>44582</v>
      </c>
      <c r="B245" s="11">
        <v>9122.35</v>
      </c>
      <c r="C245" s="5" t="str">
        <f t="shared" si="7"/>
        <v>KWD</v>
      </c>
      <c r="D245" s="44"/>
    </row>
    <row r="246" spans="1:4" x14ac:dyDescent="0.35">
      <c r="A246" s="10">
        <f t="shared" si="6"/>
        <v>44585</v>
      </c>
      <c r="B246" s="11">
        <v>9236450.0899999999</v>
      </c>
      <c r="C246" s="5" t="str">
        <f t="shared" si="7"/>
        <v>HUF</v>
      </c>
      <c r="D246" s="44"/>
    </row>
    <row r="247" spans="1:4" x14ac:dyDescent="0.35">
      <c r="A247" s="10">
        <f t="shared" si="6"/>
        <v>44585</v>
      </c>
      <c r="B247" s="11">
        <v>3884621.35</v>
      </c>
      <c r="C247" s="5" t="str">
        <f t="shared" si="7"/>
        <v>JPY</v>
      </c>
      <c r="D247" s="44"/>
    </row>
    <row r="248" spans="1:4" x14ac:dyDescent="0.35">
      <c r="A248" s="10">
        <f t="shared" si="6"/>
        <v>44585</v>
      </c>
      <c r="B248" s="11">
        <v>925238.94</v>
      </c>
      <c r="C248" s="5" t="str">
        <f t="shared" si="7"/>
        <v>THB</v>
      </c>
      <c r="D248" s="44"/>
    </row>
    <row r="249" spans="1:4" x14ac:dyDescent="0.35">
      <c r="A249" s="10">
        <f t="shared" si="6"/>
        <v>44585</v>
      </c>
      <c r="B249" s="11">
        <v>622457.77</v>
      </c>
      <c r="C249" s="5" t="str">
        <f t="shared" si="7"/>
        <v>CZK</v>
      </c>
      <c r="D249" s="44"/>
    </row>
    <row r="250" spans="1:4" x14ac:dyDescent="0.35">
      <c r="A250" s="10">
        <f t="shared" si="6"/>
        <v>44585</v>
      </c>
      <c r="B250" s="11">
        <v>253569.65</v>
      </c>
      <c r="C250" s="5" t="str">
        <f t="shared" si="7"/>
        <v>SEK</v>
      </c>
      <c r="D250" s="44"/>
    </row>
    <row r="251" spans="1:4" x14ac:dyDescent="0.35">
      <c r="A251" s="10">
        <f t="shared" si="6"/>
        <v>44585</v>
      </c>
      <c r="B251" s="11">
        <v>236245.47</v>
      </c>
      <c r="C251" s="5" t="str">
        <f t="shared" si="7"/>
        <v>NOK</v>
      </c>
      <c r="D251" s="44"/>
    </row>
    <row r="252" spans="1:4" x14ac:dyDescent="0.35">
      <c r="A252" s="10">
        <f t="shared" si="6"/>
        <v>44585</v>
      </c>
      <c r="B252" s="11">
        <v>124920.62</v>
      </c>
      <c r="C252" s="5" t="str">
        <f t="shared" si="7"/>
        <v>PLN</v>
      </c>
      <c r="D252" s="44"/>
    </row>
    <row r="253" spans="1:4" x14ac:dyDescent="0.35">
      <c r="A253" s="10">
        <f t="shared" si="6"/>
        <v>44585</v>
      </c>
      <c r="B253" s="11">
        <v>88151.86</v>
      </c>
      <c r="C253" s="5" t="str">
        <f t="shared" si="7"/>
        <v>ILS</v>
      </c>
      <c r="D253" s="44"/>
    </row>
    <row r="254" spans="1:4" x14ac:dyDescent="0.35">
      <c r="A254" s="10">
        <f t="shared" si="6"/>
        <v>44585</v>
      </c>
      <c r="B254" s="11">
        <v>45586.5</v>
      </c>
      <c r="C254" s="5" t="str">
        <f t="shared" si="7"/>
        <v>NZD</v>
      </c>
      <c r="D254" s="44"/>
    </row>
    <row r="255" spans="1:4" x14ac:dyDescent="0.35">
      <c r="A255" s="10">
        <f t="shared" si="6"/>
        <v>44585</v>
      </c>
      <c r="B255" s="11">
        <v>42655.88</v>
      </c>
      <c r="C255" s="5" t="str">
        <f t="shared" si="7"/>
        <v>AUD</v>
      </c>
      <c r="D255" s="44"/>
    </row>
    <row r="256" spans="1:4" x14ac:dyDescent="0.35">
      <c r="A256" s="10">
        <f t="shared" si="6"/>
        <v>44585</v>
      </c>
      <c r="B256" s="11">
        <v>42276.52</v>
      </c>
      <c r="C256" s="5" t="str">
        <f t="shared" si="7"/>
        <v>CAD</v>
      </c>
      <c r="D256" s="44"/>
    </row>
    <row r="257" spans="1:4" x14ac:dyDescent="0.35">
      <c r="A257" s="10">
        <f t="shared" si="6"/>
        <v>44585</v>
      </c>
      <c r="B257" s="11">
        <v>26647.14</v>
      </c>
      <c r="C257" s="5" t="str">
        <f t="shared" si="7"/>
        <v>USD</v>
      </c>
      <c r="D257" s="44"/>
    </row>
    <row r="258" spans="1:4" x14ac:dyDescent="0.35">
      <c r="A258" s="10">
        <f t="shared" si="6"/>
        <v>44585</v>
      </c>
      <c r="B258" s="11">
        <v>22152.32</v>
      </c>
      <c r="C258" s="5" t="str">
        <f t="shared" si="7"/>
        <v>GBP</v>
      </c>
      <c r="D258" s="44"/>
    </row>
    <row r="259" spans="1:4" x14ac:dyDescent="0.35">
      <c r="A259" s="10">
        <f t="shared" si="6"/>
        <v>44585</v>
      </c>
      <c r="B259" s="11">
        <v>9682.82</v>
      </c>
      <c r="C259" s="5" t="str">
        <f t="shared" si="7"/>
        <v>BHD</v>
      </c>
      <c r="D259" s="44"/>
    </row>
    <row r="260" spans="1:4" x14ac:dyDescent="0.35">
      <c r="A260" s="10">
        <f t="shared" si="6"/>
        <v>44585</v>
      </c>
      <c r="B260" s="11">
        <v>8544.69</v>
      </c>
      <c r="C260" s="5" t="str">
        <f t="shared" si="7"/>
        <v>KWD</v>
      </c>
      <c r="D260" s="44"/>
    </row>
    <row r="261" spans="1:4" x14ac:dyDescent="0.35">
      <c r="A261" s="10">
        <f t="shared" si="6"/>
        <v>44586</v>
      </c>
      <c r="B261" s="11">
        <v>8834279.0099999998</v>
      </c>
      <c r="C261" s="5" t="str">
        <f t="shared" si="7"/>
        <v>HUF</v>
      </c>
      <c r="D261" s="44"/>
    </row>
    <row r="262" spans="1:4" x14ac:dyDescent="0.35">
      <c r="A262" s="10">
        <f t="shared" si="6"/>
        <v>44586</v>
      </c>
      <c r="B262" s="11">
        <v>3316195.32</v>
      </c>
      <c r="C262" s="5" t="str">
        <f t="shared" si="7"/>
        <v>JPY</v>
      </c>
      <c r="D262" s="44"/>
    </row>
    <row r="263" spans="1:4" x14ac:dyDescent="0.35">
      <c r="A263" s="10">
        <f t="shared" si="6"/>
        <v>44586</v>
      </c>
      <c r="B263" s="11">
        <v>1008924.77</v>
      </c>
      <c r="C263" s="5" t="str">
        <f t="shared" si="7"/>
        <v>THB</v>
      </c>
      <c r="D263" s="44"/>
    </row>
    <row r="264" spans="1:4" x14ac:dyDescent="0.35">
      <c r="A264" s="10">
        <f t="shared" si="6"/>
        <v>44586</v>
      </c>
      <c r="B264" s="11">
        <v>590372.56999999995</v>
      </c>
      <c r="C264" s="5" t="str">
        <f t="shared" si="7"/>
        <v>CZK</v>
      </c>
      <c r="D264" s="44"/>
    </row>
    <row r="265" spans="1:4" x14ac:dyDescent="0.35">
      <c r="A265" s="10">
        <f t="shared" si="6"/>
        <v>44586</v>
      </c>
      <c r="B265" s="11">
        <v>290990.06</v>
      </c>
      <c r="C265" s="5" t="str">
        <f t="shared" si="7"/>
        <v>SEK</v>
      </c>
      <c r="D265" s="44"/>
    </row>
    <row r="266" spans="1:4" x14ac:dyDescent="0.35">
      <c r="A266" s="10">
        <f t="shared" si="6"/>
        <v>44586</v>
      </c>
      <c r="B266" s="11">
        <v>260137.95</v>
      </c>
      <c r="C266" s="5" t="str">
        <f t="shared" si="7"/>
        <v>NOK</v>
      </c>
      <c r="D266" s="44"/>
    </row>
    <row r="267" spans="1:4" x14ac:dyDescent="0.35">
      <c r="A267" s="10">
        <f t="shared" si="6"/>
        <v>44586</v>
      </c>
      <c r="B267" s="11">
        <v>123326.61</v>
      </c>
      <c r="C267" s="5" t="str">
        <f t="shared" si="7"/>
        <v>PLN</v>
      </c>
      <c r="D267" s="44"/>
    </row>
    <row r="268" spans="1:4" x14ac:dyDescent="0.35">
      <c r="A268" s="10">
        <f t="shared" si="6"/>
        <v>44586</v>
      </c>
      <c r="B268" s="11">
        <v>99538.05</v>
      </c>
      <c r="C268" s="5" t="str">
        <f t="shared" si="7"/>
        <v>ILS</v>
      </c>
      <c r="D268" s="44"/>
    </row>
    <row r="269" spans="1:4" x14ac:dyDescent="0.35">
      <c r="A269" s="10">
        <f t="shared" si="6"/>
        <v>44586</v>
      </c>
      <c r="B269" s="11">
        <v>43601.71</v>
      </c>
      <c r="C269" s="5" t="str">
        <f t="shared" si="7"/>
        <v>NZD</v>
      </c>
      <c r="D269" s="44"/>
    </row>
    <row r="270" spans="1:4" x14ac:dyDescent="0.35">
      <c r="A270" s="10">
        <f t="shared" si="6"/>
        <v>44586</v>
      </c>
      <c r="B270" s="11">
        <v>39884.519999999997</v>
      </c>
      <c r="C270" s="5" t="str">
        <f t="shared" si="7"/>
        <v>AUD</v>
      </c>
      <c r="D270" s="44"/>
    </row>
    <row r="271" spans="1:4" x14ac:dyDescent="0.35">
      <c r="A271" s="10">
        <f t="shared" si="6"/>
        <v>44586</v>
      </c>
      <c r="B271" s="11">
        <v>39543.33</v>
      </c>
      <c r="C271" s="5" t="str">
        <f t="shared" si="7"/>
        <v>CAD</v>
      </c>
      <c r="D271" s="44"/>
    </row>
    <row r="272" spans="1:4" x14ac:dyDescent="0.35">
      <c r="A272" s="10">
        <f t="shared" si="6"/>
        <v>44586</v>
      </c>
      <c r="B272" s="11">
        <v>31450.959999999999</v>
      </c>
      <c r="C272" s="5" t="str">
        <f t="shared" si="7"/>
        <v>USD</v>
      </c>
      <c r="D272" s="44"/>
    </row>
    <row r="273" spans="1:4" x14ac:dyDescent="0.35">
      <c r="A273" s="10">
        <f t="shared" si="6"/>
        <v>44586</v>
      </c>
      <c r="B273" s="11">
        <v>19310.830000000002</v>
      </c>
      <c r="C273" s="5" t="str">
        <f t="shared" si="7"/>
        <v>GBP</v>
      </c>
      <c r="D273" s="44"/>
    </row>
    <row r="274" spans="1:4" x14ac:dyDescent="0.35">
      <c r="A274" s="10">
        <f t="shared" si="6"/>
        <v>44586</v>
      </c>
      <c r="B274" s="11">
        <v>10634.73</v>
      </c>
      <c r="C274" s="5" t="str">
        <f t="shared" si="7"/>
        <v>BHD</v>
      </c>
      <c r="D274" s="44"/>
    </row>
    <row r="275" spans="1:4" x14ac:dyDescent="0.35">
      <c r="A275" s="10">
        <f t="shared" si="6"/>
        <v>44586</v>
      </c>
      <c r="B275" s="11">
        <v>10546.52</v>
      </c>
      <c r="C275" s="5" t="str">
        <f t="shared" si="7"/>
        <v>KWD</v>
      </c>
      <c r="D275" s="44"/>
    </row>
    <row r="276" spans="1:4" x14ac:dyDescent="0.35">
      <c r="A276" s="10">
        <f t="shared" si="6"/>
        <v>44587</v>
      </c>
      <c r="B276" s="11">
        <v>9699911.0700000003</v>
      </c>
      <c r="C276" s="5" t="str">
        <f t="shared" si="7"/>
        <v>HUF</v>
      </c>
      <c r="D276" s="44"/>
    </row>
    <row r="277" spans="1:4" x14ac:dyDescent="0.35">
      <c r="A277" s="10">
        <f t="shared" ref="A277:A335" si="8">WORKDAY(A262,1)</f>
        <v>44587</v>
      </c>
      <c r="B277" s="11">
        <v>3481863.49</v>
      </c>
      <c r="C277" s="5" t="str">
        <f t="shared" ref="C277:C335" si="9">C262</f>
        <v>JPY</v>
      </c>
      <c r="D277" s="44"/>
    </row>
    <row r="278" spans="1:4" x14ac:dyDescent="0.35">
      <c r="A278" s="10">
        <f t="shared" si="8"/>
        <v>44587</v>
      </c>
      <c r="B278" s="11">
        <v>983393.97</v>
      </c>
      <c r="C278" s="5" t="str">
        <f t="shared" si="9"/>
        <v>THB</v>
      </c>
      <c r="D278" s="44"/>
    </row>
    <row r="279" spans="1:4" x14ac:dyDescent="0.35">
      <c r="A279" s="10">
        <f t="shared" si="8"/>
        <v>44587</v>
      </c>
      <c r="B279" s="11">
        <v>717248.86</v>
      </c>
      <c r="C279" s="5" t="str">
        <f t="shared" si="9"/>
        <v>CZK</v>
      </c>
      <c r="D279" s="44"/>
    </row>
    <row r="280" spans="1:4" x14ac:dyDescent="0.35">
      <c r="A280" s="10">
        <f t="shared" si="8"/>
        <v>44587</v>
      </c>
      <c r="B280" s="11">
        <v>271821.06</v>
      </c>
      <c r="C280" s="5" t="str">
        <f t="shared" si="9"/>
        <v>SEK</v>
      </c>
      <c r="D280" s="44"/>
    </row>
    <row r="281" spans="1:4" x14ac:dyDescent="0.35">
      <c r="A281" s="10">
        <f t="shared" si="8"/>
        <v>44587</v>
      </c>
      <c r="B281" s="11">
        <v>236324.65</v>
      </c>
      <c r="C281" s="5" t="str">
        <f t="shared" si="9"/>
        <v>NOK</v>
      </c>
      <c r="D281" s="44"/>
    </row>
    <row r="282" spans="1:4" x14ac:dyDescent="0.35">
      <c r="A282" s="10">
        <f t="shared" si="8"/>
        <v>44587</v>
      </c>
      <c r="B282" s="11">
        <v>142550.67000000001</v>
      </c>
      <c r="C282" s="5" t="str">
        <f t="shared" si="9"/>
        <v>PLN</v>
      </c>
      <c r="D282" s="44"/>
    </row>
    <row r="283" spans="1:4" x14ac:dyDescent="0.35">
      <c r="A283" s="10">
        <f t="shared" si="8"/>
        <v>44587</v>
      </c>
      <c r="B283" s="11">
        <v>102621.29</v>
      </c>
      <c r="C283" s="5" t="str">
        <f t="shared" si="9"/>
        <v>ILS</v>
      </c>
      <c r="D283" s="44"/>
    </row>
    <row r="284" spans="1:4" x14ac:dyDescent="0.35">
      <c r="A284" s="10">
        <f t="shared" si="8"/>
        <v>44587</v>
      </c>
      <c r="B284" s="11">
        <v>52573.05</v>
      </c>
      <c r="C284" s="5" t="str">
        <f t="shared" si="9"/>
        <v>NZD</v>
      </c>
      <c r="D284" s="44"/>
    </row>
    <row r="285" spans="1:4" x14ac:dyDescent="0.35">
      <c r="A285" s="10">
        <f t="shared" si="8"/>
        <v>44587</v>
      </c>
      <c r="B285" s="11">
        <v>47947.3</v>
      </c>
      <c r="C285" s="5" t="str">
        <f t="shared" si="9"/>
        <v>AUD</v>
      </c>
      <c r="D285" s="44"/>
    </row>
    <row r="286" spans="1:4" x14ac:dyDescent="0.35">
      <c r="A286" s="10">
        <f t="shared" si="8"/>
        <v>44587</v>
      </c>
      <c r="B286" s="11">
        <v>34428.07</v>
      </c>
      <c r="C286" s="5" t="str">
        <f t="shared" si="9"/>
        <v>CAD</v>
      </c>
      <c r="D286" s="44"/>
    </row>
    <row r="287" spans="1:4" x14ac:dyDescent="0.35">
      <c r="A287" s="10">
        <f t="shared" si="8"/>
        <v>44587</v>
      </c>
      <c r="B287" s="11">
        <v>32221.919999999998</v>
      </c>
      <c r="C287" s="5" t="str">
        <f t="shared" si="9"/>
        <v>USD</v>
      </c>
      <c r="D287" s="44"/>
    </row>
    <row r="288" spans="1:4" x14ac:dyDescent="0.35">
      <c r="A288" s="10">
        <f t="shared" si="8"/>
        <v>44587</v>
      </c>
      <c r="B288" s="11">
        <v>20439.12</v>
      </c>
      <c r="C288" s="5" t="str">
        <f t="shared" si="9"/>
        <v>GBP</v>
      </c>
      <c r="D288" s="44"/>
    </row>
    <row r="289" spans="1:4" x14ac:dyDescent="0.35">
      <c r="A289" s="10">
        <f t="shared" si="8"/>
        <v>44587</v>
      </c>
      <c r="B289" s="11">
        <v>12022.5</v>
      </c>
      <c r="C289" s="5" t="str">
        <f t="shared" si="9"/>
        <v>BHD</v>
      </c>
      <c r="D289" s="44"/>
    </row>
    <row r="290" spans="1:4" x14ac:dyDescent="0.35">
      <c r="A290" s="10">
        <f t="shared" si="8"/>
        <v>44587</v>
      </c>
      <c r="B290" s="11">
        <v>8152.24</v>
      </c>
      <c r="C290" s="5" t="str">
        <f t="shared" si="9"/>
        <v>KWD</v>
      </c>
      <c r="D290" s="44"/>
    </row>
    <row r="291" spans="1:4" x14ac:dyDescent="0.35">
      <c r="A291" s="10">
        <f t="shared" si="8"/>
        <v>44588</v>
      </c>
      <c r="B291" s="11">
        <v>10738409.91</v>
      </c>
      <c r="C291" s="5" t="str">
        <f t="shared" si="9"/>
        <v>HUF</v>
      </c>
      <c r="D291" s="44"/>
    </row>
    <row r="292" spans="1:4" x14ac:dyDescent="0.35">
      <c r="A292" s="10">
        <f t="shared" si="8"/>
        <v>44588</v>
      </c>
      <c r="B292" s="11">
        <v>3704273.14</v>
      </c>
      <c r="C292" s="5" t="str">
        <f t="shared" si="9"/>
        <v>JPY</v>
      </c>
      <c r="D292" s="44"/>
    </row>
    <row r="293" spans="1:4" x14ac:dyDescent="0.35">
      <c r="A293" s="10">
        <f t="shared" si="8"/>
        <v>44588</v>
      </c>
      <c r="B293" s="11">
        <v>1139775.3400000001</v>
      </c>
      <c r="C293" s="5" t="str">
        <f t="shared" si="9"/>
        <v>THB</v>
      </c>
      <c r="D293" s="44"/>
    </row>
    <row r="294" spans="1:4" x14ac:dyDescent="0.35">
      <c r="A294" s="10">
        <f t="shared" si="8"/>
        <v>44588</v>
      </c>
      <c r="B294" s="11">
        <v>603330.16</v>
      </c>
      <c r="C294" s="5" t="str">
        <f t="shared" si="9"/>
        <v>CZK</v>
      </c>
      <c r="D294" s="44"/>
    </row>
    <row r="295" spans="1:4" x14ac:dyDescent="0.35">
      <c r="A295" s="10">
        <f t="shared" si="8"/>
        <v>44588</v>
      </c>
      <c r="B295" s="11">
        <v>305258.81</v>
      </c>
      <c r="C295" s="5" t="str">
        <f t="shared" si="9"/>
        <v>SEK</v>
      </c>
      <c r="D295" s="44"/>
    </row>
    <row r="296" spans="1:4" x14ac:dyDescent="0.35">
      <c r="A296" s="10">
        <f t="shared" si="8"/>
        <v>44588</v>
      </c>
      <c r="B296" s="11">
        <v>295805.45</v>
      </c>
      <c r="C296" s="5" t="str">
        <f t="shared" si="9"/>
        <v>NOK</v>
      </c>
      <c r="D296" s="44"/>
    </row>
    <row r="297" spans="1:4" x14ac:dyDescent="0.35">
      <c r="A297" s="10">
        <f t="shared" si="8"/>
        <v>44588</v>
      </c>
      <c r="B297" s="11">
        <v>114762.09</v>
      </c>
      <c r="C297" s="5" t="str">
        <f t="shared" si="9"/>
        <v>PLN</v>
      </c>
      <c r="D297" s="44"/>
    </row>
    <row r="298" spans="1:4" x14ac:dyDescent="0.35">
      <c r="A298" s="10">
        <f t="shared" si="8"/>
        <v>44588</v>
      </c>
      <c r="B298" s="11">
        <v>109982.87</v>
      </c>
      <c r="C298" s="5" t="str">
        <f t="shared" si="9"/>
        <v>ILS</v>
      </c>
      <c r="D298" s="44"/>
    </row>
    <row r="299" spans="1:4" x14ac:dyDescent="0.35">
      <c r="A299" s="10">
        <f t="shared" si="8"/>
        <v>44588</v>
      </c>
      <c r="B299" s="11">
        <v>48178.53</v>
      </c>
      <c r="C299" s="5" t="str">
        <f t="shared" si="9"/>
        <v>NZD</v>
      </c>
      <c r="D299" s="44"/>
    </row>
    <row r="300" spans="1:4" x14ac:dyDescent="0.35">
      <c r="A300" s="10">
        <f t="shared" si="8"/>
        <v>44588</v>
      </c>
      <c r="B300" s="11">
        <v>45343.03</v>
      </c>
      <c r="C300" s="5" t="str">
        <f t="shared" si="9"/>
        <v>AUD</v>
      </c>
      <c r="D300" s="44"/>
    </row>
    <row r="301" spans="1:4" x14ac:dyDescent="0.35">
      <c r="A301" s="10">
        <f t="shared" si="8"/>
        <v>44588</v>
      </c>
      <c r="B301" s="11">
        <v>37373.83</v>
      </c>
      <c r="C301" s="5" t="str">
        <f t="shared" si="9"/>
        <v>CAD</v>
      </c>
      <c r="D301" s="44"/>
    </row>
    <row r="302" spans="1:4" x14ac:dyDescent="0.35">
      <c r="A302" s="10">
        <f t="shared" si="8"/>
        <v>44588</v>
      </c>
      <c r="B302" s="11">
        <v>27259.42</v>
      </c>
      <c r="C302" s="5" t="str">
        <f t="shared" si="9"/>
        <v>USD</v>
      </c>
      <c r="D302" s="44"/>
    </row>
    <row r="303" spans="1:4" x14ac:dyDescent="0.35">
      <c r="A303" s="10">
        <f t="shared" si="8"/>
        <v>44588</v>
      </c>
      <c r="B303" s="11">
        <v>21577.68</v>
      </c>
      <c r="C303" s="5" t="str">
        <f t="shared" si="9"/>
        <v>GBP</v>
      </c>
      <c r="D303" s="44"/>
    </row>
    <row r="304" spans="1:4" x14ac:dyDescent="0.35">
      <c r="A304" s="10">
        <f t="shared" si="8"/>
        <v>44588</v>
      </c>
      <c r="B304" s="11">
        <v>10983.44</v>
      </c>
      <c r="C304" s="5" t="str">
        <f t="shared" si="9"/>
        <v>BHD</v>
      </c>
      <c r="D304" s="44"/>
    </row>
    <row r="305" spans="1:4" x14ac:dyDescent="0.35">
      <c r="A305" s="10">
        <f t="shared" si="8"/>
        <v>44588</v>
      </c>
      <c r="B305" s="11">
        <v>10721.91</v>
      </c>
      <c r="C305" s="5" t="str">
        <f t="shared" si="9"/>
        <v>KWD</v>
      </c>
      <c r="D305" s="44"/>
    </row>
    <row r="306" spans="1:4" x14ac:dyDescent="0.35">
      <c r="A306" s="10">
        <f t="shared" si="8"/>
        <v>44589</v>
      </c>
      <c r="B306" s="11">
        <v>10981149.98</v>
      </c>
      <c r="C306" s="5" t="str">
        <f t="shared" si="9"/>
        <v>HUF</v>
      </c>
      <c r="D306" s="44"/>
    </row>
    <row r="307" spans="1:4" x14ac:dyDescent="0.35">
      <c r="A307" s="10">
        <f t="shared" si="8"/>
        <v>44589</v>
      </c>
      <c r="B307" s="11">
        <v>3463220.74</v>
      </c>
      <c r="C307" s="5" t="str">
        <f t="shared" si="9"/>
        <v>JPY</v>
      </c>
      <c r="D307" s="44"/>
    </row>
    <row r="308" spans="1:4" x14ac:dyDescent="0.35">
      <c r="A308" s="10">
        <f t="shared" si="8"/>
        <v>44589</v>
      </c>
      <c r="B308" s="11">
        <v>1048979.29</v>
      </c>
      <c r="C308" s="5" t="str">
        <f t="shared" si="9"/>
        <v>THB</v>
      </c>
      <c r="D308" s="44"/>
    </row>
    <row r="309" spans="1:4" x14ac:dyDescent="0.35">
      <c r="A309" s="10">
        <f t="shared" si="8"/>
        <v>44589</v>
      </c>
      <c r="B309" s="11">
        <v>718381.91</v>
      </c>
      <c r="C309" s="5" t="str">
        <f t="shared" si="9"/>
        <v>CZK</v>
      </c>
      <c r="D309" s="44"/>
    </row>
    <row r="310" spans="1:4" x14ac:dyDescent="0.35">
      <c r="A310" s="10">
        <f t="shared" si="8"/>
        <v>44589</v>
      </c>
      <c r="B310" s="11">
        <v>297779.86</v>
      </c>
      <c r="C310" s="5" t="str">
        <f t="shared" si="9"/>
        <v>SEK</v>
      </c>
      <c r="D310" s="44"/>
    </row>
    <row r="311" spans="1:4" x14ac:dyDescent="0.35">
      <c r="A311" s="10">
        <f t="shared" si="8"/>
        <v>44589</v>
      </c>
      <c r="B311" s="11">
        <v>290057.03000000003</v>
      </c>
      <c r="C311" s="5" t="str">
        <f t="shared" si="9"/>
        <v>NOK</v>
      </c>
      <c r="D311" s="44"/>
    </row>
    <row r="312" spans="1:4" x14ac:dyDescent="0.35">
      <c r="A312" s="10">
        <f t="shared" si="8"/>
        <v>44589</v>
      </c>
      <c r="B312" s="11">
        <v>120700.88</v>
      </c>
      <c r="C312" s="5" t="str">
        <f t="shared" si="9"/>
        <v>PLN</v>
      </c>
      <c r="D312" s="44"/>
    </row>
    <row r="313" spans="1:4" x14ac:dyDescent="0.35">
      <c r="A313" s="10">
        <f t="shared" si="8"/>
        <v>44589</v>
      </c>
      <c r="B313" s="11">
        <v>101783.56</v>
      </c>
      <c r="C313" s="5" t="str">
        <f t="shared" si="9"/>
        <v>ILS</v>
      </c>
      <c r="D313" s="44"/>
    </row>
    <row r="314" spans="1:4" x14ac:dyDescent="0.35">
      <c r="A314" s="10">
        <f t="shared" si="8"/>
        <v>44589</v>
      </c>
      <c r="B314" s="11">
        <v>50988.66</v>
      </c>
      <c r="C314" s="5" t="str">
        <f t="shared" si="9"/>
        <v>NZD</v>
      </c>
      <c r="D314" s="44"/>
    </row>
    <row r="315" spans="1:4" x14ac:dyDescent="0.35">
      <c r="A315" s="10">
        <f t="shared" si="8"/>
        <v>44589</v>
      </c>
      <c r="B315" s="11">
        <v>45454.64</v>
      </c>
      <c r="C315" s="5" t="str">
        <f t="shared" si="9"/>
        <v>AUD</v>
      </c>
      <c r="D315" s="44"/>
    </row>
    <row r="316" spans="1:4" x14ac:dyDescent="0.35">
      <c r="A316" s="10">
        <f t="shared" si="8"/>
        <v>44589</v>
      </c>
      <c r="B316" s="11">
        <v>36888.97</v>
      </c>
      <c r="C316" s="5" t="str">
        <f t="shared" si="9"/>
        <v>CAD</v>
      </c>
      <c r="D316" s="44"/>
    </row>
    <row r="317" spans="1:4" x14ac:dyDescent="0.35">
      <c r="A317" s="10">
        <f t="shared" si="8"/>
        <v>44589</v>
      </c>
      <c r="B317" s="11">
        <v>34399.440000000002</v>
      </c>
      <c r="C317" s="5" t="str">
        <f t="shared" si="9"/>
        <v>USD</v>
      </c>
      <c r="D317" s="44"/>
    </row>
    <row r="318" spans="1:4" x14ac:dyDescent="0.35">
      <c r="A318" s="10">
        <f t="shared" si="8"/>
        <v>44589</v>
      </c>
      <c r="B318" s="11">
        <v>25120.45</v>
      </c>
      <c r="C318" s="5" t="str">
        <f t="shared" si="9"/>
        <v>GBP</v>
      </c>
      <c r="D318" s="44"/>
    </row>
    <row r="319" spans="1:4" x14ac:dyDescent="0.35">
      <c r="A319" s="10">
        <f t="shared" si="8"/>
        <v>44589</v>
      </c>
      <c r="B319" s="11">
        <v>11048.53</v>
      </c>
      <c r="C319" s="5" t="str">
        <f t="shared" si="9"/>
        <v>BHD</v>
      </c>
      <c r="D319" s="44"/>
    </row>
    <row r="320" spans="1:4" x14ac:dyDescent="0.35">
      <c r="A320" s="10">
        <f t="shared" si="8"/>
        <v>44589</v>
      </c>
      <c r="B320" s="11">
        <v>10219.299999999999</v>
      </c>
      <c r="C320" s="5" t="str">
        <f t="shared" si="9"/>
        <v>KWD</v>
      </c>
      <c r="D320" s="44"/>
    </row>
    <row r="321" spans="1:4" x14ac:dyDescent="0.35">
      <c r="A321" s="10">
        <f t="shared" si="8"/>
        <v>44592</v>
      </c>
      <c r="B321" s="11">
        <v>8927031.0199999996</v>
      </c>
      <c r="C321" s="5" t="str">
        <f t="shared" si="9"/>
        <v>HUF</v>
      </c>
      <c r="D321" s="44"/>
    </row>
    <row r="322" spans="1:4" x14ac:dyDescent="0.35">
      <c r="A322" s="10">
        <f t="shared" si="8"/>
        <v>44592</v>
      </c>
      <c r="B322" s="11">
        <v>4205719.08</v>
      </c>
      <c r="C322" s="5" t="str">
        <f t="shared" si="9"/>
        <v>JPY</v>
      </c>
      <c r="D322" s="44"/>
    </row>
    <row r="323" spans="1:4" x14ac:dyDescent="0.35">
      <c r="A323" s="10">
        <f t="shared" si="8"/>
        <v>44592</v>
      </c>
      <c r="B323" s="11">
        <v>1148266.33</v>
      </c>
      <c r="C323" s="5" t="str">
        <f t="shared" si="9"/>
        <v>THB</v>
      </c>
      <c r="D323" s="44"/>
    </row>
    <row r="324" spans="1:4" x14ac:dyDescent="0.35">
      <c r="A324" s="10">
        <f t="shared" si="8"/>
        <v>44592</v>
      </c>
      <c r="B324" s="11">
        <v>627788.09</v>
      </c>
      <c r="C324" s="5" t="str">
        <f t="shared" si="9"/>
        <v>CZK</v>
      </c>
      <c r="D324" s="44"/>
    </row>
    <row r="325" spans="1:4" x14ac:dyDescent="0.35">
      <c r="A325" s="10">
        <f t="shared" si="8"/>
        <v>44592</v>
      </c>
      <c r="B325" s="11">
        <v>321400.01</v>
      </c>
      <c r="C325" s="5" t="str">
        <f t="shared" si="9"/>
        <v>SEK</v>
      </c>
      <c r="D325" s="44"/>
    </row>
    <row r="326" spans="1:4" x14ac:dyDescent="0.35">
      <c r="A326" s="10">
        <f t="shared" si="8"/>
        <v>44592</v>
      </c>
      <c r="B326" s="11">
        <v>317450.71000000002</v>
      </c>
      <c r="C326" s="5" t="str">
        <f t="shared" si="9"/>
        <v>NOK</v>
      </c>
      <c r="D326" s="44"/>
    </row>
    <row r="327" spans="1:4" x14ac:dyDescent="0.35">
      <c r="A327" s="10">
        <f t="shared" si="8"/>
        <v>44592</v>
      </c>
      <c r="B327" s="11">
        <v>134150.71</v>
      </c>
      <c r="C327" s="5" t="str">
        <f t="shared" si="9"/>
        <v>PLN</v>
      </c>
      <c r="D327" s="44"/>
    </row>
    <row r="328" spans="1:4" x14ac:dyDescent="0.35">
      <c r="A328" s="10">
        <f t="shared" si="8"/>
        <v>44592</v>
      </c>
      <c r="B328" s="11">
        <v>93286.71</v>
      </c>
      <c r="C328" s="5" t="str">
        <f t="shared" si="9"/>
        <v>ILS</v>
      </c>
      <c r="D328" s="44"/>
    </row>
    <row r="329" spans="1:4" x14ac:dyDescent="0.35">
      <c r="A329" s="10">
        <f t="shared" si="8"/>
        <v>44592</v>
      </c>
      <c r="B329" s="11">
        <v>54764.87</v>
      </c>
      <c r="C329" s="5" t="str">
        <f t="shared" si="9"/>
        <v>NZD</v>
      </c>
      <c r="D329" s="44"/>
    </row>
    <row r="330" spans="1:4" x14ac:dyDescent="0.35">
      <c r="A330" s="10">
        <f t="shared" si="8"/>
        <v>44592</v>
      </c>
      <c r="B330" s="11">
        <v>42944.14</v>
      </c>
      <c r="C330" s="5" t="str">
        <f t="shared" si="9"/>
        <v>AUD</v>
      </c>
      <c r="D330" s="44"/>
    </row>
    <row r="331" spans="1:4" x14ac:dyDescent="0.35">
      <c r="A331" s="10">
        <f t="shared" si="8"/>
        <v>44592</v>
      </c>
      <c r="B331" s="11">
        <v>41758.6</v>
      </c>
      <c r="C331" s="5" t="str">
        <f t="shared" si="9"/>
        <v>CAD</v>
      </c>
      <c r="D331" s="44"/>
    </row>
    <row r="332" spans="1:4" x14ac:dyDescent="0.35">
      <c r="A332" s="10">
        <f t="shared" si="8"/>
        <v>44592</v>
      </c>
      <c r="B332" s="11">
        <v>30921.46</v>
      </c>
      <c r="C332" s="5" t="str">
        <f t="shared" si="9"/>
        <v>USD</v>
      </c>
      <c r="D332" s="44"/>
    </row>
    <row r="333" spans="1:4" x14ac:dyDescent="0.35">
      <c r="A333" s="10">
        <f t="shared" si="8"/>
        <v>44592</v>
      </c>
      <c r="B333" s="11">
        <v>22593.31</v>
      </c>
      <c r="C333" s="5" t="str">
        <f t="shared" si="9"/>
        <v>GBP</v>
      </c>
      <c r="D333" s="44"/>
    </row>
    <row r="334" spans="1:4" x14ac:dyDescent="0.35">
      <c r="A334" s="10">
        <f t="shared" si="8"/>
        <v>44592</v>
      </c>
      <c r="B334" s="11">
        <v>13032.04</v>
      </c>
      <c r="C334" s="5" t="str">
        <f t="shared" si="9"/>
        <v>BHD</v>
      </c>
      <c r="D334" s="44"/>
    </row>
    <row r="335" spans="1:4" x14ac:dyDescent="0.35">
      <c r="A335" s="10">
        <f t="shared" si="8"/>
        <v>44592</v>
      </c>
      <c r="B335" s="11">
        <v>10846.5</v>
      </c>
      <c r="C335" s="5" t="str">
        <f t="shared" si="9"/>
        <v>KWD</v>
      </c>
      <c r="D335" s="44"/>
    </row>
    <row r="336" spans="1:4" x14ac:dyDescent="0.35">
      <c r="A336" s="10"/>
    </row>
    <row r="337" spans="1:1" x14ac:dyDescent="0.35">
      <c r="A337" s="10"/>
    </row>
    <row r="338" spans="1:1" x14ac:dyDescent="0.35">
      <c r="A338" s="10"/>
    </row>
    <row r="339" spans="1:1" x14ac:dyDescent="0.35">
      <c r="A339" s="10"/>
    </row>
    <row r="340" spans="1:1" x14ac:dyDescent="0.35">
      <c r="A340" s="10"/>
    </row>
    <row r="341" spans="1:1" x14ac:dyDescent="0.35">
      <c r="A341" s="10"/>
    </row>
    <row r="342" spans="1:1" x14ac:dyDescent="0.35">
      <c r="A342" s="10"/>
    </row>
    <row r="343" spans="1:1" x14ac:dyDescent="0.35">
      <c r="A343" s="10"/>
    </row>
    <row r="344" spans="1:1" x14ac:dyDescent="0.35">
      <c r="A344" s="10"/>
    </row>
  </sheetData>
  <sheetProtection algorithmName="SHA-512" hashValue="W+tdeuiEDrNiWrdYNM0mFtt/3zXOHrmzT4+jpixb2yYwMMM6852uX+uUPkcZuQjwioBPrIF1lCeIg7vuZvoYQg==" saltValue="6hJtC1qGzOAxgNEMGWL4Tw==" spinCount="100000" sheet="1" formatCells="0" formatColumns="0" formatRow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FFB8-F874-8245-B302-23698AB20088}">
  <dimension ref="A1:AF116"/>
  <sheetViews>
    <sheetView zoomScaleNormal="100" workbookViewId="0">
      <selection activeCell="H31" sqref="H31"/>
    </sheetView>
  </sheetViews>
  <sheetFormatPr defaultColWidth="10.81640625" defaultRowHeight="15.5" x14ac:dyDescent="0.35"/>
  <cols>
    <col min="1" max="1" width="16.6328125" style="5" customWidth="1"/>
    <col min="2" max="4" width="13.36328125" style="5" customWidth="1"/>
    <col min="5" max="5" width="30.6328125" style="5" customWidth="1"/>
    <col min="6" max="6" width="11.453125" style="5" customWidth="1"/>
    <col min="7" max="7" width="20.81640625" style="5" customWidth="1"/>
    <col min="8" max="29" width="6" style="5" customWidth="1"/>
    <col min="30" max="30" width="1.81640625" style="5" customWidth="1"/>
    <col min="31" max="31" width="20.453125" style="5" bestFit="1" customWidth="1"/>
    <col min="32" max="16384" width="10.81640625" style="5"/>
  </cols>
  <sheetData>
    <row r="1" spans="1:31" x14ac:dyDescent="0.35">
      <c r="A1" s="8" t="s">
        <v>5926</v>
      </c>
      <c r="B1" s="47" t="str">
        <f ca="1">IFERROR(SUM(AF101:AF104),"")&amp;" :: "&amp;IFERROR(SUM(AF107:AF110),"")&amp;" :: "&amp;IFERROR(_xlfn.FORMULATEXT(H31),"")</f>
        <v xml:space="preserve">158 :: 72 :: </v>
      </c>
      <c r="C1" s="9"/>
      <c r="D1" s="9"/>
      <c r="E1" s="9"/>
      <c r="F1" s="9"/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s="23" customFormat="1" x14ac:dyDescent="0.35">
      <c r="A2" s="24"/>
    </row>
    <row r="4" spans="1:31" x14ac:dyDescent="0.35">
      <c r="A4" s="71" t="s">
        <v>5919</v>
      </c>
      <c r="B4" s="71"/>
      <c r="C4" s="71"/>
      <c r="D4" s="71"/>
      <c r="E4" s="71"/>
      <c r="F4" s="17"/>
      <c r="G4" s="71" t="s">
        <v>5871</v>
      </c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</row>
    <row r="5" spans="1:31" x14ac:dyDescent="0.35">
      <c r="A5" s="6" t="s">
        <v>5873</v>
      </c>
      <c r="B5" s="28" t="s">
        <v>5920</v>
      </c>
      <c r="C5" s="28" t="s">
        <v>5921</v>
      </c>
      <c r="D5" s="28" t="s">
        <v>5922</v>
      </c>
      <c r="E5" s="6" t="s">
        <v>5923</v>
      </c>
      <c r="G5" s="6" t="s">
        <v>5869</v>
      </c>
      <c r="H5" s="6" t="s">
        <v>5868</v>
      </c>
      <c r="I5" s="6" t="s">
        <v>5867</v>
      </c>
      <c r="J5" s="6" t="s">
        <v>5866</v>
      </c>
      <c r="K5" s="6" t="s">
        <v>5865</v>
      </c>
      <c r="L5" s="6" t="s">
        <v>5864</v>
      </c>
      <c r="M5" s="6" t="s">
        <v>5863</v>
      </c>
      <c r="N5" s="6" t="s">
        <v>5862</v>
      </c>
      <c r="O5" s="6" t="s">
        <v>5861</v>
      </c>
      <c r="P5" s="6" t="s">
        <v>5860</v>
      </c>
      <c r="Q5" s="6" t="s">
        <v>5859</v>
      </c>
      <c r="R5" s="6" t="s">
        <v>5858</v>
      </c>
      <c r="S5" s="6" t="s">
        <v>5857</v>
      </c>
      <c r="T5" s="6" t="s">
        <v>5856</v>
      </c>
      <c r="U5" s="6" t="s">
        <v>5855</v>
      </c>
      <c r="V5" s="6" t="s">
        <v>5854</v>
      </c>
      <c r="W5" s="6" t="s">
        <v>5853</v>
      </c>
      <c r="X5" s="6" t="s">
        <v>5852</v>
      </c>
      <c r="Y5" s="6" t="s">
        <v>5851</v>
      </c>
      <c r="Z5" s="6" t="s">
        <v>5850</v>
      </c>
      <c r="AA5" s="6" t="s">
        <v>5849</v>
      </c>
      <c r="AB5" s="6" t="s">
        <v>5848</v>
      </c>
      <c r="AC5" s="6" t="s">
        <v>5847</v>
      </c>
      <c r="AD5" s="6"/>
      <c r="AE5" s="6" t="s">
        <v>5870</v>
      </c>
    </row>
    <row r="6" spans="1:31" x14ac:dyDescent="0.35">
      <c r="A6" s="5" t="s">
        <v>5845</v>
      </c>
      <c r="B6" s="5">
        <v>20</v>
      </c>
      <c r="C6" s="5">
        <v>24</v>
      </c>
      <c r="D6" s="5">
        <v>25</v>
      </c>
      <c r="E6" s="5">
        <v>25</v>
      </c>
      <c r="G6" s="5" t="s">
        <v>5844</v>
      </c>
      <c r="H6" s="5">
        <v>2</v>
      </c>
      <c r="I6" s="5">
        <v>1</v>
      </c>
      <c r="J6" s="5">
        <v>2</v>
      </c>
      <c r="K6" s="5">
        <v>2</v>
      </c>
      <c r="L6" s="5">
        <v>1</v>
      </c>
      <c r="M6" s="5">
        <v>18</v>
      </c>
      <c r="N6" s="5">
        <v>1</v>
      </c>
      <c r="O6" s="5">
        <v>1</v>
      </c>
      <c r="P6" s="5">
        <v>1</v>
      </c>
      <c r="Q6" s="5">
        <v>20</v>
      </c>
      <c r="R6" s="5">
        <v>9</v>
      </c>
      <c r="S6" s="5">
        <v>1</v>
      </c>
      <c r="T6" s="5">
        <v>1</v>
      </c>
      <c r="U6" s="5">
        <v>20</v>
      </c>
      <c r="V6" s="5">
        <v>2</v>
      </c>
      <c r="W6" s="5">
        <v>2</v>
      </c>
      <c r="X6" s="5">
        <v>1</v>
      </c>
      <c r="Y6" s="5">
        <v>1</v>
      </c>
      <c r="Z6" s="5">
        <v>2</v>
      </c>
      <c r="AA6" s="5">
        <v>2</v>
      </c>
      <c r="AB6" s="5">
        <v>2</v>
      </c>
      <c r="AC6" s="5">
        <v>1</v>
      </c>
      <c r="AE6" s="5">
        <v>6</v>
      </c>
    </row>
    <row r="7" spans="1:31" x14ac:dyDescent="0.35">
      <c r="A7" s="5" t="s">
        <v>5843</v>
      </c>
      <c r="B7" s="5">
        <v>17</v>
      </c>
      <c r="C7" s="5">
        <v>20</v>
      </c>
      <c r="D7" s="5">
        <v>20</v>
      </c>
      <c r="E7" s="5">
        <v>18</v>
      </c>
      <c r="G7" s="5" t="s">
        <v>5842</v>
      </c>
      <c r="H7" s="5">
        <v>1</v>
      </c>
      <c r="I7" s="5">
        <v>2</v>
      </c>
      <c r="J7" s="5">
        <v>1</v>
      </c>
      <c r="K7" s="5">
        <v>1</v>
      </c>
      <c r="L7" s="5">
        <v>7</v>
      </c>
      <c r="M7" s="5">
        <v>15</v>
      </c>
      <c r="N7" s="5">
        <v>2</v>
      </c>
      <c r="O7" s="5">
        <v>2</v>
      </c>
      <c r="P7" s="5">
        <v>4</v>
      </c>
      <c r="Q7" s="5">
        <v>1</v>
      </c>
      <c r="R7" s="5">
        <v>2</v>
      </c>
      <c r="S7" s="5">
        <v>3</v>
      </c>
      <c r="T7" s="5">
        <v>2</v>
      </c>
      <c r="U7" s="5">
        <v>20</v>
      </c>
      <c r="V7" s="5">
        <v>1</v>
      </c>
      <c r="W7" s="5">
        <v>5</v>
      </c>
      <c r="X7" s="5">
        <v>2</v>
      </c>
      <c r="Y7" s="5">
        <v>2</v>
      </c>
      <c r="Z7" s="5">
        <v>1</v>
      </c>
      <c r="AA7" s="5">
        <v>1</v>
      </c>
      <c r="AB7" s="5">
        <v>1</v>
      </c>
      <c r="AC7" s="5">
        <v>2</v>
      </c>
      <c r="AE7" s="5">
        <v>6</v>
      </c>
    </row>
    <row r="8" spans="1:31" x14ac:dyDescent="0.35">
      <c r="A8" s="5" t="s">
        <v>5841</v>
      </c>
      <c r="B8" s="5">
        <v>15</v>
      </c>
      <c r="C8" s="5">
        <v>17</v>
      </c>
      <c r="D8" s="5">
        <v>17</v>
      </c>
      <c r="E8" s="5">
        <v>15</v>
      </c>
      <c r="G8" s="5" t="s">
        <v>5840</v>
      </c>
      <c r="H8" s="5">
        <v>3</v>
      </c>
      <c r="I8" s="5">
        <v>20</v>
      </c>
      <c r="J8" s="5">
        <v>3</v>
      </c>
      <c r="K8" s="5">
        <v>3</v>
      </c>
      <c r="L8" s="5">
        <v>20</v>
      </c>
      <c r="M8" s="5">
        <v>12</v>
      </c>
      <c r="N8" s="5">
        <v>4</v>
      </c>
      <c r="O8" s="5">
        <v>3</v>
      </c>
      <c r="P8" s="5">
        <v>2</v>
      </c>
      <c r="Q8" s="5">
        <v>3</v>
      </c>
      <c r="R8" s="5">
        <v>20</v>
      </c>
      <c r="S8" s="5">
        <v>12</v>
      </c>
      <c r="T8" s="5">
        <v>3</v>
      </c>
      <c r="U8" s="5">
        <v>3</v>
      </c>
      <c r="V8" s="5">
        <v>5</v>
      </c>
      <c r="W8" s="5">
        <v>1</v>
      </c>
      <c r="X8" s="5">
        <v>6</v>
      </c>
      <c r="Y8" s="5">
        <v>15</v>
      </c>
      <c r="Z8" s="5">
        <v>3</v>
      </c>
      <c r="AA8" s="5">
        <v>20</v>
      </c>
      <c r="AB8" s="5">
        <v>3</v>
      </c>
      <c r="AC8" s="5">
        <v>6</v>
      </c>
      <c r="AE8" s="5">
        <v>3</v>
      </c>
    </row>
    <row r="9" spans="1:31" x14ac:dyDescent="0.35">
      <c r="A9" s="5" t="s">
        <v>5839</v>
      </c>
      <c r="B9" s="5">
        <v>13</v>
      </c>
      <c r="C9" s="5">
        <v>15</v>
      </c>
      <c r="D9" s="5">
        <v>14</v>
      </c>
      <c r="E9" s="5">
        <v>12</v>
      </c>
      <c r="G9" s="5" t="s">
        <v>5838</v>
      </c>
      <c r="H9" s="5">
        <v>5</v>
      </c>
      <c r="I9" s="5">
        <v>11</v>
      </c>
      <c r="J9" s="5">
        <v>4</v>
      </c>
      <c r="K9" s="5">
        <v>5</v>
      </c>
      <c r="L9" s="5">
        <v>4</v>
      </c>
      <c r="M9" s="5">
        <v>1</v>
      </c>
      <c r="N9" s="5">
        <v>3</v>
      </c>
      <c r="O9" s="5">
        <v>4</v>
      </c>
      <c r="P9" s="5">
        <v>6</v>
      </c>
      <c r="Q9" s="5">
        <v>16</v>
      </c>
      <c r="R9" s="5">
        <v>20</v>
      </c>
      <c r="S9" s="5">
        <v>19</v>
      </c>
      <c r="T9" s="5">
        <v>8</v>
      </c>
      <c r="U9" s="5">
        <v>5</v>
      </c>
      <c r="V9" s="5">
        <v>9</v>
      </c>
      <c r="W9" s="5">
        <v>3</v>
      </c>
      <c r="X9" s="5">
        <v>3</v>
      </c>
      <c r="Y9" s="5">
        <v>3</v>
      </c>
      <c r="Z9" s="5">
        <v>4</v>
      </c>
      <c r="AA9" s="5">
        <v>4</v>
      </c>
      <c r="AB9" s="5">
        <v>20</v>
      </c>
      <c r="AC9" s="5">
        <v>15</v>
      </c>
      <c r="AE9" s="5">
        <v>3</v>
      </c>
    </row>
    <row r="10" spans="1:31" x14ac:dyDescent="0.35">
      <c r="A10" s="5" t="s">
        <v>5837</v>
      </c>
      <c r="B10" s="5">
        <v>11</v>
      </c>
      <c r="C10" s="5">
        <v>13</v>
      </c>
      <c r="D10" s="5">
        <v>12</v>
      </c>
      <c r="E10" s="5">
        <v>10</v>
      </c>
      <c r="G10" s="5" t="s">
        <v>5836</v>
      </c>
      <c r="H10" s="5">
        <v>8</v>
      </c>
      <c r="I10" s="5">
        <v>5</v>
      </c>
      <c r="J10" s="5">
        <v>11</v>
      </c>
      <c r="K10" s="5">
        <v>7</v>
      </c>
      <c r="L10" s="5">
        <v>2</v>
      </c>
      <c r="M10" s="5">
        <v>8</v>
      </c>
      <c r="N10" s="5">
        <v>11</v>
      </c>
      <c r="O10" s="5">
        <v>6</v>
      </c>
      <c r="P10" s="5">
        <v>5</v>
      </c>
      <c r="Q10" s="5">
        <v>6</v>
      </c>
      <c r="R10" s="5">
        <v>3</v>
      </c>
      <c r="S10" s="5">
        <v>10</v>
      </c>
      <c r="T10" s="5">
        <v>7</v>
      </c>
      <c r="U10" s="5">
        <v>6</v>
      </c>
      <c r="V10" s="5">
        <v>3</v>
      </c>
      <c r="W10" s="5">
        <v>8</v>
      </c>
      <c r="X10" s="5">
        <v>7</v>
      </c>
      <c r="Y10" s="5">
        <v>6</v>
      </c>
      <c r="Z10" s="5">
        <v>6</v>
      </c>
      <c r="AA10" s="5">
        <v>7</v>
      </c>
      <c r="AB10" s="5">
        <v>8</v>
      </c>
      <c r="AC10" s="5">
        <v>3</v>
      </c>
      <c r="AE10" s="5">
        <v>0</v>
      </c>
    </row>
    <row r="11" spans="1:31" x14ac:dyDescent="0.35">
      <c r="A11" s="5" t="s">
        <v>5835</v>
      </c>
      <c r="B11" s="5">
        <v>9</v>
      </c>
      <c r="C11" s="5">
        <v>11</v>
      </c>
      <c r="D11" s="5">
        <v>10</v>
      </c>
      <c r="E11" s="5">
        <v>8</v>
      </c>
      <c r="G11" s="5" t="s">
        <v>5834</v>
      </c>
      <c r="H11" s="5">
        <v>4</v>
      </c>
      <c r="I11" s="5">
        <v>3</v>
      </c>
      <c r="J11" s="5">
        <v>5</v>
      </c>
      <c r="K11" s="5">
        <v>8</v>
      </c>
      <c r="L11" s="5">
        <v>3</v>
      </c>
      <c r="M11" s="5">
        <v>5</v>
      </c>
      <c r="N11" s="5">
        <v>5</v>
      </c>
      <c r="O11" s="5">
        <v>5</v>
      </c>
      <c r="P11" s="5">
        <v>3</v>
      </c>
      <c r="Q11" s="5">
        <v>4</v>
      </c>
      <c r="R11" s="5">
        <v>20</v>
      </c>
      <c r="S11" s="5">
        <v>14</v>
      </c>
      <c r="T11" s="5">
        <v>10</v>
      </c>
      <c r="U11" s="5">
        <v>2</v>
      </c>
      <c r="V11" s="5">
        <v>7</v>
      </c>
      <c r="W11" s="5">
        <v>7</v>
      </c>
      <c r="X11" s="5">
        <v>8</v>
      </c>
      <c r="Y11" s="5">
        <v>10</v>
      </c>
      <c r="Z11" s="5">
        <v>10</v>
      </c>
      <c r="AA11" s="5">
        <v>9</v>
      </c>
      <c r="AB11" s="5">
        <v>10</v>
      </c>
      <c r="AC11" s="5">
        <v>7</v>
      </c>
      <c r="AE11" s="5">
        <v>2</v>
      </c>
    </row>
    <row r="12" spans="1:31" x14ac:dyDescent="0.35">
      <c r="A12" s="5" t="s">
        <v>5833</v>
      </c>
      <c r="B12" s="5">
        <v>7</v>
      </c>
      <c r="C12" s="5">
        <v>9</v>
      </c>
      <c r="D12" s="5">
        <v>8</v>
      </c>
      <c r="E12" s="5">
        <v>6</v>
      </c>
      <c r="G12" s="5" t="s">
        <v>5832</v>
      </c>
      <c r="H12" s="5">
        <v>6</v>
      </c>
      <c r="I12" s="5">
        <v>4</v>
      </c>
      <c r="J12" s="5">
        <v>6</v>
      </c>
      <c r="K12" s="5">
        <v>4</v>
      </c>
      <c r="L12" s="5">
        <v>20</v>
      </c>
      <c r="M12" s="5">
        <v>4</v>
      </c>
      <c r="N12" s="5">
        <v>16</v>
      </c>
      <c r="O12" s="5">
        <v>7</v>
      </c>
      <c r="P12" s="5">
        <v>8</v>
      </c>
      <c r="Q12" s="5">
        <v>2</v>
      </c>
      <c r="R12" s="5">
        <v>20</v>
      </c>
      <c r="S12" s="5">
        <v>8</v>
      </c>
      <c r="T12" s="5">
        <v>5</v>
      </c>
      <c r="U12" s="5">
        <v>4</v>
      </c>
      <c r="V12" s="5">
        <v>15</v>
      </c>
      <c r="W12" s="5">
        <v>4</v>
      </c>
      <c r="X12" s="5">
        <v>4</v>
      </c>
      <c r="Y12" s="5">
        <v>5</v>
      </c>
      <c r="Z12" s="5">
        <v>5</v>
      </c>
      <c r="AA12" s="5">
        <v>8</v>
      </c>
      <c r="AB12" s="5">
        <v>7</v>
      </c>
      <c r="AC12" s="5">
        <v>10</v>
      </c>
      <c r="AE12" s="5">
        <v>0</v>
      </c>
    </row>
    <row r="13" spans="1:31" x14ac:dyDescent="0.35">
      <c r="A13" s="5" t="s">
        <v>5831</v>
      </c>
      <c r="B13" s="5">
        <v>5</v>
      </c>
      <c r="C13" s="5">
        <v>8</v>
      </c>
      <c r="D13" s="5">
        <v>6</v>
      </c>
      <c r="E13" s="5">
        <v>4</v>
      </c>
      <c r="G13" s="5" t="s">
        <v>5830</v>
      </c>
      <c r="H13" s="5">
        <v>7</v>
      </c>
      <c r="I13" s="5">
        <v>6</v>
      </c>
      <c r="J13" s="5">
        <v>9</v>
      </c>
      <c r="K13" s="5">
        <v>6</v>
      </c>
      <c r="L13" s="5">
        <v>12</v>
      </c>
      <c r="M13" s="5">
        <v>9</v>
      </c>
      <c r="N13" s="5">
        <v>6</v>
      </c>
      <c r="O13" s="5">
        <v>13</v>
      </c>
      <c r="P13" s="5">
        <v>7</v>
      </c>
      <c r="Q13" s="5">
        <v>5</v>
      </c>
      <c r="R13" s="5">
        <v>11</v>
      </c>
      <c r="S13" s="5">
        <v>4</v>
      </c>
      <c r="T13" s="5">
        <v>11</v>
      </c>
      <c r="U13" s="5">
        <v>1</v>
      </c>
      <c r="V13" s="5">
        <v>4</v>
      </c>
      <c r="W13" s="5">
        <v>13</v>
      </c>
      <c r="X13" s="5">
        <v>5</v>
      </c>
      <c r="Y13" s="5">
        <v>12</v>
      </c>
      <c r="Z13" s="5">
        <v>20</v>
      </c>
      <c r="AA13" s="5">
        <v>12</v>
      </c>
      <c r="AB13" s="5">
        <v>5</v>
      </c>
      <c r="AC13" s="5">
        <v>12</v>
      </c>
      <c r="AE13" s="5">
        <v>1</v>
      </c>
    </row>
    <row r="14" spans="1:31" x14ac:dyDescent="0.35">
      <c r="A14" s="5" t="s">
        <v>5829</v>
      </c>
      <c r="B14" s="5">
        <v>4</v>
      </c>
      <c r="C14" s="5">
        <v>7</v>
      </c>
      <c r="D14" s="5">
        <v>4</v>
      </c>
      <c r="E14" s="5">
        <v>2</v>
      </c>
      <c r="G14" s="5" t="s">
        <v>5828</v>
      </c>
      <c r="H14" s="5">
        <v>17</v>
      </c>
      <c r="I14" s="5">
        <v>7</v>
      </c>
      <c r="J14" s="5">
        <v>10</v>
      </c>
      <c r="K14" s="5">
        <v>10</v>
      </c>
      <c r="L14" s="5">
        <v>6</v>
      </c>
      <c r="M14" s="5">
        <v>3</v>
      </c>
      <c r="N14" s="5">
        <v>7</v>
      </c>
      <c r="O14" s="5">
        <v>20</v>
      </c>
      <c r="P14" s="5">
        <v>9</v>
      </c>
      <c r="Q14" s="5">
        <v>11</v>
      </c>
      <c r="R14" s="5">
        <v>5</v>
      </c>
      <c r="S14" s="5">
        <v>6</v>
      </c>
      <c r="T14" s="5">
        <v>4</v>
      </c>
      <c r="U14" s="5">
        <v>20</v>
      </c>
      <c r="V14" s="5">
        <v>13</v>
      </c>
      <c r="W14" s="5">
        <v>6</v>
      </c>
      <c r="X14" s="5">
        <v>20</v>
      </c>
      <c r="Y14" s="5">
        <v>4</v>
      </c>
      <c r="Z14" s="5">
        <v>7</v>
      </c>
      <c r="AA14" s="5">
        <v>11</v>
      </c>
      <c r="AB14" s="5">
        <v>6</v>
      </c>
      <c r="AC14" s="5">
        <v>5</v>
      </c>
      <c r="AE14" s="5">
        <v>1</v>
      </c>
    </row>
    <row r="15" spans="1:31" x14ac:dyDescent="0.35">
      <c r="A15" s="5" t="s">
        <v>5827</v>
      </c>
      <c r="B15" s="5">
        <v>3</v>
      </c>
      <c r="C15" s="5">
        <v>6</v>
      </c>
      <c r="D15" s="5">
        <v>3</v>
      </c>
      <c r="E15" s="5">
        <v>1</v>
      </c>
      <c r="G15" s="5" t="s">
        <v>5826</v>
      </c>
      <c r="H15" s="5">
        <v>20</v>
      </c>
      <c r="I15" s="5">
        <v>10</v>
      </c>
      <c r="J15" s="5">
        <v>8</v>
      </c>
      <c r="K15" s="5">
        <v>17</v>
      </c>
      <c r="L15" s="5">
        <v>13</v>
      </c>
      <c r="M15" s="5">
        <v>6</v>
      </c>
      <c r="N15" s="5">
        <v>8</v>
      </c>
      <c r="O15" s="5">
        <v>9</v>
      </c>
      <c r="P15" s="5">
        <v>10</v>
      </c>
      <c r="Q15" s="5">
        <v>7</v>
      </c>
      <c r="R15" s="5">
        <v>4</v>
      </c>
      <c r="S15" s="5">
        <v>11</v>
      </c>
      <c r="T15" s="5">
        <v>6</v>
      </c>
      <c r="U15" s="5">
        <v>8</v>
      </c>
      <c r="V15" s="5">
        <v>6</v>
      </c>
      <c r="W15" s="5">
        <v>16</v>
      </c>
      <c r="X15" s="5">
        <v>20</v>
      </c>
      <c r="Y15" s="5">
        <v>9</v>
      </c>
      <c r="Z15" s="5">
        <v>9</v>
      </c>
      <c r="AA15" s="5">
        <v>3</v>
      </c>
      <c r="AB15" s="5">
        <v>13</v>
      </c>
      <c r="AC15" s="5">
        <v>8</v>
      </c>
      <c r="AE15" s="5">
        <v>0</v>
      </c>
    </row>
    <row r="16" spans="1:31" x14ac:dyDescent="0.35">
      <c r="A16" s="5" t="s">
        <v>5825</v>
      </c>
      <c r="B16" s="5">
        <v>2</v>
      </c>
      <c r="C16" s="5">
        <v>5</v>
      </c>
      <c r="D16" s="5">
        <v>2</v>
      </c>
      <c r="E16" s="5">
        <v>0</v>
      </c>
      <c r="G16" s="5" t="s">
        <v>5824</v>
      </c>
      <c r="H16" s="5">
        <v>13</v>
      </c>
      <c r="I16" s="5">
        <v>9</v>
      </c>
      <c r="J16" s="5">
        <v>7</v>
      </c>
      <c r="K16" s="5">
        <v>9</v>
      </c>
      <c r="L16" s="5">
        <v>9</v>
      </c>
      <c r="M16" s="5">
        <v>20</v>
      </c>
      <c r="N16" s="5">
        <v>14</v>
      </c>
      <c r="O16" s="5">
        <v>14</v>
      </c>
      <c r="P16" s="5">
        <v>20</v>
      </c>
      <c r="Q16" s="5">
        <v>9</v>
      </c>
      <c r="R16" s="5">
        <v>1</v>
      </c>
      <c r="S16" s="5">
        <v>7</v>
      </c>
      <c r="T16" s="5">
        <v>9</v>
      </c>
      <c r="U16" s="5">
        <v>10</v>
      </c>
      <c r="V16" s="5">
        <v>14</v>
      </c>
      <c r="W16" s="5">
        <v>10</v>
      </c>
      <c r="X16" s="5">
        <v>20</v>
      </c>
      <c r="Y16" s="5">
        <v>13</v>
      </c>
      <c r="Z16" s="5">
        <v>8</v>
      </c>
      <c r="AA16" s="5">
        <v>5</v>
      </c>
      <c r="AB16" s="5">
        <v>4</v>
      </c>
      <c r="AC16" s="5">
        <v>9</v>
      </c>
      <c r="AE16" s="5">
        <v>0</v>
      </c>
    </row>
    <row r="17" spans="1:32" x14ac:dyDescent="0.35">
      <c r="A17" s="5" t="s">
        <v>5823</v>
      </c>
      <c r="B17" s="5">
        <v>1</v>
      </c>
      <c r="C17" s="5">
        <v>4</v>
      </c>
      <c r="D17" s="5">
        <v>1</v>
      </c>
      <c r="E17" s="5">
        <v>0</v>
      </c>
      <c r="G17" s="5" t="s">
        <v>5822</v>
      </c>
      <c r="H17" s="5">
        <v>15</v>
      </c>
      <c r="I17" s="5">
        <v>15</v>
      </c>
      <c r="J17" s="5">
        <v>13</v>
      </c>
      <c r="K17" s="5">
        <v>13</v>
      </c>
      <c r="L17" s="5">
        <v>5</v>
      </c>
      <c r="M17" s="5">
        <v>2</v>
      </c>
      <c r="N17" s="5">
        <v>9</v>
      </c>
      <c r="O17" s="5">
        <v>12</v>
      </c>
      <c r="P17" s="5">
        <v>17</v>
      </c>
      <c r="Q17" s="5">
        <v>20</v>
      </c>
      <c r="R17" s="5">
        <v>20</v>
      </c>
      <c r="S17" s="5">
        <v>5</v>
      </c>
      <c r="T17" s="5">
        <v>13</v>
      </c>
      <c r="U17" s="5">
        <v>12</v>
      </c>
      <c r="V17" s="5">
        <v>12</v>
      </c>
      <c r="W17" s="5">
        <v>18</v>
      </c>
      <c r="X17" s="5">
        <v>10</v>
      </c>
      <c r="Y17" s="5">
        <v>7</v>
      </c>
      <c r="Z17" s="5">
        <v>11</v>
      </c>
      <c r="AA17" s="5">
        <v>10</v>
      </c>
      <c r="AB17" s="5">
        <v>20</v>
      </c>
      <c r="AC17" s="5">
        <v>11</v>
      </c>
      <c r="AE17" s="5">
        <v>0</v>
      </c>
    </row>
    <row r="18" spans="1:32" x14ac:dyDescent="0.35">
      <c r="A18" s="5" t="s">
        <v>5821</v>
      </c>
      <c r="B18" s="5">
        <v>0</v>
      </c>
      <c r="C18" s="5">
        <v>3</v>
      </c>
      <c r="D18" s="5">
        <v>0</v>
      </c>
      <c r="E18" s="5">
        <v>0</v>
      </c>
      <c r="G18" s="5" t="s">
        <v>5820</v>
      </c>
      <c r="H18" s="5">
        <v>10</v>
      </c>
      <c r="I18" s="5">
        <v>8</v>
      </c>
      <c r="J18" s="5">
        <v>14</v>
      </c>
      <c r="K18" s="5">
        <v>11</v>
      </c>
      <c r="L18" s="5">
        <v>8</v>
      </c>
      <c r="M18" s="5">
        <v>20</v>
      </c>
      <c r="N18" s="5">
        <v>10</v>
      </c>
      <c r="O18" s="5">
        <v>8</v>
      </c>
      <c r="P18" s="5">
        <v>13</v>
      </c>
      <c r="Q18" s="5">
        <v>8</v>
      </c>
      <c r="R18" s="5">
        <v>20</v>
      </c>
      <c r="S18" s="5">
        <v>20</v>
      </c>
      <c r="T18" s="5">
        <v>12</v>
      </c>
      <c r="U18" s="5">
        <v>7</v>
      </c>
      <c r="V18" s="5">
        <v>11</v>
      </c>
      <c r="W18" s="5">
        <v>9</v>
      </c>
      <c r="X18" s="5">
        <v>12</v>
      </c>
      <c r="Y18" s="5">
        <v>14</v>
      </c>
      <c r="Z18" s="5">
        <v>20</v>
      </c>
      <c r="AA18" s="5">
        <v>6</v>
      </c>
      <c r="AB18" s="5">
        <v>11</v>
      </c>
      <c r="AC18" s="5">
        <v>13</v>
      </c>
      <c r="AE18" s="5">
        <v>0</v>
      </c>
    </row>
    <row r="19" spans="1:32" x14ac:dyDescent="0.35">
      <c r="A19" s="5" t="s">
        <v>5819</v>
      </c>
      <c r="B19" s="5">
        <v>0</v>
      </c>
      <c r="C19" s="5">
        <v>2</v>
      </c>
      <c r="D19" s="5">
        <v>0</v>
      </c>
      <c r="E19" s="5">
        <v>0</v>
      </c>
      <c r="G19" s="5" t="s">
        <v>5818</v>
      </c>
      <c r="H19" s="5">
        <v>9</v>
      </c>
      <c r="I19" s="5">
        <v>12</v>
      </c>
      <c r="J19" s="5">
        <v>15</v>
      </c>
      <c r="K19" s="5">
        <v>20</v>
      </c>
      <c r="L19" s="5">
        <v>16</v>
      </c>
      <c r="M19" s="5">
        <v>7</v>
      </c>
      <c r="N19" s="5">
        <v>13</v>
      </c>
      <c r="O19" s="5">
        <v>10</v>
      </c>
      <c r="P19" s="5">
        <v>12</v>
      </c>
      <c r="Q19" s="5">
        <v>10</v>
      </c>
      <c r="R19" s="5">
        <v>6</v>
      </c>
      <c r="S19" s="5">
        <v>15</v>
      </c>
      <c r="T19" s="5">
        <v>20</v>
      </c>
      <c r="U19" s="5">
        <v>20</v>
      </c>
      <c r="V19" s="5">
        <v>17</v>
      </c>
      <c r="W19" s="5">
        <v>14</v>
      </c>
      <c r="X19" s="5">
        <v>9</v>
      </c>
      <c r="Y19" s="5">
        <v>20</v>
      </c>
      <c r="Z19" s="5">
        <v>15</v>
      </c>
      <c r="AA19" s="5">
        <v>13</v>
      </c>
      <c r="AB19" s="5">
        <v>14</v>
      </c>
      <c r="AC19" s="5">
        <v>4</v>
      </c>
      <c r="AE19" s="5">
        <v>0</v>
      </c>
    </row>
    <row r="20" spans="1:32" x14ac:dyDescent="0.35">
      <c r="A20" s="5" t="s">
        <v>5817</v>
      </c>
      <c r="B20" s="5">
        <v>0</v>
      </c>
      <c r="C20" s="5">
        <v>1</v>
      </c>
      <c r="D20" s="5">
        <v>0</v>
      </c>
      <c r="E20" s="5">
        <v>0</v>
      </c>
      <c r="G20" s="5" t="s">
        <v>5816</v>
      </c>
      <c r="H20" s="5">
        <v>14</v>
      </c>
      <c r="I20" s="5">
        <v>20</v>
      </c>
      <c r="J20" s="5">
        <v>16</v>
      </c>
      <c r="K20" s="5">
        <v>14</v>
      </c>
      <c r="L20" s="5">
        <v>14</v>
      </c>
      <c r="M20" s="5">
        <v>17</v>
      </c>
      <c r="N20" s="5">
        <v>12</v>
      </c>
      <c r="O20" s="5">
        <v>20</v>
      </c>
      <c r="P20" s="5">
        <v>11</v>
      </c>
      <c r="Q20" s="5">
        <v>12</v>
      </c>
      <c r="R20" s="5">
        <v>8</v>
      </c>
      <c r="S20" s="5">
        <v>2</v>
      </c>
      <c r="T20" s="5">
        <v>17</v>
      </c>
      <c r="U20" s="5">
        <v>9</v>
      </c>
      <c r="V20" s="5">
        <v>10</v>
      </c>
      <c r="W20" s="5">
        <v>15</v>
      </c>
      <c r="X20" s="5">
        <v>14</v>
      </c>
      <c r="Y20" s="5">
        <v>16</v>
      </c>
      <c r="Z20" s="5">
        <v>13</v>
      </c>
      <c r="AA20" s="5">
        <v>17</v>
      </c>
      <c r="AB20" s="5">
        <v>20</v>
      </c>
      <c r="AC20" s="5">
        <v>20</v>
      </c>
      <c r="AE20" s="5">
        <v>0</v>
      </c>
    </row>
    <row r="21" spans="1:32" x14ac:dyDescent="0.35">
      <c r="A21" s="5" t="s">
        <v>5815</v>
      </c>
      <c r="B21" s="5">
        <v>0</v>
      </c>
      <c r="C21" s="5">
        <v>0</v>
      </c>
      <c r="D21" s="5">
        <v>0</v>
      </c>
      <c r="E21" s="5">
        <v>0</v>
      </c>
      <c r="G21" s="5" t="s">
        <v>5814</v>
      </c>
      <c r="H21" s="5">
        <v>11</v>
      </c>
      <c r="I21" s="5">
        <v>13</v>
      </c>
      <c r="J21" s="5">
        <v>20</v>
      </c>
      <c r="K21" s="5">
        <v>12</v>
      </c>
      <c r="L21" s="5">
        <v>11</v>
      </c>
      <c r="M21" s="5">
        <v>10</v>
      </c>
      <c r="N21" s="5">
        <v>17</v>
      </c>
      <c r="O21" s="5">
        <v>11</v>
      </c>
      <c r="P21" s="5">
        <v>15</v>
      </c>
      <c r="Q21" s="5">
        <v>15</v>
      </c>
      <c r="R21" s="5">
        <v>10</v>
      </c>
      <c r="S21" s="5">
        <v>18</v>
      </c>
      <c r="T21" s="5">
        <v>15</v>
      </c>
      <c r="U21" s="5">
        <v>14</v>
      </c>
      <c r="V21" s="5">
        <v>8</v>
      </c>
      <c r="W21" s="5">
        <v>12</v>
      </c>
      <c r="X21" s="5">
        <v>13</v>
      </c>
      <c r="Y21" s="5">
        <v>8</v>
      </c>
      <c r="Z21" s="5">
        <v>12</v>
      </c>
      <c r="AA21" s="5">
        <v>14</v>
      </c>
      <c r="AB21" s="5">
        <v>15</v>
      </c>
      <c r="AC21" s="5">
        <v>20</v>
      </c>
      <c r="AE21" s="5">
        <v>0</v>
      </c>
    </row>
    <row r="22" spans="1:32" x14ac:dyDescent="0.35">
      <c r="A22" s="5" t="s">
        <v>5813</v>
      </c>
      <c r="B22" s="5">
        <v>0</v>
      </c>
      <c r="C22" s="5">
        <v>0</v>
      </c>
      <c r="D22" s="5">
        <v>0</v>
      </c>
      <c r="E22" s="5">
        <v>0</v>
      </c>
      <c r="G22" s="5" t="s">
        <v>5812</v>
      </c>
      <c r="H22" s="5">
        <v>18</v>
      </c>
      <c r="I22" s="5">
        <v>20</v>
      </c>
      <c r="J22" s="5">
        <v>18</v>
      </c>
      <c r="K22" s="5">
        <v>16</v>
      </c>
      <c r="L22" s="5">
        <v>15</v>
      </c>
      <c r="M22" s="5">
        <v>16</v>
      </c>
      <c r="N22" s="5">
        <v>18</v>
      </c>
      <c r="O22" s="5">
        <v>17</v>
      </c>
      <c r="P22" s="5">
        <v>16</v>
      </c>
      <c r="Q22" s="5">
        <v>14</v>
      </c>
      <c r="R22" s="5">
        <v>7</v>
      </c>
      <c r="S22" s="5">
        <v>9</v>
      </c>
      <c r="T22" s="5">
        <v>16</v>
      </c>
      <c r="U22" s="5">
        <v>11</v>
      </c>
      <c r="V22" s="5">
        <v>19</v>
      </c>
      <c r="W22" s="5">
        <v>17</v>
      </c>
      <c r="X22" s="5">
        <v>15</v>
      </c>
      <c r="Y22" s="5">
        <v>17</v>
      </c>
      <c r="Z22" s="5">
        <v>16</v>
      </c>
      <c r="AA22" s="5">
        <v>20</v>
      </c>
      <c r="AB22" s="5">
        <v>12</v>
      </c>
      <c r="AC22" s="5">
        <v>20</v>
      </c>
      <c r="AE22" s="5">
        <v>0</v>
      </c>
    </row>
    <row r="23" spans="1:32" x14ac:dyDescent="0.35">
      <c r="A23" s="5" t="s">
        <v>5811</v>
      </c>
      <c r="B23" s="5">
        <v>0</v>
      </c>
      <c r="C23" s="5">
        <v>0</v>
      </c>
      <c r="D23" s="5">
        <v>0</v>
      </c>
      <c r="E23" s="5">
        <v>0</v>
      </c>
      <c r="G23" s="5" t="s">
        <v>5810</v>
      </c>
      <c r="H23" s="5">
        <v>12</v>
      </c>
      <c r="I23" s="5">
        <v>14</v>
      </c>
      <c r="J23" s="5">
        <v>12</v>
      </c>
      <c r="K23" s="5">
        <v>15</v>
      </c>
      <c r="L23" s="5">
        <v>10</v>
      </c>
      <c r="M23" s="5">
        <v>11</v>
      </c>
      <c r="N23" s="5">
        <v>15</v>
      </c>
      <c r="O23" s="5">
        <v>15</v>
      </c>
      <c r="P23" s="5">
        <v>14</v>
      </c>
      <c r="Q23" s="5">
        <v>13</v>
      </c>
      <c r="R23" s="5">
        <v>13</v>
      </c>
      <c r="S23" s="5">
        <v>13</v>
      </c>
      <c r="T23" s="5">
        <v>14</v>
      </c>
      <c r="U23" s="5">
        <v>13</v>
      </c>
      <c r="V23" s="5">
        <v>16</v>
      </c>
      <c r="W23" s="5">
        <v>11</v>
      </c>
      <c r="X23" s="5">
        <v>11</v>
      </c>
      <c r="Y23" s="5">
        <v>11</v>
      </c>
      <c r="Z23" s="5">
        <v>14</v>
      </c>
      <c r="AA23" s="5">
        <v>15</v>
      </c>
      <c r="AB23" s="5">
        <v>9</v>
      </c>
      <c r="AC23" s="5">
        <v>20</v>
      </c>
      <c r="AE23" s="5">
        <v>0</v>
      </c>
    </row>
    <row r="24" spans="1:32" x14ac:dyDescent="0.35">
      <c r="A24" s="5" t="s">
        <v>5809</v>
      </c>
      <c r="B24" s="5">
        <v>0</v>
      </c>
      <c r="C24" s="5">
        <v>0</v>
      </c>
      <c r="D24" s="5">
        <v>0</v>
      </c>
      <c r="E24" s="5">
        <v>0</v>
      </c>
      <c r="G24" s="5" t="s">
        <v>5808</v>
      </c>
      <c r="H24" s="5">
        <v>16</v>
      </c>
      <c r="I24" s="5">
        <v>16</v>
      </c>
      <c r="J24" s="5">
        <v>17</v>
      </c>
      <c r="K24" s="5">
        <v>18</v>
      </c>
      <c r="L24" s="5">
        <v>18</v>
      </c>
      <c r="M24" s="5">
        <v>13</v>
      </c>
      <c r="N24" s="5">
        <v>19</v>
      </c>
      <c r="O24" s="5">
        <v>16</v>
      </c>
      <c r="P24" s="5">
        <v>18</v>
      </c>
      <c r="Q24" s="5">
        <v>18</v>
      </c>
      <c r="R24" s="5">
        <v>12</v>
      </c>
      <c r="S24" s="5">
        <v>16</v>
      </c>
      <c r="T24" s="5">
        <v>18</v>
      </c>
      <c r="U24" s="5">
        <v>15</v>
      </c>
      <c r="V24" s="5">
        <v>20</v>
      </c>
      <c r="W24" s="5">
        <v>19</v>
      </c>
      <c r="X24" s="5">
        <v>16</v>
      </c>
      <c r="Y24" s="5">
        <v>20</v>
      </c>
      <c r="Z24" s="5">
        <v>18</v>
      </c>
      <c r="AA24" s="5">
        <v>16</v>
      </c>
      <c r="AB24" s="5">
        <v>20</v>
      </c>
      <c r="AC24" s="5">
        <v>14</v>
      </c>
      <c r="AE24" s="5">
        <v>0</v>
      </c>
    </row>
    <row r="25" spans="1:32" x14ac:dyDescent="0.35">
      <c r="A25" s="5" t="s">
        <v>5807</v>
      </c>
      <c r="B25" s="5">
        <v>0</v>
      </c>
      <c r="C25" s="5">
        <v>0</v>
      </c>
      <c r="D25" s="5">
        <v>0</v>
      </c>
      <c r="E25" s="5">
        <v>0</v>
      </c>
      <c r="G25" s="5" t="s">
        <v>5806</v>
      </c>
      <c r="H25" s="5">
        <v>20</v>
      </c>
      <c r="I25" s="5">
        <v>17</v>
      </c>
      <c r="J25" s="5">
        <v>19</v>
      </c>
      <c r="K25" s="5">
        <v>19</v>
      </c>
      <c r="L25" s="5">
        <v>17</v>
      </c>
      <c r="M25" s="5">
        <v>14</v>
      </c>
      <c r="N25" s="5">
        <v>20</v>
      </c>
      <c r="O25" s="5">
        <v>18</v>
      </c>
      <c r="P25" s="5">
        <v>19</v>
      </c>
      <c r="Q25" s="5">
        <v>17</v>
      </c>
      <c r="R25" s="5">
        <v>20</v>
      </c>
      <c r="S25" s="5">
        <v>17</v>
      </c>
      <c r="T25" s="5">
        <v>20</v>
      </c>
      <c r="U25" s="5">
        <v>20</v>
      </c>
      <c r="V25" s="5">
        <v>18</v>
      </c>
      <c r="W25" s="5">
        <v>20</v>
      </c>
      <c r="X25" s="5">
        <v>17</v>
      </c>
      <c r="Y25" s="5">
        <v>18</v>
      </c>
      <c r="Z25" s="5">
        <v>17</v>
      </c>
      <c r="AA25" s="5">
        <v>18</v>
      </c>
      <c r="AB25" s="5">
        <v>20</v>
      </c>
      <c r="AC25" s="5">
        <v>20</v>
      </c>
      <c r="AE25" s="5">
        <v>0</v>
      </c>
    </row>
    <row r="26" spans="1:32" x14ac:dyDescent="0.35">
      <c r="A26" s="5" t="s">
        <v>5805</v>
      </c>
      <c r="B26" s="5">
        <v>3</v>
      </c>
      <c r="C26" s="5">
        <v>5</v>
      </c>
      <c r="D26" s="5">
        <v>3</v>
      </c>
      <c r="E26" s="5">
        <v>1</v>
      </c>
    </row>
    <row r="29" spans="1:32" x14ac:dyDescent="0.35">
      <c r="B29" s="24"/>
      <c r="C29" s="26"/>
      <c r="D29" s="24"/>
      <c r="E29" s="25" t="s">
        <v>5950</v>
      </c>
      <c r="G29" s="71" t="s">
        <v>5949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</row>
    <row r="30" spans="1:32" x14ac:dyDescent="0.35">
      <c r="C30" s="23"/>
      <c r="E30" s="48" t="s">
        <v>5923</v>
      </c>
      <c r="G30" s="6" t="s">
        <v>5869</v>
      </c>
      <c r="H30" s="6" t="s">
        <v>5868</v>
      </c>
      <c r="I30" s="6" t="s">
        <v>5867</v>
      </c>
      <c r="J30" s="6" t="s">
        <v>5866</v>
      </c>
      <c r="K30" s="6" t="s">
        <v>5865</v>
      </c>
      <c r="L30" s="6" t="s">
        <v>5864</v>
      </c>
      <c r="M30" s="6" t="s">
        <v>5863</v>
      </c>
      <c r="N30" s="6" t="s">
        <v>5862</v>
      </c>
      <c r="O30" s="6" t="s">
        <v>5861</v>
      </c>
      <c r="P30" s="6" t="s">
        <v>5860</v>
      </c>
      <c r="Q30" s="6" t="s">
        <v>5859</v>
      </c>
      <c r="R30" s="6" t="s">
        <v>5858</v>
      </c>
      <c r="S30" s="6" t="s">
        <v>5857</v>
      </c>
      <c r="T30" s="6" t="s">
        <v>5856</v>
      </c>
      <c r="U30" s="6" t="s">
        <v>5855</v>
      </c>
      <c r="V30" s="6" t="s">
        <v>5854</v>
      </c>
      <c r="W30" s="6" t="s">
        <v>5853</v>
      </c>
      <c r="X30" s="6" t="s">
        <v>5852</v>
      </c>
      <c r="Y30" s="6" t="s">
        <v>5851</v>
      </c>
      <c r="Z30" s="6" t="s">
        <v>5850</v>
      </c>
      <c r="AA30" s="6" t="s">
        <v>5849</v>
      </c>
      <c r="AB30" s="6" t="s">
        <v>5848</v>
      </c>
      <c r="AC30" s="6" t="s">
        <v>5847</v>
      </c>
      <c r="AD30" s="6"/>
      <c r="AE30" s="6" t="s">
        <v>5846</v>
      </c>
      <c r="AF30" s="6" t="s">
        <v>5872</v>
      </c>
    </row>
    <row r="31" spans="1:32" x14ac:dyDescent="0.35">
      <c r="C31" s="23"/>
      <c r="D31" s="23"/>
      <c r="G31" s="23" t="s">
        <v>5844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23"/>
      <c r="AE31" s="35">
        <f t="shared" ref="AE31:AE50" si="0">AE6*CHOOSE(MATCH($E$30,$B$5:$E$5,0),$B$26,$C$26,$D$26,$E$26)</f>
        <v>6</v>
      </c>
      <c r="AF31" s="23">
        <f t="shared" ref="AF31:AF50" si="1">IFERROR(SUM(H31:AE31),"")</f>
        <v>6</v>
      </c>
    </row>
    <row r="32" spans="1:32" x14ac:dyDescent="0.35">
      <c r="C32" s="23"/>
      <c r="D32" s="23"/>
      <c r="G32" s="23" t="s">
        <v>5842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23"/>
      <c r="AE32" s="35">
        <f t="shared" si="0"/>
        <v>6</v>
      </c>
      <c r="AF32" s="23">
        <f t="shared" si="1"/>
        <v>6</v>
      </c>
    </row>
    <row r="33" spans="3:32" x14ac:dyDescent="0.35">
      <c r="C33" s="23"/>
      <c r="D33" s="23"/>
      <c r="G33" s="23" t="s">
        <v>5840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23"/>
      <c r="AE33" s="35">
        <f t="shared" si="0"/>
        <v>3</v>
      </c>
      <c r="AF33" s="23">
        <f t="shared" si="1"/>
        <v>3</v>
      </c>
    </row>
    <row r="34" spans="3:32" x14ac:dyDescent="0.35">
      <c r="C34" s="23"/>
      <c r="D34" s="23"/>
      <c r="G34" s="23" t="s">
        <v>5838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23"/>
      <c r="AE34" s="35">
        <f t="shared" si="0"/>
        <v>3</v>
      </c>
      <c r="AF34" s="23">
        <f t="shared" si="1"/>
        <v>3</v>
      </c>
    </row>
    <row r="35" spans="3:32" x14ac:dyDescent="0.35">
      <c r="C35" s="23"/>
      <c r="D35" s="23"/>
      <c r="G35" s="23" t="s">
        <v>5836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23"/>
      <c r="AE35" s="35">
        <f t="shared" si="0"/>
        <v>0</v>
      </c>
      <c r="AF35" s="23">
        <f t="shared" si="1"/>
        <v>0</v>
      </c>
    </row>
    <row r="36" spans="3:32" x14ac:dyDescent="0.35">
      <c r="C36" s="23"/>
      <c r="D36" s="23"/>
      <c r="G36" s="23" t="s">
        <v>5834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23"/>
      <c r="AE36" s="35">
        <f t="shared" si="0"/>
        <v>2</v>
      </c>
      <c r="AF36" s="23">
        <f t="shared" si="1"/>
        <v>2</v>
      </c>
    </row>
    <row r="37" spans="3:32" x14ac:dyDescent="0.35">
      <c r="C37" s="23"/>
      <c r="D37" s="23"/>
      <c r="G37" s="23" t="s">
        <v>5832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23"/>
      <c r="AE37" s="35">
        <f t="shared" si="0"/>
        <v>0</v>
      </c>
      <c r="AF37" s="23">
        <f t="shared" si="1"/>
        <v>0</v>
      </c>
    </row>
    <row r="38" spans="3:32" x14ac:dyDescent="0.35">
      <c r="C38" s="23"/>
      <c r="D38" s="23"/>
      <c r="G38" s="23" t="s">
        <v>5830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23"/>
      <c r="AE38" s="35">
        <f t="shared" si="0"/>
        <v>1</v>
      </c>
      <c r="AF38" s="23">
        <f t="shared" si="1"/>
        <v>1</v>
      </c>
    </row>
    <row r="39" spans="3:32" x14ac:dyDescent="0.35">
      <c r="C39" s="23"/>
      <c r="D39" s="23"/>
      <c r="G39" s="23" t="s">
        <v>5828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23"/>
      <c r="AE39" s="35">
        <f t="shared" si="0"/>
        <v>1</v>
      </c>
      <c r="AF39" s="23">
        <f t="shared" si="1"/>
        <v>1</v>
      </c>
    </row>
    <row r="40" spans="3:32" x14ac:dyDescent="0.35">
      <c r="C40" s="23"/>
      <c r="D40" s="23"/>
      <c r="G40" s="23" t="s">
        <v>5826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23"/>
      <c r="AE40" s="35">
        <f t="shared" si="0"/>
        <v>0</v>
      </c>
      <c r="AF40" s="23">
        <f t="shared" si="1"/>
        <v>0</v>
      </c>
    </row>
    <row r="41" spans="3:32" x14ac:dyDescent="0.35">
      <c r="C41" s="23"/>
      <c r="D41" s="23"/>
      <c r="G41" s="23" t="s">
        <v>5824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23"/>
      <c r="AE41" s="35">
        <f t="shared" si="0"/>
        <v>0</v>
      </c>
      <c r="AF41" s="23">
        <f t="shared" si="1"/>
        <v>0</v>
      </c>
    </row>
    <row r="42" spans="3:32" x14ac:dyDescent="0.35">
      <c r="C42" s="23"/>
      <c r="D42" s="23"/>
      <c r="G42" s="23" t="s">
        <v>5822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23"/>
      <c r="AE42" s="35">
        <f t="shared" si="0"/>
        <v>0</v>
      </c>
      <c r="AF42" s="23">
        <f t="shared" si="1"/>
        <v>0</v>
      </c>
    </row>
    <row r="43" spans="3:32" x14ac:dyDescent="0.35">
      <c r="C43" s="23"/>
      <c r="D43" s="23"/>
      <c r="G43" s="23" t="s">
        <v>5820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23"/>
      <c r="AE43" s="35">
        <f t="shared" si="0"/>
        <v>0</v>
      </c>
      <c r="AF43" s="23">
        <f t="shared" si="1"/>
        <v>0</v>
      </c>
    </row>
    <row r="44" spans="3:32" x14ac:dyDescent="0.35">
      <c r="C44" s="23"/>
      <c r="D44" s="23"/>
      <c r="G44" s="23" t="s">
        <v>5818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23"/>
      <c r="AE44" s="35">
        <f t="shared" si="0"/>
        <v>0</v>
      </c>
      <c r="AF44" s="23">
        <f t="shared" si="1"/>
        <v>0</v>
      </c>
    </row>
    <row r="45" spans="3:32" x14ac:dyDescent="0.35">
      <c r="C45" s="23"/>
      <c r="D45" s="23"/>
      <c r="G45" s="23" t="s">
        <v>5816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23"/>
      <c r="AE45" s="35">
        <f t="shared" si="0"/>
        <v>0</v>
      </c>
      <c r="AF45" s="23">
        <f t="shared" si="1"/>
        <v>0</v>
      </c>
    </row>
    <row r="46" spans="3:32" x14ac:dyDescent="0.35">
      <c r="C46" s="23"/>
      <c r="D46" s="23"/>
      <c r="G46" s="23" t="s">
        <v>5814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23"/>
      <c r="AE46" s="35">
        <f t="shared" si="0"/>
        <v>0</v>
      </c>
      <c r="AF46" s="23">
        <f t="shared" si="1"/>
        <v>0</v>
      </c>
    </row>
    <row r="47" spans="3:32" x14ac:dyDescent="0.35">
      <c r="C47" s="23"/>
      <c r="D47" s="23"/>
      <c r="G47" s="23" t="s">
        <v>5812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23"/>
      <c r="AE47" s="35">
        <f t="shared" si="0"/>
        <v>0</v>
      </c>
      <c r="AF47" s="23">
        <f t="shared" si="1"/>
        <v>0</v>
      </c>
    </row>
    <row r="48" spans="3:32" x14ac:dyDescent="0.35">
      <c r="C48" s="23"/>
      <c r="D48" s="23"/>
      <c r="G48" s="23" t="s">
        <v>5810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23"/>
      <c r="AE48" s="35">
        <f t="shared" si="0"/>
        <v>0</v>
      </c>
      <c r="AF48" s="23">
        <f t="shared" si="1"/>
        <v>0</v>
      </c>
    </row>
    <row r="49" spans="3:32" x14ac:dyDescent="0.35">
      <c r="C49" s="23"/>
      <c r="D49" s="23"/>
      <c r="G49" s="23" t="s">
        <v>5808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23"/>
      <c r="AE49" s="35">
        <f t="shared" si="0"/>
        <v>0</v>
      </c>
      <c r="AF49" s="23">
        <f t="shared" si="1"/>
        <v>0</v>
      </c>
    </row>
    <row r="50" spans="3:32" x14ac:dyDescent="0.35">
      <c r="C50" s="23"/>
      <c r="D50" s="23"/>
      <c r="G50" s="23" t="s">
        <v>5806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23"/>
      <c r="AE50" s="35">
        <f t="shared" si="0"/>
        <v>0</v>
      </c>
      <c r="AF50" s="23">
        <f t="shared" si="1"/>
        <v>0</v>
      </c>
    </row>
    <row r="51" spans="3:32" x14ac:dyDescent="0.35">
      <c r="C51" s="23"/>
      <c r="D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</row>
    <row r="52" spans="3:32" x14ac:dyDescent="0.35">
      <c r="AE52" s="33"/>
      <c r="AF52" s="34"/>
    </row>
    <row r="100" spans="31:32" hidden="1" x14ac:dyDescent="0.35">
      <c r="AF100" s="32">
        <f>ROUND(_xlfn.VAR.P(AF31:AF50),0)</f>
        <v>4</v>
      </c>
    </row>
    <row r="101" spans="31:32" hidden="1" x14ac:dyDescent="0.35">
      <c r="AE101" s="5" t="s">
        <v>5920</v>
      </c>
      <c r="AF101" s="5">
        <f t="dataTable" ref="AF101:AF104" dt2D="0" dtr="0" r1="E30"/>
        <v>32</v>
      </c>
    </row>
    <row r="102" spans="31:32" hidden="1" x14ac:dyDescent="0.35">
      <c r="AE102" s="5" t="s">
        <v>5921</v>
      </c>
      <c r="AF102" s="5">
        <v>90</v>
      </c>
    </row>
    <row r="103" spans="31:32" hidden="1" x14ac:dyDescent="0.35">
      <c r="AE103" s="5" t="s">
        <v>5922</v>
      </c>
      <c r="AF103" s="5">
        <v>32</v>
      </c>
    </row>
    <row r="104" spans="31:32" hidden="1" x14ac:dyDescent="0.35">
      <c r="AE104" s="5" t="s">
        <v>5923</v>
      </c>
      <c r="AF104" s="5">
        <v>4</v>
      </c>
    </row>
    <row r="105" spans="31:32" hidden="1" x14ac:dyDescent="0.35"/>
    <row r="106" spans="31:32" hidden="1" x14ac:dyDescent="0.35">
      <c r="AF106" s="5">
        <f>AF31</f>
        <v>6</v>
      </c>
    </row>
    <row r="107" spans="31:32" hidden="1" x14ac:dyDescent="0.35">
      <c r="AE107" s="5" t="s">
        <v>5920</v>
      </c>
      <c r="AF107" s="5">
        <f t="dataTable" ref="AF107:AF110" dt2D="0" dtr="0" r1="E30" ca="1"/>
        <v>18</v>
      </c>
    </row>
    <row r="108" spans="31:32" hidden="1" x14ac:dyDescent="0.35">
      <c r="AE108" s="5" t="s">
        <v>5921</v>
      </c>
      <c r="AF108" s="5">
        <v>30</v>
      </c>
    </row>
    <row r="109" spans="31:32" hidden="1" x14ac:dyDescent="0.35">
      <c r="AE109" s="5" t="s">
        <v>5922</v>
      </c>
      <c r="AF109" s="5">
        <v>18</v>
      </c>
    </row>
    <row r="110" spans="31:32" hidden="1" x14ac:dyDescent="0.35">
      <c r="AE110" s="5" t="s">
        <v>5923</v>
      </c>
      <c r="AF110" s="5">
        <v>6</v>
      </c>
    </row>
    <row r="111" spans="31:32" hidden="1" x14ac:dyDescent="0.35"/>
    <row r="112" spans="31:32" hidden="1" x14ac:dyDescent="0.35">
      <c r="AF112" s="5">
        <f>AF32</f>
        <v>6</v>
      </c>
    </row>
    <row r="113" spans="31:32" hidden="1" x14ac:dyDescent="0.35">
      <c r="AE113" s="5" t="s">
        <v>5920</v>
      </c>
      <c r="AF113" s="5">
        <f t="dataTable" ref="AF113:AF116" dt2D="0" dtr="0" r1="E30" ca="1"/>
        <v>18</v>
      </c>
    </row>
    <row r="114" spans="31:32" hidden="1" x14ac:dyDescent="0.35">
      <c r="AE114" s="5" t="s">
        <v>5921</v>
      </c>
      <c r="AF114" s="5">
        <v>30</v>
      </c>
    </row>
    <row r="115" spans="31:32" hidden="1" x14ac:dyDescent="0.35">
      <c r="AE115" s="5" t="s">
        <v>5922</v>
      </c>
      <c r="AF115" s="5">
        <v>18</v>
      </c>
    </row>
    <row r="116" spans="31:32" hidden="1" x14ac:dyDescent="0.35">
      <c r="AE116" s="5" t="s">
        <v>5923</v>
      </c>
      <c r="AF116" s="5">
        <v>6</v>
      </c>
    </row>
  </sheetData>
  <sheetProtection algorithmName="SHA-512" hashValue="1wOMONapj+CzyhmxVBbVDKkCaeoZ9i4wyiMS/UmlbzThaDWC0wJ5XWhpOzBkxdJHO4Sk0+9PAFcMYRa9D3FwoA==" saltValue="vuBoQPgnbc//I0vyUSksKw==" spinCount="100000" sheet="1" formatCells="0" formatColumns="0" formatRows="0"/>
  <scenarios current="1" sqref="AE55">
    <scenario name="A" locked="1" count="21" user="Harwin de Vries" comment="Created by Sem Koelewijn on 24/02/2022_x000a_Modified by Harwin de Vries on 1-3-2022">
      <inputCells r="C30" val="20"/>
      <inputCells r="C31" val="17"/>
      <inputCells r="C32" val="15"/>
      <inputCells r="C33" val="13"/>
      <inputCells r="C34" val="11"/>
      <inputCells r="C35" val="9"/>
      <inputCells r="C36" val="7"/>
      <inputCells r="C37" val="5"/>
      <inputCells r="C38" val="4"/>
      <inputCells r="C39" val="3"/>
      <inputCells r="C40" val="2"/>
      <inputCells r="C41" val="1"/>
      <inputCells r="C42" val="0"/>
      <inputCells r="C43" val="0"/>
      <inputCells r="C44" val="0"/>
      <inputCells r="C45" val="0"/>
      <inputCells r="C46" val="0"/>
      <inputCells r="C47" val="0"/>
      <inputCells r="C48" val="0"/>
      <inputCells r="C49" val="0"/>
      <inputCells r="C50" val="3"/>
    </scenario>
    <scenario name="B" locked="1" count="21" user="Sem Koelewijn" comment="Created by Sem Koelewijn on 24/02/2022">
      <inputCells r="C30" val="24"/>
      <inputCells r="C31" val="20"/>
      <inputCells r="C32" val="17"/>
      <inputCells r="C33" val="15"/>
      <inputCells r="C34" val="13"/>
      <inputCells r="C35" val="11"/>
      <inputCells r="C36" val="9"/>
      <inputCells r="C37" val="8"/>
      <inputCells r="C38" val="7"/>
      <inputCells r="C39" val="6"/>
      <inputCells r="C40" val="5"/>
      <inputCells r="C41" val="4"/>
      <inputCells r="C42" val="3"/>
      <inputCells r="C43" val="2"/>
      <inputCells r="C44" val="1"/>
      <inputCells r="C45" val="0"/>
      <inputCells r="C46" val="0"/>
      <inputCells r="C47" val="0"/>
      <inputCells r="C48" val="0"/>
      <inputCells r="C49" val="0"/>
      <inputCells r="C50" val="5"/>
    </scenario>
    <scenario name="C" locked="1" count="21" user="Sem Koelewijn" comment="Created by Sem Koelewijn on 24/02/2022">
      <inputCells r="C30" val="25"/>
      <inputCells r="C31" val="20"/>
      <inputCells r="C32" val="17"/>
      <inputCells r="C33" val="14"/>
      <inputCells r="C34" val="12"/>
      <inputCells r="C35" val="10"/>
      <inputCells r="C36" val="8"/>
      <inputCells r="C37" val="6"/>
      <inputCells r="C38" val="4"/>
      <inputCells r="C39" val="3"/>
      <inputCells r="C40" val="2"/>
      <inputCells r="C41" val="1"/>
      <inputCells r="C42" val="0"/>
      <inputCells r="C43" val="0"/>
      <inputCells r="C44" val="0"/>
      <inputCells r="C45" val="0"/>
      <inputCells r="C46" val="0"/>
      <inputCells r="C47" val="0"/>
      <inputCells r="C48" val="0"/>
      <inputCells r="C49" val="0"/>
      <inputCells r="C50" val="3"/>
    </scenario>
    <scenario name="Old" locked="1" count="21" user="Sem Koelewijn" comment="Created by Sem Koelewijn on 24/02/2022">
      <inputCells r="C30" val="25"/>
      <inputCells r="C31" val="18"/>
      <inputCells r="C32" val="15"/>
      <inputCells r="C33" val="12"/>
      <inputCells r="C34" val="10"/>
      <inputCells r="C35" val="8"/>
      <inputCells r="C36" val="6"/>
      <inputCells r="C37" val="4"/>
      <inputCells r="C38" val="2"/>
      <inputCells r="C39" val="1"/>
      <inputCells r="C40" val="0"/>
      <inputCells r="C41" val="0"/>
      <inputCells r="C42" val="0"/>
      <inputCells r="C43" val="0"/>
      <inputCells r="C44" val="0"/>
      <inputCells r="C45" val="0"/>
      <inputCells r="C46" val="0"/>
      <inputCells r="C47" val="0"/>
      <inputCells r="C48" val="0"/>
      <inputCells r="C49" val="0"/>
      <inputCells r="C50" val="1"/>
    </scenario>
  </scenarios>
  <mergeCells count="3">
    <mergeCell ref="G4:AE4"/>
    <mergeCell ref="A4:E4"/>
    <mergeCell ref="G29:AF29"/>
  </mergeCells>
  <dataValidations count="1">
    <dataValidation type="list" allowBlank="1" showInputMessage="1" showErrorMessage="1" sqref="E30" xr:uid="{B7189DF1-D81E-834B-ADE2-E21D2B17664F}">
      <formula1>$B$5:$E$5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FFD8-DF9E-FC49-8AC8-6BDDD46F3257}">
  <dimension ref="A1:J107"/>
  <sheetViews>
    <sheetView workbookViewId="0">
      <selection activeCell="G21" sqref="G21"/>
    </sheetView>
  </sheetViews>
  <sheetFormatPr defaultColWidth="10.81640625" defaultRowHeight="15.5" x14ac:dyDescent="0.35"/>
  <cols>
    <col min="1" max="1" width="21.1796875" style="5" customWidth="1"/>
    <col min="2" max="2" width="19" style="5" customWidth="1"/>
    <col min="3" max="3" width="16.6328125" style="5" customWidth="1"/>
    <col min="4" max="4" width="15.36328125" style="5" customWidth="1"/>
    <col min="5" max="6" width="10.81640625" style="5"/>
    <col min="7" max="10" width="16.6328125" style="5" customWidth="1"/>
    <col min="11" max="16384" width="10.81640625" style="5"/>
  </cols>
  <sheetData>
    <row r="1" spans="1:10" x14ac:dyDescent="0.35">
      <c r="A1" s="8" t="s">
        <v>5926</v>
      </c>
      <c r="B1" s="47" t="str">
        <f ca="1">IFERROR(SUM(G104:J107),"")&amp;" :: "&amp;IFERROR(G21,"")&amp;" :: "&amp;IFERROR(_xlfn.FORMULATEXT(G21),"")</f>
        <v xml:space="preserve">0 ::  :: </v>
      </c>
      <c r="C1" s="9"/>
      <c r="D1" s="9"/>
      <c r="E1" s="9"/>
      <c r="F1" s="9"/>
      <c r="G1" s="9"/>
      <c r="H1" s="9"/>
      <c r="I1" s="9"/>
      <c r="J1" s="9"/>
    </row>
    <row r="3" spans="1:10" x14ac:dyDescent="0.35">
      <c r="A3" s="8" t="s">
        <v>5909</v>
      </c>
      <c r="B3" s="8" t="s">
        <v>5908</v>
      </c>
      <c r="C3" s="8" t="s">
        <v>5907</v>
      </c>
      <c r="G3" s="71" t="s">
        <v>5924</v>
      </c>
      <c r="H3" s="71"/>
      <c r="I3" s="71"/>
      <c r="J3" s="71"/>
    </row>
    <row r="4" spans="1:10" x14ac:dyDescent="0.35">
      <c r="A4" s="5" t="s">
        <v>5906</v>
      </c>
      <c r="B4" s="5">
        <v>1267</v>
      </c>
      <c r="C4" s="5">
        <v>25</v>
      </c>
      <c r="G4" s="6" t="s">
        <v>5900</v>
      </c>
      <c r="H4" s="6" t="s">
        <v>5899</v>
      </c>
      <c r="I4" s="6" t="s">
        <v>5898</v>
      </c>
      <c r="J4" s="6" t="s">
        <v>5897</v>
      </c>
    </row>
    <row r="5" spans="1:10" x14ac:dyDescent="0.35">
      <c r="A5" s="5" t="s">
        <v>5877</v>
      </c>
      <c r="B5" s="5">
        <v>1296</v>
      </c>
      <c r="C5" s="5">
        <v>16</v>
      </c>
      <c r="G5" s="5" t="s">
        <v>5845</v>
      </c>
      <c r="H5" s="5" t="s">
        <v>5843</v>
      </c>
      <c r="I5" s="5" t="s">
        <v>5841</v>
      </c>
      <c r="J5" s="5" t="s">
        <v>5839</v>
      </c>
    </row>
    <row r="6" spans="1:10" x14ac:dyDescent="0.35">
      <c r="A6" s="5" t="s">
        <v>5905</v>
      </c>
      <c r="B6" s="5">
        <v>1287</v>
      </c>
      <c r="C6" s="5">
        <v>20</v>
      </c>
      <c r="G6" s="5" t="s">
        <v>5831</v>
      </c>
      <c r="H6" s="5" t="s">
        <v>5833</v>
      </c>
      <c r="I6" s="5" t="s">
        <v>5835</v>
      </c>
      <c r="J6" s="5" t="s">
        <v>5837</v>
      </c>
    </row>
    <row r="7" spans="1:10" x14ac:dyDescent="0.35">
      <c r="A7" s="5" t="s">
        <v>5904</v>
      </c>
      <c r="B7" s="5">
        <v>1295</v>
      </c>
      <c r="C7" s="5">
        <v>17</v>
      </c>
      <c r="G7" s="5" t="s">
        <v>5829</v>
      </c>
      <c r="H7" s="5" t="s">
        <v>5827</v>
      </c>
      <c r="I7" s="5" t="s">
        <v>5825</v>
      </c>
      <c r="J7" s="5" t="s">
        <v>5823</v>
      </c>
    </row>
    <row r="8" spans="1:10" x14ac:dyDescent="0.35">
      <c r="A8" s="5" t="s">
        <v>5882</v>
      </c>
      <c r="B8" s="5">
        <v>1328</v>
      </c>
      <c r="C8" s="5">
        <v>5</v>
      </c>
      <c r="G8" s="5" t="s">
        <v>5815</v>
      </c>
      <c r="H8" s="5" t="s">
        <v>5817</v>
      </c>
      <c r="I8" s="5" t="s">
        <v>5819</v>
      </c>
      <c r="J8" s="5" t="s">
        <v>5821</v>
      </c>
    </row>
    <row r="9" spans="1:10" x14ac:dyDescent="0.35">
      <c r="A9" s="5" t="s">
        <v>5885</v>
      </c>
      <c r="B9" s="5">
        <v>1319</v>
      </c>
      <c r="C9" s="5">
        <v>8</v>
      </c>
    </row>
    <row r="10" spans="1:10" x14ac:dyDescent="0.35">
      <c r="A10" s="5" t="s">
        <v>5903</v>
      </c>
      <c r="B10" s="5">
        <v>1266</v>
      </c>
      <c r="C10" s="5">
        <v>26</v>
      </c>
    </row>
    <row r="11" spans="1:10" x14ac:dyDescent="0.35">
      <c r="A11" s="5" t="s">
        <v>5902</v>
      </c>
      <c r="B11" s="5">
        <v>1215</v>
      </c>
      <c r="C11" s="5">
        <v>29</v>
      </c>
      <c r="G11" s="71" t="s">
        <v>5800</v>
      </c>
      <c r="H11" s="71"/>
      <c r="I11" s="71"/>
      <c r="J11" s="71"/>
    </row>
    <row r="12" spans="1:10" x14ac:dyDescent="0.35">
      <c r="A12" s="5" t="s">
        <v>5875</v>
      </c>
      <c r="B12" s="5">
        <v>1307</v>
      </c>
      <c r="C12" s="5">
        <v>14</v>
      </c>
      <c r="G12" s="6" t="s">
        <v>5900</v>
      </c>
      <c r="H12" s="6" t="s">
        <v>5899</v>
      </c>
      <c r="I12" s="6" t="s">
        <v>5898</v>
      </c>
      <c r="J12" s="6" t="s">
        <v>5897</v>
      </c>
    </row>
    <row r="13" spans="1:10" x14ac:dyDescent="0.35">
      <c r="A13" s="5" t="s">
        <v>5874</v>
      </c>
      <c r="B13" s="5">
        <v>1309</v>
      </c>
      <c r="C13" s="5">
        <v>13</v>
      </c>
      <c r="G13" s="60"/>
      <c r="H13" s="60"/>
      <c r="I13" s="60"/>
      <c r="J13" s="60"/>
    </row>
    <row r="14" spans="1:10" x14ac:dyDescent="0.35">
      <c r="A14" s="5" t="s">
        <v>5878</v>
      </c>
      <c r="B14" s="5">
        <v>1311</v>
      </c>
      <c r="C14" s="5">
        <v>12</v>
      </c>
      <c r="G14" s="60"/>
      <c r="H14" s="60"/>
      <c r="I14" s="60"/>
      <c r="J14" s="60"/>
    </row>
    <row r="15" spans="1:10" x14ac:dyDescent="0.35">
      <c r="A15" s="5" t="s">
        <v>5881</v>
      </c>
      <c r="B15" s="5">
        <v>1318</v>
      </c>
      <c r="C15" s="5">
        <v>9</v>
      </c>
      <c r="G15" s="60"/>
      <c r="H15" s="60"/>
      <c r="I15" s="60"/>
      <c r="J15" s="60"/>
    </row>
    <row r="16" spans="1:10" x14ac:dyDescent="0.35">
      <c r="A16" s="5" t="s">
        <v>5876</v>
      </c>
      <c r="B16" s="5">
        <v>1297</v>
      </c>
      <c r="C16" s="5">
        <v>15</v>
      </c>
      <c r="G16" s="60"/>
      <c r="H16" s="60"/>
      <c r="I16" s="60"/>
      <c r="J16" s="60"/>
    </row>
    <row r="17" spans="1:10" x14ac:dyDescent="0.35">
      <c r="A17" s="5" t="s">
        <v>5879</v>
      </c>
      <c r="B17" s="5">
        <v>1316</v>
      </c>
      <c r="C17" s="5">
        <v>11</v>
      </c>
    </row>
    <row r="18" spans="1:10" x14ac:dyDescent="0.35">
      <c r="A18" s="5" t="s">
        <v>5887</v>
      </c>
      <c r="B18" s="5">
        <v>1343</v>
      </c>
      <c r="C18" s="5">
        <v>3</v>
      </c>
    </row>
    <row r="19" spans="1:10" x14ac:dyDescent="0.35">
      <c r="A19" s="5" t="s">
        <v>5901</v>
      </c>
      <c r="B19" s="5">
        <v>1291</v>
      </c>
      <c r="C19" s="5">
        <v>19</v>
      </c>
      <c r="G19" s="71" t="s">
        <v>5925</v>
      </c>
      <c r="H19" s="71"/>
      <c r="I19" s="71"/>
      <c r="J19" s="71"/>
    </row>
    <row r="20" spans="1:10" x14ac:dyDescent="0.35">
      <c r="A20" s="5" t="s">
        <v>5886</v>
      </c>
      <c r="B20" s="5">
        <v>1336</v>
      </c>
      <c r="C20" s="5">
        <v>4</v>
      </c>
      <c r="G20" s="6" t="s">
        <v>5900</v>
      </c>
      <c r="H20" s="6" t="s">
        <v>5899</v>
      </c>
      <c r="I20" s="6" t="s">
        <v>5898</v>
      </c>
      <c r="J20" s="6" t="s">
        <v>5897</v>
      </c>
    </row>
    <row r="21" spans="1:10" x14ac:dyDescent="0.35">
      <c r="A21" s="5" t="s">
        <v>5896</v>
      </c>
      <c r="B21" s="5">
        <v>1275</v>
      </c>
      <c r="C21" s="5">
        <v>22</v>
      </c>
      <c r="G21" s="43"/>
      <c r="H21" s="43"/>
      <c r="I21" s="43"/>
      <c r="J21" s="43"/>
    </row>
    <row r="22" spans="1:10" x14ac:dyDescent="0.35">
      <c r="A22" s="5" t="s">
        <v>5895</v>
      </c>
      <c r="B22" s="5">
        <v>1260</v>
      </c>
      <c r="C22" s="5">
        <v>27</v>
      </c>
      <c r="G22" s="43"/>
      <c r="H22" s="43"/>
      <c r="I22" s="43"/>
      <c r="J22" s="43"/>
    </row>
    <row r="23" spans="1:10" x14ac:dyDescent="0.35">
      <c r="A23" s="5" t="s">
        <v>5883</v>
      </c>
      <c r="B23" s="5">
        <v>1327</v>
      </c>
      <c r="C23" s="5">
        <v>6</v>
      </c>
      <c r="G23" s="43"/>
      <c r="H23" s="43"/>
      <c r="I23" s="43"/>
      <c r="J23" s="43"/>
    </row>
    <row r="24" spans="1:10" x14ac:dyDescent="0.35">
      <c r="A24" s="5" t="s">
        <v>5894</v>
      </c>
      <c r="B24" s="5">
        <v>1269</v>
      </c>
      <c r="C24" s="5">
        <v>24</v>
      </c>
      <c r="G24" s="43"/>
      <c r="H24" s="43"/>
      <c r="I24" s="43"/>
      <c r="J24" s="43"/>
    </row>
    <row r="25" spans="1:10" x14ac:dyDescent="0.35">
      <c r="A25" s="5" t="s">
        <v>5880</v>
      </c>
      <c r="B25" s="5">
        <v>1317</v>
      </c>
      <c r="C25" s="5">
        <v>10</v>
      </c>
    </row>
    <row r="26" spans="1:10" x14ac:dyDescent="0.35">
      <c r="A26" s="5" t="s">
        <v>5889</v>
      </c>
      <c r="B26" s="5">
        <v>1368</v>
      </c>
      <c r="C26" s="5">
        <v>1</v>
      </c>
    </row>
    <row r="27" spans="1:10" x14ac:dyDescent="0.35">
      <c r="A27" s="5" t="s">
        <v>5893</v>
      </c>
      <c r="B27" s="5">
        <v>1278</v>
      </c>
      <c r="C27" s="5">
        <v>21</v>
      </c>
    </row>
    <row r="28" spans="1:10" x14ac:dyDescent="0.35">
      <c r="A28" s="5" t="s">
        <v>5892</v>
      </c>
      <c r="B28" s="5">
        <v>1240</v>
      </c>
      <c r="C28" s="5">
        <v>28</v>
      </c>
    </row>
    <row r="29" spans="1:10" x14ac:dyDescent="0.35">
      <c r="A29" s="5" t="s">
        <v>5884</v>
      </c>
      <c r="B29" s="5">
        <v>1321</v>
      </c>
      <c r="C29" s="5">
        <v>7</v>
      </c>
    </row>
    <row r="30" spans="1:10" x14ac:dyDescent="0.35">
      <c r="A30" s="5" t="s">
        <v>5891</v>
      </c>
      <c r="B30" s="5">
        <v>1292</v>
      </c>
      <c r="C30" s="5">
        <v>18</v>
      </c>
    </row>
    <row r="31" spans="1:10" x14ac:dyDescent="0.35">
      <c r="A31" s="5" t="s">
        <v>5888</v>
      </c>
      <c r="B31" s="5">
        <v>1350</v>
      </c>
      <c r="C31" s="5">
        <v>2</v>
      </c>
    </row>
    <row r="32" spans="1:10" x14ac:dyDescent="0.35">
      <c r="A32" s="5" t="s">
        <v>5890</v>
      </c>
      <c r="B32" s="5">
        <v>1273</v>
      </c>
      <c r="C32" s="5">
        <v>23</v>
      </c>
    </row>
    <row r="100" spans="7:10" hidden="1" x14ac:dyDescent="0.35">
      <c r="G100" s="5" t="s">
        <v>5889</v>
      </c>
      <c r="H100" s="5" t="s">
        <v>5888</v>
      </c>
      <c r="I100" s="5" t="s">
        <v>5887</v>
      </c>
      <c r="J100" s="5" t="s">
        <v>5886</v>
      </c>
    </row>
    <row r="101" spans="7:10" hidden="1" x14ac:dyDescent="0.35">
      <c r="G101" s="5" t="s">
        <v>5885</v>
      </c>
      <c r="H101" s="5" t="s">
        <v>5884</v>
      </c>
      <c r="I101" s="5" t="s">
        <v>5883</v>
      </c>
      <c r="J101" s="5" t="s">
        <v>5882</v>
      </c>
    </row>
    <row r="102" spans="7:10" hidden="1" x14ac:dyDescent="0.35">
      <c r="G102" s="5" t="s">
        <v>5881</v>
      </c>
      <c r="H102" s="5" t="s">
        <v>5880</v>
      </c>
      <c r="I102" s="5" t="s">
        <v>5879</v>
      </c>
      <c r="J102" s="5" t="s">
        <v>5878</v>
      </c>
    </row>
    <row r="103" spans="7:10" hidden="1" x14ac:dyDescent="0.35">
      <c r="G103" s="5" t="s">
        <v>5877</v>
      </c>
      <c r="H103" s="5" t="s">
        <v>5876</v>
      </c>
      <c r="I103" s="5" t="s">
        <v>5875</v>
      </c>
      <c r="J103" s="5" t="s">
        <v>5874</v>
      </c>
    </row>
    <row r="104" spans="7:10" hidden="1" x14ac:dyDescent="0.35">
      <c r="G104" s="5">
        <f>IFERROR(IF(EXACT(G21,G100),ROW(G100)+COLUMN(G100),0),0)</f>
        <v>0</v>
      </c>
      <c r="H104" s="5">
        <f t="shared" ref="H104:J104" si="0">IFERROR(IF(EXACT(H21,H100),ROW(H100)+COLUMN(H100),0),0)</f>
        <v>0</v>
      </c>
      <c r="I104" s="5">
        <f t="shared" si="0"/>
        <v>0</v>
      </c>
      <c r="J104" s="5">
        <f t="shared" si="0"/>
        <v>0</v>
      </c>
    </row>
    <row r="105" spans="7:10" hidden="1" x14ac:dyDescent="0.35">
      <c r="G105" s="5">
        <f t="shared" ref="G105:J105" si="1">IFERROR(IF(EXACT(G22,G101),ROW(G101)+COLUMN(G101),0),0)</f>
        <v>0</v>
      </c>
      <c r="H105" s="5">
        <f t="shared" si="1"/>
        <v>0</v>
      </c>
      <c r="I105" s="5">
        <f t="shared" si="1"/>
        <v>0</v>
      </c>
      <c r="J105" s="5">
        <f t="shared" si="1"/>
        <v>0</v>
      </c>
    </row>
    <row r="106" spans="7:10" hidden="1" x14ac:dyDescent="0.35">
      <c r="G106" s="5">
        <f t="shared" ref="G106:J106" si="2">IFERROR(IF(EXACT(G23,G102),ROW(G102)+COLUMN(G102),0),0)</f>
        <v>0</v>
      </c>
      <c r="H106" s="5">
        <f t="shared" si="2"/>
        <v>0</v>
      </c>
      <c r="I106" s="5">
        <f t="shared" si="2"/>
        <v>0</v>
      </c>
      <c r="J106" s="5">
        <f t="shared" si="2"/>
        <v>0</v>
      </c>
    </row>
    <row r="107" spans="7:10" hidden="1" x14ac:dyDescent="0.35">
      <c r="G107" s="5">
        <f t="shared" ref="G107:J107" si="3">IFERROR(IF(EXACT(G24,G103),ROW(G103)+COLUMN(G103),0),0)</f>
        <v>0</v>
      </c>
      <c r="H107" s="5">
        <f t="shared" si="3"/>
        <v>0</v>
      </c>
      <c r="I107" s="5">
        <f t="shared" si="3"/>
        <v>0</v>
      </c>
      <c r="J107" s="5">
        <f t="shared" si="3"/>
        <v>0</v>
      </c>
    </row>
  </sheetData>
  <sheetProtection algorithmName="SHA-512" hashValue="3Www9b0+5iXujDwIW3zHyH7CBO7J4RxP98zAPRHt2TiwevDGYTLw9lgN2uf2qVDuxXDmkMRsTYYHI3Ytxw+Qdw==" saltValue="AVjQX7E8uup+C8dJkhh37A==" spinCount="100000" sheet="1" formatCells="0" formatColumns="0" formatRows="0"/>
  <mergeCells count="3">
    <mergeCell ref="G3:J3"/>
    <mergeCell ref="G11:J11"/>
    <mergeCell ref="G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sheet</vt:lpstr>
      <vt:lpstr>Q1</vt:lpstr>
      <vt:lpstr>PivotTableData</vt:lpstr>
      <vt:lpstr>Q2</vt:lpstr>
      <vt:lpstr>Q3</vt:lpstr>
      <vt:lpstr>Q4</vt:lpstr>
      <vt:lpstr>Q5</vt:lpstr>
      <vt:lpstr>Q6</vt:lpstr>
      <vt:lpstr>Q7</vt:lpstr>
      <vt:lpstr>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Ullrich</dc:creator>
  <cp:lastModifiedBy>Harwin de Vries</cp:lastModifiedBy>
  <dcterms:created xsi:type="dcterms:W3CDTF">2022-02-19T09:37:49Z</dcterms:created>
  <dcterms:modified xsi:type="dcterms:W3CDTF">2022-03-16T02:02:04Z</dcterms:modified>
</cp:coreProperties>
</file>