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dgorbatenko/Desktop/Pricing model/ICEF_Project/data/"/>
    </mc:Choice>
  </mc:AlternateContent>
  <bookViews>
    <workbookView xWindow="240" yWindow="460" windowWidth="25360" windowHeight="14180"/>
  </bookViews>
  <sheets>
    <sheet name="Results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8" i="1" l="1"/>
  <c r="F18" i="1"/>
  <c r="E18" i="1"/>
  <c r="D18" i="1"/>
  <c r="C18" i="1"/>
  <c r="B18" i="1"/>
  <c r="G16" i="1"/>
  <c r="F16" i="1"/>
  <c r="E16" i="1"/>
  <c r="D16" i="1"/>
  <c r="C16" i="1"/>
  <c r="B16" i="1"/>
  <c r="G15" i="1"/>
  <c r="F15" i="1"/>
  <c r="E15" i="1"/>
  <c r="D15" i="1"/>
  <c r="C15" i="1"/>
  <c r="B15" i="1"/>
</calcChain>
</file>

<file path=xl/sharedStrings.xml><?xml version="1.0" encoding="utf-8"?>
<sst xmlns="http://schemas.openxmlformats.org/spreadsheetml/2006/main" count="185" uniqueCount="45">
  <si>
    <t>name</t>
  </si>
  <si>
    <t>w0</t>
  </si>
  <si>
    <t>w1</t>
  </si>
  <si>
    <t>w2</t>
  </si>
  <si>
    <t>w3</t>
  </si>
  <si>
    <t>w4</t>
  </si>
  <si>
    <t>w5</t>
  </si>
  <si>
    <t>w0.pvalue</t>
  </si>
  <si>
    <t>w1.pvalue</t>
  </si>
  <si>
    <t>w2.pvalue</t>
  </si>
  <si>
    <t>w3.pvalue</t>
  </si>
  <si>
    <t>w4.pvalue</t>
  </si>
  <si>
    <t>w5.pvalue</t>
  </si>
  <si>
    <t>w0.result.001</t>
  </si>
  <si>
    <t>w1.result.001</t>
  </si>
  <si>
    <t>w2.result.001</t>
  </si>
  <si>
    <t>w3.result.001</t>
  </si>
  <si>
    <t>w4.result.001</t>
  </si>
  <si>
    <t>w5.result.001</t>
  </si>
  <si>
    <t>w0.result.005</t>
  </si>
  <si>
    <t>w1.result.005</t>
  </si>
  <si>
    <t>w2.result.005</t>
  </si>
  <si>
    <t>w3.result.005</t>
  </si>
  <si>
    <t>w4.result.005</t>
  </si>
  <si>
    <t>w5.result.005</t>
  </si>
  <si>
    <t>TMK.SPO1.</t>
  </si>
  <si>
    <t>TMK.SPO2.</t>
  </si>
  <si>
    <t>Мечел</t>
  </si>
  <si>
    <t>Алроса</t>
  </si>
  <si>
    <t>Фосагро.SPO1.</t>
  </si>
  <si>
    <t>Фосагро.SPO2.</t>
  </si>
  <si>
    <t>Синергия..SPO1.</t>
  </si>
  <si>
    <t>Синергия..SPO2.</t>
  </si>
  <si>
    <t>Синергия..SPO3.</t>
  </si>
  <si>
    <t>Разгуляй..SPO1.</t>
  </si>
  <si>
    <t>Разгуляй..SPO2.</t>
  </si>
  <si>
    <t>Разгуляй..SPO3.</t>
  </si>
  <si>
    <t>not reject H0 at 1% s.l.</t>
  </si>
  <si>
    <t>reject H0 at 1% s.l.</t>
  </si>
  <si>
    <t>reject H0 at 5% s.l.</t>
  </si>
  <si>
    <t>not reject H0 at 5% s.l.</t>
  </si>
  <si>
    <t>Total Z-test</t>
  </si>
  <si>
    <t>P-value</t>
  </si>
  <si>
    <t>Significance level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</si>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</sst>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"/>
  <sheetViews>
    <sheetView tabSelected="1" workbookViewId="0">
      <selection activeCell="E20" sqref="E20"/>
    </sheetView>
  </sheetViews>
  <sheetFormatPr baseColWidth="10" defaultColWidth="8.83203125" defaultRowHeight="15" x14ac:dyDescent="0.2"/>
  <cols>
    <col min="14" max="15" width="17.83203125" bestFit="1" customWidth="1"/>
    <col min="20" max="22" width="17.83203125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25</v>
      </c>
      <c r="B2" s="1">
        <v>-2.273123184861825</v>
      </c>
      <c r="C2" s="1">
        <v>-1.6145659583527003</v>
      </c>
      <c r="D2" s="1">
        <v>-1.680339517246455</v>
      </c>
      <c r="E2" s="1">
        <v>-1.1493883879815781</v>
      </c>
      <c r="F2" s="1">
        <v>-0.42784463235815884</v>
      </c>
      <c r="G2" s="1">
        <v>-0.36839066548253557</v>
      </c>
      <c r="H2" s="1">
        <v>1.1509378814857731E-2</v>
      </c>
      <c r="I2" s="1">
        <v>5.3202361177619929E-2</v>
      </c>
      <c r="J2" s="1">
        <v>4.6445638274042363E-2</v>
      </c>
      <c r="K2" s="1">
        <v>0.12519793303145454</v>
      </c>
      <c r="L2" s="1">
        <v>0.33438211990481315</v>
      </c>
      <c r="M2">
        <v>0.35629097834932383</v>
      </c>
      <c r="N2" t="s">
        <v>37</v>
      </c>
      <c r="O2" t="s">
        <v>37</v>
      </c>
      <c r="P2" t="s">
        <v>37</v>
      </c>
      <c r="Q2" t="s">
        <v>37</v>
      </c>
      <c r="R2" t="s">
        <v>37</v>
      </c>
      <c r="S2" t="s">
        <v>37</v>
      </c>
      <c r="T2" t="s">
        <v>39</v>
      </c>
      <c r="U2" t="s">
        <v>40</v>
      </c>
      <c r="V2" t="s">
        <v>39</v>
      </c>
      <c r="W2" t="s">
        <v>40</v>
      </c>
      <c r="X2" t="s">
        <v>40</v>
      </c>
      <c r="Y2" t="s">
        <v>40</v>
      </c>
    </row>
    <row r="3" spans="1:25" x14ac:dyDescent="0.2">
      <c r="A3" t="s">
        <v>26</v>
      </c>
      <c r="B3" s="1">
        <v>0.53800427381561156</v>
      </c>
      <c r="C3" s="1">
        <v>-0.26328838304783292</v>
      </c>
      <c r="D3" s="1">
        <v>0.69485686225381738</v>
      </c>
      <c r="E3" s="1">
        <v>0.26469912380032901</v>
      </c>
      <c r="F3" s="1">
        <v>-0.19891773676012398</v>
      </c>
      <c r="G3" s="1">
        <v>-0.18043626463459747</v>
      </c>
      <c r="H3" s="1">
        <v>0.29528704901963565</v>
      </c>
      <c r="I3" s="1">
        <v>0.39616415644941932</v>
      </c>
      <c r="J3" s="1">
        <v>0.2435725044820157</v>
      </c>
      <c r="K3" s="1">
        <v>0.39562062626587052</v>
      </c>
      <c r="L3" s="1">
        <v>0.42116354741706796</v>
      </c>
      <c r="M3">
        <v>0.42840504322413819</v>
      </c>
      <c r="N3" t="s">
        <v>37</v>
      </c>
      <c r="O3" t="s">
        <v>37</v>
      </c>
      <c r="P3" t="s">
        <v>37</v>
      </c>
      <c r="Q3" t="s">
        <v>37</v>
      </c>
      <c r="R3" t="s">
        <v>37</v>
      </c>
      <c r="S3" t="s">
        <v>37</v>
      </c>
      <c r="T3" t="s">
        <v>40</v>
      </c>
      <c r="U3" t="s">
        <v>40</v>
      </c>
      <c r="V3" t="s">
        <v>40</v>
      </c>
      <c r="W3" t="s">
        <v>40</v>
      </c>
      <c r="X3" t="s">
        <v>40</v>
      </c>
      <c r="Y3" t="s">
        <v>40</v>
      </c>
    </row>
    <row r="4" spans="1:25" x14ac:dyDescent="0.2">
      <c r="A4" t="s">
        <v>27</v>
      </c>
      <c r="B4" s="1">
        <v>-0.34403870194498937</v>
      </c>
      <c r="C4" s="1">
        <v>-0.26496991059381264</v>
      </c>
      <c r="D4" s="1">
        <v>-0.60537346648051826</v>
      </c>
      <c r="E4" s="1">
        <v>-0.6703233672699056</v>
      </c>
      <c r="F4" s="1">
        <v>-0.57805222295929093</v>
      </c>
      <c r="G4" s="1">
        <v>-4.9739465811224869E-2</v>
      </c>
      <c r="H4" s="1">
        <v>0.36540859034407941</v>
      </c>
      <c r="I4" s="1">
        <v>0.39551632071565673</v>
      </c>
      <c r="J4" s="1">
        <v>0.27246543848475052</v>
      </c>
      <c r="K4" s="1">
        <v>0.25132583710329293</v>
      </c>
      <c r="L4" s="1">
        <v>0.28161443094535527</v>
      </c>
      <c r="M4">
        <v>0.48016500309852717</v>
      </c>
      <c r="N4" t="s">
        <v>37</v>
      </c>
      <c r="O4" t="s">
        <v>37</v>
      </c>
      <c r="P4" t="s">
        <v>37</v>
      </c>
      <c r="Q4" t="s">
        <v>37</v>
      </c>
      <c r="R4" t="s">
        <v>37</v>
      </c>
      <c r="S4" t="s">
        <v>37</v>
      </c>
      <c r="T4" t="s">
        <v>40</v>
      </c>
      <c r="U4" t="s">
        <v>40</v>
      </c>
      <c r="V4" t="s">
        <v>40</v>
      </c>
      <c r="W4" t="s">
        <v>40</v>
      </c>
      <c r="X4" t="s">
        <v>40</v>
      </c>
      <c r="Y4" t="s">
        <v>40</v>
      </c>
    </row>
    <row r="5" spans="1:25" x14ac:dyDescent="0.2">
      <c r="A5" t="s">
        <v>28</v>
      </c>
      <c r="B5" s="1">
        <v>-1.3731828383599169</v>
      </c>
      <c r="C5" s="1">
        <v>-1.7937379684165229</v>
      </c>
      <c r="D5" s="1">
        <v>-1.1855481114755195</v>
      </c>
      <c r="E5" s="1">
        <v>-0.76826042872418976</v>
      </c>
      <c r="F5" s="1">
        <v>-0.48457476141653638</v>
      </c>
      <c r="G5" s="1">
        <v>0.27173171678388813</v>
      </c>
      <c r="H5" s="1">
        <v>8.4847756737192442E-2</v>
      </c>
      <c r="I5" s="1">
        <v>3.6427501025602042E-2</v>
      </c>
      <c r="J5" s="1">
        <v>0.11790040203932885</v>
      </c>
      <c r="K5" s="1">
        <v>0.2211662395010614</v>
      </c>
      <c r="L5" s="1">
        <v>0.31398901015806047</v>
      </c>
      <c r="M5">
        <v>0.39291415605210078</v>
      </c>
      <c r="N5" t="s">
        <v>37</v>
      </c>
      <c r="O5" t="s">
        <v>37</v>
      </c>
      <c r="P5" t="s">
        <v>37</v>
      </c>
      <c r="Q5" t="s">
        <v>37</v>
      </c>
      <c r="R5" t="s">
        <v>37</v>
      </c>
      <c r="S5" t="s">
        <v>37</v>
      </c>
      <c r="T5" t="s">
        <v>40</v>
      </c>
      <c r="U5" t="s">
        <v>39</v>
      </c>
      <c r="V5" t="s">
        <v>40</v>
      </c>
      <c r="W5" t="s">
        <v>40</v>
      </c>
      <c r="X5" t="s">
        <v>40</v>
      </c>
      <c r="Y5" t="s">
        <v>40</v>
      </c>
    </row>
    <row r="6" spans="1:25" x14ac:dyDescent="0.2">
      <c r="A6" t="s">
        <v>29</v>
      </c>
      <c r="B6" s="1">
        <v>-0.83739688755814357</v>
      </c>
      <c r="C6" s="1">
        <v>-1.8224655395049132</v>
      </c>
      <c r="D6" s="1">
        <v>-1.5104665313529284</v>
      </c>
      <c r="E6" s="1">
        <v>-1.1491259642299116</v>
      </c>
      <c r="F6" s="1">
        <v>-0.96776059605949571</v>
      </c>
      <c r="G6" s="1">
        <v>-0.9283850636441362</v>
      </c>
      <c r="H6" s="1">
        <v>0.20118475733771909</v>
      </c>
      <c r="I6" s="1">
        <v>3.4192188965050767E-2</v>
      </c>
      <c r="J6" s="1">
        <v>6.5462211604920106E-2</v>
      </c>
      <c r="K6" s="1">
        <v>0.125252021770275</v>
      </c>
      <c r="L6" s="1">
        <v>0.16658197360421964</v>
      </c>
      <c r="M6">
        <v>0.17660393177925918</v>
      </c>
      <c r="N6" t="s">
        <v>37</v>
      </c>
      <c r="O6" t="s">
        <v>37</v>
      </c>
      <c r="P6" t="s">
        <v>37</v>
      </c>
      <c r="Q6" t="s">
        <v>37</v>
      </c>
      <c r="R6" t="s">
        <v>37</v>
      </c>
      <c r="S6" t="s">
        <v>37</v>
      </c>
      <c r="T6" t="s">
        <v>40</v>
      </c>
      <c r="U6" t="s">
        <v>39</v>
      </c>
      <c r="V6" t="s">
        <v>40</v>
      </c>
      <c r="W6" t="s">
        <v>40</v>
      </c>
      <c r="X6" t="s">
        <v>40</v>
      </c>
      <c r="Y6" t="s">
        <v>40</v>
      </c>
    </row>
    <row r="7" spans="1:25" x14ac:dyDescent="0.2">
      <c r="A7" t="s">
        <v>30</v>
      </c>
      <c r="B7" s="1">
        <v>-0.90914525827934656</v>
      </c>
      <c r="C7" s="1">
        <v>-3.1801605597357643</v>
      </c>
      <c r="D7" s="1">
        <v>-1.6920728908525047</v>
      </c>
      <c r="E7" s="1">
        <v>-1.3420522110157991</v>
      </c>
      <c r="F7" s="1">
        <v>-1.3382901370527094</v>
      </c>
      <c r="G7" s="1">
        <v>-0.73601362319483443</v>
      </c>
      <c r="H7" s="1">
        <v>0.18163672771187961</v>
      </c>
      <c r="I7" s="1">
        <v>7.3596735932074831E-4</v>
      </c>
      <c r="J7" s="1">
        <v>4.5316038276710519E-2</v>
      </c>
      <c r="K7" s="1">
        <v>8.978953369299407E-2</v>
      </c>
      <c r="L7" s="1">
        <v>9.0400937856138119E-2</v>
      </c>
      <c r="M7">
        <v>0.23086120356489617</v>
      </c>
      <c r="N7" t="s">
        <v>37</v>
      </c>
      <c r="O7" t="s">
        <v>38</v>
      </c>
      <c r="P7" t="s">
        <v>37</v>
      </c>
      <c r="Q7" t="s">
        <v>37</v>
      </c>
      <c r="R7" t="s">
        <v>37</v>
      </c>
      <c r="S7" t="s">
        <v>37</v>
      </c>
      <c r="T7" t="s">
        <v>40</v>
      </c>
      <c r="U7" t="s">
        <v>39</v>
      </c>
      <c r="V7" t="s">
        <v>39</v>
      </c>
      <c r="W7" t="s">
        <v>40</v>
      </c>
      <c r="X7" t="s">
        <v>40</v>
      </c>
      <c r="Y7" t="s">
        <v>40</v>
      </c>
    </row>
    <row r="8" spans="1:25" x14ac:dyDescent="0.2">
      <c r="A8" t="s">
        <v>31</v>
      </c>
      <c r="B8" s="1">
        <v>-6.6216601011943732</v>
      </c>
      <c r="C8" s="1">
        <v>-4.444635225566909</v>
      </c>
      <c r="D8" s="1">
        <v>-3.7607423036379033</v>
      </c>
      <c r="E8" s="1">
        <v>-3.0696877246598646</v>
      </c>
      <c r="F8" s="1">
        <v>-2.5908144909794624</v>
      </c>
      <c r="G8" s="1">
        <v>-2.8658977784711253</v>
      </c>
      <c r="H8" s="1">
        <v>1.7759351891243365E-11</v>
      </c>
      <c r="I8" s="1">
        <v>4.4020558953159979E-6</v>
      </c>
      <c r="J8" s="1">
        <v>8.4704942774054416E-5</v>
      </c>
      <c r="K8" s="1">
        <v>1.0714134598871926E-3</v>
      </c>
      <c r="L8" s="1">
        <v>4.7874545122951742E-3</v>
      </c>
      <c r="M8">
        <v>2.0791424690463109E-3</v>
      </c>
      <c r="N8" t="s">
        <v>38</v>
      </c>
      <c r="O8" t="s">
        <v>38</v>
      </c>
      <c r="P8" t="s">
        <v>38</v>
      </c>
      <c r="Q8" t="s">
        <v>38</v>
      </c>
      <c r="R8" t="s">
        <v>38</v>
      </c>
      <c r="S8" t="s">
        <v>38</v>
      </c>
      <c r="T8" t="s">
        <v>39</v>
      </c>
      <c r="U8" t="s">
        <v>39</v>
      </c>
      <c r="V8" t="s">
        <v>39</v>
      </c>
      <c r="W8" t="s">
        <v>39</v>
      </c>
      <c r="X8" t="s">
        <v>39</v>
      </c>
      <c r="Y8" t="s">
        <v>39</v>
      </c>
    </row>
    <row r="9" spans="1:25" x14ac:dyDescent="0.2">
      <c r="A9" t="s">
        <v>32</v>
      </c>
      <c r="B9" s="1">
        <v>-5.9870622715996147</v>
      </c>
      <c r="C9" s="1">
        <v>-3.1716226811601902</v>
      </c>
      <c r="D9" s="1">
        <v>-2.3879695791065454</v>
      </c>
      <c r="E9" s="1">
        <v>-1.790012558807375</v>
      </c>
      <c r="F9" s="1">
        <v>-1.7255697939839973</v>
      </c>
      <c r="G9" s="1">
        <v>-1.4365236297666024</v>
      </c>
      <c r="H9" s="1">
        <v>1.0683249771312718E-9</v>
      </c>
      <c r="I9" s="1">
        <v>7.579491214963482E-4</v>
      </c>
      <c r="J9" s="1">
        <v>8.4708720336269631E-3</v>
      </c>
      <c r="K9" s="1">
        <v>3.6725946231766504E-2</v>
      </c>
      <c r="L9" s="1">
        <v>4.2212418729987301E-2</v>
      </c>
      <c r="M9">
        <v>7.5426698695642946E-2</v>
      </c>
      <c r="N9" t="s">
        <v>38</v>
      </c>
      <c r="O9" t="s">
        <v>38</v>
      </c>
      <c r="P9" t="s">
        <v>38</v>
      </c>
      <c r="Q9" t="s">
        <v>37</v>
      </c>
      <c r="R9" t="s">
        <v>37</v>
      </c>
      <c r="S9" t="s">
        <v>37</v>
      </c>
      <c r="T9" t="s">
        <v>39</v>
      </c>
      <c r="U9" t="s">
        <v>39</v>
      </c>
      <c r="V9" t="s">
        <v>39</v>
      </c>
      <c r="W9" t="s">
        <v>39</v>
      </c>
      <c r="X9" t="s">
        <v>39</v>
      </c>
      <c r="Y9" t="s">
        <v>40</v>
      </c>
    </row>
    <row r="10" spans="1:25" x14ac:dyDescent="0.2">
      <c r="A10" t="s">
        <v>33</v>
      </c>
      <c r="B10" s="1">
        <v>-0.23596572278021935</v>
      </c>
      <c r="C10" s="1">
        <v>0.17974563671369514</v>
      </c>
      <c r="D10" s="1">
        <v>-0.73065011053295514</v>
      </c>
      <c r="E10" s="1">
        <v>-0.74825596665708416</v>
      </c>
      <c r="F10" s="1">
        <v>-0.71976061118525314</v>
      </c>
      <c r="G10" s="1">
        <v>-0.58829961984202761</v>
      </c>
      <c r="H10" s="1">
        <v>0.40672963421565889</v>
      </c>
      <c r="I10" s="1">
        <v>0.42867613198181698</v>
      </c>
      <c r="J10" s="1">
        <v>0.23249644785660822</v>
      </c>
      <c r="K10" s="1">
        <v>0.22715288946591405</v>
      </c>
      <c r="L10" s="1">
        <v>0.23583620027840638</v>
      </c>
      <c r="M10">
        <v>0.27816560036116833</v>
      </c>
      <c r="N10" t="s">
        <v>37</v>
      </c>
      <c r="O10" t="s">
        <v>37</v>
      </c>
      <c r="P10" t="s">
        <v>37</v>
      </c>
      <c r="Q10" t="s">
        <v>37</v>
      </c>
      <c r="R10" t="s">
        <v>37</v>
      </c>
      <c r="S10" t="s">
        <v>37</v>
      </c>
      <c r="T10" t="s">
        <v>40</v>
      </c>
      <c r="U10" t="s">
        <v>40</v>
      </c>
      <c r="V10" t="s">
        <v>40</v>
      </c>
      <c r="W10" t="s">
        <v>40</v>
      </c>
      <c r="X10" t="s">
        <v>40</v>
      </c>
      <c r="Y10" t="s">
        <v>40</v>
      </c>
    </row>
    <row r="11" spans="1:25" x14ac:dyDescent="0.2">
      <c r="A11" t="s">
        <v>34</v>
      </c>
      <c r="B11" s="1">
        <v>6.752503367482551</v>
      </c>
      <c r="C11" s="1">
        <v>4.8348833755704588</v>
      </c>
      <c r="D11" s="1">
        <v>3.1785820180718902</v>
      </c>
      <c r="E11" s="1">
        <v>2.1886442827952801</v>
      </c>
      <c r="F11" s="1">
        <v>1.3075682442627989</v>
      </c>
      <c r="G11" s="1">
        <v>0.31850170884031548</v>
      </c>
      <c r="H11" s="1">
        <v>7.2657844559589444E-12</v>
      </c>
      <c r="I11" s="1">
        <v>6.6611858711333549E-7</v>
      </c>
      <c r="J11" s="1">
        <v>7.3998670136386085E-4</v>
      </c>
      <c r="K11" s="1">
        <v>1.4311352287180024E-2</v>
      </c>
      <c r="L11" s="1">
        <v>9.5509896847618195E-2</v>
      </c>
      <c r="M11">
        <v>0.37505219931274147</v>
      </c>
      <c r="N11" t="s">
        <v>38</v>
      </c>
      <c r="O11" t="s">
        <v>38</v>
      </c>
      <c r="P11" t="s">
        <v>38</v>
      </c>
      <c r="Q11" t="s">
        <v>37</v>
      </c>
      <c r="R11" t="s">
        <v>37</v>
      </c>
      <c r="S11" t="s">
        <v>37</v>
      </c>
      <c r="T11" t="s">
        <v>39</v>
      </c>
      <c r="U11" t="s">
        <v>39</v>
      </c>
      <c r="V11" t="s">
        <v>39</v>
      </c>
      <c r="W11" t="s">
        <v>39</v>
      </c>
      <c r="X11" t="s">
        <v>40</v>
      </c>
      <c r="Y11" t="s">
        <v>40</v>
      </c>
    </row>
    <row r="12" spans="1:25" x14ac:dyDescent="0.2">
      <c r="A12" t="s">
        <v>35</v>
      </c>
      <c r="B12" s="1">
        <v>3.742040768556306</v>
      </c>
      <c r="C12" s="1">
        <v>1.1133276728392461</v>
      </c>
      <c r="D12" s="1">
        <v>1.5518064551170456</v>
      </c>
      <c r="E12" s="1">
        <v>1.6949874438328134</v>
      </c>
      <c r="F12" s="1">
        <v>2.8159964522213472</v>
      </c>
      <c r="G12" s="1">
        <v>3.2798856941363583</v>
      </c>
      <c r="H12" s="1">
        <v>9.1265946684399452E-5</v>
      </c>
      <c r="I12" s="1">
        <v>0.13278386281052906</v>
      </c>
      <c r="J12" s="1">
        <v>6.0354270471054412E-2</v>
      </c>
      <c r="K12" s="1">
        <v>4.5038901365153622E-2</v>
      </c>
      <c r="L12" s="1">
        <v>2.4313101825809836E-3</v>
      </c>
      <c r="M12">
        <v>5.1924576412298797E-4</v>
      </c>
      <c r="N12" t="s">
        <v>38</v>
      </c>
      <c r="O12" t="s">
        <v>37</v>
      </c>
      <c r="P12" t="s">
        <v>37</v>
      </c>
      <c r="Q12" t="s">
        <v>37</v>
      </c>
      <c r="R12" t="s">
        <v>38</v>
      </c>
      <c r="S12" t="s">
        <v>38</v>
      </c>
      <c r="T12" t="s">
        <v>39</v>
      </c>
      <c r="U12" t="s">
        <v>40</v>
      </c>
      <c r="V12" t="s">
        <v>40</v>
      </c>
      <c r="W12" t="s">
        <v>39</v>
      </c>
      <c r="X12" t="s">
        <v>39</v>
      </c>
      <c r="Y12" t="s">
        <v>39</v>
      </c>
    </row>
    <row r="13" spans="1:25" x14ac:dyDescent="0.2">
      <c r="A13" t="s">
        <v>36</v>
      </c>
      <c r="B13" s="1">
        <v>-1.3068595541976054</v>
      </c>
      <c r="C13" s="1">
        <v>-0.92072410741226862</v>
      </c>
      <c r="D13" s="1">
        <v>-0.44986104666440119</v>
      </c>
      <c r="E13" s="1">
        <v>-0.59709433629194897</v>
      </c>
      <c r="F13" s="1">
        <v>-0.83380982945349658</v>
      </c>
      <c r="G13" s="1">
        <v>-0.66652395850981105</v>
      </c>
      <c r="H13" s="1">
        <v>9.5630207321012253E-2</v>
      </c>
      <c r="I13" s="1">
        <v>0.1785972432897453</v>
      </c>
      <c r="J13" s="1">
        <v>0.32640531827803854</v>
      </c>
      <c r="K13" s="1">
        <v>0.2752221995245473</v>
      </c>
      <c r="L13" s="1">
        <v>0.20219407772020212</v>
      </c>
      <c r="M13">
        <v>0.25253812755150162</v>
      </c>
      <c r="N13" t="s">
        <v>37</v>
      </c>
      <c r="O13" t="s">
        <v>37</v>
      </c>
      <c r="P13" t="s">
        <v>37</v>
      </c>
      <c r="Q13" t="s">
        <v>37</v>
      </c>
      <c r="R13" t="s">
        <v>37</v>
      </c>
      <c r="S13" t="s">
        <v>37</v>
      </c>
      <c r="T13" t="s">
        <v>40</v>
      </c>
      <c r="U13" t="s">
        <v>40</v>
      </c>
      <c r="V13" t="s">
        <v>40</v>
      </c>
      <c r="W13" t="s">
        <v>40</v>
      </c>
      <c r="X13" t="s">
        <v>40</v>
      </c>
      <c r="Y13" t="s">
        <v>40</v>
      </c>
    </row>
    <row r="15" spans="1:25" x14ac:dyDescent="0.2">
      <c r="A15" t="s">
        <v>41</v>
      </c>
      <c r="B15" s="1">
        <f>SUM(B2:B13)/SQRT(COUNT(B2:B13))</f>
        <v>-2.5564741150266177</v>
      </c>
      <c r="C15" s="1">
        <f t="shared" ref="C15:G15" si="0">SUM(C2:C13)/SQRT(COUNT(C2:C13))</f>
        <v>-3.2759471024397877</v>
      </c>
      <c r="D15" s="1">
        <f t="shared" si="0"/>
        <v>-2.4761912827334513</v>
      </c>
      <c r="E15" s="1">
        <f t="shared" si="0"/>
        <v>-2.0599482601856258</v>
      </c>
      <c r="F15" s="1">
        <f t="shared" si="0"/>
        <v>-1.6575235814772848</v>
      </c>
      <c r="G15" s="1">
        <f t="shared" si="0"/>
        <v>-1.1402930365364736</v>
      </c>
    </row>
    <row r="16" spans="1:25" x14ac:dyDescent="0.2">
      <c r="A16" t="s">
        <v>42</v>
      </c>
      <c r="B16" s="1">
        <f>_xlfn.NORM.S.DIST(B15, 1)</f>
        <v>5.2869468908196826E-3</v>
      </c>
      <c r="C16" s="1">
        <f t="shared" ref="C16:G16" si="1">_xlfn.NORM.S.DIST(C15, 1)</f>
        <v>5.2654141433528478E-4</v>
      </c>
      <c r="D16" s="1">
        <f t="shared" si="1"/>
        <v>6.6396205876099864E-3</v>
      </c>
      <c r="E16" s="1">
        <f t="shared" si="1"/>
        <v>1.9701743682310695E-2</v>
      </c>
      <c r="F16" s="1">
        <f t="shared" si="1"/>
        <v>4.8706832654057876E-2</v>
      </c>
      <c r="G16" s="1">
        <f t="shared" si="1"/>
        <v>0.12708211896508165</v>
      </c>
    </row>
    <row r="17" spans="1:7" x14ac:dyDescent="0.2">
      <c r="A17" t="s">
        <v>43</v>
      </c>
      <c r="B17">
        <v>0.01</v>
      </c>
    </row>
    <row r="18" spans="1:7" x14ac:dyDescent="0.2">
      <c r="A18" t="s">
        <v>44</v>
      </c>
      <c r="B18" t="str">
        <f>IF($B$17&gt;B16, "reject H0 at "&amp;B17&amp;" s.l.","not reject H0 at "&amp;B17&amp;" s.l.")</f>
        <v>reject H0 at 0.01 s.l.</v>
      </c>
      <c r="C18" t="str">
        <f t="shared" ref="C18:G18" si="2">IF($B$17&gt;C16, "reject H0 at "&amp;C17&amp;" s.l.","not reject H0 at "&amp;C17&amp;" s.l.")</f>
        <v>reject H0 at  s.l.</v>
      </c>
      <c r="D18" t="str">
        <f t="shared" si="2"/>
        <v>reject H0 at  s.l.</v>
      </c>
      <c r="E18" t="str">
        <f t="shared" si="2"/>
        <v>not reject H0 at  s.l.</v>
      </c>
      <c r="F18" t="str">
        <f t="shared" si="2"/>
        <v>not reject H0 at  s.l.</v>
      </c>
      <c r="G18" t="str">
        <f t="shared" si="2"/>
        <v>not reject H0 at  s.l.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Dmitry Gorbatenko</cp:lastModifiedBy>
  <dcterms:created xsi:type="dcterms:W3CDTF">2017-04-02T18:29:58Z</dcterms:created>
  <dcterms:modified xsi:type="dcterms:W3CDTF">2017-04-02T18:44:07Z</dcterms:modified>
</cp:coreProperties>
</file>