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<sst xmlns="http://schemas.openxmlformats.org/spreadsheetml/2006/main" count="25" uniqueCount="9">
  <si>
    <t>Scrum General</t>
  </si>
  <si>
    <t>Esfuerzo esperado</t>
  </si>
  <si>
    <t>Esfuerzo restante</t>
  </si>
  <si>
    <t>Dias</t>
  </si>
  <si>
    <t>Inicio</t>
  </si>
  <si>
    <t>Scrum 1</t>
  </si>
  <si>
    <t>Scrum 3</t>
  </si>
  <si>
    <t>Scrum 2</t>
  </si>
  <si>
    <t>Scrum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</si>
</sst>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name val="Arial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horizontal="center" vertical="bottom"/>
    </xf>
    <xf borderId="4" fillId="0" fontId="1" numFmtId="0" xfId="0" applyAlignment="1" applyBorder="1" applyFont="1">
      <alignment horizontal="center" vertical="bottom"/>
    </xf>
    <xf borderId="3" fillId="0" fontId="1" numFmtId="164" xfId="0" applyAlignment="1" applyBorder="1" applyFont="1" applyNumberFormat="1">
      <alignment horizontal="center" vertical="bottom"/>
    </xf>
    <xf borderId="4" fillId="3" fontId="3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1" fillId="0" fontId="1" numFmtId="164" xfId="0" applyAlignment="1" applyBorder="1" applyFont="1" applyNumberFormat="1">
      <alignment horizontal="center" readingOrder="0" vertical="bottom"/>
    </xf>
    <xf borderId="2" fillId="0" fontId="1" numFmtId="164" xfId="0" applyAlignment="1" applyBorder="1" applyFont="1" applyNumberFormat="1">
      <alignment horizontal="center" vertical="bottom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 vertical="bottom"/>
    </xf>
    <xf borderId="4" fillId="3" fontId="4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shrinkToFit="0" wrapText="1"/>
    </xf>
    <xf borderId="0" fillId="0" fontId="1" numFmtId="0" xfId="0" applyFont="1"/>
    <xf borderId="0" fillId="0" fontId="1" numFmtId="164" xfId="0" applyAlignment="1" applyFont="1" applyNumberFormat="1">
      <alignment vertical="bottom"/>
    </xf>
    <xf borderId="2" fillId="2" fontId="1" numFmtId="164" xfId="0" applyAlignment="1" applyBorder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2" fillId="0" fontId="2" numFmtId="16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3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4" fillId="3" fontId="5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shrinkToFit="0" vertical="bottom" wrapText="1"/>
    </xf>
    <xf borderId="0" fillId="3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'Hoja 1'!$C$3:$C$9</c:f>
            </c:strRef>
          </c:cat>
          <c:val>
            <c:numRef>
              <c:f>'Hoja 1'!$A$2:$A$9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'Hoja 1'!$C$3:$C$9</c:f>
            </c:strRef>
          </c:cat>
          <c:val>
            <c:numRef>
              <c:f>'Hoja 1'!$B$2:$B$9</c:f>
            </c:numRef>
          </c:val>
          <c:smooth val="0"/>
        </c:ser>
        <c:axId val="1189047766"/>
        <c:axId val="1315043452"/>
      </c:lineChart>
      <c:catAx>
        <c:axId val="118904776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315043452"/>
      </c:catAx>
      <c:valAx>
        <c:axId val="1315043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1890477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219075</xdr:colOff>
      <xdr:row>1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8.0"/>
    <col customWidth="1" min="5" max="6" width="14.43"/>
  </cols>
  <sheetData>
    <row r="1" ht="15.75" customHeight="1">
      <c r="A1" t="s">
        <v>0</v>
      </c>
      <c r="H1" s="1"/>
      <c r="I1" s="1"/>
      <c r="J1" s="1"/>
      <c r="K1" s="1"/>
      <c r="L1" s="1"/>
    </row>
    <row r="2" ht="15.75" customHeight="1">
      <c r="A2" s="2" t="s">
        <v>1</v>
      </c>
      <c r="B2" s="3" t="s">
        <v>2</v>
      </c>
      <c r="C2" s="3" t="s">
        <v>3</v>
      </c>
      <c r="H2" s="1"/>
      <c r="I2" s="1"/>
      <c r="J2" s="1"/>
      <c r="K2" s="1"/>
      <c r="L2" s="1"/>
    </row>
    <row r="3" ht="15.75" customHeight="1">
      <c r="A3" s="4">
        <f t="shared" ref="A3:B3" si="1">E13+A13+A23+E23</f>
        <v>172</v>
      </c>
      <c r="B3" s="5">
        <f t="shared" si="1"/>
        <v>172</v>
      </c>
      <c r="C3" s="6" t="s">
        <v>4</v>
      </c>
      <c r="H3" s="1"/>
      <c r="I3" s="1"/>
      <c r="J3" s="1"/>
      <c r="K3" s="1"/>
      <c r="L3" s="1"/>
    </row>
    <row r="4" ht="15.75" customHeight="1">
      <c r="A4" s="4">
        <f>(A3/6)*5</f>
        <v>143.3333333</v>
      </c>
      <c r="B4" s="5">
        <f t="shared" ref="B4:B5" si="2">B14+F14+F24+B24</f>
        <v>151.75</v>
      </c>
      <c r="C4" s="7">
        <v>43416.0</v>
      </c>
      <c r="H4" s="1"/>
      <c r="I4" s="1"/>
      <c r="J4" s="1"/>
      <c r="K4" s="1"/>
      <c r="L4" s="1"/>
    </row>
    <row r="5" ht="15.75" customHeight="1">
      <c r="A5" s="4">
        <f>(A3/6)*4</f>
        <v>114.6666667</v>
      </c>
      <c r="B5" s="5">
        <f t="shared" si="2"/>
        <v>109.4</v>
      </c>
      <c r="C5" s="8">
        <v>43417.0</v>
      </c>
      <c r="H5" s="1"/>
      <c r="I5" s="1"/>
      <c r="J5" s="1"/>
      <c r="K5" s="1"/>
      <c r="L5" s="1"/>
    </row>
    <row r="6" ht="15.75" customHeight="1">
      <c r="A6" s="4">
        <f>(A3/6)*3</f>
        <v>86</v>
      </c>
      <c r="B6" s="9">
        <f>B16+F16+B26+F26</f>
        <v>67.81</v>
      </c>
      <c r="C6" s="10">
        <v>43418.0</v>
      </c>
      <c r="H6" s="1"/>
      <c r="I6" s="1"/>
      <c r="J6" s="1"/>
      <c r="K6" s="1"/>
      <c r="L6" s="1"/>
    </row>
    <row r="7" ht="15.75" customHeight="1">
      <c r="A7" s="4">
        <f>(A3/6)*2</f>
        <v>57.33333333</v>
      </c>
      <c r="B7" s="5">
        <f t="shared" ref="B7:B8" si="3">SUM(B17,F17,B27,F27)</f>
        <v>39.59</v>
      </c>
      <c r="C7" s="10">
        <v>43419.0</v>
      </c>
      <c r="H7" s="1"/>
      <c r="I7" s="1"/>
      <c r="J7" s="1"/>
      <c r="K7" s="1"/>
      <c r="L7" s="1"/>
    </row>
    <row r="8" ht="15.75" customHeight="1">
      <c r="A8" s="4">
        <f>(A3/6)*1</f>
        <v>28.66666667</v>
      </c>
      <c r="B8" s="5">
        <f t="shared" si="3"/>
        <v>22.35</v>
      </c>
      <c r="C8" s="10">
        <v>43420.0</v>
      </c>
      <c r="H8" s="1"/>
      <c r="I8" s="1"/>
      <c r="J8" s="1"/>
      <c r="K8" s="1"/>
      <c r="L8" s="1"/>
    </row>
    <row r="9" ht="15.75" customHeight="1">
      <c r="A9" s="4">
        <f>0</f>
        <v>0</v>
      </c>
      <c r="B9" s="11">
        <f>SUM(B19,F19,F29,B29)</f>
        <v>0</v>
      </c>
      <c r="C9" s="10">
        <v>43421.0</v>
      </c>
      <c r="H9" s="1"/>
      <c r="I9" s="1"/>
      <c r="J9" s="1"/>
      <c r="K9" s="1"/>
      <c r="L9" s="1"/>
    </row>
    <row r="10" ht="15.75" customHeight="1">
      <c r="H10" s="1"/>
      <c r="I10" s="1"/>
      <c r="J10" s="1"/>
      <c r="K10" s="1"/>
      <c r="L10" s="1"/>
    </row>
    <row r="11" ht="15.75" customHeight="1">
      <c r="A11" t="s">
        <v>5</v>
      </c>
      <c r="D11" s="1"/>
      <c r="E11" s="1" t="s">
        <v>6</v>
      </c>
      <c r="F11" s="1"/>
      <c r="G11" s="1"/>
      <c r="H11" s="1"/>
      <c r="I11" s="1"/>
      <c r="J11" s="1"/>
      <c r="K11" s="1"/>
      <c r="L11" s="1"/>
    </row>
    <row r="12" ht="15.75" customHeight="1">
      <c r="A12" s="2" t="s">
        <v>1</v>
      </c>
      <c r="B12" s="3" t="s">
        <v>2</v>
      </c>
      <c r="C12" s="3" t="s">
        <v>3</v>
      </c>
      <c r="D12" s="1"/>
      <c r="E12" s="2" t="s">
        <v>1</v>
      </c>
      <c r="F12" s="3" t="s">
        <v>2</v>
      </c>
      <c r="G12" s="3" t="s">
        <v>3</v>
      </c>
      <c r="H12" s="1"/>
      <c r="I12" s="1"/>
      <c r="J12" s="1"/>
      <c r="K12" s="1"/>
      <c r="L12" s="1"/>
    </row>
    <row r="13" ht="15.75" customHeight="1">
      <c r="A13" s="12">
        <v>42.0</v>
      </c>
      <c r="B13" s="13">
        <v>42.0</v>
      </c>
      <c r="C13" s="14" t="s">
        <v>4</v>
      </c>
      <c r="D13" s="1"/>
      <c r="E13" s="12">
        <v>48.0</v>
      </c>
      <c r="F13" s="13">
        <v>48.0</v>
      </c>
      <c r="G13" s="14" t="s">
        <v>4</v>
      </c>
      <c r="H13" s="1"/>
      <c r="I13" s="1"/>
      <c r="J13" s="1"/>
      <c r="K13" s="1"/>
      <c r="L13" s="1"/>
    </row>
    <row r="14" ht="15.75" customHeight="1">
      <c r="A14" s="12">
        <v>42.0</v>
      </c>
      <c r="B14" s="13">
        <v>42.0</v>
      </c>
      <c r="C14" s="15">
        <v>43416.0</v>
      </c>
      <c r="D14" s="1"/>
      <c r="E14" s="12">
        <f>(E13/6)*5</f>
        <v>40</v>
      </c>
      <c r="F14" s="13">
        <v>39.25</v>
      </c>
      <c r="G14" s="16">
        <v>43416.0</v>
      </c>
      <c r="H14" s="1"/>
      <c r="I14" s="1"/>
      <c r="J14" s="1"/>
      <c r="K14" s="1"/>
      <c r="L14" s="1"/>
    </row>
    <row r="15" ht="15.75" customHeight="1">
      <c r="A15" s="4">
        <v>33.5</v>
      </c>
      <c r="B15" s="5">
        <v>23.5</v>
      </c>
      <c r="C15" s="8">
        <v>43417.0</v>
      </c>
      <c r="D15" s="1"/>
      <c r="E15" s="4">
        <f>(E13/6)*4</f>
        <v>32</v>
      </c>
      <c r="F15" s="17">
        <v>31.75</v>
      </c>
      <c r="G15" s="18">
        <v>43417.0</v>
      </c>
      <c r="H15" s="1"/>
      <c r="I15" s="1"/>
      <c r="J15" s="1"/>
      <c r="K15" s="1"/>
      <c r="L15" s="1"/>
    </row>
    <row r="16" ht="15.75" customHeight="1">
      <c r="A16" s="4">
        <v>25.0</v>
      </c>
      <c r="B16" s="5">
        <v>14.5</v>
      </c>
      <c r="C16" s="10">
        <v>43418.0</v>
      </c>
      <c r="D16" s="1"/>
      <c r="E16" s="4">
        <f>(E13/6)*3</f>
        <v>24</v>
      </c>
      <c r="F16" s="9">
        <v>22.0</v>
      </c>
      <c r="G16" s="18">
        <v>43418.0</v>
      </c>
      <c r="H16" s="1"/>
      <c r="I16" s="1"/>
      <c r="J16" s="1"/>
      <c r="K16" s="1"/>
      <c r="L16" s="1"/>
    </row>
    <row r="17" ht="15.75" customHeight="1">
      <c r="A17" s="4">
        <v>16.5</v>
      </c>
      <c r="B17" s="5">
        <v>10.5</v>
      </c>
      <c r="C17" s="10">
        <v>43419.0</v>
      </c>
      <c r="D17" s="1"/>
      <c r="E17" s="4">
        <f>(E13/6)*2</f>
        <v>16</v>
      </c>
      <c r="F17" s="5">
        <v>14.25</v>
      </c>
      <c r="G17" s="18">
        <v>43419.0</v>
      </c>
      <c r="H17" s="1"/>
      <c r="I17" s="1"/>
      <c r="J17" s="1"/>
      <c r="K17" s="1"/>
      <c r="L17" s="1"/>
    </row>
    <row r="18" ht="15.75" customHeight="1">
      <c r="A18" s="4">
        <v>8.0</v>
      </c>
      <c r="B18" s="5">
        <v>7.0</v>
      </c>
      <c r="C18" s="10">
        <v>43420.0</v>
      </c>
      <c r="D18" s="1"/>
      <c r="E18" s="4">
        <f>(E13/6)*1</f>
        <v>8</v>
      </c>
      <c r="F18" s="5">
        <v>7.5</v>
      </c>
      <c r="G18" s="18">
        <v>43420.0</v>
      </c>
      <c r="H18" s="1"/>
      <c r="I18" s="1"/>
      <c r="J18" s="1"/>
      <c r="K18" s="1"/>
      <c r="L18" s="1"/>
    </row>
    <row r="19" ht="15.75" customHeight="1">
      <c r="A19" s="4">
        <v>0.0</v>
      </c>
      <c r="B19" s="5">
        <v>0.0</v>
      </c>
      <c r="C19" s="10">
        <v>43421.0</v>
      </c>
      <c r="D19" s="1"/>
      <c r="E19" s="4">
        <f>0</f>
        <v>0</v>
      </c>
      <c r="F19" s="19">
        <v>0.0</v>
      </c>
      <c r="G19" s="20">
        <v>43421.0</v>
      </c>
    </row>
    <row r="20" ht="15.75" customHeight="1">
      <c r="A20" s="21"/>
      <c r="B20" s="21"/>
      <c r="C20" s="22"/>
      <c r="D20" s="1"/>
      <c r="E20" s="1"/>
      <c r="F20" s="1"/>
      <c r="G20" s="1"/>
    </row>
    <row r="21" ht="15.75" customHeight="1">
      <c r="A21" s="21" t="s">
        <v>7</v>
      </c>
      <c r="B21" s="21"/>
      <c r="C21" s="22"/>
      <c r="D21" s="1"/>
      <c r="E21" s="1" t="s">
        <v>8</v>
      </c>
      <c r="F21" s="1"/>
      <c r="G21" s="1"/>
    </row>
    <row r="22" ht="15.75" customHeight="1">
      <c r="A22" s="2" t="s">
        <v>1</v>
      </c>
      <c r="B22" s="3" t="s">
        <v>2</v>
      </c>
      <c r="C22" s="23" t="s">
        <v>3</v>
      </c>
      <c r="D22" s="1"/>
      <c r="E22" s="24" t="s">
        <v>1</v>
      </c>
      <c r="F22" s="25" t="s">
        <v>2</v>
      </c>
      <c r="G22" s="25" t="s">
        <v>3</v>
      </c>
    </row>
    <row r="23" ht="15.75" customHeight="1">
      <c r="A23" s="26">
        <v>26.0</v>
      </c>
      <c r="B23" s="27">
        <v>26.0</v>
      </c>
      <c r="C23" s="28" t="s">
        <v>4</v>
      </c>
      <c r="D23" s="1"/>
      <c r="E23" s="26">
        <v>56.0</v>
      </c>
      <c r="F23" s="27">
        <v>56.0</v>
      </c>
      <c r="G23" s="16" t="s">
        <v>4</v>
      </c>
      <c r="I23" s="29"/>
      <c r="J23" s="29"/>
    </row>
    <row r="24" ht="15.75" customHeight="1">
      <c r="A24" s="30">
        <v>21.7</v>
      </c>
      <c r="B24" s="31">
        <v>26.0</v>
      </c>
      <c r="C24" s="18">
        <v>43416.0</v>
      </c>
      <c r="D24" s="1"/>
      <c r="E24" s="30">
        <v>46.7</v>
      </c>
      <c r="F24" s="31">
        <v>44.5</v>
      </c>
      <c r="G24" s="18">
        <v>43416.0</v>
      </c>
      <c r="I24" s="29"/>
      <c r="J24" s="29"/>
    </row>
    <row r="25" ht="15.75" customHeight="1">
      <c r="A25" s="30">
        <v>17.4</v>
      </c>
      <c r="B25" s="31">
        <v>20.65</v>
      </c>
      <c r="C25" s="18">
        <v>43417.0</v>
      </c>
      <c r="D25" s="1"/>
      <c r="E25" s="30">
        <v>37.4</v>
      </c>
      <c r="F25" s="31">
        <v>33.5</v>
      </c>
      <c r="G25" s="18">
        <v>43417.0</v>
      </c>
      <c r="I25" s="29"/>
      <c r="J25" s="29"/>
    </row>
    <row r="26" ht="15.75" customHeight="1">
      <c r="A26" s="30">
        <v>13.1</v>
      </c>
      <c r="B26" s="9">
        <v>11.31</v>
      </c>
      <c r="C26" s="18">
        <v>43418.0</v>
      </c>
      <c r="D26" s="1"/>
      <c r="E26" s="30">
        <v>28.1</v>
      </c>
      <c r="F26" s="31">
        <v>20.0</v>
      </c>
      <c r="G26" s="18">
        <v>43418.0</v>
      </c>
      <c r="I26" s="29"/>
      <c r="J26" s="32"/>
    </row>
    <row r="27" ht="15.75" customHeight="1">
      <c r="A27" s="30">
        <v>8.8</v>
      </c>
      <c r="B27" s="33">
        <v>4.84</v>
      </c>
      <c r="C27" s="18">
        <v>43419.0</v>
      </c>
      <c r="D27" s="1"/>
      <c r="E27" s="30">
        <v>18.8</v>
      </c>
      <c r="F27" s="31">
        <v>10.0</v>
      </c>
      <c r="G27" s="18">
        <v>43419.0</v>
      </c>
      <c r="I27" s="29"/>
      <c r="J27" s="29"/>
    </row>
    <row r="28" ht="15.75" customHeight="1">
      <c r="A28" s="30">
        <v>4.5</v>
      </c>
      <c r="B28" s="33">
        <v>2.85</v>
      </c>
      <c r="C28" s="18">
        <v>43420.0</v>
      </c>
      <c r="D28" s="1"/>
      <c r="E28" s="30">
        <v>9.5</v>
      </c>
      <c r="F28" s="31">
        <v>5.0</v>
      </c>
      <c r="G28" s="18">
        <v>43420.0</v>
      </c>
      <c r="I28" s="29"/>
      <c r="J28" s="29"/>
    </row>
    <row r="29" ht="15.75" customHeight="1">
      <c r="A29" s="30">
        <v>0.0</v>
      </c>
      <c r="B29" s="33">
        <v>0.0</v>
      </c>
      <c r="C29" s="34">
        <v>43360.0</v>
      </c>
      <c r="E29" s="30">
        <v>0.0</v>
      </c>
      <c r="F29" s="31">
        <v>0.0</v>
      </c>
      <c r="G29" s="18">
        <v>43421.0</v>
      </c>
      <c r="I29" s="29"/>
      <c r="J29" s="3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