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47B58D8A-3A27-4DC0-B607-99CC189F8AE1}" xr6:coauthVersionLast="47" xr6:coauthVersionMax="47" xr10:uidLastSave="{00000000-0000-0000-0000-000000000000}"/>
  <bookViews>
    <workbookView xWindow="22335" yWindow="3660" windowWidth="24255" windowHeight="1519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18" i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18" i="1" l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<sst xmlns="http://schemas.openxmlformats.org/spreadsheetml/2006/main" count="70" uniqueCount="36">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</sst>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G7" sqref="G7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33</v>
      </c>
      <c r="K3">
        <v>35</v>
      </c>
      <c r="L3">
        <v>10</v>
      </c>
      <c r="M3">
        <v>3</v>
      </c>
      <c r="N3">
        <v>4</v>
      </c>
      <c r="O3">
        <v>9</v>
      </c>
      <c r="P3">
        <v>6</v>
      </c>
      <c r="Q3">
        <f>K3+L3*0.822+M3*0.348+N3*0.352+(O3+P3)*(0.507)</f>
        <v>53.277000000000001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56</v>
      </c>
      <c r="C6">
        <v>56.5</v>
      </c>
      <c r="D6">
        <v>60</v>
      </c>
      <c r="E6">
        <v>48</v>
      </c>
      <c r="F6">
        <v>53</v>
      </c>
      <c r="G6">
        <v>54.5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56.5</v>
      </c>
      <c r="C7">
        <v>56</v>
      </c>
      <c r="D7">
        <v>63.5</v>
      </c>
      <c r="E7">
        <v>48.5</v>
      </c>
      <c r="F7">
        <v>52</v>
      </c>
      <c r="G7">
        <v>52.5</v>
      </c>
    </row>
    <row r="8" spans="1:17" x14ac:dyDescent="0.25">
      <c r="A8" t="s">
        <v>10</v>
      </c>
      <c r="B8">
        <v>56.5</v>
      </c>
      <c r="C8">
        <v>56.5</v>
      </c>
      <c r="D8">
        <v>60</v>
      </c>
      <c r="E8">
        <v>50</v>
      </c>
      <c r="F8">
        <v>52</v>
      </c>
      <c r="G8">
        <v>59.5</v>
      </c>
    </row>
    <row r="9" spans="1:17" x14ac:dyDescent="0.25">
      <c r="A9" t="s">
        <v>11</v>
      </c>
      <c r="B9">
        <v>53.277000000000001</v>
      </c>
      <c r="C9">
        <v>53.266999999999996</v>
      </c>
      <c r="D9">
        <v>53.224000000000004</v>
      </c>
      <c r="E9">
        <v>52.902000000000001</v>
      </c>
      <c r="H9">
        <v>54.402999999999992</v>
      </c>
    </row>
    <row r="10" spans="1:17" x14ac:dyDescent="0.25">
      <c r="A10" t="s">
        <v>19</v>
      </c>
      <c r="B10">
        <v>53.704999999999998</v>
      </c>
      <c r="C10">
        <v>52.332000000000001</v>
      </c>
      <c r="D10">
        <v>58.515999999999998</v>
      </c>
      <c r="E10">
        <v>48.938000000000002</v>
      </c>
      <c r="H10">
        <v>54.055999999999997</v>
      </c>
    </row>
    <row r="11" spans="1:17" x14ac:dyDescent="0.25">
      <c r="A11" t="s">
        <v>20</v>
      </c>
      <c r="B11">
        <v>49.183999999999997</v>
      </c>
      <c r="C11">
        <v>47.356999999999999</v>
      </c>
      <c r="D11">
        <v>53.482999999999997</v>
      </c>
      <c r="E11">
        <v>45.567</v>
      </c>
      <c r="H11">
        <v>53.688000000000002</v>
      </c>
    </row>
    <row r="12" spans="1:17" x14ac:dyDescent="0.25">
      <c r="A12" t="s">
        <v>33</v>
      </c>
      <c r="B12">
        <v>51.785714285714285</v>
      </c>
      <c r="C12">
        <v>50</v>
      </c>
      <c r="D12">
        <v>50.533807829181498</v>
      </c>
      <c r="E12">
        <v>51.957295373665481</v>
      </c>
      <c r="F12">
        <v>53.763440860215056</v>
      </c>
      <c r="G12">
        <v>52.173913043478258</v>
      </c>
    </row>
    <row r="13" spans="1:17" x14ac:dyDescent="0.25">
      <c r="A13" t="s">
        <v>34</v>
      </c>
      <c r="B13">
        <v>52.346570397111911</v>
      </c>
      <c r="C13">
        <v>49.637681159420282</v>
      </c>
      <c r="D13">
        <v>53.81818181818182</v>
      </c>
      <c r="E13">
        <v>50.183150183150175</v>
      </c>
      <c r="F13">
        <v>61.05263157894737</v>
      </c>
      <c r="G13">
        <v>48.913043478260867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0.25</v>
      </c>
      <c r="D16">
        <f t="shared" si="0"/>
        <v>-1.6700000000000017</v>
      </c>
      <c r="E16">
        <f t="shared" si="0"/>
        <v>-9.0000000000003411E-2</v>
      </c>
      <c r="F16">
        <f t="shared" si="0"/>
        <v>6.019999999999996</v>
      </c>
      <c r="G16">
        <f t="shared" si="0"/>
        <v>-0.24000000000000199</v>
      </c>
      <c r="H16" s="2">
        <f>F16*0.439183+G16*0.336042</f>
        <v>2.5632315799999974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0.75</v>
      </c>
      <c r="D17">
        <f t="shared" si="0"/>
        <v>-0.67000000000000171</v>
      </c>
      <c r="E17">
        <f t="shared" si="0"/>
        <v>-1.0900000000000034</v>
      </c>
      <c r="F17">
        <f t="shared" si="0"/>
        <v>1.019999999999996</v>
      </c>
      <c r="G17">
        <f t="shared" si="0"/>
        <v>-3.740000000000002</v>
      </c>
      <c r="H17" s="2">
        <f>F17*0.439183+G17*0.336042</f>
        <v>-0.80883042000000249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-0.25</v>
      </c>
      <c r="D18">
        <f t="shared" si="0"/>
        <v>2.3299999999999983</v>
      </c>
      <c r="E18">
        <f t="shared" si="0"/>
        <v>-1.0900000000000034</v>
      </c>
      <c r="F18">
        <f t="shared" si="0"/>
        <v>-0.48000000000000398</v>
      </c>
      <c r="G18">
        <f t="shared" si="0"/>
        <v>-6.240000000000002</v>
      </c>
      <c r="H18" s="2">
        <f>F18*0.439183+G18*0.336042</f>
        <v>-2.3077099200000024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0.25</v>
      </c>
      <c r="D19">
        <f t="shared" si="0"/>
        <v>-1.1700000000000017</v>
      </c>
      <c r="E19">
        <f t="shared" si="0"/>
        <v>0.40999999999999659</v>
      </c>
      <c r="F19">
        <f t="shared" si="0"/>
        <v>-0.48000000000000398</v>
      </c>
      <c r="G19">
        <f t="shared" si="0"/>
        <v>0.75999999999999801</v>
      </c>
      <c r="H19" s="2">
        <f>F19*0.439183+G19*0.336042</f>
        <v>4.4584079999997583E-2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0.23999999999999488</v>
      </c>
      <c r="D20">
        <f t="shared" si="1"/>
        <v>-4.722999999999999</v>
      </c>
      <c r="E20">
        <f t="shared" si="1"/>
        <v>6.5349999999999966</v>
      </c>
      <c r="F20" s="2">
        <f t="shared" ref="F20:G22" si="2">AVERAGE(F$16,F$16,F$16,F$16,F$16,F$16,F$17,F$18,F$19)+($H20-AVERAGE($H$16,$H$16,$H$16,$H$16,$H$16,$H$16,$H$17,$H$18,$H$19))</f>
        <v>2.6940086203419749</v>
      </c>
      <c r="G20" s="2">
        <f t="shared" si="2"/>
        <v>-2.5104358241024674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-1.1229999999999976</v>
      </c>
      <c r="D21">
        <f t="shared" si="1"/>
        <v>0.14099999999999824</v>
      </c>
      <c r="E21">
        <f t="shared" si="1"/>
        <v>2.1430000000000007</v>
      </c>
      <c r="F21" s="2">
        <f t="shared" si="2"/>
        <v>1.9190086203419834</v>
      </c>
      <c r="G21" s="2">
        <f t="shared" si="2"/>
        <v>-3.2854358241024588</v>
      </c>
      <c r="H21">
        <f>(H10-H$2)-($B10-$B$2)</f>
        <v>-0.73349879965801534</v>
      </c>
    </row>
    <row r="22" spans="1:15" x14ac:dyDescent="0.25">
      <c r="A22" t="s">
        <v>20</v>
      </c>
      <c r="C22">
        <f t="shared" si="1"/>
        <v>-1.5769999999999982</v>
      </c>
      <c r="D22">
        <f t="shared" si="1"/>
        <v>-0.37100000000000222</v>
      </c>
      <c r="E22">
        <f t="shared" si="1"/>
        <v>3.2929999999999993</v>
      </c>
      <c r="F22" s="2">
        <f t="shared" si="2"/>
        <v>6.0720086203419896</v>
      </c>
      <c r="G22" s="2">
        <f t="shared" si="2"/>
        <v>0.86756417589754675</v>
      </c>
      <c r="H22">
        <f>(H11-H$2)-($B11-$B$2)</f>
        <v>3.4195012003419905</v>
      </c>
    </row>
    <row r="23" spans="1:15" x14ac:dyDescent="0.25">
      <c r="A23" t="s">
        <v>31</v>
      </c>
      <c r="C23">
        <f t="shared" si="1"/>
        <v>-1.5357142857142847</v>
      </c>
      <c r="D23">
        <f t="shared" si="1"/>
        <v>-5.9219064565327884</v>
      </c>
      <c r="E23">
        <f t="shared" si="1"/>
        <v>7.0815810879511929</v>
      </c>
      <c r="F23">
        <f>(F12-F$2)-($B12-$B$2)</f>
        <v>5.9977265745007671</v>
      </c>
      <c r="G23">
        <f>(G12-G$2)-($B12-$B$2)</f>
        <v>-1.8518012422360286</v>
      </c>
      <c r="H23" s="2">
        <f>F23*0.439183+G23*0.336042</f>
        <v>2.0118165571254907</v>
      </c>
    </row>
    <row r="24" spans="1:15" x14ac:dyDescent="0.25">
      <c r="A24" t="s">
        <v>32</v>
      </c>
      <c r="C24">
        <f t="shared" si="1"/>
        <v>-2.4588892376916291</v>
      </c>
      <c r="D24">
        <f t="shared" si="1"/>
        <v>-3.1983885789300928</v>
      </c>
      <c r="E24">
        <f t="shared" si="1"/>
        <v>4.7465797860382608</v>
      </c>
      <c r="F24">
        <f>(F13-F$2)-($B13-$B$2)</f>
        <v>12.726061181835455</v>
      </c>
      <c r="G24">
        <f>(G13-G$2)-($B13-$B$2)</f>
        <v>-5.6735269188510458</v>
      </c>
      <c r="H24" s="2">
        <f>F24*0.439183+G24*0.336042</f>
        <v>3.6825263951574971</v>
      </c>
    </row>
    <row r="26" spans="1:15" x14ac:dyDescent="0.25">
      <c r="C26">
        <f>AVERAGE(C16,C16,AVERAGE(C17,C18,C19),AVERAGE(C20,C21,C22),AVERAGE(C23,C24))</f>
        <v>-0.41346035234059142</v>
      </c>
      <c r="D26">
        <f t="shared" ref="D26:G26" si="3">AVERAGE(D16,D16,AVERAGE(D17,D18,D19),AVERAGE(D20,D21,D22),AVERAGE(D23,D24))</f>
        <v>-1.8775628368796227</v>
      </c>
      <c r="E26">
        <f t="shared" si="3"/>
        <v>1.8268827540656098</v>
      </c>
      <c r="F26">
        <f t="shared" si="3"/>
        <v>4.9967138330353489</v>
      </c>
      <c r="G26">
        <f t="shared" si="3"/>
        <v>-1.7917533142625337</v>
      </c>
    </row>
    <row r="27" spans="1:15" x14ac:dyDescent="0.25">
      <c r="C27">
        <f>48.22+C26</f>
        <v>47.806539647659406</v>
      </c>
      <c r="D27">
        <f>53.14+D26</f>
        <v>51.262437163120381</v>
      </c>
      <c r="E27">
        <f>41.56+E26</f>
        <v>43.38688275406561</v>
      </c>
      <c r="F27">
        <f>44.45+F26</f>
        <v>49.446713833035354</v>
      </c>
      <c r="G27">
        <f>50.71+G26</f>
        <v>48.918246685737465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2022-03-16T03:11:46Z</dcterms:modified>
</cp:coreProperties>
</file>