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A9B1426E-CD80-4627-AD30-9339EB24FAD9}" xr6:coauthVersionLast="47" xr6:coauthVersionMax="47" xr10:uidLastSave="{00000000-0000-0000-0000-000000000000}"/>
  <bookViews>
    <workbookView xWindow="10935" yWindow="4410" windowWidth="20910" windowHeight="1701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D7" i="1"/>
  <c r="C7" i="1"/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<sst xmlns="http://schemas.openxmlformats.org/spreadsheetml/2006/main" count="25" uniqueCount="14">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</sst>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M28"/>
  <sheetViews>
    <sheetView tabSelected="1" workbookViewId="0">
      <selection activeCell="A4" sqref="A4:I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3" x14ac:dyDescent="0.25">
      <c r="A2">
        <v>35</v>
      </c>
      <c r="B2">
        <v>30</v>
      </c>
      <c r="C2">
        <v>13</v>
      </c>
      <c r="D2">
        <v>6</v>
      </c>
      <c r="E2" t="e">
        <v>#N/A</v>
      </c>
      <c r="F2">
        <v>1</v>
      </c>
      <c r="G2" t="e">
        <v>#N/A</v>
      </c>
      <c r="H2" t="e">
        <v>#N/A</v>
      </c>
      <c r="I2">
        <v>11</v>
      </c>
      <c r="K2">
        <f>SUMIF(A2:I2,"&gt;0")</f>
        <v>96</v>
      </c>
    </row>
    <row r="4" spans="1:13" x14ac:dyDescent="0.25">
      <c r="A4">
        <f>A2*100/$K$2</f>
        <v>36.458333333333336</v>
      </c>
      <c r="B4">
        <f t="shared" ref="B4:I4" si="0">B2*100/$K$2</f>
        <v>31.25</v>
      </c>
      <c r="C4">
        <f t="shared" si="0"/>
        <v>13.541666666666666</v>
      </c>
      <c r="D4">
        <f t="shared" si="0"/>
        <v>6.25</v>
      </c>
      <c r="E4" t="e">
        <f t="shared" si="0"/>
        <v>#N/A</v>
      </c>
      <c r="F4">
        <f t="shared" si="0"/>
        <v>1.0416666666666667</v>
      </c>
      <c r="G4" t="e">
        <f t="shared" si="0"/>
        <v>#N/A</v>
      </c>
      <c r="H4" t="e">
        <f t="shared" si="0"/>
        <v>#N/A</v>
      </c>
      <c r="I4">
        <f t="shared" si="0"/>
        <v>11.458333333333334</v>
      </c>
    </row>
    <row r="5" spans="1:13" x14ac:dyDescent="0.25">
      <c r="M5" t="s">
        <v>13</v>
      </c>
    </row>
    <row r="6" spans="1:13" x14ac:dyDescent="0.25">
      <c r="A6" s="1">
        <f>_xlfn.IFNA(A4,0)</f>
        <v>36.458333333333336</v>
      </c>
      <c r="B6" s="1">
        <f t="shared" ref="B6:I6" si="1">_xlfn.IFNA(B4,0)</f>
        <v>31.25</v>
      </c>
      <c r="C6" s="1">
        <f t="shared" si="1"/>
        <v>13.541666666666666</v>
      </c>
      <c r="D6" s="1">
        <f t="shared" si="1"/>
        <v>6.25</v>
      </c>
      <c r="E6" s="1">
        <f t="shared" si="1"/>
        <v>0</v>
      </c>
      <c r="F6" s="1">
        <f t="shared" si="1"/>
        <v>1.0416666666666667</v>
      </c>
      <c r="G6" s="1">
        <f t="shared" si="1"/>
        <v>0</v>
      </c>
      <c r="H6" s="1">
        <f t="shared" si="1"/>
        <v>0</v>
      </c>
      <c r="I6" s="1">
        <f t="shared" si="1"/>
        <v>11.458333333333334</v>
      </c>
    </row>
    <row r="7" spans="1:13" x14ac:dyDescent="0.25">
      <c r="A7" s="1">
        <v>0</v>
      </c>
      <c r="B7" s="1">
        <v>1</v>
      </c>
      <c r="C7" s="1">
        <f>IF($M$5="qld",0.801,0.85755)</f>
        <v>0.85755000000000003</v>
      </c>
      <c r="D7" s="1">
        <f>IF($M$5="qld",0.338,0.357)</f>
        <v>0.35699999999999998</v>
      </c>
      <c r="E7" s="1">
        <v>0.5</v>
      </c>
      <c r="F7" s="1">
        <f>IF($M$5="qld",0.474,0.381)</f>
        <v>0.38100000000000001</v>
      </c>
      <c r="G7" s="1">
        <v>0</v>
      </c>
      <c r="H7" s="1">
        <v>0</v>
      </c>
      <c r="I7" s="1">
        <f>IF($M$5="qld",0.45,0.55)</f>
        <v>0.55000000000000004</v>
      </c>
    </row>
    <row r="8" spans="1:13" x14ac:dyDescent="0.25">
      <c r="K8">
        <f>SUMPRODUCT(A6:I6,A7:I7)</f>
        <v>51.792864583333341</v>
      </c>
    </row>
    <row r="9" spans="1:13" x14ac:dyDescent="0.25">
      <c r="A9" t="s">
        <v>0</v>
      </c>
      <c r="B9" t="s">
        <v>1</v>
      </c>
      <c r="D9">
        <f>SUM(A10:B10)</f>
        <v>95</v>
      </c>
    </row>
    <row r="10" spans="1:13" x14ac:dyDescent="0.25">
      <c r="A10">
        <v>48</v>
      </c>
      <c r="B10">
        <v>47</v>
      </c>
    </row>
    <row r="11" spans="1:13" x14ac:dyDescent="0.25">
      <c r="A11">
        <f>A10*100/D9</f>
        <v>50.526315789473685</v>
      </c>
      <c r="B11">
        <f>B10*100/D9</f>
        <v>49.473684210526315</v>
      </c>
    </row>
    <row r="13" spans="1:13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2025-01-10T11:55:40Z</dcterms:modified>
</cp:coreProperties>
</file>