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2526/Dropbox (Personal)/Studying/Accounting/Financial Accounting/2024 Fall MBA/recitation nov 22 (5th after midterm)/"/>
    </mc:Choice>
  </mc:AlternateContent>
  <xr:revisionPtr revIDLastSave="0" documentId="13_ncr:1_{647ACEB7-0CF1-FA41-BCDE-24936E3CAB84}" xr6:coauthVersionLast="47" xr6:coauthVersionMax="47" xr10:uidLastSave="{00000000-0000-0000-0000-000000000000}"/>
  <bookViews>
    <workbookView xWindow="-51200" yWindow="-6680" windowWidth="51200" windowHeight="28800" xr2:uid="{5B7295D4-C4AB-1E40-AD7F-844851D9A3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B34" i="1"/>
  <c r="L34" i="1"/>
  <c r="H34" i="1"/>
  <c r="A30" i="1"/>
  <c r="E30" i="1"/>
  <c r="C30" i="1"/>
  <c r="C28" i="1"/>
  <c r="C20" i="1"/>
  <c r="B24" i="1" s="1"/>
  <c r="F24" i="1" s="1"/>
  <c r="H14" i="1"/>
  <c r="J14" i="1" s="1"/>
  <c r="C8" i="1"/>
</calcChain>
</file>

<file path=xl/sharedStrings.xml><?xml version="1.0" encoding="utf-8"?>
<sst xmlns="http://schemas.openxmlformats.org/spreadsheetml/2006/main" count="65" uniqueCount="34">
  <si>
    <t>coupon rate</t>
  </si>
  <si>
    <t>term to maturity</t>
  </si>
  <si>
    <t>a. Purchase and retirement of one Series A bond on January 2, 2023.</t>
  </si>
  <si>
    <t>b. Issue of one Series B bond on January 2, 2023 (yield was 10%).</t>
  </si>
  <si>
    <t>c. The first coupon payment on a Series B bond on December 31, 2023.</t>
  </si>
  <si>
    <t>Series A</t>
  </si>
  <si>
    <t>Series B</t>
  </si>
  <si>
    <t>yield</t>
  </si>
  <si>
    <t>A</t>
  </si>
  <si>
    <t>L</t>
  </si>
  <si>
    <t>OE</t>
  </si>
  <si>
    <t>Rev</t>
  </si>
  <si>
    <t>Exp</t>
  </si>
  <si>
    <t>Cash</t>
  </si>
  <si>
    <t>=</t>
  </si>
  <si>
    <t>+</t>
  </si>
  <si>
    <t>-</t>
  </si>
  <si>
    <t>purchase:</t>
  </si>
  <si>
    <t>retirement:</t>
  </si>
  <si>
    <t>Bonds Payable</t>
  </si>
  <si>
    <t>R/E</t>
  </si>
  <si>
    <t>Gain on Bond Retirement</t>
  </si>
  <si>
    <t>The gain arises from the fact the the market yield has increased</t>
  </si>
  <si>
    <t>PV of the Series B bond</t>
  </si>
  <si>
    <t>Bond discount</t>
  </si>
  <si>
    <t>coupon paid oop</t>
  </si>
  <si>
    <t>interest expense</t>
  </si>
  <si>
    <t>principal</t>
  </si>
  <si>
    <t>BV of the Series A bond</t>
  </si>
  <si>
    <t>PV of the future payments</t>
  </si>
  <si>
    <t>BV</t>
  </si>
  <si>
    <t xml:space="preserve">* </t>
  </si>
  <si>
    <t>YTM</t>
  </si>
  <si>
    <t>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</si>
</sst>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8" fontId="0" fillId="0" borderId="0" xfId="0" applyNumberFormat="1"/>
    <xf numFmtId="0" fontId="1" fillId="2" borderId="0" xfId="1"/>
    <xf numFmtId="0" fontId="2" fillId="3" borderId="0" xfId="2"/>
    <xf numFmtId="0" fontId="0" fillId="0" borderId="0" xfId="0" quotePrefix="1"/>
    <xf numFmtId="8" fontId="2" fillId="3" borderId="0" xfId="2" applyNumberFormat="1"/>
    <xf numFmtId="8" fontId="1" fillId="2" borderId="0" xfId="1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4809-BFB4-D144-8CED-E7AD1293BE72}">
  <dimension ref="A1:L34"/>
  <sheetViews>
    <sheetView tabSelected="1" zoomScale="174" workbookViewId="0">
      <selection activeCell="K21" sqref="K21"/>
    </sheetView>
  </sheetViews>
  <sheetFormatPr baseColWidth="10" defaultRowHeight="16" x14ac:dyDescent="0.2"/>
  <cols>
    <col min="1" max="1" width="14.1640625" bestFit="1" customWidth="1"/>
    <col min="5" max="5" width="14.1640625" bestFit="1" customWidth="1"/>
  </cols>
  <sheetData>
    <row r="1" spans="1:12" x14ac:dyDescent="0.2">
      <c r="A1" t="s">
        <v>5</v>
      </c>
      <c r="E1" t="s">
        <v>6</v>
      </c>
    </row>
    <row r="2" spans="1:12" x14ac:dyDescent="0.2">
      <c r="A2" t="s">
        <v>27</v>
      </c>
      <c r="B2">
        <v>1000</v>
      </c>
      <c r="E2" t="s">
        <v>27</v>
      </c>
      <c r="F2">
        <v>1000</v>
      </c>
    </row>
    <row r="3" spans="1:12" x14ac:dyDescent="0.2">
      <c r="A3" t="s">
        <v>0</v>
      </c>
      <c r="B3" s="1">
        <v>0.06</v>
      </c>
      <c r="E3" t="s">
        <v>0</v>
      </c>
      <c r="F3" s="1">
        <v>0.08</v>
      </c>
    </row>
    <row r="4" spans="1:12" x14ac:dyDescent="0.2">
      <c r="A4" t="s">
        <v>1</v>
      </c>
      <c r="B4">
        <v>4</v>
      </c>
      <c r="E4" t="s">
        <v>1</v>
      </c>
      <c r="F4">
        <v>3</v>
      </c>
    </row>
    <row r="5" spans="1:12" x14ac:dyDescent="0.2">
      <c r="A5" t="s">
        <v>7</v>
      </c>
      <c r="B5" s="1">
        <v>0.06</v>
      </c>
      <c r="E5" t="s">
        <v>7</v>
      </c>
      <c r="F5" s="1">
        <v>0.1</v>
      </c>
    </row>
    <row r="7" spans="1:12" x14ac:dyDescent="0.2">
      <c r="A7" t="s">
        <v>2</v>
      </c>
    </row>
    <row r="8" spans="1:12" x14ac:dyDescent="0.2">
      <c r="A8" t="s">
        <v>29</v>
      </c>
      <c r="C8" s="2">
        <f>PV(F5,2,-B3*B2, -B2)</f>
        <v>930.57851239669412</v>
      </c>
    </row>
    <row r="9" spans="1:12" x14ac:dyDescent="0.2">
      <c r="A9" t="s">
        <v>28</v>
      </c>
      <c r="C9">
        <v>1000</v>
      </c>
    </row>
    <row r="11" spans="1:12" x14ac:dyDescent="0.2">
      <c r="B11" s="3" t="s">
        <v>8</v>
      </c>
      <c r="C11" s="5" t="s">
        <v>14</v>
      </c>
      <c r="D11" s="4" t="s">
        <v>9</v>
      </c>
      <c r="E11" s="4"/>
      <c r="F11" s="4"/>
      <c r="G11" s="5" t="s">
        <v>15</v>
      </c>
      <c r="H11" s="3" t="s">
        <v>10</v>
      </c>
      <c r="I11" s="5" t="s">
        <v>15</v>
      </c>
      <c r="J11" s="4" t="s">
        <v>11</v>
      </c>
      <c r="K11" s="5" t="s">
        <v>16</v>
      </c>
      <c r="L11" s="3" t="s">
        <v>12</v>
      </c>
    </row>
    <row r="12" spans="1:12" x14ac:dyDescent="0.2">
      <c r="B12" s="3" t="s">
        <v>13</v>
      </c>
      <c r="D12" s="4" t="s">
        <v>19</v>
      </c>
      <c r="E12" s="4"/>
      <c r="F12" s="4"/>
      <c r="H12" s="3" t="s">
        <v>20</v>
      </c>
      <c r="J12" s="4" t="s">
        <v>21</v>
      </c>
      <c r="L12" s="3"/>
    </row>
    <row r="13" spans="1:12" x14ac:dyDescent="0.2">
      <c r="A13" t="s">
        <v>17</v>
      </c>
      <c r="B13" s="3">
        <v>1000</v>
      </c>
      <c r="D13" s="4">
        <v>1000</v>
      </c>
      <c r="E13" s="4"/>
      <c r="F13" s="4"/>
      <c r="H13" s="3"/>
      <c r="J13" s="4"/>
      <c r="L13" s="3"/>
    </row>
    <row r="14" spans="1:12" x14ac:dyDescent="0.2">
      <c r="A14" t="s">
        <v>18</v>
      </c>
      <c r="B14" s="3">
        <v>-930.58</v>
      </c>
      <c r="D14" s="4">
        <v>-1000</v>
      </c>
      <c r="E14" s="4"/>
      <c r="F14" s="4"/>
      <c r="H14" s="3">
        <f>B14-D14</f>
        <v>69.419999999999959</v>
      </c>
      <c r="J14" s="4">
        <f>H14</f>
        <v>69.419999999999959</v>
      </c>
      <c r="L14" s="3"/>
    </row>
    <row r="16" spans="1:12" x14ac:dyDescent="0.2">
      <c r="A16" t="s">
        <v>22</v>
      </c>
    </row>
    <row r="19" spans="1:12" x14ac:dyDescent="0.2">
      <c r="A19" t="s">
        <v>3</v>
      </c>
    </row>
    <row r="20" spans="1:12" x14ac:dyDescent="0.2">
      <c r="A20" t="s">
        <v>23</v>
      </c>
      <c r="C20" s="2">
        <f>PV(F5,F4,-F3*F2,-F2)</f>
        <v>950.26296018031542</v>
      </c>
    </row>
    <row r="22" spans="1:12" x14ac:dyDescent="0.2">
      <c r="B22" s="3" t="s">
        <v>8</v>
      </c>
      <c r="C22" s="5" t="s">
        <v>14</v>
      </c>
      <c r="D22" s="4" t="s">
        <v>9</v>
      </c>
      <c r="E22" s="4"/>
      <c r="F22" s="4"/>
      <c r="G22" s="5" t="s">
        <v>15</v>
      </c>
      <c r="H22" s="3" t="s">
        <v>10</v>
      </c>
      <c r="I22" s="5" t="s">
        <v>15</v>
      </c>
      <c r="J22" s="4" t="s">
        <v>11</v>
      </c>
      <c r="K22" s="5" t="s">
        <v>16</v>
      </c>
      <c r="L22" s="3" t="s">
        <v>12</v>
      </c>
    </row>
    <row r="23" spans="1:12" x14ac:dyDescent="0.2">
      <c r="B23" s="3" t="s">
        <v>13</v>
      </c>
      <c r="D23" s="4" t="s">
        <v>19</v>
      </c>
      <c r="E23" s="4"/>
      <c r="F23" s="4" t="s">
        <v>24</v>
      </c>
      <c r="H23" s="3" t="s">
        <v>20</v>
      </c>
      <c r="J23" s="4"/>
      <c r="L23" s="3"/>
    </row>
    <row r="24" spans="1:12" x14ac:dyDescent="0.2">
      <c r="B24" s="7">
        <f>C20</f>
        <v>950.26296018031542</v>
      </c>
      <c r="D24" s="4">
        <v>1000</v>
      </c>
      <c r="E24" s="4"/>
      <c r="F24" s="6">
        <f>B24-D24</f>
        <v>-49.737039819684583</v>
      </c>
      <c r="H24" s="3"/>
      <c r="J24" s="4"/>
      <c r="L24" s="3"/>
    </row>
    <row r="27" spans="1:12" x14ac:dyDescent="0.2">
      <c r="A27" t="s">
        <v>4</v>
      </c>
    </row>
    <row r="28" spans="1:12" x14ac:dyDescent="0.2">
      <c r="A28" t="s">
        <v>25</v>
      </c>
      <c r="C28">
        <f>F2*F3</f>
        <v>80</v>
      </c>
    </row>
    <row r="29" spans="1:12" x14ac:dyDescent="0.2">
      <c r="A29" t="s">
        <v>26</v>
      </c>
      <c r="B29" s="5" t="s">
        <v>14</v>
      </c>
      <c r="C29" t="s">
        <v>30</v>
      </c>
      <c r="D29" t="s">
        <v>31</v>
      </c>
      <c r="E29" t="s">
        <v>32</v>
      </c>
    </row>
    <row r="30" spans="1:12" x14ac:dyDescent="0.2">
      <c r="A30" s="2">
        <f>C30*E30</f>
        <v>95.026296018031545</v>
      </c>
      <c r="C30" s="2">
        <f>B24</f>
        <v>950.26296018031542</v>
      </c>
      <c r="E30" s="1">
        <f>F5</f>
        <v>0.1</v>
      </c>
    </row>
    <row r="32" spans="1:12" x14ac:dyDescent="0.2">
      <c r="B32" s="3" t="s">
        <v>8</v>
      </c>
      <c r="C32" s="5" t="s">
        <v>14</v>
      </c>
      <c r="D32" s="4" t="s">
        <v>9</v>
      </c>
      <c r="E32" s="4"/>
      <c r="F32" s="4"/>
      <c r="G32" s="5" t="s">
        <v>15</v>
      </c>
      <c r="H32" s="3" t="s">
        <v>10</v>
      </c>
      <c r="I32" s="5" t="s">
        <v>15</v>
      </c>
      <c r="J32" s="4" t="s">
        <v>11</v>
      </c>
      <c r="K32" s="5" t="s">
        <v>16</v>
      </c>
      <c r="L32" s="3" t="s">
        <v>12</v>
      </c>
    </row>
    <row r="33" spans="2:12" x14ac:dyDescent="0.2">
      <c r="B33" s="3" t="s">
        <v>13</v>
      </c>
      <c r="D33" s="4" t="s">
        <v>19</v>
      </c>
      <c r="E33" s="4"/>
      <c r="F33" s="4" t="s">
        <v>24</v>
      </c>
      <c r="H33" s="3" t="s">
        <v>20</v>
      </c>
      <c r="J33" s="4"/>
      <c r="L33" s="3" t="s">
        <v>33</v>
      </c>
    </row>
    <row r="34" spans="2:12" x14ac:dyDescent="0.2">
      <c r="B34" s="7">
        <f>C28</f>
        <v>80</v>
      </c>
      <c r="D34" s="4"/>
      <c r="E34" s="4"/>
      <c r="F34" s="6">
        <f>L34-B34</f>
        <v>15.026296018031545</v>
      </c>
      <c r="H34" s="7">
        <f>A30</f>
        <v>95.026296018031545</v>
      </c>
      <c r="J34" s="4"/>
      <c r="L34" s="7">
        <f>H34</f>
        <v>95.026296018031545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Jiao, Dian</dc:creator>
  <cp:lastModifiedBy>Jiao, Dian</cp:lastModifiedBy>
  <dcterms:created xsi:type="dcterms:W3CDTF">2024-11-21T18:04:05Z</dcterms:created>
  <dcterms:modified xsi:type="dcterms:W3CDTF">2024-11-21T18:40:10Z</dcterms:modified>
</cp:coreProperties>
</file>