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ndrewstapran/Desktop/rnaseq-project-CBA/"/>
    </mc:Choice>
  </mc:AlternateContent>
  <xr:revisionPtr revIDLastSave="0" documentId="13_ncr:1_{6716119B-0FC8-8E42-89C8-ED0548F9EC2E}" xr6:coauthVersionLast="47" xr6:coauthVersionMax="47" xr10:uidLastSave="{00000000-0000-0000-0000-000000000000}"/>
  <bookViews>
    <workbookView xWindow="3640" yWindow="500" windowWidth="23260" windowHeight="16100" xr2:uid="{00000000-000D-0000-FFFF-FFFF00000000}"/>
  </bookViews>
  <sheets>
    <sheet name="TableS1" sheetId="1" r:id="rId1"/>
  </sheets>
  <definedNames>
    <definedName name="_xlnm._FilterDatabase" localSheetId="0" hidden="1">TableS1!$A$2:$I$129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 l="1"/>
  <c r="G5" i="1"/>
  <c r="G6"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8" i="1"/>
  <c r="G9" i="1"/>
  <c r="G10" i="1"/>
  <c r="G11" i="1"/>
  <c r="G12" i="1"/>
  <c r="G13" i="1"/>
  <c r="G14" i="1"/>
  <c r="G15" i="1"/>
  <c r="G3" i="1"/>
</calcChain>
</file>

<file path=xl/sharedStrings.xml><?xml version="1.0" encoding="utf-8"?>
<sst xmlns="http://schemas.openxmlformats.org/spreadsheetml/2006/main" count="773" uniqueCount="280">
  <si>
    <t>AgeMap</t>
  </si>
  <si>
    <t>Brain</t>
  </si>
  <si>
    <t>Eye</t>
  </si>
  <si>
    <t>GDS1079</t>
  </si>
  <si>
    <t>Myoblasts</t>
  </si>
  <si>
    <t>GDS1278</t>
  </si>
  <si>
    <t>Muscle</t>
  </si>
  <si>
    <t>GDS1279</t>
  </si>
  <si>
    <t>GDS1280</t>
  </si>
  <si>
    <t>GDS1311</t>
  </si>
  <si>
    <t>GDS156</t>
  </si>
  <si>
    <t>GDS1647</t>
  </si>
  <si>
    <t>Retina</t>
  </si>
  <si>
    <t>GDS1803</t>
  </si>
  <si>
    <t>HSC</t>
  </si>
  <si>
    <t>GDS2019</t>
  </si>
  <si>
    <t>Liver</t>
  </si>
  <si>
    <t>GDS2082</t>
  </si>
  <si>
    <t>GDS2612</t>
  </si>
  <si>
    <t>GDS2639</t>
  </si>
  <si>
    <t>GDS2681</t>
  </si>
  <si>
    <t>Cochlea</t>
  </si>
  <si>
    <t>GDS287</t>
  </si>
  <si>
    <t>GDS288</t>
  </si>
  <si>
    <t>GDS2912</t>
  </si>
  <si>
    <t>GDS2929</t>
  </si>
  <si>
    <t>Lung</t>
  </si>
  <si>
    <t>GDS2972</t>
  </si>
  <si>
    <t>Heart</t>
  </si>
  <si>
    <t>GDS2973</t>
  </si>
  <si>
    <t>GDS2996</t>
  </si>
  <si>
    <t>GDS3077</t>
  </si>
  <si>
    <t>GDS3102</t>
  </si>
  <si>
    <t>GDS3182</t>
  </si>
  <si>
    <t>GDS355</t>
  </si>
  <si>
    <t>Kidney</t>
  </si>
  <si>
    <t>GDS356</t>
  </si>
  <si>
    <t>GDS3620</t>
  </si>
  <si>
    <t>GDS3869</t>
  </si>
  <si>
    <t>GDS3915</t>
  </si>
  <si>
    <t>GDS3939</t>
  </si>
  <si>
    <t>GDS3976</t>
  </si>
  <si>
    <t>GDS399</t>
  </si>
  <si>
    <t>GDS40</t>
  </si>
  <si>
    <t>GDS4019</t>
  </si>
  <si>
    <t>GDS4264</t>
  </si>
  <si>
    <t>GDS4522</t>
  </si>
  <si>
    <t>GDS4523</t>
  </si>
  <si>
    <t>GDS472</t>
  </si>
  <si>
    <t>GDS473</t>
  </si>
  <si>
    <t>GDS4804</t>
  </si>
  <si>
    <t>GDS4858</t>
  </si>
  <si>
    <t>GDS4874</t>
  </si>
  <si>
    <t>GDS4892</t>
  </si>
  <si>
    <t>GDS4904</t>
  </si>
  <si>
    <t>GDS4925</t>
  </si>
  <si>
    <t>GDS520</t>
  </si>
  <si>
    <t>GDS5204</t>
  </si>
  <si>
    <t>GDS5216</t>
  </si>
  <si>
    <t>GDS5217</t>
  </si>
  <si>
    <t>GDS5218</t>
  </si>
  <si>
    <t>GDS5226</t>
  </si>
  <si>
    <t>Adipocyte</t>
  </si>
  <si>
    <t>GDS5286</t>
  </si>
  <si>
    <t>GDS5412</t>
  </si>
  <si>
    <t>GDS707</t>
  </si>
  <si>
    <t>Gonads</t>
  </si>
  <si>
    <t>GSE11097</t>
  </si>
  <si>
    <t>GSE11291</t>
  </si>
  <si>
    <t>GSE12277</t>
  </si>
  <si>
    <t>HPCCells</t>
  </si>
  <si>
    <t>GSE12480</t>
  </si>
  <si>
    <t>GSE16487</t>
  </si>
  <si>
    <t>GSE19676</t>
  </si>
  <si>
    <t>GSE21681</t>
  </si>
  <si>
    <t>GSE27625</t>
  </si>
  <si>
    <t>GSE32719</t>
  </si>
  <si>
    <t>GSE34272</t>
  </si>
  <si>
    <t>Rat</t>
  </si>
  <si>
    <t>GSE34378</t>
  </si>
  <si>
    <t>Spleen</t>
  </si>
  <si>
    <t>GSE35322</t>
  </si>
  <si>
    <t>Tail</t>
  </si>
  <si>
    <t>GSE36192</t>
  </si>
  <si>
    <t>GSE39540</t>
  </si>
  <si>
    <t>GSE40645</t>
  </si>
  <si>
    <t>GSE47817</t>
  </si>
  <si>
    <t>Mouse</t>
  </si>
  <si>
    <t>GSE48911</t>
  </si>
  <si>
    <t>GSE5086</t>
  </si>
  <si>
    <t>GSE53960</t>
  </si>
  <si>
    <t>Thymus</t>
  </si>
  <si>
    <t>GSE55163</t>
  </si>
  <si>
    <t>GSE56045</t>
  </si>
  <si>
    <t>GSE56580</t>
  </si>
  <si>
    <t>GSE57110</t>
  </si>
  <si>
    <t>GSE57809</t>
  </si>
  <si>
    <t>GSE58137</t>
  </si>
  <si>
    <t>Blood</t>
  </si>
  <si>
    <t>GSE61915</t>
  </si>
  <si>
    <t>GSE63060</t>
  </si>
  <si>
    <t>GSE66715</t>
  </si>
  <si>
    <t>GSE66857</t>
  </si>
  <si>
    <t>GSE69187</t>
  </si>
  <si>
    <t>Aorta</t>
  </si>
  <si>
    <t>GSE69832</t>
  </si>
  <si>
    <t>GSE69952</t>
  </si>
  <si>
    <t>GSE70657</t>
  </si>
  <si>
    <t>GSE73450</t>
  </si>
  <si>
    <t>GSE74283</t>
  </si>
  <si>
    <t>GSE74463</t>
  </si>
  <si>
    <t>GSE77131</t>
  </si>
  <si>
    <t>Human</t>
  </si>
  <si>
    <t>GSE78702</t>
  </si>
  <si>
    <t>GSE7958</t>
  </si>
  <si>
    <t>GSE80465</t>
  </si>
  <si>
    <t>GSE85084</t>
  </si>
  <si>
    <t>GSE87404</t>
  </si>
  <si>
    <t>Tissue</t>
  </si>
  <si>
    <t>Study</t>
  </si>
  <si>
    <t>Species</t>
  </si>
  <si>
    <t>Technology</t>
  </si>
  <si>
    <t>Adrenal Glands</t>
  </si>
  <si>
    <t>Microarray</t>
  </si>
  <si>
    <t>Bone Marrow</t>
  </si>
  <si>
    <t>Oculomotor Nucleus</t>
  </si>
  <si>
    <t>Spinal Cord</t>
  </si>
  <si>
    <t>White Adipose</t>
  </si>
  <si>
    <t>CD4 Cells</t>
  </si>
  <si>
    <t>Lymphoblastoid Cell</t>
  </si>
  <si>
    <t>Dendritic Cells</t>
  </si>
  <si>
    <t>Distal Trachea</t>
  </si>
  <si>
    <t>Mammary Artery</t>
  </si>
  <si>
    <t>RNAseq</t>
  </si>
  <si>
    <t>Testes</t>
  </si>
  <si>
    <t>Uterus</t>
  </si>
  <si>
    <t>CD14 Cell</t>
  </si>
  <si>
    <t>CD4 Cell</t>
  </si>
  <si>
    <t>Sabmandibular Gland</t>
  </si>
  <si>
    <t>Bone Marrow HSC</t>
  </si>
  <si>
    <t>Fibroblasts</t>
  </si>
  <si>
    <t>Sex</t>
  </si>
  <si>
    <t>N</t>
  </si>
  <si>
    <t>Max Age</t>
  </si>
  <si>
    <t>Min Age</t>
  </si>
  <si>
    <t>M</t>
  </si>
  <si>
    <t>U</t>
  </si>
  <si>
    <t>F</t>
  </si>
  <si>
    <t>B</t>
  </si>
  <si>
    <t>Skin</t>
  </si>
  <si>
    <t>Represented Lifespan</t>
  </si>
  <si>
    <r>
      <t xml:space="preserve">Table S1. List of all datasets used in the meta-analysis. Ages are given as years for humans and months for mice and rats. The 'Min Age' and 'Max Age' columns give the lowest and highest ages included in the study, in months for mouse and rat, in years for humans. The 'Represented Lifespan' column gives the fraction of the given organisms total possible lifespan represented by the given study, calculated by dividing the difference between the 'Min Age' and 'Max Age' by the total longevity for the given species obtained from the AnAge database (48 months for </t>
    </r>
    <r>
      <rPr>
        <i/>
        <sz val="11"/>
        <color theme="1"/>
        <rFont val="Calibri"/>
        <family val="2"/>
        <scheme val="minor"/>
      </rPr>
      <t>Mus musculus</t>
    </r>
    <r>
      <rPr>
        <sz val="11"/>
        <color theme="1"/>
        <rFont val="Calibri"/>
        <family val="2"/>
        <scheme val="minor"/>
      </rPr>
      <t xml:space="preserve">, 45.6 months for </t>
    </r>
    <r>
      <rPr>
        <i/>
        <sz val="11"/>
        <color theme="1"/>
        <rFont val="Calibri"/>
        <family val="2"/>
        <scheme val="minor"/>
      </rPr>
      <t>Rattus norvegicus</t>
    </r>
    <r>
      <rPr>
        <sz val="11"/>
        <color theme="1"/>
        <rFont val="Calibri"/>
        <family val="2"/>
        <scheme val="minor"/>
      </rPr>
      <t xml:space="preserve"> and 122.5 years for </t>
    </r>
    <r>
      <rPr>
        <i/>
        <sz val="11"/>
        <color theme="1"/>
        <rFont val="Calibri"/>
        <family val="2"/>
        <scheme val="minor"/>
      </rPr>
      <t>Homo sapiens</t>
    </r>
    <r>
      <rPr>
        <sz val="11"/>
        <color theme="1"/>
        <rFont val="Calibri"/>
        <family val="2"/>
        <scheme val="minor"/>
      </rPr>
      <t>). 'N' gives the number of subjects in the given study. 'Sex' gives the sex of the subjects in the given study, with 'M' indicating males only, 'F' indicating females only, 'B' indicating both and 'U' indicating unknown.</t>
    </r>
  </si>
  <si>
    <t>Name_Dataset</t>
  </si>
  <si>
    <t>AgeMap.Brain.RegressionInput.txt</t>
  </si>
  <si>
    <t>AgeMap.Eye.RegressionInput.txt</t>
  </si>
  <si>
    <t>AgeMap.Gonads.RegressionInput.txt</t>
  </si>
  <si>
    <t>AgeMap.Heart.RegressionInput.txt</t>
  </si>
  <si>
    <t>AgeMap.Kidney.RegressionInput.txt</t>
  </si>
  <si>
    <t>AgeMap.Liver.RegressionInput.txt</t>
  </si>
  <si>
    <t>AgeMap.Lung.RegressionInput.txt</t>
  </si>
  <si>
    <t>AgeMap.Muscle.RegressionInput.txt</t>
  </si>
  <si>
    <t>AgeMap.Spleen.RegressionInput.txt</t>
  </si>
  <si>
    <t>AgeMap.Thymus.RegressionInput.txt</t>
  </si>
  <si>
    <t>GDS1079.Myoblasts.RegressionInput.txt</t>
  </si>
  <si>
    <t>GDS1278.Muscle.RegressionInput.txt</t>
  </si>
  <si>
    <t>GDS1279.Muscle.RegressionInput.txt</t>
  </si>
  <si>
    <t>GDS1311.Brain.RegressionInput.txt</t>
  </si>
  <si>
    <t>GDS156.Muscle.RegressionInput.txt</t>
  </si>
  <si>
    <t>GDS1647.Retina.RegressionInput.txt</t>
  </si>
  <si>
    <t>GDS1803.HSC.RegressionInput.txt</t>
  </si>
  <si>
    <t>GDS2019.Liver.RegressionInput.txt</t>
  </si>
  <si>
    <t>GDS2082.Brain.RegressionInput.txt</t>
  </si>
  <si>
    <t>GDS2612.Muscle.RegressionInput.txt</t>
  </si>
  <si>
    <t>GDS2639.Brain.RegressionInput.txt</t>
  </si>
  <si>
    <t>GDS2681.Cochlea.RegressionInput.txt</t>
  </si>
  <si>
    <t>GDS287.Muscle.RegressionInput.txt</t>
  </si>
  <si>
    <t>GDS288.Muscle.RegressionInput.txt</t>
  </si>
  <si>
    <t>GDS2912.Brain.RegressionInput.txt</t>
  </si>
  <si>
    <t>GDS2929.Lung.RegressionInput.txt</t>
  </si>
  <si>
    <t>GDS2972.Heart.RegressionInput.txt</t>
  </si>
  <si>
    <t>GDS2973.Brain.RegressionInput.txt</t>
  </si>
  <si>
    <t>GDS2996.Muscle.RegressionInput.txt</t>
  </si>
  <si>
    <t>GDS3077.Heart.RegressionInput.txt</t>
  </si>
  <si>
    <t>GDS3102.Heart.RegressionInput.txt</t>
  </si>
  <si>
    <t>GDS3182.Muscle.RegressionInput.txt</t>
  </si>
  <si>
    <t>GDS355.Kidney.RegressionInput.txt</t>
  </si>
  <si>
    <t>GDS356.Kidney.RegressionInput.txt</t>
  </si>
  <si>
    <t>GDS3620.Brain.RegressionInput.txt</t>
  </si>
  <si>
    <t>GDS3915.Brain.RegressionInput.txt</t>
  </si>
  <si>
    <t>GDS3939.Brain.RegressionInput.txt</t>
  </si>
  <si>
    <t>GDS3976.HSC.RegressionInput.txt</t>
  </si>
  <si>
    <t>GDS399.Heart.RegressionInput.txt</t>
  </si>
  <si>
    <t>GDS40.Heart.RegressionInput.txt</t>
  </si>
  <si>
    <t>GDS4019.Brain.RegressionInput.txt</t>
  </si>
  <si>
    <t>GDS4522.Brain.RegressionInput.txt</t>
  </si>
  <si>
    <t>GDS4523.Brain.RegressionInput.txt</t>
  </si>
  <si>
    <t>GDS472.Muscle.RegressionInput.txt</t>
  </si>
  <si>
    <t>GDS473.Muscle.RegressionInput.txt</t>
  </si>
  <si>
    <t>GDS4804.Muscle.RegressionInput.txt</t>
  </si>
  <si>
    <t>GDS4858.Muscle.RegressionInput.txt</t>
  </si>
  <si>
    <t>GDS4874.Liver.RegressionInput.txt</t>
  </si>
  <si>
    <t>GDS4892.Muscle.RegressionInput.txt</t>
  </si>
  <si>
    <t>GDS4904.Muscle.RegressionInput.txt</t>
  </si>
  <si>
    <t>GDS4925.Cochlea.RegressionInput.txt</t>
  </si>
  <si>
    <t>GDS520.Brain.RegressionInput.txt</t>
  </si>
  <si>
    <t>GDS5204.Brain.RegressionInput.txt</t>
  </si>
  <si>
    <t>GDS5216.Muscle.RegressionInput.txt</t>
  </si>
  <si>
    <t>GDS5217.Muscle.RegressionInput.txt</t>
  </si>
  <si>
    <t>GDS5218.Muscle.RegressionInput.txt</t>
  </si>
  <si>
    <t>GDS5226.Adipocyte.RegressionInput.txt</t>
  </si>
  <si>
    <t>GDS707.Brain.RegressionInput.txt</t>
  </si>
  <si>
    <t>GSE11097.Liver.RegressionInput.txt</t>
  </si>
  <si>
    <t>GSE11291.Brain.RegressionInput.txt</t>
  </si>
  <si>
    <t>GSE11291.Heart.RegressionInput.txt</t>
  </si>
  <si>
    <t>GSE11291.Muscle.RegressionInput.txt</t>
  </si>
  <si>
    <t>GSE12277.HPCCells.RegressionInput.txt</t>
  </si>
  <si>
    <t>GSE12480.Heart.RegressionInput.txt</t>
  </si>
  <si>
    <t>GSE19676.Muscle.RegressionInput.txt</t>
  </si>
  <si>
    <t>GSE21681.Brain.RegressionInput.txt</t>
  </si>
  <si>
    <t>GSE27625.Liver.RegressionInput.txt</t>
  </si>
  <si>
    <t>GSE34272.Brain.RegressionInput.txt</t>
  </si>
  <si>
    <t>GSE34378.Brain.RegressionInput.txt</t>
  </si>
  <si>
    <t>GSE34378.Kidney.RegressionInput.txt</t>
  </si>
  <si>
    <t>GSE34378.Liver.RegressionInput.txt</t>
  </si>
  <si>
    <t>GSE34378.Lung.RegressionInput.txt</t>
  </si>
  <si>
    <t>GSE34378.Spleen.RegressionInput.txt</t>
  </si>
  <si>
    <t>GSE35322.Tail.RegressionInput.txt</t>
  </si>
  <si>
    <t>GSE36192.Brain.RegressionInput.txt</t>
  </si>
  <si>
    <t>GSE40645.Muscle.RegressionInput.txt</t>
  </si>
  <si>
    <t>GSE47817.HSC.RegressionInput.txt</t>
  </si>
  <si>
    <t>GSE48911.Brain.RegressionInput.txt</t>
  </si>
  <si>
    <t>GSE5086.Muscle.RegressionInput.txt</t>
  </si>
  <si>
    <t>GSE53960.Brain.RegressionInput.txt</t>
  </si>
  <si>
    <t>GSE53960.Heart.RegressionInput.txt</t>
  </si>
  <si>
    <t>GSE53960.Kidney.RegressionInput.txt</t>
  </si>
  <si>
    <t>GSE53960.Liver.RegressionInput.txt</t>
  </si>
  <si>
    <t>GSE53960.Lung.RegressionInput.txt</t>
  </si>
  <si>
    <t>GSE53960.Muscle.RegressionInput.txt</t>
  </si>
  <si>
    <t>GSE53960.Spleen.RegressionInput.txt</t>
  </si>
  <si>
    <t>GSE53960.Testes.RegressionInput.txt</t>
  </si>
  <si>
    <t>GSE53960.Thymus.RegressionInput.txt</t>
  </si>
  <si>
    <t>GSE53960.Uterus.RegressionInput.txt</t>
  </si>
  <si>
    <t>GSE55163.Muscle.RegressionInput.txt</t>
  </si>
  <si>
    <t>GSE57110.Brain.RegressionInput.txt</t>
  </si>
  <si>
    <t>GSE57809.Liver.RegressionInput.txt</t>
  </si>
  <si>
    <t>GSE58137.Blood.RegressionInput.txt</t>
  </si>
  <si>
    <t>GSE61915.Brain.RegressionInput.txt</t>
  </si>
  <si>
    <t>GSE63060.Blood.RegressionInput.txt</t>
  </si>
  <si>
    <t>GSE66715.Brain.RegressionInput.txt</t>
  </si>
  <si>
    <t>GSE66715.Liver.RegressionInput.txt</t>
  </si>
  <si>
    <t>GSE69187.Aorta.RegressionInput.txt</t>
  </si>
  <si>
    <t>GSE69832.Blood.RegressionInput.txt</t>
  </si>
  <si>
    <t>GSE69952.Brain.RegressionInput.txt</t>
  </si>
  <si>
    <t>GSE73450.Spleen.RegressionInput.txt</t>
  </si>
  <si>
    <t>GSE74283.Skin.RegressionInput.txt</t>
  </si>
  <si>
    <t>GSE74463.Kidney.RegressionInput.txt</t>
  </si>
  <si>
    <t>GSE77131.Fibroblasts.RegressionInput.txt</t>
  </si>
  <si>
    <t>GSE78702.Muscle.RegressionInput.txt</t>
  </si>
  <si>
    <t>GSE7958.Brain.RegressionInput.txt</t>
  </si>
  <si>
    <t>GSE80465.Brain.RegressionInput.txt</t>
  </si>
  <si>
    <t>GSE85084.Brain.RegressionInput.txt</t>
  </si>
  <si>
    <t>GSE87404.Muscle.RegressionInput.txt</t>
  </si>
  <si>
    <t>AgeMap.AdrenalGlands.RegressionInput.txt</t>
  </si>
  <si>
    <t>AgeMap.BoneMarrow.RegressionInput.txt</t>
  </si>
  <si>
    <t>AgeMap.SpinalCord.RegressionInput.txt</t>
  </si>
  <si>
    <t>GDS1280.OculomotorNucleus.RegressionInput.txt</t>
  </si>
  <si>
    <t>GDS1280.SpinalCord.RegressionInput.txt</t>
  </si>
  <si>
    <t>GDS3102.WhiteAdipose.RegressionInput.txt</t>
  </si>
  <si>
    <t>GDS3869.CD4Cells.RegressionInput.txt</t>
  </si>
  <si>
    <t>GDS4264.LymphoblastoidCell.RegressionInput.txt</t>
  </si>
  <si>
    <t>GDS5286.DendriticCells.RegressionInput.txt</t>
  </si>
  <si>
    <t>GDS5412.DistalTrachea.RegressionInput.txt</t>
  </si>
  <si>
    <t>GSE16487.MammaryArtery.RegressionInput.txt</t>
  </si>
  <si>
    <t>GSE32719.BoneMarrow.RegressionInput.txt</t>
  </si>
  <si>
    <t>GSE39540.BoneMarrow.RegressionInput.txt</t>
  </si>
  <si>
    <t>GSE53960.AdrenalGlands.RegressionInput.txt</t>
  </si>
  <si>
    <t>GSE56045.CD14Cell.RegressionInput.txt</t>
  </si>
  <si>
    <t>GSE56580.CD4Cell.RegressionInput.txt</t>
  </si>
  <si>
    <t>GSE66857.SabmandibularGland.RegressionInput.txt</t>
  </si>
  <si>
    <t>GSE70657.BoneMarrowHSC.RegressionInput.txt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</si>
</sst>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2" fontId="0" fillId="0" borderId="0" xfId="0" applyNumberFormat="1" applyAlignment="1">
      <alignment horizontal="left"/>
    </xf>
    <xf numFmtId="0" fontId="0" fillId="33" borderId="0" xfId="0" applyFill="1" applyAlignment="1">
      <alignment horizontal="left"/>
    </xf>
    <xf numFmtId="0" fontId="0" fillId="34" borderId="0" xfId="0" applyFill="1" applyAlignment="1">
      <alignment horizontal="left"/>
    </xf>
    <xf numFmtId="0" fontId="0" fillId="35" borderId="0" xfId="0" applyFill="1" applyAlignment="1">
      <alignment horizontal="left"/>
    </xf>
    <xf numFmtId="0" fontId="0" fillId="36" borderId="0" xfId="0" applyFill="1" applyAlignment="1">
      <alignment horizontal="left"/>
    </xf>
    <xf numFmtId="0" fontId="0" fillId="37"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9"/>
  <sheetViews>
    <sheetView tabSelected="1" zoomScale="130" zoomScaleNormal="130" workbookViewId="0">
      <pane ySplit="2" topLeftCell="A3" activePane="bottomLeft" state="frozen"/>
      <selection pane="bottomLeft" activeCell="J5" sqref="J5:J128"/>
    </sheetView>
  </sheetViews>
  <sheetFormatPr baseColWidth="10" defaultColWidth="8.83203125" defaultRowHeight="15" x14ac:dyDescent="0.2"/>
  <cols>
    <col min="1" max="1" width="8.83203125" customWidth="1"/>
    <col min="2" max="2" width="18.33203125" bestFit="1" customWidth="1"/>
    <col min="4" max="4" width="10.33203125" bestFit="1" customWidth="1"/>
    <col min="7" max="7" width="18.6640625" bestFit="1" customWidth="1"/>
    <col min="10" max="10" width="21.6640625" customWidth="1"/>
  </cols>
  <sheetData>
    <row r="1" spans="1:10" ht="43" customHeight="1" x14ac:dyDescent="0.2">
      <c r="A1" t="s">
        <v>151</v>
      </c>
    </row>
    <row r="2" spans="1:10" x14ac:dyDescent="0.2">
      <c r="A2" s="1" t="s">
        <v>119</v>
      </c>
      <c r="B2" s="1" t="s">
        <v>118</v>
      </c>
      <c r="C2" s="1" t="s">
        <v>120</v>
      </c>
      <c r="D2" s="1" t="s">
        <v>121</v>
      </c>
      <c r="E2" s="1" t="s">
        <v>144</v>
      </c>
      <c r="F2" s="1" t="s">
        <v>143</v>
      </c>
      <c r="G2" s="1" t="s">
        <v>150</v>
      </c>
      <c r="H2" s="1" t="s">
        <v>142</v>
      </c>
      <c r="I2" s="1" t="s">
        <v>141</v>
      </c>
      <c r="J2" s="1" t="s">
        <v>152</v>
      </c>
    </row>
    <row r="3" spans="1:10" x14ac:dyDescent="0.2">
      <c r="A3" s="1" t="s">
        <v>0</v>
      </c>
      <c r="B3" s="1" t="s">
        <v>122</v>
      </c>
      <c r="C3" s="1" t="s">
        <v>87</v>
      </c>
      <c r="D3" s="1" t="s">
        <v>123</v>
      </c>
      <c r="E3" s="1">
        <v>1</v>
      </c>
      <c r="F3" s="1">
        <v>24</v>
      </c>
      <c r="G3" s="2">
        <f t="shared" ref="G3:G34" si="0">IF(C3="MOUSE",(F3-E3)/48,IF(C3="RAT",(F3-E3)/45.6,IF(C3="HUMAN",(F3-E3)/122.5)))</f>
        <v>0.47916666666666669</v>
      </c>
      <c r="H3" s="1">
        <v>40</v>
      </c>
      <c r="I3" s="1" t="s">
        <v>148</v>
      </c>
      <c r="J3" t="s">
        <v>262</v>
      </c>
    </row>
    <row r="4" spans="1:10" x14ac:dyDescent="0.2">
      <c r="A4" s="1" t="s">
        <v>0</v>
      </c>
      <c r="B4" s="1" t="s">
        <v>124</v>
      </c>
      <c r="C4" s="1" t="s">
        <v>87</v>
      </c>
      <c r="D4" s="1" t="s">
        <v>123</v>
      </c>
      <c r="E4" s="1">
        <v>1</v>
      </c>
      <c r="F4" s="1">
        <v>24</v>
      </c>
      <c r="G4" s="2">
        <f t="shared" si="0"/>
        <v>0.47916666666666669</v>
      </c>
      <c r="H4" s="1">
        <v>34</v>
      </c>
      <c r="I4" s="1" t="s">
        <v>148</v>
      </c>
      <c r="J4" t="s">
        <v>263</v>
      </c>
    </row>
    <row r="5" spans="1:10" x14ac:dyDescent="0.2">
      <c r="A5" s="1" t="s">
        <v>0</v>
      </c>
      <c r="B5" s="6" t="s">
        <v>1</v>
      </c>
      <c r="C5" s="1" t="s">
        <v>87</v>
      </c>
      <c r="D5" s="6" t="s">
        <v>123</v>
      </c>
      <c r="E5" s="1">
        <v>1</v>
      </c>
      <c r="F5" s="1">
        <v>24</v>
      </c>
      <c r="G5" s="2">
        <f t="shared" si="0"/>
        <v>0.47916666666666669</v>
      </c>
      <c r="H5" s="1">
        <v>158</v>
      </c>
      <c r="I5" s="1" t="s">
        <v>148</v>
      </c>
      <c r="J5" t="s">
        <v>153</v>
      </c>
    </row>
    <row r="6" spans="1:10" x14ac:dyDescent="0.2">
      <c r="A6" s="1" t="s">
        <v>0</v>
      </c>
      <c r="B6" s="1" t="s">
        <v>2</v>
      </c>
      <c r="C6" s="1" t="s">
        <v>87</v>
      </c>
      <c r="D6" s="1" t="s">
        <v>123</v>
      </c>
      <c r="E6" s="1">
        <v>1</v>
      </c>
      <c r="F6" s="1">
        <v>24</v>
      </c>
      <c r="G6" s="2">
        <f t="shared" si="0"/>
        <v>0.47916666666666669</v>
      </c>
      <c r="H6" s="1">
        <v>37</v>
      </c>
      <c r="I6" s="1" t="s">
        <v>148</v>
      </c>
      <c r="J6" t="s">
        <v>154</v>
      </c>
    </row>
    <row r="7" spans="1:10" x14ac:dyDescent="0.2">
      <c r="A7" s="1" t="s">
        <v>0</v>
      </c>
      <c r="B7" s="1" t="s">
        <v>66</v>
      </c>
      <c r="C7" s="1" t="s">
        <v>87</v>
      </c>
      <c r="D7" s="1" t="s">
        <v>123</v>
      </c>
      <c r="E7" s="1">
        <v>1</v>
      </c>
      <c r="F7" s="1">
        <v>24</v>
      </c>
      <c r="G7" s="2">
        <f t="shared" si="0"/>
        <v>0.47916666666666669</v>
      </c>
      <c r="H7" s="1">
        <v>39</v>
      </c>
      <c r="I7" s="1" t="s">
        <v>148</v>
      </c>
      <c r="J7" t="s">
        <v>155</v>
      </c>
    </row>
    <row r="8" spans="1:10" x14ac:dyDescent="0.2">
      <c r="A8" s="1" t="s">
        <v>0</v>
      </c>
      <c r="B8" s="1" t="s">
        <v>28</v>
      </c>
      <c r="C8" s="1" t="s">
        <v>87</v>
      </c>
      <c r="D8" s="1" t="s">
        <v>123</v>
      </c>
      <c r="E8" s="1">
        <v>1</v>
      </c>
      <c r="F8" s="1">
        <v>24</v>
      </c>
      <c r="G8" s="2">
        <f t="shared" si="0"/>
        <v>0.47916666666666669</v>
      </c>
      <c r="H8" s="1">
        <v>38</v>
      </c>
      <c r="I8" s="1" t="s">
        <v>148</v>
      </c>
      <c r="J8" t="s">
        <v>156</v>
      </c>
    </row>
    <row r="9" spans="1:10" x14ac:dyDescent="0.2">
      <c r="A9" s="1" t="s">
        <v>0</v>
      </c>
      <c r="B9" s="1" t="s">
        <v>35</v>
      </c>
      <c r="C9" s="1" t="s">
        <v>87</v>
      </c>
      <c r="D9" s="1" t="s">
        <v>123</v>
      </c>
      <c r="E9" s="1">
        <v>1</v>
      </c>
      <c r="F9" s="1">
        <v>24</v>
      </c>
      <c r="G9" s="2">
        <f t="shared" si="0"/>
        <v>0.47916666666666669</v>
      </c>
      <c r="H9" s="1">
        <v>40</v>
      </c>
      <c r="I9" s="1" t="s">
        <v>148</v>
      </c>
      <c r="J9" t="s">
        <v>157</v>
      </c>
    </row>
    <row r="10" spans="1:10" x14ac:dyDescent="0.2">
      <c r="A10" s="1" t="s">
        <v>0</v>
      </c>
      <c r="B10" s="5" t="s">
        <v>16</v>
      </c>
      <c r="C10" s="1" t="s">
        <v>87</v>
      </c>
      <c r="D10" s="5" t="s">
        <v>123</v>
      </c>
      <c r="E10" s="1">
        <v>1</v>
      </c>
      <c r="F10" s="1">
        <v>24</v>
      </c>
      <c r="G10" s="2">
        <f t="shared" si="0"/>
        <v>0.47916666666666669</v>
      </c>
      <c r="H10" s="1">
        <v>32</v>
      </c>
      <c r="I10" s="1" t="s">
        <v>148</v>
      </c>
      <c r="J10" t="s">
        <v>158</v>
      </c>
    </row>
    <row r="11" spans="1:10" x14ac:dyDescent="0.2">
      <c r="A11" s="1" t="s">
        <v>0</v>
      </c>
      <c r="B11" s="1" t="s">
        <v>26</v>
      </c>
      <c r="C11" s="1" t="s">
        <v>87</v>
      </c>
      <c r="D11" s="1" t="s">
        <v>123</v>
      </c>
      <c r="E11" s="1">
        <v>1</v>
      </c>
      <c r="F11" s="1">
        <v>24</v>
      </c>
      <c r="G11" s="2">
        <f t="shared" si="0"/>
        <v>0.47916666666666669</v>
      </c>
      <c r="H11" s="1">
        <v>40</v>
      </c>
      <c r="I11" s="1" t="s">
        <v>148</v>
      </c>
      <c r="J11" t="s">
        <v>159</v>
      </c>
    </row>
    <row r="12" spans="1:10" x14ac:dyDescent="0.2">
      <c r="A12" s="1" t="s">
        <v>0</v>
      </c>
      <c r="B12" s="4" t="s">
        <v>6</v>
      </c>
      <c r="C12" s="1" t="s">
        <v>87</v>
      </c>
      <c r="D12" s="4" t="s">
        <v>123</v>
      </c>
      <c r="E12" s="1">
        <v>1</v>
      </c>
      <c r="F12" s="1">
        <v>24</v>
      </c>
      <c r="G12" s="2">
        <f t="shared" si="0"/>
        <v>0.47916666666666669</v>
      </c>
      <c r="H12" s="1">
        <v>40</v>
      </c>
      <c r="I12" s="1" t="s">
        <v>148</v>
      </c>
      <c r="J12" t="s">
        <v>160</v>
      </c>
    </row>
    <row r="13" spans="1:10" x14ac:dyDescent="0.2">
      <c r="A13" s="1" t="s">
        <v>0</v>
      </c>
      <c r="B13" s="1" t="s">
        <v>126</v>
      </c>
      <c r="C13" s="1" t="s">
        <v>87</v>
      </c>
      <c r="D13" s="1" t="s">
        <v>123</v>
      </c>
      <c r="E13" s="1">
        <v>1</v>
      </c>
      <c r="F13" s="1">
        <v>24</v>
      </c>
      <c r="G13" s="2">
        <f t="shared" si="0"/>
        <v>0.47916666666666669</v>
      </c>
      <c r="H13" s="1">
        <v>40</v>
      </c>
      <c r="I13" s="1" t="s">
        <v>148</v>
      </c>
      <c r="J13" t="s">
        <v>264</v>
      </c>
    </row>
    <row r="14" spans="1:10" x14ac:dyDescent="0.2">
      <c r="A14" s="1" t="s">
        <v>0</v>
      </c>
      <c r="B14" s="1" t="s">
        <v>80</v>
      </c>
      <c r="C14" s="1" t="s">
        <v>87</v>
      </c>
      <c r="D14" s="1" t="s">
        <v>123</v>
      </c>
      <c r="E14" s="1">
        <v>1</v>
      </c>
      <c r="F14" s="1">
        <v>24</v>
      </c>
      <c r="G14" s="2">
        <f t="shared" si="0"/>
        <v>0.47916666666666669</v>
      </c>
      <c r="H14" s="1">
        <v>40</v>
      </c>
      <c r="I14" s="1" t="s">
        <v>148</v>
      </c>
      <c r="J14" t="s">
        <v>161</v>
      </c>
    </row>
    <row r="15" spans="1:10" x14ac:dyDescent="0.2">
      <c r="A15" s="1" t="s">
        <v>0</v>
      </c>
      <c r="B15" s="1" t="s">
        <v>91</v>
      </c>
      <c r="C15" s="1" t="s">
        <v>87</v>
      </c>
      <c r="D15" s="1" t="s">
        <v>123</v>
      </c>
      <c r="E15" s="1">
        <v>1</v>
      </c>
      <c r="F15" s="1">
        <v>24</v>
      </c>
      <c r="G15" s="2">
        <f t="shared" si="0"/>
        <v>0.47916666666666669</v>
      </c>
      <c r="H15" s="1">
        <v>40</v>
      </c>
      <c r="I15" s="1" t="s">
        <v>148</v>
      </c>
      <c r="J15" t="s">
        <v>162</v>
      </c>
    </row>
    <row r="16" spans="1:10" x14ac:dyDescent="0.2">
      <c r="A16" s="1" t="s">
        <v>3</v>
      </c>
      <c r="B16" s="1" t="s">
        <v>4</v>
      </c>
      <c r="C16" s="1" t="s">
        <v>87</v>
      </c>
      <c r="D16" s="1" t="s">
        <v>123</v>
      </c>
      <c r="E16" s="1">
        <v>8</v>
      </c>
      <c r="F16" s="1">
        <v>23</v>
      </c>
      <c r="G16" s="2">
        <f t="shared" si="0"/>
        <v>0.3125</v>
      </c>
      <c r="H16" s="1">
        <v>4</v>
      </c>
      <c r="I16" s="1" t="s">
        <v>147</v>
      </c>
      <c r="J16" t="s">
        <v>163</v>
      </c>
    </row>
    <row r="17" spans="1:10" x14ac:dyDescent="0.2">
      <c r="A17" s="1" t="s">
        <v>5</v>
      </c>
      <c r="B17" s="1" t="s">
        <v>6</v>
      </c>
      <c r="C17" s="1" t="s">
        <v>78</v>
      </c>
      <c r="D17" s="1" t="s">
        <v>123</v>
      </c>
      <c r="E17" s="1">
        <v>6</v>
      </c>
      <c r="F17" s="1">
        <v>30</v>
      </c>
      <c r="G17" s="2">
        <f t="shared" si="0"/>
        <v>0.52631578947368418</v>
      </c>
      <c r="H17" s="1">
        <v>9</v>
      </c>
      <c r="I17" s="1" t="s">
        <v>145</v>
      </c>
      <c r="J17" t="s">
        <v>164</v>
      </c>
    </row>
    <row r="18" spans="1:10" x14ac:dyDescent="0.2">
      <c r="A18" s="1" t="s">
        <v>7</v>
      </c>
      <c r="B18" s="1" t="s">
        <v>6</v>
      </c>
      <c r="C18" s="1" t="s">
        <v>78</v>
      </c>
      <c r="D18" s="1" t="s">
        <v>123</v>
      </c>
      <c r="E18" s="1">
        <v>6</v>
      </c>
      <c r="F18" s="1">
        <v>30</v>
      </c>
      <c r="G18" s="2">
        <f t="shared" si="0"/>
        <v>0.52631578947368418</v>
      </c>
      <c r="H18" s="1">
        <v>24</v>
      </c>
      <c r="I18" s="1" t="s">
        <v>145</v>
      </c>
      <c r="J18" t="s">
        <v>165</v>
      </c>
    </row>
    <row r="19" spans="1:10" x14ac:dyDescent="0.2">
      <c r="A19" s="1" t="s">
        <v>8</v>
      </c>
      <c r="B19" s="1" t="s">
        <v>125</v>
      </c>
      <c r="C19" s="1" t="s">
        <v>78</v>
      </c>
      <c r="D19" s="1" t="s">
        <v>123</v>
      </c>
      <c r="E19" s="1">
        <v>6</v>
      </c>
      <c r="F19" s="1">
        <v>30</v>
      </c>
      <c r="G19" s="2">
        <f t="shared" si="0"/>
        <v>0.52631578947368418</v>
      </c>
      <c r="H19" s="1">
        <v>9</v>
      </c>
      <c r="I19" s="1" t="s">
        <v>145</v>
      </c>
      <c r="J19" t="s">
        <v>265</v>
      </c>
    </row>
    <row r="20" spans="1:10" x14ac:dyDescent="0.2">
      <c r="A20" s="1" t="s">
        <v>8</v>
      </c>
      <c r="B20" s="1" t="s">
        <v>126</v>
      </c>
      <c r="C20" s="1" t="s">
        <v>78</v>
      </c>
      <c r="D20" s="1" t="s">
        <v>123</v>
      </c>
      <c r="E20" s="1">
        <v>6</v>
      </c>
      <c r="F20" s="1">
        <v>30</v>
      </c>
      <c r="G20" s="2">
        <f t="shared" si="0"/>
        <v>0.52631578947368418</v>
      </c>
      <c r="H20" s="1">
        <v>9</v>
      </c>
      <c r="I20" s="1" t="s">
        <v>145</v>
      </c>
      <c r="J20" t="s">
        <v>266</v>
      </c>
    </row>
    <row r="21" spans="1:10" x14ac:dyDescent="0.2">
      <c r="A21" s="1" t="s">
        <v>9</v>
      </c>
      <c r="B21" s="6" t="s">
        <v>1</v>
      </c>
      <c r="C21" s="1" t="s">
        <v>87</v>
      </c>
      <c r="D21" s="6" t="s">
        <v>123</v>
      </c>
      <c r="E21" s="1">
        <v>4</v>
      </c>
      <c r="F21" s="1">
        <v>22</v>
      </c>
      <c r="G21" s="2">
        <f t="shared" si="0"/>
        <v>0.375</v>
      </c>
      <c r="H21" s="1">
        <v>6</v>
      </c>
      <c r="I21" s="1" t="s">
        <v>145</v>
      </c>
      <c r="J21" t="s">
        <v>166</v>
      </c>
    </row>
    <row r="22" spans="1:10" x14ac:dyDescent="0.2">
      <c r="A22" s="1" t="s">
        <v>10</v>
      </c>
      <c r="B22" s="1" t="s">
        <v>6</v>
      </c>
      <c r="C22" s="1" t="s">
        <v>112</v>
      </c>
      <c r="D22" s="1" t="s">
        <v>123</v>
      </c>
      <c r="E22" s="1">
        <v>21</v>
      </c>
      <c r="F22" s="1">
        <v>62</v>
      </c>
      <c r="G22" s="2">
        <f t="shared" si="0"/>
        <v>0.33469387755102042</v>
      </c>
      <c r="H22" s="1">
        <v>12</v>
      </c>
      <c r="I22" s="1" t="s">
        <v>145</v>
      </c>
      <c r="J22" t="s">
        <v>167</v>
      </c>
    </row>
    <row r="23" spans="1:10" x14ac:dyDescent="0.2">
      <c r="A23" s="1" t="s">
        <v>11</v>
      </c>
      <c r="B23" s="1" t="s">
        <v>12</v>
      </c>
      <c r="C23" s="1" t="s">
        <v>87</v>
      </c>
      <c r="D23" s="1" t="s">
        <v>123</v>
      </c>
      <c r="E23" s="1">
        <v>2</v>
      </c>
      <c r="F23" s="1">
        <v>6</v>
      </c>
      <c r="G23" s="2">
        <f t="shared" si="0"/>
        <v>8.3333333333333329E-2</v>
      </c>
      <c r="H23" s="1">
        <v>9</v>
      </c>
      <c r="I23" s="1" t="s">
        <v>146</v>
      </c>
      <c r="J23" t="s">
        <v>168</v>
      </c>
    </row>
    <row r="24" spans="1:10" x14ac:dyDescent="0.2">
      <c r="A24" s="1" t="s">
        <v>13</v>
      </c>
      <c r="B24" s="3" t="s">
        <v>14</v>
      </c>
      <c r="C24" s="1" t="s">
        <v>87</v>
      </c>
      <c r="D24" s="3" t="s">
        <v>123</v>
      </c>
      <c r="E24" s="1">
        <v>2</v>
      </c>
      <c r="F24" s="1">
        <v>22</v>
      </c>
      <c r="G24" s="2">
        <f t="shared" si="0"/>
        <v>0.41666666666666669</v>
      </c>
      <c r="H24" s="1">
        <v>8</v>
      </c>
      <c r="I24" s="1" t="s">
        <v>146</v>
      </c>
      <c r="J24" t="s">
        <v>169</v>
      </c>
    </row>
    <row r="25" spans="1:10" x14ac:dyDescent="0.2">
      <c r="A25" s="1" t="s">
        <v>15</v>
      </c>
      <c r="B25" s="5" t="s">
        <v>16</v>
      </c>
      <c r="C25" s="1" t="s">
        <v>87</v>
      </c>
      <c r="D25" s="5" t="s">
        <v>123</v>
      </c>
      <c r="E25" s="1">
        <v>6</v>
      </c>
      <c r="F25" s="1">
        <v>22</v>
      </c>
      <c r="G25" s="2">
        <f t="shared" si="0"/>
        <v>0.33333333333333331</v>
      </c>
      <c r="H25" s="1">
        <v>7</v>
      </c>
      <c r="I25" s="1" t="s">
        <v>146</v>
      </c>
      <c r="J25" t="s">
        <v>170</v>
      </c>
    </row>
    <row r="26" spans="1:10" x14ac:dyDescent="0.2">
      <c r="A26" s="1" t="s">
        <v>17</v>
      </c>
      <c r="B26" s="6" t="s">
        <v>1</v>
      </c>
      <c r="C26" s="1" t="s">
        <v>87</v>
      </c>
      <c r="D26" s="6" t="s">
        <v>123</v>
      </c>
      <c r="E26" s="1">
        <v>2</v>
      </c>
      <c r="F26" s="1">
        <v>15</v>
      </c>
      <c r="G26" s="2">
        <f t="shared" si="0"/>
        <v>0.27083333333333331</v>
      </c>
      <c r="H26" s="1">
        <v>23</v>
      </c>
      <c r="I26" s="1" t="s">
        <v>145</v>
      </c>
      <c r="J26" t="s">
        <v>171</v>
      </c>
    </row>
    <row r="27" spans="1:10" x14ac:dyDescent="0.2">
      <c r="A27" s="1" t="s">
        <v>18</v>
      </c>
      <c r="B27" s="4" t="s">
        <v>6</v>
      </c>
      <c r="C27" s="1" t="s">
        <v>87</v>
      </c>
      <c r="D27" s="4" t="s">
        <v>123</v>
      </c>
      <c r="E27" s="1">
        <v>5</v>
      </c>
      <c r="F27" s="1">
        <v>25</v>
      </c>
      <c r="G27" s="2">
        <f t="shared" si="0"/>
        <v>0.41666666666666669</v>
      </c>
      <c r="H27" s="1">
        <v>10</v>
      </c>
      <c r="I27" s="1" t="s">
        <v>145</v>
      </c>
      <c r="J27" t="s">
        <v>172</v>
      </c>
    </row>
    <row r="28" spans="1:10" x14ac:dyDescent="0.2">
      <c r="A28" s="1" t="s">
        <v>19</v>
      </c>
      <c r="B28" s="1" t="s">
        <v>1</v>
      </c>
      <c r="C28" s="1" t="s">
        <v>78</v>
      </c>
      <c r="D28" s="1" t="s">
        <v>123</v>
      </c>
      <c r="E28" s="1">
        <v>4</v>
      </c>
      <c r="F28" s="1">
        <v>24</v>
      </c>
      <c r="G28" s="2">
        <f t="shared" si="0"/>
        <v>0.43859649122807015</v>
      </c>
      <c r="H28" s="1">
        <v>20</v>
      </c>
      <c r="I28" s="1" t="s">
        <v>145</v>
      </c>
      <c r="J28" t="s">
        <v>173</v>
      </c>
    </row>
    <row r="29" spans="1:10" x14ac:dyDescent="0.2">
      <c r="A29" s="1" t="s">
        <v>20</v>
      </c>
      <c r="B29" s="1" t="s">
        <v>21</v>
      </c>
      <c r="C29" s="1" t="s">
        <v>87</v>
      </c>
      <c r="D29" s="1" t="s">
        <v>123</v>
      </c>
      <c r="E29" s="1">
        <v>4</v>
      </c>
      <c r="F29" s="1">
        <v>15</v>
      </c>
      <c r="G29" s="2">
        <f t="shared" si="0"/>
        <v>0.22916666666666666</v>
      </c>
      <c r="H29" s="1">
        <v>6</v>
      </c>
      <c r="I29" s="1" t="s">
        <v>145</v>
      </c>
      <c r="J29" t="s">
        <v>174</v>
      </c>
    </row>
    <row r="30" spans="1:10" x14ac:dyDescent="0.2">
      <c r="A30" s="1" t="s">
        <v>22</v>
      </c>
      <c r="B30" s="1" t="s">
        <v>6</v>
      </c>
      <c r="C30" s="1" t="s">
        <v>112</v>
      </c>
      <c r="D30" s="1" t="s">
        <v>123</v>
      </c>
      <c r="E30" s="1">
        <v>21</v>
      </c>
      <c r="F30" s="1">
        <v>75</v>
      </c>
      <c r="G30" s="2">
        <f t="shared" si="0"/>
        <v>0.44081632653061226</v>
      </c>
      <c r="H30" s="1">
        <v>15</v>
      </c>
      <c r="I30" s="1" t="s">
        <v>145</v>
      </c>
      <c r="J30" t="s">
        <v>175</v>
      </c>
    </row>
    <row r="31" spans="1:10" x14ac:dyDescent="0.2">
      <c r="A31" s="1" t="s">
        <v>23</v>
      </c>
      <c r="B31" s="1" t="s">
        <v>6</v>
      </c>
      <c r="C31" s="1" t="s">
        <v>112</v>
      </c>
      <c r="D31" s="1" t="s">
        <v>123</v>
      </c>
      <c r="E31" s="1">
        <v>21</v>
      </c>
      <c r="F31" s="1">
        <v>75</v>
      </c>
      <c r="G31" s="2">
        <f t="shared" si="0"/>
        <v>0.44081632653061226</v>
      </c>
      <c r="H31" s="1">
        <v>15</v>
      </c>
      <c r="I31" s="1" t="s">
        <v>145</v>
      </c>
      <c r="J31" t="s">
        <v>176</v>
      </c>
    </row>
    <row r="32" spans="1:10" x14ac:dyDescent="0.2">
      <c r="A32" s="1" t="s">
        <v>24</v>
      </c>
      <c r="B32" s="6" t="s">
        <v>1</v>
      </c>
      <c r="C32" s="1" t="s">
        <v>87</v>
      </c>
      <c r="D32" s="6" t="s">
        <v>123</v>
      </c>
      <c r="E32" s="1">
        <v>4.5</v>
      </c>
      <c r="F32" s="1">
        <v>7</v>
      </c>
      <c r="G32" s="2">
        <f t="shared" si="0"/>
        <v>5.2083333333333336E-2</v>
      </c>
      <c r="H32" s="1">
        <v>9</v>
      </c>
      <c r="I32" s="1" t="s">
        <v>145</v>
      </c>
      <c r="J32" t="s">
        <v>177</v>
      </c>
    </row>
    <row r="33" spans="1:10" x14ac:dyDescent="0.2">
      <c r="A33" s="1" t="s">
        <v>25</v>
      </c>
      <c r="B33" s="1" t="s">
        <v>26</v>
      </c>
      <c r="C33" s="1" t="s">
        <v>87</v>
      </c>
      <c r="D33" s="1" t="s">
        <v>123</v>
      </c>
      <c r="E33" s="1">
        <v>2</v>
      </c>
      <c r="F33" s="1">
        <v>26</v>
      </c>
      <c r="G33" s="2">
        <f t="shared" si="0"/>
        <v>0.5</v>
      </c>
      <c r="H33" s="1">
        <v>9</v>
      </c>
      <c r="I33" s="1" t="s">
        <v>145</v>
      </c>
      <c r="J33" t="s">
        <v>178</v>
      </c>
    </row>
    <row r="34" spans="1:10" x14ac:dyDescent="0.2">
      <c r="A34" s="1" t="s">
        <v>27</v>
      </c>
      <c r="B34" s="1" t="s">
        <v>28</v>
      </c>
      <c r="C34" s="1" t="s">
        <v>87</v>
      </c>
      <c r="D34" s="1" t="s">
        <v>123</v>
      </c>
      <c r="E34" s="1">
        <v>5</v>
      </c>
      <c r="F34" s="1">
        <v>30</v>
      </c>
      <c r="G34" s="2">
        <f t="shared" si="0"/>
        <v>0.52083333333333337</v>
      </c>
      <c r="H34" s="1">
        <v>10</v>
      </c>
      <c r="I34" s="1" t="s">
        <v>145</v>
      </c>
      <c r="J34" t="s">
        <v>179</v>
      </c>
    </row>
    <row r="35" spans="1:10" x14ac:dyDescent="0.2">
      <c r="A35" s="1" t="s">
        <v>29</v>
      </c>
      <c r="B35" s="6" t="s">
        <v>1</v>
      </c>
      <c r="C35" s="1" t="s">
        <v>87</v>
      </c>
      <c r="D35" s="6" t="s">
        <v>123</v>
      </c>
      <c r="E35" s="1">
        <v>5</v>
      </c>
      <c r="F35" s="1">
        <v>30</v>
      </c>
      <c r="G35" s="2">
        <f t="shared" ref="G35:G66" si="1">IF(C35="MOUSE",(F35-E35)/48,IF(C35="RAT",(F35-E35)/45.6,IF(C35="HUMAN",(F35-E35)/122.5)))</f>
        <v>0.52083333333333337</v>
      </c>
      <c r="H35" s="1">
        <v>10</v>
      </c>
      <c r="I35" s="1" t="s">
        <v>145</v>
      </c>
      <c r="J35" t="s">
        <v>180</v>
      </c>
    </row>
    <row r="36" spans="1:10" x14ac:dyDescent="0.2">
      <c r="A36" s="1" t="s">
        <v>30</v>
      </c>
      <c r="B36" s="4" t="s">
        <v>6</v>
      </c>
      <c r="C36" s="1" t="s">
        <v>87</v>
      </c>
      <c r="D36" s="4" t="s">
        <v>123</v>
      </c>
      <c r="E36" s="1">
        <v>2</v>
      </c>
      <c r="F36" s="1">
        <v>10.5</v>
      </c>
      <c r="G36" s="2">
        <f t="shared" si="1"/>
        <v>0.17708333333333334</v>
      </c>
      <c r="H36" s="1">
        <v>6</v>
      </c>
      <c r="I36" s="1" t="s">
        <v>146</v>
      </c>
      <c r="J36" t="s">
        <v>181</v>
      </c>
    </row>
    <row r="37" spans="1:10" x14ac:dyDescent="0.2">
      <c r="A37" s="1" t="s">
        <v>31</v>
      </c>
      <c r="B37" s="1" t="s">
        <v>28</v>
      </c>
      <c r="C37" s="1" t="s">
        <v>78</v>
      </c>
      <c r="D37" s="1" t="s">
        <v>123</v>
      </c>
      <c r="E37" s="1">
        <v>3</v>
      </c>
      <c r="F37" s="1">
        <v>28</v>
      </c>
      <c r="G37" s="2">
        <f t="shared" si="1"/>
        <v>0.54824561403508765</v>
      </c>
      <c r="H37" s="1">
        <v>16</v>
      </c>
      <c r="I37" s="1" t="s">
        <v>145</v>
      </c>
      <c r="J37" t="s">
        <v>182</v>
      </c>
    </row>
    <row r="38" spans="1:10" x14ac:dyDescent="0.2">
      <c r="A38" s="1" t="s">
        <v>32</v>
      </c>
      <c r="B38" s="1" t="s">
        <v>28</v>
      </c>
      <c r="C38" s="1" t="s">
        <v>78</v>
      </c>
      <c r="D38" s="1" t="s">
        <v>123</v>
      </c>
      <c r="E38" s="1">
        <v>4</v>
      </c>
      <c r="F38" s="1">
        <v>28</v>
      </c>
      <c r="G38" s="2">
        <f t="shared" si="1"/>
        <v>0.52631578947368418</v>
      </c>
      <c r="H38" s="1">
        <v>13</v>
      </c>
      <c r="I38" s="1" t="s">
        <v>145</v>
      </c>
      <c r="J38" t="s">
        <v>183</v>
      </c>
    </row>
    <row r="39" spans="1:10" x14ac:dyDescent="0.2">
      <c r="A39" s="1" t="s">
        <v>32</v>
      </c>
      <c r="B39" s="1" t="s">
        <v>127</v>
      </c>
      <c r="C39" s="1" t="s">
        <v>78</v>
      </c>
      <c r="D39" s="1" t="s">
        <v>123</v>
      </c>
      <c r="E39" s="1">
        <v>4</v>
      </c>
      <c r="F39" s="1">
        <v>28</v>
      </c>
      <c r="G39" s="2">
        <f t="shared" si="1"/>
        <v>0.52631578947368418</v>
      </c>
      <c r="H39" s="1">
        <v>12</v>
      </c>
      <c r="I39" s="1" t="s">
        <v>145</v>
      </c>
      <c r="J39" t="s">
        <v>267</v>
      </c>
    </row>
    <row r="40" spans="1:10" x14ac:dyDescent="0.2">
      <c r="A40" s="1" t="s">
        <v>33</v>
      </c>
      <c r="B40" s="1" t="s">
        <v>6</v>
      </c>
      <c r="C40" s="1" t="s">
        <v>112</v>
      </c>
      <c r="D40" s="1" t="s">
        <v>123</v>
      </c>
      <c r="E40" s="1">
        <v>19</v>
      </c>
      <c r="F40" s="1">
        <v>59</v>
      </c>
      <c r="G40" s="2">
        <f t="shared" si="1"/>
        <v>0.32653061224489793</v>
      </c>
      <c r="H40" s="1">
        <v>19</v>
      </c>
      <c r="I40" s="1" t="s">
        <v>146</v>
      </c>
      <c r="J40" t="s">
        <v>184</v>
      </c>
    </row>
    <row r="41" spans="1:10" x14ac:dyDescent="0.2">
      <c r="A41" s="1" t="s">
        <v>34</v>
      </c>
      <c r="B41" s="1" t="s">
        <v>35</v>
      </c>
      <c r="C41" s="1" t="s">
        <v>87</v>
      </c>
      <c r="D41" s="1" t="s">
        <v>123</v>
      </c>
      <c r="E41" s="1">
        <v>5</v>
      </c>
      <c r="F41" s="1">
        <v>30</v>
      </c>
      <c r="G41" s="2">
        <f t="shared" si="1"/>
        <v>0.52083333333333337</v>
      </c>
      <c r="H41" s="1">
        <v>10</v>
      </c>
      <c r="I41" s="1" t="s">
        <v>146</v>
      </c>
      <c r="J41" t="s">
        <v>185</v>
      </c>
    </row>
    <row r="42" spans="1:10" x14ac:dyDescent="0.2">
      <c r="A42" s="1" t="s">
        <v>36</v>
      </c>
      <c r="B42" s="1" t="s">
        <v>35</v>
      </c>
      <c r="C42" s="1" t="s">
        <v>87</v>
      </c>
      <c r="D42" s="1" t="s">
        <v>123</v>
      </c>
      <c r="E42" s="1">
        <v>5</v>
      </c>
      <c r="F42" s="1">
        <v>30</v>
      </c>
      <c r="G42" s="2">
        <f t="shared" si="1"/>
        <v>0.52083333333333337</v>
      </c>
      <c r="H42" s="1">
        <v>10</v>
      </c>
      <c r="I42" s="1" t="s">
        <v>146</v>
      </c>
      <c r="J42" t="s">
        <v>186</v>
      </c>
    </row>
    <row r="43" spans="1:10" x14ac:dyDescent="0.2">
      <c r="A43" s="1" t="s">
        <v>37</v>
      </c>
      <c r="B43" s="6" t="s">
        <v>1</v>
      </c>
      <c r="C43" s="1" t="s">
        <v>87</v>
      </c>
      <c r="D43" s="6" t="s">
        <v>123</v>
      </c>
      <c r="E43" s="1">
        <v>12</v>
      </c>
      <c r="F43" s="1">
        <v>24</v>
      </c>
      <c r="G43" s="2">
        <f t="shared" si="1"/>
        <v>0.25</v>
      </c>
      <c r="H43" s="1">
        <v>8</v>
      </c>
      <c r="I43" s="1" t="s">
        <v>146</v>
      </c>
      <c r="J43" t="s">
        <v>187</v>
      </c>
    </row>
    <row r="44" spans="1:10" x14ac:dyDescent="0.2">
      <c r="A44" s="1" t="s">
        <v>38</v>
      </c>
      <c r="B44" s="1" t="s">
        <v>128</v>
      </c>
      <c r="C44" s="1" t="s">
        <v>112</v>
      </c>
      <c r="D44" s="1" t="s">
        <v>123</v>
      </c>
      <c r="E44" s="1">
        <v>36</v>
      </c>
      <c r="F44" s="1">
        <v>76</v>
      </c>
      <c r="G44" s="2">
        <f t="shared" si="1"/>
        <v>0.32653061224489793</v>
      </c>
      <c r="H44" s="1">
        <v>16</v>
      </c>
      <c r="I44" s="1" t="s">
        <v>146</v>
      </c>
      <c r="J44" t="s">
        <v>268</v>
      </c>
    </row>
    <row r="45" spans="1:10" x14ac:dyDescent="0.2">
      <c r="A45" s="1" t="s">
        <v>39</v>
      </c>
      <c r="B45" s="1" t="s">
        <v>1</v>
      </c>
      <c r="C45" s="1" t="s">
        <v>78</v>
      </c>
      <c r="D45" s="1" t="s">
        <v>123</v>
      </c>
      <c r="E45" s="1">
        <v>3</v>
      </c>
      <c r="F45" s="1">
        <v>23</v>
      </c>
      <c r="G45" s="2">
        <f t="shared" si="1"/>
        <v>0.43859649122807015</v>
      </c>
      <c r="H45" s="1">
        <v>49</v>
      </c>
      <c r="I45" s="1" t="s">
        <v>145</v>
      </c>
      <c r="J45" t="s">
        <v>188</v>
      </c>
    </row>
    <row r="46" spans="1:10" x14ac:dyDescent="0.2">
      <c r="A46" s="1" t="s">
        <v>40</v>
      </c>
      <c r="B46" s="1" t="s">
        <v>1</v>
      </c>
      <c r="C46" s="1" t="s">
        <v>78</v>
      </c>
      <c r="D46" s="1" t="s">
        <v>123</v>
      </c>
      <c r="E46" s="1">
        <v>3</v>
      </c>
      <c r="F46" s="1">
        <v>21</v>
      </c>
      <c r="G46" s="2">
        <f t="shared" si="1"/>
        <v>0.39473684210526316</v>
      </c>
      <c r="H46" s="1">
        <v>12</v>
      </c>
      <c r="I46" s="1" t="s">
        <v>145</v>
      </c>
      <c r="J46" t="s">
        <v>189</v>
      </c>
    </row>
    <row r="47" spans="1:10" x14ac:dyDescent="0.2">
      <c r="A47" s="1" t="s">
        <v>41</v>
      </c>
      <c r="B47" s="3" t="s">
        <v>14</v>
      </c>
      <c r="C47" s="1" t="s">
        <v>87</v>
      </c>
      <c r="D47" s="3" t="s">
        <v>123</v>
      </c>
      <c r="E47" s="1">
        <v>2</v>
      </c>
      <c r="F47" s="1">
        <v>6</v>
      </c>
      <c r="G47" s="2">
        <f t="shared" si="1"/>
        <v>8.3333333333333329E-2</v>
      </c>
      <c r="H47" s="1">
        <v>6</v>
      </c>
      <c r="I47" s="1" t="s">
        <v>147</v>
      </c>
      <c r="J47" t="s">
        <v>190</v>
      </c>
    </row>
    <row r="48" spans="1:10" x14ac:dyDescent="0.2">
      <c r="A48" s="1" t="s">
        <v>42</v>
      </c>
      <c r="B48" s="1" t="s">
        <v>28</v>
      </c>
      <c r="C48" s="1" t="s">
        <v>78</v>
      </c>
      <c r="D48" s="1" t="s">
        <v>123</v>
      </c>
      <c r="E48" s="1">
        <v>3</v>
      </c>
      <c r="F48" s="1">
        <v>20</v>
      </c>
      <c r="G48" s="2">
        <f t="shared" si="1"/>
        <v>0.37280701754385964</v>
      </c>
      <c r="H48" s="1">
        <v>11</v>
      </c>
      <c r="I48" s="1" t="s">
        <v>145</v>
      </c>
      <c r="J48" t="s">
        <v>191</v>
      </c>
    </row>
    <row r="49" spans="1:10" x14ac:dyDescent="0.2">
      <c r="A49" s="1" t="s">
        <v>43</v>
      </c>
      <c r="B49" s="1" t="s">
        <v>28</v>
      </c>
      <c r="C49" s="1" t="s">
        <v>87</v>
      </c>
      <c r="D49" s="1" t="s">
        <v>123</v>
      </c>
      <c r="E49" s="1">
        <v>3</v>
      </c>
      <c r="F49" s="1">
        <v>12</v>
      </c>
      <c r="G49" s="2">
        <f t="shared" si="1"/>
        <v>0.1875</v>
      </c>
      <c r="H49" s="1">
        <v>12</v>
      </c>
      <c r="I49" s="1" t="s">
        <v>148</v>
      </c>
      <c r="J49" t="s">
        <v>192</v>
      </c>
    </row>
    <row r="50" spans="1:10" x14ac:dyDescent="0.2">
      <c r="A50" s="1" t="s">
        <v>44</v>
      </c>
      <c r="B50" s="1" t="s">
        <v>1</v>
      </c>
      <c r="C50" s="1" t="s">
        <v>78</v>
      </c>
      <c r="D50" s="1" t="s">
        <v>123</v>
      </c>
      <c r="E50" s="1">
        <v>3</v>
      </c>
      <c r="F50" s="1">
        <v>17</v>
      </c>
      <c r="G50" s="2">
        <f t="shared" si="1"/>
        <v>0.30701754385964913</v>
      </c>
      <c r="H50" s="1">
        <v>15</v>
      </c>
      <c r="I50" s="1" t="s">
        <v>145</v>
      </c>
      <c r="J50" t="s">
        <v>193</v>
      </c>
    </row>
    <row r="51" spans="1:10" x14ac:dyDescent="0.2">
      <c r="A51" s="1" t="s">
        <v>45</v>
      </c>
      <c r="B51" s="1" t="s">
        <v>129</v>
      </c>
      <c r="C51" s="1" t="s">
        <v>112</v>
      </c>
      <c r="D51" s="1" t="s">
        <v>123</v>
      </c>
      <c r="E51" s="1">
        <v>24</v>
      </c>
      <c r="F51" s="1">
        <v>63</v>
      </c>
      <c r="G51" s="2">
        <f t="shared" si="1"/>
        <v>0.3183673469387755</v>
      </c>
      <c r="H51" s="1">
        <v>7</v>
      </c>
      <c r="I51" s="1" t="s">
        <v>147</v>
      </c>
      <c r="J51" t="s">
        <v>269</v>
      </c>
    </row>
    <row r="52" spans="1:10" x14ac:dyDescent="0.2">
      <c r="A52" s="1" t="s">
        <v>46</v>
      </c>
      <c r="B52" s="1" t="s">
        <v>1</v>
      </c>
      <c r="C52" s="1" t="s">
        <v>112</v>
      </c>
      <c r="D52" s="1" t="s">
        <v>123</v>
      </c>
      <c r="E52" s="1">
        <v>25</v>
      </c>
      <c r="F52" s="1">
        <v>94</v>
      </c>
      <c r="G52" s="2">
        <f t="shared" si="1"/>
        <v>0.56326530612244896</v>
      </c>
      <c r="H52" s="1">
        <v>19</v>
      </c>
      <c r="I52" s="1" t="s">
        <v>148</v>
      </c>
      <c r="J52" t="s">
        <v>194</v>
      </c>
    </row>
    <row r="53" spans="1:10" x14ac:dyDescent="0.2">
      <c r="A53" s="1" t="s">
        <v>47</v>
      </c>
      <c r="B53" s="1" t="s">
        <v>1</v>
      </c>
      <c r="C53" s="1" t="s">
        <v>112</v>
      </c>
      <c r="D53" s="1" t="s">
        <v>123</v>
      </c>
      <c r="E53" s="1">
        <v>25</v>
      </c>
      <c r="F53" s="1">
        <v>94</v>
      </c>
      <c r="G53" s="2">
        <f t="shared" si="1"/>
        <v>0.56326530612244896</v>
      </c>
      <c r="H53" s="1">
        <v>23</v>
      </c>
      <c r="I53" s="1" t="s">
        <v>148</v>
      </c>
      <c r="J53" t="s">
        <v>195</v>
      </c>
    </row>
    <row r="54" spans="1:10" x14ac:dyDescent="0.2">
      <c r="A54" s="1" t="s">
        <v>48</v>
      </c>
      <c r="B54" s="1" t="s">
        <v>6</v>
      </c>
      <c r="C54" s="1" t="s">
        <v>112</v>
      </c>
      <c r="D54" s="1" t="s">
        <v>123</v>
      </c>
      <c r="E54" s="1">
        <v>20</v>
      </c>
      <c r="F54" s="1">
        <v>71</v>
      </c>
      <c r="G54" s="2">
        <f t="shared" si="1"/>
        <v>0.41632653061224489</v>
      </c>
      <c r="H54" s="1">
        <v>15</v>
      </c>
      <c r="I54" s="1" t="s">
        <v>147</v>
      </c>
      <c r="J54" t="s">
        <v>196</v>
      </c>
    </row>
    <row r="55" spans="1:10" x14ac:dyDescent="0.2">
      <c r="A55" s="1" t="s">
        <v>49</v>
      </c>
      <c r="B55" s="1" t="s">
        <v>6</v>
      </c>
      <c r="C55" s="1" t="s">
        <v>112</v>
      </c>
      <c r="D55" s="1" t="s">
        <v>123</v>
      </c>
      <c r="E55" s="1">
        <v>20</v>
      </c>
      <c r="F55" s="1">
        <v>71</v>
      </c>
      <c r="G55" s="2">
        <f t="shared" si="1"/>
        <v>0.41632653061224489</v>
      </c>
      <c r="H55" s="1">
        <v>15</v>
      </c>
      <c r="I55" s="1" t="s">
        <v>147</v>
      </c>
      <c r="J55" t="s">
        <v>197</v>
      </c>
    </row>
    <row r="56" spans="1:10" x14ac:dyDescent="0.2">
      <c r="A56" s="1" t="s">
        <v>50</v>
      </c>
      <c r="B56" s="4" t="s">
        <v>6</v>
      </c>
      <c r="C56" s="1" t="s">
        <v>87</v>
      </c>
      <c r="D56" s="4" t="s">
        <v>123</v>
      </c>
      <c r="E56" s="1">
        <v>2</v>
      </c>
      <c r="F56" s="1">
        <v>12</v>
      </c>
      <c r="G56" s="2">
        <f t="shared" si="1"/>
        <v>0.20833333333333334</v>
      </c>
      <c r="H56" s="1">
        <v>10</v>
      </c>
      <c r="I56" s="1" t="s">
        <v>145</v>
      </c>
      <c r="J56" t="s">
        <v>198</v>
      </c>
    </row>
    <row r="57" spans="1:10" x14ac:dyDescent="0.2">
      <c r="A57" s="1" t="s">
        <v>51</v>
      </c>
      <c r="B57" s="1" t="s">
        <v>6</v>
      </c>
      <c r="C57" s="1" t="s">
        <v>112</v>
      </c>
      <c r="D57" s="1" t="s">
        <v>123</v>
      </c>
      <c r="E57" s="1">
        <v>19</v>
      </c>
      <c r="F57" s="1">
        <v>65</v>
      </c>
      <c r="G57" s="2">
        <f t="shared" si="1"/>
        <v>0.37551020408163266</v>
      </c>
      <c r="H57" s="1">
        <v>22</v>
      </c>
      <c r="I57" s="1" t="s">
        <v>148</v>
      </c>
      <c r="J57" t="s">
        <v>199</v>
      </c>
    </row>
    <row r="58" spans="1:10" x14ac:dyDescent="0.2">
      <c r="A58" s="1" t="s">
        <v>52</v>
      </c>
      <c r="B58" s="5" t="s">
        <v>16</v>
      </c>
      <c r="C58" s="1" t="s">
        <v>87</v>
      </c>
      <c r="D58" s="5" t="s">
        <v>123</v>
      </c>
      <c r="E58" s="1">
        <v>6</v>
      </c>
      <c r="F58" s="1">
        <v>24</v>
      </c>
      <c r="G58" s="2">
        <f t="shared" si="1"/>
        <v>0.375</v>
      </c>
      <c r="H58" s="1">
        <v>6</v>
      </c>
      <c r="I58" s="1" t="s">
        <v>146</v>
      </c>
      <c r="J58" t="s">
        <v>200</v>
      </c>
    </row>
    <row r="59" spans="1:10" x14ac:dyDescent="0.2">
      <c r="A59" s="1" t="s">
        <v>53</v>
      </c>
      <c r="B59" s="4" t="s">
        <v>6</v>
      </c>
      <c r="C59" s="1" t="s">
        <v>87</v>
      </c>
      <c r="D59" s="4" t="s">
        <v>123</v>
      </c>
      <c r="E59" s="1">
        <v>2</v>
      </c>
      <c r="F59" s="1">
        <v>24</v>
      </c>
      <c r="G59" s="2">
        <f t="shared" si="1"/>
        <v>0.45833333333333331</v>
      </c>
      <c r="H59" s="1">
        <v>14</v>
      </c>
      <c r="I59" s="1" t="s">
        <v>145</v>
      </c>
      <c r="J59" t="s">
        <v>201</v>
      </c>
    </row>
    <row r="60" spans="1:10" x14ac:dyDescent="0.2">
      <c r="A60" s="1" t="s">
        <v>54</v>
      </c>
      <c r="B60" s="4" t="s">
        <v>6</v>
      </c>
      <c r="C60" s="1" t="s">
        <v>87</v>
      </c>
      <c r="D60" s="4" t="s">
        <v>123</v>
      </c>
      <c r="E60" s="1">
        <v>2.5</v>
      </c>
      <c r="F60" s="1">
        <v>24</v>
      </c>
      <c r="G60" s="2">
        <f t="shared" si="1"/>
        <v>0.44791666666666669</v>
      </c>
      <c r="H60" s="1">
        <v>6</v>
      </c>
      <c r="I60" s="1" t="s">
        <v>145</v>
      </c>
      <c r="J60" t="s">
        <v>202</v>
      </c>
    </row>
    <row r="61" spans="1:10" x14ac:dyDescent="0.2">
      <c r="A61" s="1" t="s">
        <v>55</v>
      </c>
      <c r="B61" s="1" t="s">
        <v>21</v>
      </c>
      <c r="C61" s="1" t="s">
        <v>87</v>
      </c>
      <c r="D61" s="1" t="s">
        <v>123</v>
      </c>
      <c r="E61" s="1">
        <v>3.5</v>
      </c>
      <c r="F61" s="1">
        <v>12.3</v>
      </c>
      <c r="G61" s="2">
        <f t="shared" si="1"/>
        <v>0.18333333333333335</v>
      </c>
      <c r="H61" s="1">
        <v>26</v>
      </c>
      <c r="I61" s="1" t="s">
        <v>148</v>
      </c>
      <c r="J61" t="s">
        <v>203</v>
      </c>
    </row>
    <row r="62" spans="1:10" x14ac:dyDescent="0.2">
      <c r="A62" s="1" t="s">
        <v>56</v>
      </c>
      <c r="B62" s="1" t="s">
        <v>1</v>
      </c>
      <c r="C62" s="1" t="s">
        <v>78</v>
      </c>
      <c r="D62" s="1" t="s">
        <v>123</v>
      </c>
      <c r="E62" s="1">
        <v>4</v>
      </c>
      <c r="F62" s="1">
        <v>24</v>
      </c>
      <c r="G62" s="2">
        <f t="shared" si="1"/>
        <v>0.43859649122807015</v>
      </c>
      <c r="H62" s="1">
        <v>29</v>
      </c>
      <c r="I62" s="1" t="s">
        <v>145</v>
      </c>
      <c r="J62" t="s">
        <v>204</v>
      </c>
    </row>
    <row r="63" spans="1:10" x14ac:dyDescent="0.2">
      <c r="A63" s="1" t="s">
        <v>57</v>
      </c>
      <c r="B63" s="1" t="s">
        <v>1</v>
      </c>
      <c r="C63" s="1" t="s">
        <v>112</v>
      </c>
      <c r="D63" s="1" t="s">
        <v>123</v>
      </c>
      <c r="E63" s="1">
        <v>24</v>
      </c>
      <c r="F63" s="1">
        <v>106</v>
      </c>
      <c r="G63" s="2">
        <f t="shared" si="1"/>
        <v>0.66938775510204085</v>
      </c>
      <c r="H63" s="1">
        <v>41</v>
      </c>
      <c r="I63" s="1" t="s">
        <v>148</v>
      </c>
      <c r="J63" t="s">
        <v>205</v>
      </c>
    </row>
    <row r="64" spans="1:10" x14ac:dyDescent="0.2">
      <c r="A64" s="1" t="s">
        <v>58</v>
      </c>
      <c r="B64" s="1" t="s">
        <v>6</v>
      </c>
      <c r="C64" s="1" t="s">
        <v>112</v>
      </c>
      <c r="D64" s="1" t="s">
        <v>123</v>
      </c>
      <c r="E64" s="1">
        <v>25</v>
      </c>
      <c r="F64" s="1">
        <v>78</v>
      </c>
      <c r="G64" s="2">
        <f t="shared" si="1"/>
        <v>0.43265306122448982</v>
      </c>
      <c r="H64" s="1">
        <v>36</v>
      </c>
      <c r="I64" s="1" t="s">
        <v>148</v>
      </c>
      <c r="J64" t="s">
        <v>206</v>
      </c>
    </row>
    <row r="65" spans="1:10" x14ac:dyDescent="0.2">
      <c r="A65" s="1" t="s">
        <v>59</v>
      </c>
      <c r="B65" s="1" t="s">
        <v>6</v>
      </c>
      <c r="C65" s="1" t="s">
        <v>112</v>
      </c>
      <c r="D65" s="1" t="s">
        <v>123</v>
      </c>
      <c r="E65" s="1">
        <v>23</v>
      </c>
      <c r="F65" s="1">
        <v>85</v>
      </c>
      <c r="G65" s="2">
        <f t="shared" si="1"/>
        <v>0.5061224489795918</v>
      </c>
      <c r="H65" s="1">
        <v>15</v>
      </c>
      <c r="I65" s="1" t="s">
        <v>147</v>
      </c>
      <c r="J65" t="s">
        <v>207</v>
      </c>
    </row>
    <row r="66" spans="1:10" x14ac:dyDescent="0.2">
      <c r="A66" s="1" t="s">
        <v>60</v>
      </c>
      <c r="B66" s="1" t="s">
        <v>6</v>
      </c>
      <c r="C66" s="1" t="s">
        <v>112</v>
      </c>
      <c r="D66" s="1" t="s">
        <v>123</v>
      </c>
      <c r="E66" s="1">
        <v>24</v>
      </c>
      <c r="F66" s="1">
        <v>84</v>
      </c>
      <c r="G66" s="2">
        <f t="shared" si="1"/>
        <v>0.48979591836734693</v>
      </c>
      <c r="H66" s="1">
        <v>27</v>
      </c>
      <c r="I66" s="1" t="s">
        <v>148</v>
      </c>
      <c r="J66" t="s">
        <v>208</v>
      </c>
    </row>
    <row r="67" spans="1:10" x14ac:dyDescent="0.2">
      <c r="A67" s="1" t="s">
        <v>61</v>
      </c>
      <c r="B67" s="1" t="s">
        <v>62</v>
      </c>
      <c r="C67" s="1" t="s">
        <v>87</v>
      </c>
      <c r="D67" s="1" t="s">
        <v>123</v>
      </c>
      <c r="E67" s="1">
        <v>6</v>
      </c>
      <c r="F67" s="1">
        <v>18</v>
      </c>
      <c r="G67" s="2">
        <f t="shared" ref="G67:G98" si="2">IF(C67="MOUSE",(F67-E67)/48,IF(C67="RAT",(F67-E67)/45.6,IF(C67="HUMAN",(F67-E67)/122.5)))</f>
        <v>0.25</v>
      </c>
      <c r="H67" s="1">
        <v>18</v>
      </c>
      <c r="I67" s="1" t="s">
        <v>145</v>
      </c>
      <c r="J67" t="s">
        <v>209</v>
      </c>
    </row>
    <row r="68" spans="1:10" x14ac:dyDescent="0.2">
      <c r="A68" s="1" t="s">
        <v>63</v>
      </c>
      <c r="B68" s="1" t="s">
        <v>130</v>
      </c>
      <c r="C68" s="1" t="s">
        <v>112</v>
      </c>
      <c r="D68" s="1" t="s">
        <v>123</v>
      </c>
      <c r="E68" s="1">
        <v>20</v>
      </c>
      <c r="F68" s="1">
        <v>87</v>
      </c>
      <c r="G68" s="2">
        <f t="shared" si="2"/>
        <v>0.54693877551020409</v>
      </c>
      <c r="H68" s="1">
        <v>9</v>
      </c>
      <c r="I68" s="1" t="s">
        <v>146</v>
      </c>
      <c r="J68" t="s">
        <v>270</v>
      </c>
    </row>
    <row r="69" spans="1:10" x14ac:dyDescent="0.2">
      <c r="A69" s="1" t="s">
        <v>64</v>
      </c>
      <c r="B69" s="1" t="s">
        <v>131</v>
      </c>
      <c r="C69" s="1" t="s">
        <v>87</v>
      </c>
      <c r="D69" s="1" t="s">
        <v>123</v>
      </c>
      <c r="E69" s="1">
        <v>2</v>
      </c>
      <c r="F69" s="1">
        <v>14</v>
      </c>
      <c r="G69" s="2">
        <f t="shared" si="2"/>
        <v>0.25</v>
      </c>
      <c r="H69" s="1">
        <v>8</v>
      </c>
      <c r="I69" s="1" t="s">
        <v>147</v>
      </c>
      <c r="J69" t="s">
        <v>271</v>
      </c>
    </row>
    <row r="70" spans="1:10" x14ac:dyDescent="0.2">
      <c r="A70" s="1" t="s">
        <v>65</v>
      </c>
      <c r="B70" s="1" t="s">
        <v>1</v>
      </c>
      <c r="C70" s="1" t="s">
        <v>112</v>
      </c>
      <c r="D70" s="1" t="s">
        <v>123</v>
      </c>
      <c r="E70" s="1">
        <v>26</v>
      </c>
      <c r="F70" s="1">
        <v>106</v>
      </c>
      <c r="G70" s="2">
        <f t="shared" si="2"/>
        <v>0.65306122448979587</v>
      </c>
      <c r="H70" s="1">
        <v>30</v>
      </c>
      <c r="I70" s="1" t="s">
        <v>148</v>
      </c>
      <c r="J70" t="s">
        <v>210</v>
      </c>
    </row>
    <row r="71" spans="1:10" x14ac:dyDescent="0.2">
      <c r="A71" s="1" t="s">
        <v>67</v>
      </c>
      <c r="B71" s="1" t="s">
        <v>16</v>
      </c>
      <c r="C71" s="1" t="s">
        <v>78</v>
      </c>
      <c r="D71" s="1" t="s">
        <v>123</v>
      </c>
      <c r="E71" s="1">
        <v>4</v>
      </c>
      <c r="F71" s="1">
        <v>24</v>
      </c>
      <c r="G71" s="2">
        <f t="shared" si="2"/>
        <v>0.43859649122807015</v>
      </c>
      <c r="H71" s="1">
        <v>25</v>
      </c>
      <c r="I71" s="1" t="s">
        <v>145</v>
      </c>
      <c r="J71" t="s">
        <v>211</v>
      </c>
    </row>
    <row r="72" spans="1:10" x14ac:dyDescent="0.2">
      <c r="A72" s="1" t="s">
        <v>68</v>
      </c>
      <c r="B72" s="6" t="s">
        <v>1</v>
      </c>
      <c r="C72" s="1" t="s">
        <v>87</v>
      </c>
      <c r="D72" s="6" t="s">
        <v>123</v>
      </c>
      <c r="E72" s="1">
        <v>5</v>
      </c>
      <c r="F72" s="1">
        <v>30</v>
      </c>
      <c r="G72" s="2">
        <f t="shared" si="2"/>
        <v>0.52083333333333337</v>
      </c>
      <c r="H72" s="1">
        <v>10</v>
      </c>
      <c r="I72" s="1" t="s">
        <v>145</v>
      </c>
      <c r="J72" t="s">
        <v>212</v>
      </c>
    </row>
    <row r="73" spans="1:10" x14ac:dyDescent="0.2">
      <c r="A73" s="1" t="s">
        <v>68</v>
      </c>
      <c r="B73" s="1" t="s">
        <v>28</v>
      </c>
      <c r="C73" s="1" t="s">
        <v>87</v>
      </c>
      <c r="D73" s="1" t="s">
        <v>123</v>
      </c>
      <c r="E73" s="1">
        <v>5</v>
      </c>
      <c r="F73" s="1">
        <v>30</v>
      </c>
      <c r="G73" s="2">
        <f t="shared" si="2"/>
        <v>0.52083333333333337</v>
      </c>
      <c r="H73" s="1">
        <v>10</v>
      </c>
      <c r="I73" s="1" t="s">
        <v>145</v>
      </c>
      <c r="J73" t="s">
        <v>213</v>
      </c>
    </row>
    <row r="74" spans="1:10" x14ac:dyDescent="0.2">
      <c r="A74" s="1" t="s">
        <v>68</v>
      </c>
      <c r="B74" s="4" t="s">
        <v>6</v>
      </c>
      <c r="C74" s="1" t="s">
        <v>87</v>
      </c>
      <c r="D74" s="4" t="s">
        <v>123</v>
      </c>
      <c r="E74" s="1">
        <v>5</v>
      </c>
      <c r="F74" s="1">
        <v>30</v>
      </c>
      <c r="G74" s="2">
        <f t="shared" si="2"/>
        <v>0.52083333333333337</v>
      </c>
      <c r="H74" s="1">
        <v>10</v>
      </c>
      <c r="I74" s="1" t="s">
        <v>145</v>
      </c>
      <c r="J74" t="s">
        <v>214</v>
      </c>
    </row>
    <row r="75" spans="1:10" x14ac:dyDescent="0.2">
      <c r="A75" s="1" t="s">
        <v>69</v>
      </c>
      <c r="B75" s="1" t="s">
        <v>70</v>
      </c>
      <c r="C75" s="1" t="s">
        <v>112</v>
      </c>
      <c r="D75" s="1" t="s">
        <v>123</v>
      </c>
      <c r="E75" s="1">
        <v>27</v>
      </c>
      <c r="F75" s="1">
        <v>73</v>
      </c>
      <c r="G75" s="2">
        <f t="shared" si="2"/>
        <v>0.37551020408163266</v>
      </c>
      <c r="H75" s="1">
        <v>14</v>
      </c>
      <c r="I75" s="1" t="s">
        <v>146</v>
      </c>
      <c r="J75" t="s">
        <v>215</v>
      </c>
    </row>
    <row r="76" spans="1:10" x14ac:dyDescent="0.2">
      <c r="A76" s="1" t="s">
        <v>71</v>
      </c>
      <c r="B76" s="1" t="s">
        <v>28</v>
      </c>
      <c r="C76" s="1" t="s">
        <v>87</v>
      </c>
      <c r="D76" s="1" t="s">
        <v>123</v>
      </c>
      <c r="E76" s="1">
        <v>4</v>
      </c>
      <c r="F76" s="1">
        <v>25</v>
      </c>
      <c r="G76" s="2">
        <f t="shared" si="2"/>
        <v>0.4375</v>
      </c>
      <c r="H76" s="1">
        <v>20</v>
      </c>
      <c r="I76" s="1" t="s">
        <v>145</v>
      </c>
      <c r="J76" t="s">
        <v>216</v>
      </c>
    </row>
    <row r="77" spans="1:10" x14ac:dyDescent="0.2">
      <c r="A77" s="1" t="s">
        <v>72</v>
      </c>
      <c r="B77" s="1" t="s">
        <v>132</v>
      </c>
      <c r="C77" s="1" t="s">
        <v>112</v>
      </c>
      <c r="D77" s="1" t="s">
        <v>123</v>
      </c>
      <c r="E77" s="1">
        <v>43</v>
      </c>
      <c r="F77" s="1">
        <v>83</v>
      </c>
      <c r="G77" s="2">
        <f t="shared" si="2"/>
        <v>0.32653061224489793</v>
      </c>
      <c r="H77" s="1">
        <v>15</v>
      </c>
      <c r="I77" s="1" t="s">
        <v>145</v>
      </c>
      <c r="J77" t="s">
        <v>272</v>
      </c>
    </row>
    <row r="78" spans="1:10" x14ac:dyDescent="0.2">
      <c r="A78" s="1" t="s">
        <v>73</v>
      </c>
      <c r="B78" s="4" t="s">
        <v>6</v>
      </c>
      <c r="C78" s="1" t="s">
        <v>87</v>
      </c>
      <c r="D78" s="4" t="s">
        <v>123</v>
      </c>
      <c r="E78" s="1">
        <v>12</v>
      </c>
      <c r="F78" s="1">
        <v>24</v>
      </c>
      <c r="G78" s="2">
        <f t="shared" si="2"/>
        <v>0.25</v>
      </c>
      <c r="H78" s="1">
        <v>8</v>
      </c>
      <c r="I78" s="1" t="s">
        <v>146</v>
      </c>
      <c r="J78" t="s">
        <v>217</v>
      </c>
    </row>
    <row r="79" spans="1:10" x14ac:dyDescent="0.2">
      <c r="A79" s="1" t="s">
        <v>74</v>
      </c>
      <c r="B79" s="1" t="s">
        <v>1</v>
      </c>
      <c r="C79" s="1" t="s">
        <v>78</v>
      </c>
      <c r="D79" s="1" t="s">
        <v>123</v>
      </c>
      <c r="E79" s="1">
        <v>18</v>
      </c>
      <c r="F79" s="1">
        <v>28</v>
      </c>
      <c r="G79" s="2">
        <f t="shared" si="2"/>
        <v>0.21929824561403508</v>
      </c>
      <c r="H79" s="1">
        <v>18</v>
      </c>
      <c r="I79" s="1" t="s">
        <v>145</v>
      </c>
      <c r="J79" t="s">
        <v>218</v>
      </c>
    </row>
    <row r="80" spans="1:10" x14ac:dyDescent="0.2">
      <c r="A80" s="1" t="s">
        <v>75</v>
      </c>
      <c r="B80" s="1" t="s">
        <v>16</v>
      </c>
      <c r="C80" s="1" t="s">
        <v>78</v>
      </c>
      <c r="D80" s="1" t="s">
        <v>123</v>
      </c>
      <c r="E80" s="1">
        <v>3</v>
      </c>
      <c r="F80" s="1">
        <v>24</v>
      </c>
      <c r="G80" s="2">
        <f t="shared" si="2"/>
        <v>0.46052631578947367</v>
      </c>
      <c r="H80" s="1">
        <v>16</v>
      </c>
      <c r="I80" s="1" t="s">
        <v>145</v>
      </c>
      <c r="J80" t="s">
        <v>219</v>
      </c>
    </row>
    <row r="81" spans="1:10" x14ac:dyDescent="0.2">
      <c r="A81" s="1" t="s">
        <v>76</v>
      </c>
      <c r="B81" s="1" t="s">
        <v>124</v>
      </c>
      <c r="C81" s="1" t="s">
        <v>112</v>
      </c>
      <c r="D81" s="1" t="s">
        <v>123</v>
      </c>
      <c r="E81" s="1">
        <v>20</v>
      </c>
      <c r="F81" s="1">
        <v>84</v>
      </c>
      <c r="G81" s="2">
        <f t="shared" si="2"/>
        <v>0.52244897959183678</v>
      </c>
      <c r="H81" s="1">
        <v>26</v>
      </c>
      <c r="I81" s="1" t="s">
        <v>146</v>
      </c>
      <c r="J81" t="s">
        <v>273</v>
      </c>
    </row>
    <row r="82" spans="1:10" x14ac:dyDescent="0.2">
      <c r="A82" s="1" t="s">
        <v>77</v>
      </c>
      <c r="B82" s="1" t="s">
        <v>1</v>
      </c>
      <c r="C82" s="1" t="s">
        <v>78</v>
      </c>
      <c r="D82" s="1" t="s">
        <v>133</v>
      </c>
      <c r="E82" s="1">
        <v>6</v>
      </c>
      <c r="F82" s="1">
        <v>28</v>
      </c>
      <c r="G82" s="2">
        <f t="shared" si="2"/>
        <v>0.48245614035087719</v>
      </c>
      <c r="H82" s="1">
        <v>9</v>
      </c>
      <c r="I82" s="1" t="s">
        <v>145</v>
      </c>
      <c r="J82" t="s">
        <v>220</v>
      </c>
    </row>
    <row r="83" spans="1:10" x14ac:dyDescent="0.2">
      <c r="A83" s="1" t="s">
        <v>79</v>
      </c>
      <c r="B83" s="6" t="s">
        <v>1</v>
      </c>
      <c r="C83" s="1" t="s">
        <v>87</v>
      </c>
      <c r="D83" s="6" t="s">
        <v>123</v>
      </c>
      <c r="E83" s="1">
        <v>3</v>
      </c>
      <c r="F83" s="1">
        <v>32.5</v>
      </c>
      <c r="G83" s="2">
        <f t="shared" si="2"/>
        <v>0.61458333333333337</v>
      </c>
      <c r="H83" s="1">
        <v>18</v>
      </c>
      <c r="I83" s="1" t="s">
        <v>147</v>
      </c>
      <c r="J83" t="s">
        <v>221</v>
      </c>
    </row>
    <row r="84" spans="1:10" x14ac:dyDescent="0.2">
      <c r="A84" s="1" t="s">
        <v>79</v>
      </c>
      <c r="B84" s="1" t="s">
        <v>35</v>
      </c>
      <c r="C84" s="1" t="s">
        <v>87</v>
      </c>
      <c r="D84" s="1" t="s">
        <v>123</v>
      </c>
      <c r="E84" s="1">
        <v>3</v>
      </c>
      <c r="F84" s="1">
        <v>32.5</v>
      </c>
      <c r="G84" s="2">
        <f t="shared" si="2"/>
        <v>0.61458333333333337</v>
      </c>
      <c r="H84" s="1">
        <v>18</v>
      </c>
      <c r="I84" s="1" t="s">
        <v>147</v>
      </c>
      <c r="J84" t="s">
        <v>222</v>
      </c>
    </row>
    <row r="85" spans="1:10" x14ac:dyDescent="0.2">
      <c r="A85" s="1" t="s">
        <v>79</v>
      </c>
      <c r="B85" s="5" t="s">
        <v>16</v>
      </c>
      <c r="C85" s="1" t="s">
        <v>87</v>
      </c>
      <c r="D85" s="5" t="s">
        <v>123</v>
      </c>
      <c r="E85" s="1">
        <v>3</v>
      </c>
      <c r="F85" s="1">
        <v>32.5</v>
      </c>
      <c r="G85" s="2">
        <f t="shared" si="2"/>
        <v>0.61458333333333337</v>
      </c>
      <c r="H85" s="1">
        <v>18</v>
      </c>
      <c r="I85" s="1" t="s">
        <v>147</v>
      </c>
      <c r="J85" t="s">
        <v>223</v>
      </c>
    </row>
    <row r="86" spans="1:10" x14ac:dyDescent="0.2">
      <c r="A86" s="1" t="s">
        <v>79</v>
      </c>
      <c r="B86" s="1" t="s">
        <v>26</v>
      </c>
      <c r="C86" s="1" t="s">
        <v>87</v>
      </c>
      <c r="D86" s="1" t="s">
        <v>123</v>
      </c>
      <c r="E86" s="1">
        <v>3</v>
      </c>
      <c r="F86" s="1">
        <v>32.5</v>
      </c>
      <c r="G86" s="2">
        <f t="shared" si="2"/>
        <v>0.61458333333333337</v>
      </c>
      <c r="H86" s="1">
        <v>18</v>
      </c>
      <c r="I86" s="1" t="s">
        <v>147</v>
      </c>
      <c r="J86" t="s">
        <v>224</v>
      </c>
    </row>
    <row r="87" spans="1:10" x14ac:dyDescent="0.2">
      <c r="A87" s="1" t="s">
        <v>79</v>
      </c>
      <c r="B87" s="1" t="s">
        <v>80</v>
      </c>
      <c r="C87" s="1" t="s">
        <v>87</v>
      </c>
      <c r="D87" s="1" t="s">
        <v>123</v>
      </c>
      <c r="E87" s="1">
        <v>3</v>
      </c>
      <c r="F87" s="1">
        <v>32.5</v>
      </c>
      <c r="G87" s="2">
        <f t="shared" si="2"/>
        <v>0.61458333333333337</v>
      </c>
      <c r="H87" s="1">
        <v>18</v>
      </c>
      <c r="I87" s="1" t="s">
        <v>147</v>
      </c>
      <c r="J87" t="s">
        <v>225</v>
      </c>
    </row>
    <row r="88" spans="1:10" x14ac:dyDescent="0.2">
      <c r="A88" s="1" t="s">
        <v>81</v>
      </c>
      <c r="B88" s="1" t="s">
        <v>82</v>
      </c>
      <c r="C88" s="1" t="s">
        <v>87</v>
      </c>
      <c r="D88" s="1" t="s">
        <v>123</v>
      </c>
      <c r="E88" s="1">
        <v>5</v>
      </c>
      <c r="F88" s="1">
        <v>30</v>
      </c>
      <c r="G88" s="2">
        <f t="shared" si="2"/>
        <v>0.52083333333333337</v>
      </c>
      <c r="H88" s="1">
        <v>20</v>
      </c>
      <c r="I88" s="1" t="s">
        <v>148</v>
      </c>
      <c r="J88" t="s">
        <v>226</v>
      </c>
    </row>
    <row r="89" spans="1:10" x14ac:dyDescent="0.2">
      <c r="A89" s="1" t="s">
        <v>83</v>
      </c>
      <c r="B89" s="1" t="s">
        <v>1</v>
      </c>
      <c r="C89" s="1" t="s">
        <v>112</v>
      </c>
      <c r="D89" s="1" t="s">
        <v>123</v>
      </c>
      <c r="E89" s="1">
        <v>20</v>
      </c>
      <c r="F89" s="1">
        <v>102</v>
      </c>
      <c r="G89" s="2">
        <f t="shared" si="2"/>
        <v>0.66938775510204085</v>
      </c>
      <c r="H89" s="1">
        <v>747</v>
      </c>
      <c r="I89" s="1" t="s">
        <v>148</v>
      </c>
      <c r="J89" t="s">
        <v>227</v>
      </c>
    </row>
    <row r="90" spans="1:10" x14ac:dyDescent="0.2">
      <c r="A90" s="1" t="s">
        <v>84</v>
      </c>
      <c r="B90" s="1" t="s">
        <v>124</v>
      </c>
      <c r="C90" s="1" t="s">
        <v>112</v>
      </c>
      <c r="D90" s="1" t="s">
        <v>123</v>
      </c>
      <c r="E90" s="1">
        <v>21</v>
      </c>
      <c r="F90" s="1">
        <v>84</v>
      </c>
      <c r="G90" s="2">
        <f t="shared" si="2"/>
        <v>0.51428571428571423</v>
      </c>
      <c r="H90" s="1">
        <v>59</v>
      </c>
      <c r="I90" s="1" t="s">
        <v>148</v>
      </c>
      <c r="J90" t="s">
        <v>274</v>
      </c>
    </row>
    <row r="91" spans="1:10" x14ac:dyDescent="0.2">
      <c r="A91" s="1" t="s">
        <v>85</v>
      </c>
      <c r="B91" s="1" t="s">
        <v>6</v>
      </c>
      <c r="C91" s="1" t="s">
        <v>112</v>
      </c>
      <c r="D91" s="1" t="s">
        <v>123</v>
      </c>
      <c r="E91" s="1">
        <v>35</v>
      </c>
      <c r="F91" s="1">
        <v>89</v>
      </c>
      <c r="G91" s="2">
        <f t="shared" si="2"/>
        <v>0.44081632653061226</v>
      </c>
      <c r="H91" s="1">
        <v>29</v>
      </c>
      <c r="I91" s="1" t="s">
        <v>148</v>
      </c>
      <c r="J91" t="s">
        <v>228</v>
      </c>
    </row>
    <row r="92" spans="1:10" x14ac:dyDescent="0.2">
      <c r="A92" s="1" t="s">
        <v>86</v>
      </c>
      <c r="B92" s="3" t="s">
        <v>14</v>
      </c>
      <c r="C92" s="1" t="s">
        <v>87</v>
      </c>
      <c r="D92" s="3" t="s">
        <v>133</v>
      </c>
      <c r="E92" s="1">
        <v>4</v>
      </c>
      <c r="F92" s="1">
        <v>24</v>
      </c>
      <c r="G92" s="2">
        <f t="shared" si="2"/>
        <v>0.41666666666666669</v>
      </c>
      <c r="H92" s="1">
        <v>8</v>
      </c>
      <c r="I92" s="1" t="s">
        <v>146</v>
      </c>
      <c r="J92" t="s">
        <v>229</v>
      </c>
    </row>
    <row r="93" spans="1:10" x14ac:dyDescent="0.2">
      <c r="A93" s="1" t="s">
        <v>88</v>
      </c>
      <c r="B93" s="6" t="s">
        <v>1</v>
      </c>
      <c r="C93" s="1" t="s">
        <v>87</v>
      </c>
      <c r="D93" s="6" t="s">
        <v>123</v>
      </c>
      <c r="E93" s="1">
        <v>4.5</v>
      </c>
      <c r="F93" s="1">
        <v>20</v>
      </c>
      <c r="G93" s="2">
        <f t="shared" si="2"/>
        <v>0.32291666666666669</v>
      </c>
      <c r="H93" s="1">
        <v>12</v>
      </c>
      <c r="I93" s="1" t="s">
        <v>146</v>
      </c>
      <c r="J93" t="s">
        <v>230</v>
      </c>
    </row>
    <row r="94" spans="1:10" x14ac:dyDescent="0.2">
      <c r="A94" s="1" t="s">
        <v>89</v>
      </c>
      <c r="B94" s="1" t="s">
        <v>6</v>
      </c>
      <c r="C94" s="1" t="s">
        <v>112</v>
      </c>
      <c r="D94" s="1" t="s">
        <v>123</v>
      </c>
      <c r="E94" s="1">
        <v>22</v>
      </c>
      <c r="F94" s="1">
        <v>89</v>
      </c>
      <c r="G94" s="2">
        <f t="shared" si="2"/>
        <v>0.54693877551020409</v>
      </c>
      <c r="H94" s="1">
        <v>80</v>
      </c>
      <c r="I94" s="1" t="s">
        <v>148</v>
      </c>
      <c r="J94" t="s">
        <v>231</v>
      </c>
    </row>
    <row r="95" spans="1:10" x14ac:dyDescent="0.2">
      <c r="A95" s="1" t="s">
        <v>90</v>
      </c>
      <c r="B95" s="1" t="s">
        <v>122</v>
      </c>
      <c r="C95" s="1" t="s">
        <v>78</v>
      </c>
      <c r="D95" s="1" t="s">
        <v>133</v>
      </c>
      <c r="E95" s="1">
        <v>5.25</v>
      </c>
      <c r="F95" s="1">
        <v>26</v>
      </c>
      <c r="G95" s="2">
        <f t="shared" si="2"/>
        <v>0.45504385964912281</v>
      </c>
      <c r="H95" s="1">
        <v>16</v>
      </c>
      <c r="I95" s="1" t="s">
        <v>148</v>
      </c>
      <c r="J95" t="s">
        <v>275</v>
      </c>
    </row>
    <row r="96" spans="1:10" x14ac:dyDescent="0.2">
      <c r="A96" s="1" t="s">
        <v>90</v>
      </c>
      <c r="B96" s="1" t="s">
        <v>1</v>
      </c>
      <c r="C96" s="1" t="s">
        <v>78</v>
      </c>
      <c r="D96" s="1" t="s">
        <v>133</v>
      </c>
      <c r="E96" s="1">
        <v>5.25</v>
      </c>
      <c r="F96" s="1">
        <v>26</v>
      </c>
      <c r="G96" s="2">
        <f t="shared" si="2"/>
        <v>0.45504385964912281</v>
      </c>
      <c r="H96" s="1">
        <v>16</v>
      </c>
      <c r="I96" s="1" t="s">
        <v>148</v>
      </c>
      <c r="J96" t="s">
        <v>232</v>
      </c>
    </row>
    <row r="97" spans="1:10" x14ac:dyDescent="0.2">
      <c r="A97" s="1" t="s">
        <v>90</v>
      </c>
      <c r="B97" s="1" t="s">
        <v>28</v>
      </c>
      <c r="C97" s="1" t="s">
        <v>78</v>
      </c>
      <c r="D97" s="1" t="s">
        <v>133</v>
      </c>
      <c r="E97" s="1">
        <v>5.25</v>
      </c>
      <c r="F97" s="1">
        <v>26</v>
      </c>
      <c r="G97" s="2">
        <f t="shared" si="2"/>
        <v>0.45504385964912281</v>
      </c>
      <c r="H97" s="1">
        <v>16</v>
      </c>
      <c r="I97" s="1" t="s">
        <v>148</v>
      </c>
      <c r="J97" t="s">
        <v>233</v>
      </c>
    </row>
    <row r="98" spans="1:10" x14ac:dyDescent="0.2">
      <c r="A98" s="1" t="s">
        <v>90</v>
      </c>
      <c r="B98" s="1" t="s">
        <v>35</v>
      </c>
      <c r="C98" s="1" t="s">
        <v>78</v>
      </c>
      <c r="D98" s="1" t="s">
        <v>133</v>
      </c>
      <c r="E98" s="1">
        <v>5.25</v>
      </c>
      <c r="F98" s="1">
        <v>26</v>
      </c>
      <c r="G98" s="2">
        <f t="shared" si="2"/>
        <v>0.45504385964912281</v>
      </c>
      <c r="H98" s="1">
        <v>16</v>
      </c>
      <c r="I98" s="1" t="s">
        <v>148</v>
      </c>
      <c r="J98" t="s">
        <v>234</v>
      </c>
    </row>
    <row r="99" spans="1:10" x14ac:dyDescent="0.2">
      <c r="A99" s="1" t="s">
        <v>90</v>
      </c>
      <c r="B99" s="1" t="s">
        <v>16</v>
      </c>
      <c r="C99" s="1" t="s">
        <v>78</v>
      </c>
      <c r="D99" s="1" t="s">
        <v>133</v>
      </c>
      <c r="E99" s="1">
        <v>5.25</v>
      </c>
      <c r="F99" s="1">
        <v>26</v>
      </c>
      <c r="G99" s="2">
        <f t="shared" ref="G99:G129" si="3">IF(C99="MOUSE",(F99-E99)/48,IF(C99="RAT",(F99-E99)/45.6,IF(C99="HUMAN",(F99-E99)/122.5)))</f>
        <v>0.45504385964912281</v>
      </c>
      <c r="H99" s="1">
        <v>16</v>
      </c>
      <c r="I99" s="1" t="s">
        <v>148</v>
      </c>
      <c r="J99" t="s">
        <v>235</v>
      </c>
    </row>
    <row r="100" spans="1:10" x14ac:dyDescent="0.2">
      <c r="A100" s="1" t="s">
        <v>90</v>
      </c>
      <c r="B100" s="1" t="s">
        <v>26</v>
      </c>
      <c r="C100" s="1" t="s">
        <v>78</v>
      </c>
      <c r="D100" s="1" t="s">
        <v>133</v>
      </c>
      <c r="E100" s="1">
        <v>5.25</v>
      </c>
      <c r="F100" s="1">
        <v>26</v>
      </c>
      <c r="G100" s="2">
        <f t="shared" si="3"/>
        <v>0.45504385964912281</v>
      </c>
      <c r="H100" s="1">
        <v>16</v>
      </c>
      <c r="I100" s="1" t="s">
        <v>148</v>
      </c>
      <c r="J100" t="s">
        <v>236</v>
      </c>
    </row>
    <row r="101" spans="1:10" x14ac:dyDescent="0.2">
      <c r="A101" s="1" t="s">
        <v>90</v>
      </c>
      <c r="B101" s="1" t="s">
        <v>6</v>
      </c>
      <c r="C101" s="1" t="s">
        <v>78</v>
      </c>
      <c r="D101" s="1" t="s">
        <v>133</v>
      </c>
      <c r="E101" s="1">
        <v>5.25</v>
      </c>
      <c r="F101" s="1">
        <v>26</v>
      </c>
      <c r="G101" s="2">
        <f t="shared" si="3"/>
        <v>0.45504385964912281</v>
      </c>
      <c r="H101" s="1">
        <v>16</v>
      </c>
      <c r="I101" s="1" t="s">
        <v>148</v>
      </c>
      <c r="J101" t="s">
        <v>237</v>
      </c>
    </row>
    <row r="102" spans="1:10" x14ac:dyDescent="0.2">
      <c r="A102" s="1" t="s">
        <v>90</v>
      </c>
      <c r="B102" s="1" t="s">
        <v>80</v>
      </c>
      <c r="C102" s="1" t="s">
        <v>78</v>
      </c>
      <c r="D102" s="1" t="s">
        <v>133</v>
      </c>
      <c r="E102" s="1">
        <v>5.25</v>
      </c>
      <c r="F102" s="1">
        <v>26</v>
      </c>
      <c r="G102" s="2">
        <f t="shared" si="3"/>
        <v>0.45504385964912281</v>
      </c>
      <c r="H102" s="1">
        <v>16</v>
      </c>
      <c r="I102" s="1" t="s">
        <v>148</v>
      </c>
      <c r="J102" t="s">
        <v>238</v>
      </c>
    </row>
    <row r="103" spans="1:10" x14ac:dyDescent="0.2">
      <c r="A103" s="1" t="s">
        <v>90</v>
      </c>
      <c r="B103" s="1" t="s">
        <v>134</v>
      </c>
      <c r="C103" s="1" t="s">
        <v>78</v>
      </c>
      <c r="D103" s="1" t="s">
        <v>133</v>
      </c>
      <c r="E103" s="1">
        <v>5.25</v>
      </c>
      <c r="F103" s="1">
        <v>26</v>
      </c>
      <c r="G103" s="2">
        <f t="shared" si="3"/>
        <v>0.45504385964912281</v>
      </c>
      <c r="H103" s="1">
        <v>8</v>
      </c>
      <c r="I103" s="1" t="s">
        <v>145</v>
      </c>
      <c r="J103" t="s">
        <v>239</v>
      </c>
    </row>
    <row r="104" spans="1:10" x14ac:dyDescent="0.2">
      <c r="A104" s="1" t="s">
        <v>90</v>
      </c>
      <c r="B104" s="1" t="s">
        <v>91</v>
      </c>
      <c r="C104" s="1" t="s">
        <v>78</v>
      </c>
      <c r="D104" s="1" t="s">
        <v>133</v>
      </c>
      <c r="E104" s="1">
        <v>5.25</v>
      </c>
      <c r="F104" s="1">
        <v>26</v>
      </c>
      <c r="G104" s="2">
        <f t="shared" si="3"/>
        <v>0.45504385964912281</v>
      </c>
      <c r="H104" s="1">
        <v>16</v>
      </c>
      <c r="I104" s="1" t="s">
        <v>148</v>
      </c>
      <c r="J104" t="s">
        <v>240</v>
      </c>
    </row>
    <row r="105" spans="1:10" x14ac:dyDescent="0.2">
      <c r="A105" s="1" t="s">
        <v>90</v>
      </c>
      <c r="B105" s="1" t="s">
        <v>135</v>
      </c>
      <c r="C105" s="1" t="s">
        <v>78</v>
      </c>
      <c r="D105" s="1" t="s">
        <v>133</v>
      </c>
      <c r="E105" s="1">
        <v>5.25</v>
      </c>
      <c r="F105" s="1">
        <v>26</v>
      </c>
      <c r="G105" s="2">
        <f t="shared" si="3"/>
        <v>0.45504385964912281</v>
      </c>
      <c r="H105" s="1">
        <v>8</v>
      </c>
      <c r="I105" s="1" t="s">
        <v>147</v>
      </c>
      <c r="J105" t="s">
        <v>241</v>
      </c>
    </row>
    <row r="106" spans="1:10" x14ac:dyDescent="0.2">
      <c r="A106" s="1" t="s">
        <v>92</v>
      </c>
      <c r="B106" s="4" t="s">
        <v>6</v>
      </c>
      <c r="C106" s="1" t="s">
        <v>87</v>
      </c>
      <c r="D106" s="4" t="s">
        <v>133</v>
      </c>
      <c r="E106" s="1">
        <v>6</v>
      </c>
      <c r="F106" s="1">
        <v>24</v>
      </c>
      <c r="G106" s="2">
        <f t="shared" si="3"/>
        <v>0.375</v>
      </c>
      <c r="H106" s="1">
        <v>10</v>
      </c>
      <c r="I106" s="1" t="s">
        <v>146</v>
      </c>
      <c r="J106" t="s">
        <v>242</v>
      </c>
    </row>
    <row r="107" spans="1:10" x14ac:dyDescent="0.2">
      <c r="A107" s="1" t="s">
        <v>93</v>
      </c>
      <c r="B107" s="1" t="s">
        <v>136</v>
      </c>
      <c r="C107" s="1" t="s">
        <v>112</v>
      </c>
      <c r="D107" s="1" t="s">
        <v>123</v>
      </c>
      <c r="E107" s="1">
        <v>44</v>
      </c>
      <c r="F107" s="1">
        <v>83</v>
      </c>
      <c r="G107" s="2">
        <f t="shared" si="3"/>
        <v>0.3183673469387755</v>
      </c>
      <c r="H107" s="1">
        <v>1202</v>
      </c>
      <c r="I107" s="1" t="s">
        <v>148</v>
      </c>
      <c r="J107" t="s">
        <v>276</v>
      </c>
    </row>
    <row r="108" spans="1:10" x14ac:dyDescent="0.2">
      <c r="A108" s="1" t="s">
        <v>94</v>
      </c>
      <c r="B108" s="1" t="s">
        <v>137</v>
      </c>
      <c r="C108" s="1" t="s">
        <v>112</v>
      </c>
      <c r="D108" s="1" t="s">
        <v>123</v>
      </c>
      <c r="E108" s="1">
        <v>45</v>
      </c>
      <c r="F108" s="1">
        <v>79</v>
      </c>
      <c r="G108" s="2">
        <f t="shared" si="3"/>
        <v>0.27755102040816326</v>
      </c>
      <c r="H108" s="1">
        <v>214</v>
      </c>
      <c r="I108" s="1" t="s">
        <v>148</v>
      </c>
      <c r="J108" t="s">
        <v>277</v>
      </c>
    </row>
    <row r="109" spans="1:10" x14ac:dyDescent="0.2">
      <c r="A109" s="1" t="s">
        <v>95</v>
      </c>
      <c r="B109" s="1" t="s">
        <v>1</v>
      </c>
      <c r="C109" s="1" t="s">
        <v>78</v>
      </c>
      <c r="D109" s="1" t="s">
        <v>133</v>
      </c>
      <c r="E109" s="1">
        <v>6</v>
      </c>
      <c r="F109" s="1">
        <v>28</v>
      </c>
      <c r="G109" s="2">
        <f t="shared" si="3"/>
        <v>0.48245614035087719</v>
      </c>
      <c r="H109" s="1">
        <v>9</v>
      </c>
      <c r="I109" s="1" t="s">
        <v>145</v>
      </c>
      <c r="J109" t="s">
        <v>243</v>
      </c>
    </row>
    <row r="110" spans="1:10" x14ac:dyDescent="0.2">
      <c r="A110" s="1" t="s">
        <v>96</v>
      </c>
      <c r="B110" s="5" t="s">
        <v>16</v>
      </c>
      <c r="C110" s="1" t="s">
        <v>87</v>
      </c>
      <c r="D110" s="5" t="s">
        <v>133</v>
      </c>
      <c r="E110" s="1">
        <v>3</v>
      </c>
      <c r="F110" s="1">
        <v>21</v>
      </c>
      <c r="G110" s="2">
        <f t="shared" si="3"/>
        <v>0.375</v>
      </c>
      <c r="H110" s="1">
        <v>7</v>
      </c>
      <c r="I110" s="1" t="s">
        <v>146</v>
      </c>
      <c r="J110" t="s">
        <v>244</v>
      </c>
    </row>
    <row r="111" spans="1:10" x14ac:dyDescent="0.2">
      <c r="A111" s="1" t="s">
        <v>97</v>
      </c>
      <c r="B111" s="1" t="s">
        <v>98</v>
      </c>
      <c r="C111" s="1" t="s">
        <v>112</v>
      </c>
      <c r="D111" s="1" t="s">
        <v>123</v>
      </c>
      <c r="E111" s="1">
        <v>20</v>
      </c>
      <c r="F111" s="1">
        <v>78</v>
      </c>
      <c r="G111" s="2">
        <f t="shared" si="3"/>
        <v>0.47346938775510206</v>
      </c>
      <c r="H111" s="1">
        <v>244</v>
      </c>
      <c r="I111" s="1" t="s">
        <v>148</v>
      </c>
      <c r="J111" t="s">
        <v>245</v>
      </c>
    </row>
    <row r="112" spans="1:10" x14ac:dyDescent="0.2">
      <c r="A112" s="1" t="s">
        <v>99</v>
      </c>
      <c r="B112" s="6" t="s">
        <v>1</v>
      </c>
      <c r="C112" s="1" t="s">
        <v>87</v>
      </c>
      <c r="D112" s="6" t="s">
        <v>123</v>
      </c>
      <c r="E112" s="1">
        <v>3</v>
      </c>
      <c r="F112" s="1">
        <v>29</v>
      </c>
      <c r="G112" s="2">
        <f t="shared" si="3"/>
        <v>0.54166666666666663</v>
      </c>
      <c r="H112" s="1">
        <v>17</v>
      </c>
      <c r="I112" s="1" t="s">
        <v>146</v>
      </c>
      <c r="J112" t="s">
        <v>246</v>
      </c>
    </row>
    <row r="113" spans="1:10" x14ac:dyDescent="0.2">
      <c r="A113" s="1" t="s">
        <v>100</v>
      </c>
      <c r="B113" s="1" t="s">
        <v>98</v>
      </c>
      <c r="C113" s="1" t="s">
        <v>112</v>
      </c>
      <c r="D113" s="1" t="s">
        <v>123</v>
      </c>
      <c r="E113" s="1">
        <v>52</v>
      </c>
      <c r="F113" s="1">
        <v>87</v>
      </c>
      <c r="G113" s="2">
        <f t="shared" si="3"/>
        <v>0.2857142857142857</v>
      </c>
      <c r="H113" s="1">
        <v>104</v>
      </c>
      <c r="I113" s="1" t="s">
        <v>148</v>
      </c>
      <c r="J113" t="s">
        <v>247</v>
      </c>
    </row>
    <row r="114" spans="1:10" x14ac:dyDescent="0.2">
      <c r="A114" s="1" t="s">
        <v>101</v>
      </c>
      <c r="B114" s="1" t="s">
        <v>1</v>
      </c>
      <c r="C114" s="1" t="s">
        <v>78</v>
      </c>
      <c r="D114" s="1" t="s">
        <v>133</v>
      </c>
      <c r="E114" s="1">
        <v>6</v>
      </c>
      <c r="F114" s="1">
        <v>24</v>
      </c>
      <c r="G114" s="2">
        <f t="shared" si="3"/>
        <v>0.39473684210526316</v>
      </c>
      <c r="H114" s="1">
        <v>12</v>
      </c>
      <c r="I114" s="1" t="s">
        <v>146</v>
      </c>
      <c r="J114" t="s">
        <v>248</v>
      </c>
    </row>
    <row r="115" spans="1:10" x14ac:dyDescent="0.2">
      <c r="A115" s="1" t="s">
        <v>101</v>
      </c>
      <c r="B115" s="1" t="s">
        <v>16</v>
      </c>
      <c r="C115" s="1" t="s">
        <v>78</v>
      </c>
      <c r="D115" s="1" t="s">
        <v>133</v>
      </c>
      <c r="E115" s="1">
        <v>6</v>
      </c>
      <c r="F115" s="1">
        <v>24</v>
      </c>
      <c r="G115" s="2">
        <f t="shared" si="3"/>
        <v>0.39473684210526316</v>
      </c>
      <c r="H115" s="1">
        <v>12</v>
      </c>
      <c r="I115" s="1" t="s">
        <v>146</v>
      </c>
      <c r="J115" t="s">
        <v>249</v>
      </c>
    </row>
    <row r="116" spans="1:10" x14ac:dyDescent="0.2">
      <c r="A116" s="1" t="s">
        <v>102</v>
      </c>
      <c r="B116" s="1" t="s">
        <v>138</v>
      </c>
      <c r="C116" s="1" t="s">
        <v>87</v>
      </c>
      <c r="D116" s="1" t="s">
        <v>123</v>
      </c>
      <c r="E116" s="1">
        <v>2</v>
      </c>
      <c r="F116" s="1">
        <v>12</v>
      </c>
      <c r="G116" s="2">
        <f t="shared" si="3"/>
        <v>0.20833333333333334</v>
      </c>
      <c r="H116" s="1">
        <v>12</v>
      </c>
      <c r="I116" s="1" t="s">
        <v>146</v>
      </c>
      <c r="J116" t="s">
        <v>278</v>
      </c>
    </row>
    <row r="117" spans="1:10" x14ac:dyDescent="0.2">
      <c r="A117" s="1" t="s">
        <v>103</v>
      </c>
      <c r="B117" s="1" t="s">
        <v>104</v>
      </c>
      <c r="C117" s="1" t="s">
        <v>87</v>
      </c>
      <c r="D117" s="1" t="s">
        <v>123</v>
      </c>
      <c r="E117" s="1">
        <v>2</v>
      </c>
      <c r="F117" s="1">
        <v>12</v>
      </c>
      <c r="G117" s="2">
        <f t="shared" si="3"/>
        <v>0.20833333333333334</v>
      </c>
      <c r="H117" s="1">
        <v>8</v>
      </c>
      <c r="I117" s="1" t="s">
        <v>146</v>
      </c>
      <c r="J117" t="s">
        <v>250</v>
      </c>
    </row>
    <row r="118" spans="1:10" x14ac:dyDescent="0.2">
      <c r="A118" s="1" t="s">
        <v>105</v>
      </c>
      <c r="B118" s="1" t="s">
        <v>98</v>
      </c>
      <c r="C118" s="1" t="s">
        <v>112</v>
      </c>
      <c r="D118" s="1" t="s">
        <v>123</v>
      </c>
      <c r="E118" s="1">
        <v>24</v>
      </c>
      <c r="F118" s="1">
        <v>93</v>
      </c>
      <c r="G118" s="2">
        <f t="shared" si="3"/>
        <v>0.56326530612244896</v>
      </c>
      <c r="H118" s="1">
        <v>42</v>
      </c>
      <c r="I118" s="1" t="s">
        <v>145</v>
      </c>
      <c r="J118" t="s">
        <v>251</v>
      </c>
    </row>
    <row r="119" spans="1:10" x14ac:dyDescent="0.2">
      <c r="A119" s="1" t="s">
        <v>106</v>
      </c>
      <c r="B119" s="6" t="s">
        <v>1</v>
      </c>
      <c r="C119" s="1" t="s">
        <v>87</v>
      </c>
      <c r="D119" s="6" t="s">
        <v>133</v>
      </c>
      <c r="E119" s="1">
        <v>5</v>
      </c>
      <c r="F119" s="1">
        <v>15</v>
      </c>
      <c r="G119" s="2">
        <f t="shared" si="3"/>
        <v>0.20833333333333334</v>
      </c>
      <c r="H119" s="1">
        <v>11</v>
      </c>
      <c r="I119" s="1" t="s">
        <v>146</v>
      </c>
      <c r="J119" t="s">
        <v>252</v>
      </c>
    </row>
    <row r="120" spans="1:10" x14ac:dyDescent="0.2">
      <c r="A120" s="1" t="s">
        <v>107</v>
      </c>
      <c r="B120" s="3" t="s">
        <v>139</v>
      </c>
      <c r="C120" s="1" t="s">
        <v>87</v>
      </c>
      <c r="D120" s="3" t="s">
        <v>133</v>
      </c>
      <c r="E120" s="1">
        <v>2</v>
      </c>
      <c r="F120" s="1">
        <v>20</v>
      </c>
      <c r="G120" s="2">
        <f t="shared" si="3"/>
        <v>0.375</v>
      </c>
      <c r="H120" s="1">
        <v>135</v>
      </c>
      <c r="I120" s="1" t="s">
        <v>146</v>
      </c>
      <c r="J120" t="s">
        <v>279</v>
      </c>
    </row>
    <row r="121" spans="1:10" x14ac:dyDescent="0.2">
      <c r="A121" s="1" t="s">
        <v>108</v>
      </c>
      <c r="B121" s="1" t="s">
        <v>80</v>
      </c>
      <c r="C121" s="1" t="s">
        <v>87</v>
      </c>
      <c r="D121" s="1" t="s">
        <v>123</v>
      </c>
      <c r="E121" s="1">
        <v>2</v>
      </c>
      <c r="F121" s="1">
        <v>25</v>
      </c>
      <c r="G121" s="2">
        <f t="shared" si="3"/>
        <v>0.47916666666666669</v>
      </c>
      <c r="H121" s="1">
        <v>40</v>
      </c>
      <c r="I121" s="1" t="s">
        <v>145</v>
      </c>
      <c r="J121" t="s">
        <v>253</v>
      </c>
    </row>
    <row r="122" spans="1:10" x14ac:dyDescent="0.2">
      <c r="A122" s="1" t="s">
        <v>109</v>
      </c>
      <c r="B122" s="7" t="s">
        <v>149</v>
      </c>
      <c r="C122" s="1" t="s">
        <v>87</v>
      </c>
      <c r="D122" s="7" t="s">
        <v>133</v>
      </c>
      <c r="E122" s="1">
        <v>2</v>
      </c>
      <c r="F122" s="1">
        <v>24</v>
      </c>
      <c r="G122" s="2">
        <f t="shared" si="3"/>
        <v>0.45833333333333331</v>
      </c>
      <c r="H122" s="1">
        <v>12</v>
      </c>
      <c r="I122" s="1" t="s">
        <v>146</v>
      </c>
      <c r="J122" t="s">
        <v>254</v>
      </c>
    </row>
    <row r="123" spans="1:10" x14ac:dyDescent="0.2">
      <c r="A123" s="1" t="s">
        <v>110</v>
      </c>
      <c r="B123" s="1" t="s">
        <v>35</v>
      </c>
      <c r="C123" s="1" t="s">
        <v>87</v>
      </c>
      <c r="D123" s="1" t="s">
        <v>123</v>
      </c>
      <c r="E123" s="1">
        <v>4.5</v>
      </c>
      <c r="F123" s="1">
        <v>24</v>
      </c>
      <c r="G123" s="2">
        <f t="shared" si="3"/>
        <v>0.40625</v>
      </c>
      <c r="H123" s="1">
        <v>9</v>
      </c>
      <c r="I123" s="1" t="s">
        <v>147</v>
      </c>
      <c r="J123" t="s">
        <v>255</v>
      </c>
    </row>
    <row r="124" spans="1:10" x14ac:dyDescent="0.2">
      <c r="A124" s="1" t="s">
        <v>111</v>
      </c>
      <c r="B124" s="1" t="s">
        <v>140</v>
      </c>
      <c r="C124" s="1" t="s">
        <v>112</v>
      </c>
      <c r="D124" s="1" t="s">
        <v>133</v>
      </c>
      <c r="E124" s="1">
        <v>23</v>
      </c>
      <c r="F124" s="1">
        <v>85</v>
      </c>
      <c r="G124" s="2">
        <f t="shared" si="3"/>
        <v>0.5061224489795918</v>
      </c>
      <c r="H124" s="1">
        <v>17</v>
      </c>
      <c r="I124" s="1" t="s">
        <v>148</v>
      </c>
      <c r="J124" t="s">
        <v>256</v>
      </c>
    </row>
    <row r="125" spans="1:10" x14ac:dyDescent="0.2">
      <c r="A125" s="1" t="s">
        <v>113</v>
      </c>
      <c r="B125" s="1" t="s">
        <v>6</v>
      </c>
      <c r="C125" s="1" t="s">
        <v>78</v>
      </c>
      <c r="D125" s="1" t="s">
        <v>133</v>
      </c>
      <c r="E125" s="1">
        <v>8</v>
      </c>
      <c r="F125" s="1">
        <v>24</v>
      </c>
      <c r="G125" s="2">
        <f t="shared" si="3"/>
        <v>0.35087719298245612</v>
      </c>
      <c r="H125" s="1">
        <v>58</v>
      </c>
      <c r="I125" s="1" t="s">
        <v>145</v>
      </c>
      <c r="J125" t="s">
        <v>257</v>
      </c>
    </row>
    <row r="126" spans="1:10" x14ac:dyDescent="0.2">
      <c r="A126" s="1" t="s">
        <v>114</v>
      </c>
      <c r="B126" s="6" t="s">
        <v>1</v>
      </c>
      <c r="C126" s="1" t="s">
        <v>87</v>
      </c>
      <c r="D126" s="6" t="s">
        <v>123</v>
      </c>
      <c r="E126" s="1">
        <v>3</v>
      </c>
      <c r="F126" s="1">
        <v>18</v>
      </c>
      <c r="G126" s="2">
        <f t="shared" si="3"/>
        <v>0.3125</v>
      </c>
      <c r="H126" s="1">
        <v>6</v>
      </c>
      <c r="I126" s="1" t="s">
        <v>148</v>
      </c>
      <c r="J126" t="s">
        <v>258</v>
      </c>
    </row>
    <row r="127" spans="1:10" x14ac:dyDescent="0.2">
      <c r="A127" s="1" t="s">
        <v>115</v>
      </c>
      <c r="B127" s="6" t="s">
        <v>1</v>
      </c>
      <c r="C127" s="1" t="s">
        <v>87</v>
      </c>
      <c r="D127" s="6" t="s">
        <v>133</v>
      </c>
      <c r="E127" s="1">
        <v>6</v>
      </c>
      <c r="F127" s="1">
        <v>24</v>
      </c>
      <c r="G127" s="2">
        <f t="shared" si="3"/>
        <v>0.375</v>
      </c>
      <c r="H127" s="1">
        <v>9</v>
      </c>
      <c r="I127" s="1" t="s">
        <v>146</v>
      </c>
      <c r="J127" t="s">
        <v>259</v>
      </c>
    </row>
    <row r="128" spans="1:10" x14ac:dyDescent="0.2">
      <c r="A128" s="1" t="s">
        <v>116</v>
      </c>
      <c r="B128" s="6" t="s">
        <v>1</v>
      </c>
      <c r="C128" s="1" t="s">
        <v>87</v>
      </c>
      <c r="D128" s="6" t="s">
        <v>123</v>
      </c>
      <c r="E128" s="1">
        <v>3</v>
      </c>
      <c r="F128" s="1">
        <v>24</v>
      </c>
      <c r="G128" s="2">
        <f t="shared" si="3"/>
        <v>0.4375</v>
      </c>
      <c r="H128" s="1">
        <v>24</v>
      </c>
      <c r="I128" s="1" t="s">
        <v>146</v>
      </c>
      <c r="J128" t="s">
        <v>260</v>
      </c>
    </row>
    <row r="129" spans="1:10" x14ac:dyDescent="0.2">
      <c r="A129" s="1" t="s">
        <v>117</v>
      </c>
      <c r="B129" s="4" t="s">
        <v>6</v>
      </c>
      <c r="C129" s="1" t="s">
        <v>87</v>
      </c>
      <c r="D129" s="4" t="s">
        <v>133</v>
      </c>
      <c r="E129" s="1">
        <v>3</v>
      </c>
      <c r="F129" s="1">
        <v>22</v>
      </c>
      <c r="G129" s="2">
        <f t="shared" si="3"/>
        <v>0.39583333333333331</v>
      </c>
      <c r="H129" s="1">
        <v>6</v>
      </c>
      <c r="I129" s="1" t="s">
        <v>146</v>
      </c>
      <c r="J129" t="s">
        <v>261</v>
      </c>
    </row>
  </sheetData>
  <autoFilter ref="A2:I129" xr:uid="{00000000-0001-0000-0000-000000000000}"/>
  <conditionalFormatting sqref="G3:G129">
    <cfRule type="colorScale" priority="1">
      <colorScale>
        <cfvo type="num" val="0"/>
        <cfvo type="num" val="1"/>
        <color theme="0"/>
        <color rgb="FFFF0000"/>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Palmer</dc:creator>
  <cp:lastModifiedBy>Microsoft Office User</cp:lastModifiedBy>
  <dcterms:created xsi:type="dcterms:W3CDTF">2019-10-22T08:16:16Z</dcterms:created>
  <dcterms:modified xsi:type="dcterms:W3CDTF">2023-03-19T12:54:28Z</dcterms:modified>
</cp:coreProperties>
</file>