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avidlinnardwheeler/Desktop/Desktop - David’s MacBook Pro/Proposals/VirginSoilPNW/NonAgriculturalSoils/"/>
    </mc:Choice>
  </mc:AlternateContent>
  <xr:revisionPtr revIDLastSave="0" documentId="13_ncr:1_{3237AA30-AB7B-3446-81B9-8D1FB2311564}" xr6:coauthVersionLast="45" xr6:coauthVersionMax="45" xr10:uidLastSave="{00000000-0000-0000-0000-000000000000}"/>
  <bookViews>
    <workbookView xWindow="0" yWindow="460" windowWidth="35840" windowHeight="20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X22fpTxv/Ph0u4jGZomsAvGpgDg=="/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F8" i="1" s="1"/>
  <c r="F7" i="1"/>
  <c r="F6" i="1"/>
  <c r="F5" i="1"/>
  <c r="F4" i="1"/>
  <c r="B3" i="1"/>
  <c r="F3" i="1" s="1"/>
  <c r="F2" i="1"/>
</calcChain>
</file>

<file path=xl/sharedStrings.xml><?xml version="1.0" encoding="utf-8"?>
<sst xmlns="http://schemas.openxmlformats.org/spreadsheetml/2006/main" count="16" uniqueCount="15">
  <si>
    <t>FY 2021-22</t>
  </si>
  <si>
    <t xml:space="preserve">Wheeler Lab_WSU </t>
  </si>
  <si>
    <t>Gleason Lab_WSU</t>
  </si>
  <si>
    <t>Griffin Lab_WSU</t>
  </si>
  <si>
    <t>Frost lab_OSU</t>
  </si>
  <si>
    <t>Total</t>
  </si>
  <si>
    <t>Employee Salary¹</t>
  </si>
  <si>
    <t>Employee Benefits²</t>
  </si>
  <si>
    <t>Time-slip Employee Salary</t>
  </si>
  <si>
    <t>Operating expenses³</t>
  </si>
  <si>
    <t>Travel</t>
  </si>
  <si>
    <t>Other expenses</t>
  </si>
  <si>
    <t>¹Salary is to support employee for 0.35 FTE of 12 months at Wheeler's lab, for 0.1 FTE at Gleason's lab, and for 0.2 FTE at Griffin's lab.</t>
  </si>
  <si>
    <t>²Benefits for Post-Doc/Research Associate are 30.3% of salary</t>
  </si>
  <si>
    <t>³Operating expenses include cost for DNA extraction, sequencing, consumables, lab supplies, microplot supplies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</si>
</sst>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2"/>
      <color rgb="FF121416"/>
      <name val="Times New Roman"/>
    </font>
    <font>
      <sz val="11"/>
      <color theme="1"/>
      <name val="Arial"/>
    </font>
    <font>
      <vertAlign val="superscript"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49" fontId="4" fillId="2" borderId="0" xfId="0" applyNumberFormat="1" applyFont="1" applyFill="1" applyAlignment="1">
      <alignment horizontal="left"/>
    </xf>
    <xf numFmtId="3" fontId="1" fillId="0" borderId="0" xfId="0" applyNumberFormat="1" applyFont="1" applyAlignment="1"/>
    <xf numFmtId="3" fontId="1" fillId="0" borderId="0" xfId="0" applyNumberFormat="1" applyFont="1"/>
    <xf numFmtId="3" fontId="5" fillId="0" borderId="0" xfId="0" applyNumberFormat="1" applyFont="1" applyAlignment="1"/>
    <xf numFmtId="3" fontId="3" fillId="0" borderId="0" xfId="0" applyNumberFormat="1" applyFont="1" applyAlignment="1"/>
    <xf numFmtId="49" fontId="4" fillId="2" borderId="0" xfId="0" applyNumberFormat="1" applyFont="1" applyFill="1" applyAlignment="1">
      <alignment horizontal="left"/>
    </xf>
    <xf numFmtId="49" fontId="1" fillId="0" borderId="0" xfId="0" applyNumberFormat="1" applyFont="1" applyAlignment="1"/>
    <xf numFmtId="49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tabSelected="1" workbookViewId="0">
      <selection activeCell="D16" sqref="D16"/>
    </sheetView>
  </sheetViews>
  <sheetFormatPr baseColWidth="10" defaultColWidth="12.6640625" defaultRowHeight="15" customHeight="1" x14ac:dyDescent="0.15"/>
  <cols>
    <col min="1" max="1" width="34.6640625" customWidth="1"/>
    <col min="2" max="2" width="18" customWidth="1"/>
    <col min="3" max="3" width="15.33203125" customWidth="1"/>
    <col min="4" max="4" width="14.83203125" customWidth="1"/>
    <col min="5" max="5" width="11.6640625" customWidth="1"/>
    <col min="6" max="26" width="7.6640625" customWidth="1"/>
  </cols>
  <sheetData>
    <row r="1" spans="1:7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</row>
    <row r="2" spans="1:7" ht="16" x14ac:dyDescent="0.2">
      <c r="A2" s="5" t="s">
        <v>6</v>
      </c>
      <c r="B2" s="6">
        <v>16800</v>
      </c>
      <c r="C2" s="7">
        <v>12000</v>
      </c>
      <c r="D2" s="3">
        <v>10080</v>
      </c>
      <c r="E2" s="4">
        <v>0</v>
      </c>
      <c r="F2" s="7">
        <f t="shared" ref="F2:F8" si="0">SUM(B2:E2)</f>
        <v>38880</v>
      </c>
    </row>
    <row r="3" spans="1:7" ht="16" x14ac:dyDescent="0.2">
      <c r="A3" s="5" t="s">
        <v>7</v>
      </c>
      <c r="B3" s="7">
        <f>B2*0.303</f>
        <v>5090.3999999999996</v>
      </c>
      <c r="C3" s="4">
        <v>0</v>
      </c>
      <c r="D3" s="3">
        <v>3052</v>
      </c>
      <c r="E3" s="4">
        <v>0</v>
      </c>
      <c r="F3" s="7">
        <f t="shared" si="0"/>
        <v>8142.4</v>
      </c>
    </row>
    <row r="4" spans="1:7" x14ac:dyDescent="0.2">
      <c r="A4" s="1" t="s">
        <v>8</v>
      </c>
      <c r="B4" s="7">
        <v>3000</v>
      </c>
      <c r="C4" s="4">
        <v>0</v>
      </c>
      <c r="E4" s="4">
        <v>0</v>
      </c>
      <c r="F4" s="7">
        <f t="shared" si="0"/>
        <v>3000</v>
      </c>
    </row>
    <row r="5" spans="1:7" ht="16" x14ac:dyDescent="0.2">
      <c r="A5" s="5" t="s">
        <v>9</v>
      </c>
      <c r="B5" s="8">
        <v>8000</v>
      </c>
      <c r="C5" s="7">
        <v>500</v>
      </c>
      <c r="D5" s="9">
        <v>11214</v>
      </c>
      <c r="E5" s="7">
        <v>3000</v>
      </c>
      <c r="F5" s="7">
        <f t="shared" si="0"/>
        <v>22714</v>
      </c>
    </row>
    <row r="6" spans="1:7" ht="16" x14ac:dyDescent="0.2">
      <c r="A6" s="10" t="s">
        <v>10</v>
      </c>
      <c r="B6" s="7">
        <v>4000</v>
      </c>
      <c r="C6" s="7">
        <v>0</v>
      </c>
      <c r="E6" s="7">
        <v>0</v>
      </c>
      <c r="F6" s="7">
        <f t="shared" si="0"/>
        <v>4000</v>
      </c>
    </row>
    <row r="7" spans="1:7" x14ac:dyDescent="0.2">
      <c r="A7" s="1" t="s">
        <v>11</v>
      </c>
      <c r="B7" s="7">
        <v>0</v>
      </c>
      <c r="C7" s="7">
        <v>500</v>
      </c>
      <c r="E7" s="4">
        <v>0</v>
      </c>
      <c r="F7" s="7">
        <f t="shared" si="0"/>
        <v>500</v>
      </c>
    </row>
    <row r="8" spans="1:7" x14ac:dyDescent="0.2">
      <c r="A8" s="1" t="s">
        <v>5</v>
      </c>
      <c r="B8" s="7">
        <f>SUM(B2:B7)</f>
        <v>36890.400000000001</v>
      </c>
      <c r="C8" s="7">
        <f t="shared" ref="C8:E8" si="1">SUM(C2:C7)</f>
        <v>13000</v>
      </c>
      <c r="D8" s="4">
        <f t="shared" si="1"/>
        <v>24346</v>
      </c>
      <c r="E8" s="4">
        <f t="shared" si="1"/>
        <v>3000</v>
      </c>
      <c r="F8" s="7">
        <f t="shared" si="0"/>
        <v>77236.399999999994</v>
      </c>
      <c r="G8" s="7"/>
    </row>
    <row r="9" spans="1:7" x14ac:dyDescent="0.2">
      <c r="A9" s="1"/>
    </row>
    <row r="10" spans="1:7" x14ac:dyDescent="0.2">
      <c r="A10" s="11" t="s">
        <v>12</v>
      </c>
    </row>
    <row r="11" spans="1:7" ht="17" x14ac:dyDescent="0.2">
      <c r="A11" s="12" t="s">
        <v>13</v>
      </c>
    </row>
    <row r="12" spans="1:7" x14ac:dyDescent="0.2">
      <c r="A12" s="11" t="s">
        <v>14</v>
      </c>
    </row>
    <row r="13" spans="1:7" x14ac:dyDescent="0.2">
      <c r="A13" s="1"/>
    </row>
    <row r="14" spans="1:7" x14ac:dyDescent="0.2">
      <c r="A14" s="1"/>
    </row>
    <row r="15" spans="1:7" ht="16" x14ac:dyDescent="0.2">
      <c r="A15" s="5"/>
    </row>
    <row r="16" spans="1:7" ht="16" x14ac:dyDescent="0.2">
      <c r="A16" s="5"/>
    </row>
    <row r="17" spans="1:1" ht="16" x14ac:dyDescent="0.2">
      <c r="A17" s="5"/>
    </row>
    <row r="18" spans="1:1" ht="16" x14ac:dyDescent="0.2">
      <c r="A18" s="5"/>
    </row>
    <row r="19" spans="1:1" ht="15.75" customHeight="1" x14ac:dyDescent="0.15"/>
    <row r="20" spans="1:1" ht="15.75" customHeight="1" x14ac:dyDescent="0.15"/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C Upadhaya, Sudha</dc:creator>
  <cp:lastModifiedBy>Microsoft Office User</cp:lastModifiedBy>
  <dcterms:created xsi:type="dcterms:W3CDTF">2020-09-17T19:06:15Z</dcterms:created>
  <dcterms:modified xsi:type="dcterms:W3CDTF">2020-11-10T19:05:22Z</dcterms:modified>
</cp:coreProperties>
</file>