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ares/Documents/Investigaciones/NCM/"/>
    </mc:Choice>
  </mc:AlternateContent>
  <xr:revisionPtr revIDLastSave="0" documentId="13_ncr:1_{9C7C8E01-2DD2-3F4B-BB21-FCE8B1707EC6}" xr6:coauthVersionLast="47" xr6:coauthVersionMax="47" xr10:uidLastSave="{00000000-0000-0000-0000-000000000000}"/>
  <bookViews>
    <workbookView xWindow="280" yWindow="500" windowWidth="20900" windowHeight="14800" xr2:uid="{9DFD2AF0-4DB8-E448-AF73-46C529000AE9}"/>
  </bookViews>
  <sheets>
    <sheet name="Base" sheetId="3" r:id="rId1"/>
    <sheet name="Fuentes" sheetId="4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<sst xmlns="http://schemas.openxmlformats.org/spreadsheetml/2006/main" count="42" uniqueCount="37">
  <si>
    <t>https://www.oecd.org/en/data/indicators/short-term-interest-rates-forecast.html?oecdcontrol-68a15c79cc-var3=1971&amp;oecdcontrol-68a15c79cc-var4=2025&amp;oecdcontrol-b7ce0b0937-var1=MEX</t>
  </si>
  <si>
    <t>https://www.inegi.org.mx/programas/pib/2018/#datos_abiertos</t>
  </si>
  <si>
    <t>Producto Interno Bruto Trimestral. Serie retropolada reducida</t>
  </si>
  <si>
    <t>Fecha</t>
  </si>
  <si>
    <t>Producto interno bruto</t>
  </si>
  <si>
    <t>Pronóstico tasa de interés CP</t>
  </si>
  <si>
    <t>Carlos Salinas de Gortari</t>
  </si>
  <si>
    <t>Ernesto Zedillo Ponce de León</t>
  </si>
  <si>
    <t>Vicente Fox Quesada</t>
  </si>
  <si>
    <t>Felipe Calderón</t>
  </si>
  <si>
    <t>Enrique Peña Nieto</t>
  </si>
  <si>
    <t>Andrés Manuel López Obrador</t>
  </si>
  <si>
    <t>Gasto Público</t>
  </si>
  <si>
    <t>Inflación</t>
  </si>
  <si>
    <t>Banxico</t>
  </si>
  <si>
    <t>http://presto.hacienda.gob.mx/EstoporLayout/Layout.jsp</t>
  </si>
  <si>
    <t>Gasto del sector público presupuestario,  SHCP</t>
  </si>
  <si>
    <t>Dirección General de Estadística de la Hacienda Pública. Unidad de Planeación Económica de la Hacienda Pública</t>
  </si>
  <si>
    <t>Millones de pesos precios corrientes</t>
  </si>
  <si>
    <t>Short-term interest rates forecast (%)</t>
  </si>
  <si>
    <t>OECD Data explorer</t>
  </si>
  <si>
    <t>OECD</t>
  </si>
  <si>
    <t>Millones de pesos a precios de 2018</t>
  </si>
  <si>
    <t>Índices de precios al Consumidor y UDIS</t>
  </si>
  <si>
    <t>https://www.banxico.org.mx/SieInternet/consultarDirectorioInternetAction.do?sector=8&amp;accion=consultarDirectorioCuadros&amp;locale=es</t>
  </si>
  <si>
    <t>En Porcentaje, cambio de un INPC respecto a otro de periodo anterior</t>
  </si>
  <si>
    <t>INPC-1998</t>
  </si>
  <si>
    <t>Gasto público  deflactado a precios de 2018</t>
  </si>
  <si>
    <t>INPC</t>
  </si>
  <si>
    <t>https://www.banxico.org.mx/SieInternet/consultarDirectorioInternetAction.do?sector=8&amp;accion=consultarCuadro&amp;idCuadro=CP154&amp;locale=es</t>
  </si>
  <si>
    <t>Índice</t>
  </si>
  <si>
    <t>Cetes 91 días</t>
  </si>
  <si>
    <t>https://www.banxico.org.mx/SieInternet/consultarDirectorioInternetAction.do?accion=consultarCuadro&amp;idCuadro=CF114&amp;locale=es</t>
  </si>
  <si>
    <t>en porcentaje</t>
  </si>
  <si>
    <t>Cetes nominal  91 días</t>
  </si>
  <si>
    <t>Cetes real 91 días</t>
  </si>
  <si>
    <t>PIB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</si>
</sst>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5" fontId="0" fillId="33" borderId="0" xfId="0" applyNumberFormat="1" applyFill="1"/>
    <xf numFmtId="0" fontId="0" fillId="33" borderId="0" xfId="0" applyFill="1"/>
    <xf numFmtId="0" fontId="0" fillId="0" borderId="0" xfId="0" quotePrefix="1"/>
    <xf numFmtId="0" fontId="0" fillId="33" borderId="0" xfId="0" quotePrefix="1" applyFill="1"/>
    <xf numFmtId="2" fontId="0" fillId="0" borderId="0" xfId="0" applyNumberFormat="1"/>
    <xf numFmtId="2" fontId="0" fillId="0" borderId="0" xfId="0" quotePrefix="1" applyNumberFormat="1"/>
    <xf numFmtId="2" fontId="0" fillId="33" borderId="0" xfId="0" applyNumberFormat="1" applyFill="1"/>
    <xf numFmtId="2" fontId="0" fillId="33" borderId="0" xfId="0" quotePrefix="1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Base!$F$1</c:f>
              <c:strCache>
                <c:ptCount val="1"/>
                <c:pt idx="0">
                  <c:v>Pronóstico tasa de interés 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Base!$B$2:$B$141</c:f>
              <c:numCache>
                <c:formatCode>d\-mmm\-yy</c:formatCode>
                <c:ptCount val="140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  <c:pt idx="122">
                  <c:v>44013</c:v>
                </c:pt>
                <c:pt idx="123">
                  <c:v>44105</c:v>
                </c:pt>
                <c:pt idx="124">
                  <c:v>44197</c:v>
                </c:pt>
                <c:pt idx="125">
                  <c:v>44287</c:v>
                </c:pt>
                <c:pt idx="126">
                  <c:v>44378</c:v>
                </c:pt>
                <c:pt idx="127">
                  <c:v>44470</c:v>
                </c:pt>
                <c:pt idx="128">
                  <c:v>44562</c:v>
                </c:pt>
                <c:pt idx="129">
                  <c:v>44652</c:v>
                </c:pt>
                <c:pt idx="130">
                  <c:v>44743</c:v>
                </c:pt>
                <c:pt idx="131">
                  <c:v>44835</c:v>
                </c:pt>
                <c:pt idx="132">
                  <c:v>44927</c:v>
                </c:pt>
                <c:pt idx="133">
                  <c:v>45017</c:v>
                </c:pt>
                <c:pt idx="134">
                  <c:v>45108</c:v>
                </c:pt>
                <c:pt idx="135">
                  <c:v>45200</c:v>
                </c:pt>
                <c:pt idx="136">
                  <c:v>45292</c:v>
                </c:pt>
                <c:pt idx="137">
                  <c:v>45383</c:v>
                </c:pt>
                <c:pt idx="138">
                  <c:v>45474</c:v>
                </c:pt>
                <c:pt idx="139">
                  <c:v>45566</c:v>
                </c:pt>
              </c:numCache>
            </c:numRef>
          </c:cat>
          <c:val>
            <c:numRef>
              <c:f>Base!$F$2:$F$141</c:f>
              <c:numCache>
                <c:formatCode>General</c:formatCode>
                <c:ptCount val="140"/>
                <c:pt idx="0">
                  <c:v>42.813333333333297</c:v>
                </c:pt>
                <c:pt idx="1">
                  <c:v>38.53</c:v>
                </c:pt>
                <c:pt idx="2">
                  <c:v>31.28</c:v>
                </c:pt>
                <c:pt idx="3">
                  <c:v>27.49</c:v>
                </c:pt>
                <c:pt idx="4">
                  <c:v>23.2566666666667</c:v>
                </c:pt>
                <c:pt idx="5">
                  <c:v>20.036666666666701</c:v>
                </c:pt>
                <c:pt idx="6">
                  <c:v>18.3466666666667</c:v>
                </c:pt>
                <c:pt idx="7">
                  <c:v>17.649999999999999</c:v>
                </c:pt>
                <c:pt idx="8">
                  <c:v>14.233333333333301</c:v>
                </c:pt>
                <c:pt idx="9">
                  <c:v>13.266666666666699</c:v>
                </c:pt>
                <c:pt idx="10">
                  <c:v>17.636666666666699</c:v>
                </c:pt>
                <c:pt idx="11">
                  <c:v>18.4166666666667</c:v>
                </c:pt>
                <c:pt idx="12">
                  <c:v>18.343333333333302</c:v>
                </c:pt>
                <c:pt idx="13">
                  <c:v>16.343333333333302</c:v>
                </c:pt>
                <c:pt idx="14">
                  <c:v>14.3166666666667</c:v>
                </c:pt>
                <c:pt idx="15">
                  <c:v>12.9933333333333</c:v>
                </c:pt>
                <c:pt idx="16">
                  <c:v>10.286666666666701</c:v>
                </c:pt>
                <c:pt idx="17">
                  <c:v>16.7</c:v>
                </c:pt>
                <c:pt idx="18">
                  <c:v>15.43</c:v>
                </c:pt>
                <c:pt idx="19">
                  <c:v>16.046666666666699</c:v>
                </c:pt>
                <c:pt idx="20">
                  <c:v>50.6933333333333</c:v>
                </c:pt>
                <c:pt idx="21">
                  <c:v>57.84</c:v>
                </c:pt>
                <c:pt idx="22">
                  <c:v>36.643333333333302</c:v>
                </c:pt>
                <c:pt idx="23">
                  <c:v>47.8</c:v>
                </c:pt>
                <c:pt idx="24">
                  <c:v>41.76</c:v>
                </c:pt>
                <c:pt idx="25">
                  <c:v>32.619999999999997</c:v>
                </c:pt>
                <c:pt idx="26">
                  <c:v>29.536666666666701</c:v>
                </c:pt>
                <c:pt idx="27">
                  <c:v>27.71</c:v>
                </c:pt>
                <c:pt idx="28">
                  <c:v>22.96</c:v>
                </c:pt>
                <c:pt idx="29">
                  <c:v>21.453333333333301</c:v>
                </c:pt>
                <c:pt idx="30">
                  <c:v>20.02</c:v>
                </c:pt>
                <c:pt idx="31">
                  <c:v>20.6</c:v>
                </c:pt>
                <c:pt idx="32">
                  <c:v>19.920000000000002</c:v>
                </c:pt>
                <c:pt idx="33">
                  <c:v>19.77</c:v>
                </c:pt>
                <c:pt idx="34">
                  <c:v>29.6466666666667</c:v>
                </c:pt>
                <c:pt idx="35">
                  <c:v>35.393333333333302</c:v>
                </c:pt>
                <c:pt idx="36">
                  <c:v>28.283333333333299</c:v>
                </c:pt>
                <c:pt idx="37">
                  <c:v>21.14</c:v>
                </c:pt>
                <c:pt idx="38">
                  <c:v>21.203333333333301</c:v>
                </c:pt>
                <c:pt idx="39">
                  <c:v>18.876666666666701</c:v>
                </c:pt>
                <c:pt idx="40">
                  <c:v>16.11</c:v>
                </c:pt>
                <c:pt idx="41">
                  <c:v>15.52</c:v>
                </c:pt>
                <c:pt idx="42">
                  <c:v>15.4933333333333</c:v>
                </c:pt>
                <c:pt idx="43">
                  <c:v>17.4933333333333</c:v>
                </c:pt>
                <c:pt idx="44">
                  <c:v>17.68</c:v>
                </c:pt>
                <c:pt idx="45">
                  <c:v>12.76</c:v>
                </c:pt>
                <c:pt idx="46">
                  <c:v>9.89</c:v>
                </c:pt>
                <c:pt idx="47">
                  <c:v>8.6333333333333293</c:v>
                </c:pt>
                <c:pt idx="48">
                  <c:v>7.61</c:v>
                </c:pt>
                <c:pt idx="49">
                  <c:v>6.78</c:v>
                </c:pt>
                <c:pt idx="50">
                  <c:v>7.59</c:v>
                </c:pt>
                <c:pt idx="51">
                  <c:v>7.7766666666666699</c:v>
                </c:pt>
                <c:pt idx="52">
                  <c:v>8.89</c:v>
                </c:pt>
                <c:pt idx="53">
                  <c:v>6.3733333333333304</c:v>
                </c:pt>
                <c:pt idx="54">
                  <c:v>5.1933333333333298</c:v>
                </c:pt>
                <c:pt idx="55">
                  <c:v>5.5966666666666702</c:v>
                </c:pt>
                <c:pt idx="56">
                  <c:v>5.65</c:v>
                </c:pt>
                <c:pt idx="57">
                  <c:v>6.7666666666666702</c:v>
                </c:pt>
                <c:pt idx="58">
                  <c:v>7.5166666666666702</c:v>
                </c:pt>
                <c:pt idx="59">
                  <c:v>8.4700000000000006</c:v>
                </c:pt>
                <c:pt idx="60">
                  <c:v>9.2633333333333301</c:v>
                </c:pt>
                <c:pt idx="61">
                  <c:v>9.8933333333333309</c:v>
                </c:pt>
                <c:pt idx="62">
                  <c:v>9.5233333333333299</c:v>
                </c:pt>
                <c:pt idx="63">
                  <c:v>8.6366666666666703</c:v>
                </c:pt>
                <c:pt idx="64">
                  <c:v>7.5833333333333304</c:v>
                </c:pt>
                <c:pt idx="65">
                  <c:v>7.2433333333333296</c:v>
                </c:pt>
                <c:pt idx="66">
                  <c:v>7.1766666666666703</c:v>
                </c:pt>
                <c:pt idx="67">
                  <c:v>7.1766666666666703</c:v>
                </c:pt>
                <c:pt idx="68">
                  <c:v>7.1966666666666699</c:v>
                </c:pt>
                <c:pt idx="69">
                  <c:v>7.3133333333333299</c:v>
                </c:pt>
                <c:pt idx="70">
                  <c:v>7.36</c:v>
                </c:pt>
                <c:pt idx="71">
                  <c:v>7.5433333333333303</c:v>
                </c:pt>
                <c:pt idx="72">
                  <c:v>7.52</c:v>
                </c:pt>
                <c:pt idx="73">
                  <c:v>7.64</c:v>
                </c:pt>
                <c:pt idx="74">
                  <c:v>8.2933333333333294</c:v>
                </c:pt>
                <c:pt idx="75">
                  <c:v>8.0966666666666693</c:v>
                </c:pt>
                <c:pt idx="76">
                  <c:v>7.4</c:v>
                </c:pt>
                <c:pt idx="77">
                  <c:v>5.42</c:v>
                </c:pt>
                <c:pt idx="78">
                  <c:v>4.6266666666666696</c:v>
                </c:pt>
                <c:pt idx="79">
                  <c:v>4.6166666666666698</c:v>
                </c:pt>
                <c:pt idx="80">
                  <c:v>4.6333333333333302</c:v>
                </c:pt>
                <c:pt idx="81">
                  <c:v>4.64333333333333</c:v>
                </c:pt>
                <c:pt idx="82">
                  <c:v>4.63</c:v>
                </c:pt>
                <c:pt idx="83">
                  <c:v>4.3899999999999997</c:v>
                </c:pt>
                <c:pt idx="84">
                  <c:v>4.3499999999999996</c:v>
                </c:pt>
                <c:pt idx="85">
                  <c:v>4.41</c:v>
                </c:pt>
                <c:pt idx="86">
                  <c:v>4.2566666666666704</c:v>
                </c:pt>
                <c:pt idx="87">
                  <c:v>4.39333333333333</c:v>
                </c:pt>
                <c:pt idx="88">
                  <c:v>4.4266666666666703</c:v>
                </c:pt>
                <c:pt idx="89">
                  <c:v>4.4000000000000004</c:v>
                </c:pt>
                <c:pt idx="90">
                  <c:v>4.3333333333333304</c:v>
                </c:pt>
                <c:pt idx="91">
                  <c:v>4.34</c:v>
                </c:pt>
                <c:pt idx="92">
                  <c:v>4.1633333333333304</c:v>
                </c:pt>
                <c:pt idx="93">
                  <c:v>3.81666666666667</c:v>
                </c:pt>
                <c:pt idx="94">
                  <c:v>3.82</c:v>
                </c:pt>
                <c:pt idx="95">
                  <c:v>3.45333333333333</c:v>
                </c:pt>
                <c:pt idx="96">
                  <c:v>3.3633333333333302</c:v>
                </c:pt>
                <c:pt idx="97">
                  <c:v>3.29</c:v>
                </c:pt>
                <c:pt idx="98">
                  <c:v>2.8833333333333302</c:v>
                </c:pt>
                <c:pt idx="99">
                  <c:v>2.93</c:v>
                </c:pt>
                <c:pt idx="100">
                  <c:v>2.99</c:v>
                </c:pt>
                <c:pt idx="101">
                  <c:v>3.1</c:v>
                </c:pt>
                <c:pt idx="102">
                  <c:v>3.27</c:v>
                </c:pt>
                <c:pt idx="103">
                  <c:v>3.2133333333333298</c:v>
                </c:pt>
                <c:pt idx="104">
                  <c:v>3.58</c:v>
                </c:pt>
                <c:pt idx="105">
                  <c:v>3.97</c:v>
                </c:pt>
                <c:pt idx="106">
                  <c:v>4.41</c:v>
                </c:pt>
                <c:pt idx="107">
                  <c:v>5.3966666666666701</c:v>
                </c:pt>
                <c:pt idx="108">
                  <c:v>6.39333333333333</c:v>
                </c:pt>
                <c:pt idx="109">
                  <c:v>6.8433333333333302</c:v>
                </c:pt>
                <c:pt idx="110">
                  <c:v>7.0933333333333302</c:v>
                </c:pt>
                <c:pt idx="111">
                  <c:v>7.1766666666666703</c:v>
                </c:pt>
                <c:pt idx="112">
                  <c:v>7.5233333333333299</c:v>
                </c:pt>
                <c:pt idx="113">
                  <c:v>7.7533333333333303</c:v>
                </c:pt>
                <c:pt idx="114">
                  <c:v>7.9033333333333298</c:v>
                </c:pt>
                <c:pt idx="115">
                  <c:v>8.1366666666666703</c:v>
                </c:pt>
                <c:pt idx="116">
                  <c:v>8.1466666666666701</c:v>
                </c:pt>
                <c:pt idx="117">
                  <c:v>8.18</c:v>
                </c:pt>
                <c:pt idx="118">
                  <c:v>7.95</c:v>
                </c:pt>
                <c:pt idx="119">
                  <c:v>7.4533333333333296</c:v>
                </c:pt>
                <c:pt idx="120">
                  <c:v>6.9766666666666701</c:v>
                </c:pt>
                <c:pt idx="121">
                  <c:v>5.5133333333333301</c:v>
                </c:pt>
                <c:pt idx="122">
                  <c:v>4.5366666666666697</c:v>
                </c:pt>
                <c:pt idx="123">
                  <c:v>4.2866666666666697</c:v>
                </c:pt>
                <c:pt idx="124">
                  <c:v>4.13</c:v>
                </c:pt>
                <c:pt idx="125">
                  <c:v>4.1366666666666703</c:v>
                </c:pt>
                <c:pt idx="126">
                  <c:v>4.7766666666666699</c:v>
                </c:pt>
                <c:pt idx="127">
                  <c:v>5.46</c:v>
                </c:pt>
                <c:pt idx="128">
                  <c:v>6.2966666666666704</c:v>
                </c:pt>
                <c:pt idx="129">
                  <c:v>7.5533333333333301</c:v>
                </c:pt>
                <c:pt idx="130">
                  <c:v>8.9433333333333298</c:v>
                </c:pt>
                <c:pt idx="131">
                  <c:v>10.19</c:v>
                </c:pt>
                <c:pt idx="132">
                  <c:v>11.2533333333333</c:v>
                </c:pt>
                <c:pt idx="133">
                  <c:v>11.46</c:v>
                </c:pt>
                <c:pt idx="134">
                  <c:v>11.3533333333333</c:v>
                </c:pt>
                <c:pt idx="135">
                  <c:v>11.34</c:v>
                </c:pt>
                <c:pt idx="136">
                  <c:v>11.276666666666699</c:v>
                </c:pt>
                <c:pt idx="137">
                  <c:v>11.026666666666699</c:v>
                </c:pt>
                <c:pt idx="138">
                  <c:v>11.026666666666699</c:v>
                </c:pt>
                <c:pt idx="139">
                  <c:v>10.526666666666699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7C43-86BE-0E631C9D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98528"/>
        <c:axId val="899529120"/>
      </c:lineChart>
      <c:dateAx>
        <c:axId val="1530198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529120"/>
        <c:crosses val="autoZero"/>
        <c:auto val="1"/>
        <c:lblOffset val="100"/>
        <c:baseTimeUnit val="months"/>
      </c:dateAx>
      <c:valAx>
        <c:axId val="8995291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01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Base!$C$1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Base!$B$2:$B$141</c:f>
              <c:numCache>
                <c:formatCode>d\-mmm\-yy</c:formatCode>
                <c:ptCount val="140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  <c:pt idx="122">
                  <c:v>44013</c:v>
                </c:pt>
                <c:pt idx="123">
                  <c:v>44105</c:v>
                </c:pt>
                <c:pt idx="124">
                  <c:v>44197</c:v>
                </c:pt>
                <c:pt idx="125">
                  <c:v>44287</c:v>
                </c:pt>
                <c:pt idx="126">
                  <c:v>44378</c:v>
                </c:pt>
                <c:pt idx="127">
                  <c:v>44470</c:v>
                </c:pt>
                <c:pt idx="128">
                  <c:v>44562</c:v>
                </c:pt>
                <c:pt idx="129">
                  <c:v>44652</c:v>
                </c:pt>
                <c:pt idx="130">
                  <c:v>44743</c:v>
                </c:pt>
                <c:pt idx="131">
                  <c:v>44835</c:v>
                </c:pt>
                <c:pt idx="132">
                  <c:v>44927</c:v>
                </c:pt>
                <c:pt idx="133">
                  <c:v>45017</c:v>
                </c:pt>
                <c:pt idx="134">
                  <c:v>45108</c:v>
                </c:pt>
                <c:pt idx="135">
                  <c:v>45200</c:v>
                </c:pt>
                <c:pt idx="136">
                  <c:v>45292</c:v>
                </c:pt>
                <c:pt idx="137">
                  <c:v>45383</c:v>
                </c:pt>
                <c:pt idx="138">
                  <c:v>45474</c:v>
                </c:pt>
                <c:pt idx="139">
                  <c:v>45566</c:v>
                </c:pt>
              </c:numCache>
            </c:numRef>
          </c:cat>
          <c:val>
            <c:numRef>
              <c:f>Base!$C$2:$C$141</c:f>
              <c:numCache>
                <c:formatCode>0.00</c:formatCode>
                <c:ptCount val="140"/>
                <c:pt idx="0">
                  <c:v>12307181.982000001</c:v>
                </c:pt>
                <c:pt idx="1">
                  <c:v>12654375.204</c:v>
                </c:pt>
                <c:pt idx="2">
                  <c:v>12289241.308</c:v>
                </c:pt>
                <c:pt idx="3">
                  <c:v>12931144.141000001</c:v>
                </c:pt>
                <c:pt idx="4">
                  <c:v>12713377.405999999</c:v>
                </c:pt>
                <c:pt idx="5">
                  <c:v>13349245.67</c:v>
                </c:pt>
                <c:pt idx="6">
                  <c:v>12678199.397</c:v>
                </c:pt>
                <c:pt idx="7">
                  <c:v>13436306.515000001</c:v>
                </c:pt>
                <c:pt idx="8">
                  <c:v>13317626.77</c:v>
                </c:pt>
                <c:pt idx="9">
                  <c:v>13636576.4</c:v>
                </c:pt>
                <c:pt idx="10">
                  <c:v>13291879.029999999</c:v>
                </c:pt>
                <c:pt idx="11">
                  <c:v>13793046.880000001</c:v>
                </c:pt>
                <c:pt idx="12">
                  <c:v>13759053.956</c:v>
                </c:pt>
                <c:pt idx="13">
                  <c:v>13889145.022</c:v>
                </c:pt>
                <c:pt idx="14">
                  <c:v>13862878.872</c:v>
                </c:pt>
                <c:pt idx="15">
                  <c:v>14077352.767000001</c:v>
                </c:pt>
                <c:pt idx="16">
                  <c:v>14100080.5739999</c:v>
                </c:pt>
                <c:pt idx="17">
                  <c:v>14655082.637</c:v>
                </c:pt>
                <c:pt idx="18">
                  <c:v>14488831.889</c:v>
                </c:pt>
                <c:pt idx="19">
                  <c:v>14787062.246999901</c:v>
                </c:pt>
                <c:pt idx="20">
                  <c:v>14043942.174000001</c:v>
                </c:pt>
                <c:pt idx="21">
                  <c:v>13287443.869999999</c:v>
                </c:pt>
                <c:pt idx="22">
                  <c:v>13412238.390000001</c:v>
                </c:pt>
                <c:pt idx="23">
                  <c:v>13857623.5499999</c:v>
                </c:pt>
                <c:pt idx="24">
                  <c:v>14237650.096000001</c:v>
                </c:pt>
                <c:pt idx="25" formatCode="General">
                  <c:v>14340821.386</c:v>
                </c:pt>
                <c:pt idx="26">
                  <c:v>14412887.421</c:v>
                </c:pt>
                <c:pt idx="27" formatCode="General">
                  <c:v>15005156.934</c:v>
                </c:pt>
                <c:pt idx="28">
                  <c:v>14809591.398</c:v>
                </c:pt>
                <c:pt idx="29" formatCode="General">
                  <c:v>15584335.623</c:v>
                </c:pt>
                <c:pt idx="30" formatCode="General">
                  <c:v>15624252.001</c:v>
                </c:pt>
                <c:pt idx="31" formatCode="General">
                  <c:v>16153434.161</c:v>
                </c:pt>
                <c:pt idx="32" formatCode="General">
                  <c:v>16337214.142999999</c:v>
                </c:pt>
                <c:pt idx="33">
                  <c:v>16539597.626</c:v>
                </c:pt>
                <c:pt idx="34" formatCode="General">
                  <c:v>16552799.2749999</c:v>
                </c:pt>
                <c:pt idx="35" formatCode="General">
                  <c:v>16587365.487999899</c:v>
                </c:pt>
                <c:pt idx="36" formatCode="General">
                  <c:v>16704973.281999899</c:v>
                </c:pt>
                <c:pt idx="37">
                  <c:v>16929118.024</c:v>
                </c:pt>
                <c:pt idx="38">
                  <c:v>17050482.210999999</c:v>
                </c:pt>
                <c:pt idx="39">
                  <c:v>17151190.783</c:v>
                </c:pt>
                <c:pt idx="40">
                  <c:v>17649705.004999999</c:v>
                </c:pt>
                <c:pt idx="41">
                  <c:v>17862016.739</c:v>
                </c:pt>
                <c:pt idx="42" formatCode="General">
                  <c:v>18020884.403999999</c:v>
                </c:pt>
                <c:pt idx="43" formatCode="General">
                  <c:v>17714811.386999998</c:v>
                </c:pt>
                <c:pt idx="44">
                  <c:v>17764232.953000002</c:v>
                </c:pt>
                <c:pt idx="45">
                  <c:v>17874019.34</c:v>
                </c:pt>
                <c:pt idx="46" formatCode="General">
                  <c:v>17761059.864999998</c:v>
                </c:pt>
                <c:pt idx="47" formatCode="General">
                  <c:v>17526889.7779999</c:v>
                </c:pt>
                <c:pt idx="48">
                  <c:v>17079137.484999999</c:v>
                </c:pt>
                <c:pt idx="49">
                  <c:v>18016798.149999999</c:v>
                </c:pt>
                <c:pt idx="50">
                  <c:v>17828003.405000001</c:v>
                </c:pt>
                <c:pt idx="51">
                  <c:v>17834460.010000002</c:v>
                </c:pt>
                <c:pt idx="52">
                  <c:v>17609605.877999999</c:v>
                </c:pt>
                <c:pt idx="53" formatCode="General">
                  <c:v>18082663.849999901</c:v>
                </c:pt>
                <c:pt idx="54">
                  <c:v>17859147.302000001</c:v>
                </c:pt>
                <c:pt idx="55">
                  <c:v>18045854.589000002</c:v>
                </c:pt>
                <c:pt idx="56">
                  <c:v>18185015.464000002</c:v>
                </c:pt>
                <c:pt idx="57" formatCode="General">
                  <c:v>18770260.283999901</c:v>
                </c:pt>
                <c:pt idx="58" formatCode="General">
                  <c:v>18461379.993999898</c:v>
                </c:pt>
                <c:pt idx="59">
                  <c:v>18733374.373</c:v>
                </c:pt>
                <c:pt idx="60">
                  <c:v>18271688.438999999</c:v>
                </c:pt>
                <c:pt idx="61">
                  <c:v>19218715.204</c:v>
                </c:pt>
                <c:pt idx="62">
                  <c:v>18883270.708999999</c:v>
                </c:pt>
                <c:pt idx="63">
                  <c:v>19343329.136</c:v>
                </c:pt>
                <c:pt idx="64">
                  <c:v>19362570.756000001</c:v>
                </c:pt>
                <c:pt idx="65">
                  <c:v>20116112.951000001</c:v>
                </c:pt>
                <c:pt idx="66">
                  <c:v>19836008.956999999</c:v>
                </c:pt>
                <c:pt idx="67" formatCode="General">
                  <c:v>20040523.075999901</c:v>
                </c:pt>
                <c:pt idx="68" formatCode="General">
                  <c:v>19745597.364999998</c:v>
                </c:pt>
                <c:pt idx="69" formatCode="General">
                  <c:v>20509471.917999901</c:v>
                </c:pt>
                <c:pt idx="70">
                  <c:v>20266835.203000002</c:v>
                </c:pt>
                <c:pt idx="71" formatCode="General">
                  <c:v>20482204.664999899</c:v>
                </c:pt>
                <c:pt idx="72">
                  <c:v>19902921.789999999</c:v>
                </c:pt>
                <c:pt idx="73" formatCode="General">
                  <c:v>20998503.9099999</c:v>
                </c:pt>
                <c:pt idx="74" formatCode="General">
                  <c:v>20495872.6269999</c:v>
                </c:pt>
                <c:pt idx="75">
                  <c:v>20370948.403999999</c:v>
                </c:pt>
                <c:pt idx="76">
                  <c:v>18537259.149999999</c:v>
                </c:pt>
                <c:pt idx="77">
                  <c:v>18827563.206999999</c:v>
                </c:pt>
                <c:pt idx="78">
                  <c:v>19292209.618000001</c:v>
                </c:pt>
                <c:pt idx="79">
                  <c:v>19963698.741999999</c:v>
                </c:pt>
                <c:pt idx="80" formatCode="General">
                  <c:v>19371870.8699999</c:v>
                </c:pt>
                <c:pt idx="81" formatCode="General">
                  <c:v>20180561.280999999</c:v>
                </c:pt>
                <c:pt idx="82">
                  <c:v>20200797.993000001</c:v>
                </c:pt>
                <c:pt idx="83" formatCode="General">
                  <c:v>20676573.449999999</c:v>
                </c:pt>
                <c:pt idx="84">
                  <c:v>20091352.134</c:v>
                </c:pt>
                <c:pt idx="85" formatCode="General">
                  <c:v>20682934.147999998</c:v>
                </c:pt>
                <c:pt idx="86">
                  <c:v>20950181.653999999</c:v>
                </c:pt>
                <c:pt idx="87">
                  <c:v>21475374.340999998</c:v>
                </c:pt>
                <c:pt idx="88" formatCode="General">
                  <c:v>21083780.263999999</c:v>
                </c:pt>
                <c:pt idx="89">
                  <c:v>21522112.932</c:v>
                </c:pt>
                <c:pt idx="90" formatCode="General">
                  <c:v>21479008.346999999</c:v>
                </c:pt>
                <c:pt idx="91" formatCode="General">
                  <c:v>22071206.475000001</c:v>
                </c:pt>
                <c:pt idx="92" formatCode="General">
                  <c:v>21025801.070999999</c:v>
                </c:pt>
                <c:pt idx="93" formatCode="General">
                  <c:v>21893508.366</c:v>
                </c:pt>
                <c:pt idx="94">
                  <c:v>21702816.348000001</c:v>
                </c:pt>
                <c:pt idx="95" formatCode="General">
                  <c:v>22268119.770999901</c:v>
                </c:pt>
                <c:pt idx="96">
                  <c:v>21547782.386</c:v>
                </c:pt>
                <c:pt idx="97" formatCode="General">
                  <c:v>22320155.956999999</c:v>
                </c:pt>
                <c:pt idx="98">
                  <c:v>22258188.361000001</c:v>
                </c:pt>
                <c:pt idx="99" formatCode="General">
                  <c:v>22939645.108999901</c:v>
                </c:pt>
                <c:pt idx="100" formatCode="General">
                  <c:v>22169554.671999998</c:v>
                </c:pt>
                <c:pt idx="101">
                  <c:v>22843018.011</c:v>
                </c:pt>
                <c:pt idx="102" formatCode="General">
                  <c:v>23011745.778000001</c:v>
                </c:pt>
                <c:pt idx="103">
                  <c:v>23448298.577</c:v>
                </c:pt>
                <c:pt idx="104">
                  <c:v>22537030.226</c:v>
                </c:pt>
                <c:pt idx="105">
                  <c:v>23359954.704</c:v>
                </c:pt>
                <c:pt idx="106">
                  <c:v>23214541.760000002</c:v>
                </c:pt>
                <c:pt idx="107">
                  <c:v>23982436.289999999</c:v>
                </c:pt>
                <c:pt idx="108" formatCode="General">
                  <c:v>23306072.294999901</c:v>
                </c:pt>
                <c:pt idx="109">
                  <c:v>23710327.772999998</c:v>
                </c:pt>
                <c:pt idx="110" formatCode="General">
                  <c:v>23491265.4949999</c:v>
                </c:pt>
                <c:pt idx="111">
                  <c:v>24328763.686000001</c:v>
                </c:pt>
                <c:pt idx="112" formatCode="General">
                  <c:v>23568377.9909999</c:v>
                </c:pt>
                <c:pt idx="113">
                  <c:v>24395720.482000001</c:v>
                </c:pt>
                <c:pt idx="114" formatCode="General">
                  <c:v>24137288.4449999</c:v>
                </c:pt>
                <c:pt idx="115" formatCode="General">
                  <c:v>24605294.572000001</c:v>
                </c:pt>
                <c:pt idx="116">
                  <c:v>23790639.304000001</c:v>
                </c:pt>
                <c:pt idx="117">
                  <c:v>24154852.039000001</c:v>
                </c:pt>
                <c:pt idx="118">
                  <c:v>24024898.625</c:v>
                </c:pt>
                <c:pt idx="119">
                  <c:v>24356533.570999999</c:v>
                </c:pt>
                <c:pt idx="120">
                  <c:v>23449851.563000001</c:v>
                </c:pt>
                <c:pt idx="121">
                  <c:v>19252778.618000001</c:v>
                </c:pt>
                <c:pt idx="122" formatCode="General">
                  <c:v>22072295.6969999</c:v>
                </c:pt>
                <c:pt idx="123">
                  <c:v>23504813.158</c:v>
                </c:pt>
                <c:pt idx="124" formatCode="General">
                  <c:v>22841373.3899999</c:v>
                </c:pt>
                <c:pt idx="125">
                  <c:v>23623591.379999999</c:v>
                </c:pt>
                <c:pt idx="126" formatCode="General">
                  <c:v>23204689.857999999</c:v>
                </c:pt>
                <c:pt idx="127">
                  <c:v>23949669.824000001</c:v>
                </c:pt>
                <c:pt idx="128" formatCode="General">
                  <c:v>23441641.156999901</c:v>
                </c:pt>
                <c:pt idx="129" formatCode="General">
                  <c:v>24309483.673999999</c:v>
                </c:pt>
                <c:pt idx="130" formatCode="General">
                  <c:v>24288808.4249999</c:v>
                </c:pt>
                <c:pt idx="131" formatCode="General">
                  <c:v>25052440.724999901</c:v>
                </c:pt>
                <c:pt idx="132" formatCode="General">
                  <c:v>24350655.221999999</c:v>
                </c:pt>
                <c:pt idx="133">
                  <c:v>25155913.813999999</c:v>
                </c:pt>
                <c:pt idx="134">
                  <c:v>25166520.574999999</c:v>
                </c:pt>
                <c:pt idx="135" formatCode="General">
                  <c:v>25675317.333999898</c:v>
                </c:pt>
                <c:pt idx="136">
                  <c:v>24721687.629000001</c:v>
                </c:pt>
                <c:pt idx="137">
                  <c:v>25717865.355999999</c:v>
                </c:pt>
                <c:pt idx="138">
                  <c:v>25574159.182999998</c:v>
                </c:pt>
                <c:pt idx="139">
                  <c:v>25767095.723999999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0-B949-BB61-6562A1D4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198528"/>
        <c:axId val="899529120"/>
      </c:barChart>
      <c:dateAx>
        <c:axId val="1530198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529120"/>
        <c:crosses val="autoZero"/>
        <c:auto val="1"/>
        <c:lblOffset val="100"/>
        <c:baseTimeUnit val="months"/>
      </c:dateAx>
      <c:valAx>
        <c:axId val="8995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01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126</xdr:row>
      <xdr:rowOff>88900</xdr:rowOff>
    </xdr:from>
    <xdr:to>
      <xdr:col>23</xdr:col>
      <xdr:colOff>406400</xdr:colOff>
      <xdr:row>143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5DD31-D0A9-A26A-F2D6-7C157032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150</xdr:row>
      <xdr:rowOff>0</xdr:rowOff>
    </xdr:from>
    <xdr:to>
      <xdr:col>16</xdr:col>
      <xdr:colOff>711200</xdr:colOff>
      <xdr:row>167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6E08EB-4822-5949-964B-2C82D1ECA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FBFF-A99F-7743-83C7-07C45E0B7D49}">
  <dimension ref="A1:J142"/>
  <sheetViews>
    <sheetView tabSelected="1" workbookViewId="0">
      <selection activeCell="F1" sqref="F1:F1048576"/>
    </sheetView>
  </sheetViews>
  <sheetFormatPr baseColWidth="10" defaultRowHeight="16" x14ac:dyDescent="0.2"/>
  <cols>
    <col min="3" max="5" width="23.6640625" customWidth="1"/>
    <col min="6" max="6" width="25.33203125" customWidth="1"/>
  </cols>
  <sheetData>
    <row r="1" spans="1:10" x14ac:dyDescent="0.2">
      <c r="B1" t="s">
        <v>3</v>
      </c>
      <c r="C1" t="s">
        <v>36</v>
      </c>
      <c r="D1" t="s">
        <v>27</v>
      </c>
      <c r="E1" t="s">
        <v>35</v>
      </c>
      <c r="F1" t="s">
        <v>5</v>
      </c>
      <c r="G1" t="s">
        <v>12</v>
      </c>
      <c r="H1" t="s">
        <v>13</v>
      </c>
      <c r="I1" t="s">
        <v>26</v>
      </c>
      <c r="J1" t="s">
        <v>34</v>
      </c>
    </row>
    <row r="2" spans="1:10" x14ac:dyDescent="0.2">
      <c r="A2" t="s">
        <v>6</v>
      </c>
      <c r="B2" s="1">
        <v>32874</v>
      </c>
      <c r="C2" s="6">
        <v>12307181.982000001</v>
      </c>
      <c r="D2">
        <f>G2*(100/I2)</f>
        <v>283559.93188546639</v>
      </c>
      <c r="E2">
        <f>J2-H2</f>
        <v>39.839999999999996</v>
      </c>
      <c r="F2">
        <v>42.813333333333297</v>
      </c>
      <c r="G2">
        <v>22515.100000000002</v>
      </c>
      <c r="H2">
        <v>2.9499999999999997</v>
      </c>
      <c r="I2">
        <v>7.9401556666666666</v>
      </c>
      <c r="J2">
        <v>42.79</v>
      </c>
    </row>
    <row r="3" spans="1:10" x14ac:dyDescent="0.2">
      <c r="B3" s="1">
        <v>32964</v>
      </c>
      <c r="C3" s="6">
        <v>12654375.204</v>
      </c>
      <c r="D3">
        <f>G3*(100/I3)</f>
        <v>664693.41447385424</v>
      </c>
      <c r="E3">
        <f>J3-H3</f>
        <v>36.31</v>
      </c>
      <c r="F3">
        <v>38.53</v>
      </c>
      <c r="G3">
        <v>55650.9</v>
      </c>
      <c r="H3">
        <v>1.8233333333333335</v>
      </c>
      <c r="I3">
        <v>8.3724163333333337</v>
      </c>
      <c r="J3">
        <v>38.133333333333333</v>
      </c>
    </row>
    <row r="4" spans="1:10" x14ac:dyDescent="0.2">
      <c r="B4" s="1">
        <v>33055</v>
      </c>
      <c r="C4" s="6">
        <v>12289241.308</v>
      </c>
      <c r="D4">
        <f>G4*(100/I4)</f>
        <v>992036.35043678153</v>
      </c>
      <c r="E4">
        <f>J4-H4</f>
        <v>29.873333333333331</v>
      </c>
      <c r="F4">
        <v>31.28</v>
      </c>
      <c r="G4">
        <v>87691.866666666654</v>
      </c>
      <c r="H4">
        <v>1.6500000000000001</v>
      </c>
      <c r="I4">
        <v>8.8395820000000001</v>
      </c>
      <c r="J4">
        <v>31.52333333333333</v>
      </c>
    </row>
    <row r="5" spans="1:10" x14ac:dyDescent="0.2">
      <c r="B5" s="1">
        <v>33147</v>
      </c>
      <c r="C5" s="6">
        <v>12931144.141000001</v>
      </c>
      <c r="D5">
        <f>G5*(100/I5)</f>
        <v>1317368.0370354692</v>
      </c>
      <c r="E5">
        <f>J5-H5</f>
        <v>25.009999999999998</v>
      </c>
      <c r="F5">
        <v>27.49</v>
      </c>
      <c r="G5">
        <v>123323.2</v>
      </c>
      <c r="H5">
        <v>2.4166666666666665</v>
      </c>
      <c r="I5">
        <v>9.3613323333333316</v>
      </c>
      <c r="J5">
        <v>27.426666666666666</v>
      </c>
    </row>
    <row r="6" spans="1:10" x14ac:dyDescent="0.2">
      <c r="B6" s="1">
        <v>33239</v>
      </c>
      <c r="C6" s="6">
        <v>12713377.405999999</v>
      </c>
      <c r="D6">
        <f>G6*(100/I6)</f>
        <v>236327.66199366326</v>
      </c>
      <c r="E6">
        <f>J6-H6</f>
        <v>21.36</v>
      </c>
      <c r="F6">
        <v>23.2566666666667</v>
      </c>
      <c r="G6">
        <v>23743.166666666668</v>
      </c>
      <c r="H6">
        <v>1.91</v>
      </c>
      <c r="I6">
        <v>10.046715000000001</v>
      </c>
      <c r="J6">
        <v>23.27</v>
      </c>
    </row>
    <row r="7" spans="1:10" x14ac:dyDescent="0.2">
      <c r="B7" s="1">
        <v>33329</v>
      </c>
      <c r="C7" s="6">
        <v>13349245.67</v>
      </c>
      <c r="D7">
        <f>G7*(100/I7)</f>
        <v>570792.05647710722</v>
      </c>
      <c r="E7">
        <f>J7-H7</f>
        <v>18.993333333333332</v>
      </c>
      <c r="F7">
        <v>20.036666666666701</v>
      </c>
      <c r="G7">
        <v>59420.933333333327</v>
      </c>
      <c r="H7">
        <v>1.0266666666666666</v>
      </c>
      <c r="I7">
        <v>10.410259333333332</v>
      </c>
      <c r="J7">
        <v>20.02</v>
      </c>
    </row>
    <row r="8" spans="1:10" x14ac:dyDescent="0.2">
      <c r="B8" s="1">
        <v>33420</v>
      </c>
      <c r="C8" s="6">
        <v>12678199.397</v>
      </c>
      <c r="D8">
        <f>G8*(100/I8)</f>
        <v>880214.93846386566</v>
      </c>
      <c r="E8">
        <f>J8-H8</f>
        <v>17.423333333333336</v>
      </c>
      <c r="F8">
        <v>18.3466666666667</v>
      </c>
      <c r="G8">
        <v>94132.7</v>
      </c>
      <c r="H8">
        <v>0.86</v>
      </c>
      <c r="I8">
        <v>10.694285666666666</v>
      </c>
      <c r="J8">
        <v>18.283333333333335</v>
      </c>
    </row>
    <row r="9" spans="1:10" x14ac:dyDescent="0.2">
      <c r="B9" s="1">
        <v>33512</v>
      </c>
      <c r="C9" s="6">
        <v>13436306.515000001</v>
      </c>
      <c r="D9">
        <f>G9*(100/I9)</f>
        <v>1201687.6674315529</v>
      </c>
      <c r="E9">
        <f>J9-H9</f>
        <v>15.68</v>
      </c>
      <c r="F9">
        <v>17.649999999999999</v>
      </c>
      <c r="G9">
        <v>134394.33333333334</v>
      </c>
      <c r="H9">
        <v>1.9966666666666668</v>
      </c>
      <c r="I9">
        <v>11.183799</v>
      </c>
      <c r="J9">
        <v>17.676666666666666</v>
      </c>
    </row>
    <row r="10" spans="1:10" x14ac:dyDescent="0.2">
      <c r="B10" s="1">
        <v>33604</v>
      </c>
      <c r="C10" s="6">
        <v>13317626.77</v>
      </c>
      <c r="D10">
        <f>G10*(100/I10)</f>
        <v>200664.54759798708</v>
      </c>
      <c r="E10">
        <f>J10-H10</f>
        <v>12.879999999999999</v>
      </c>
      <c r="F10">
        <v>14.233333333333301</v>
      </c>
      <c r="G10">
        <v>23658.100000000002</v>
      </c>
      <c r="H10">
        <v>1.3399999999999999</v>
      </c>
      <c r="I10">
        <v>11.789875333333333</v>
      </c>
      <c r="J10">
        <v>14.219999999999999</v>
      </c>
    </row>
    <row r="11" spans="1:10" x14ac:dyDescent="0.2">
      <c r="B11" s="1">
        <v>33695</v>
      </c>
      <c r="C11" s="6">
        <v>13636576.4</v>
      </c>
      <c r="D11">
        <f>G11*(100/I11)</f>
        <v>501111.99083238974</v>
      </c>
      <c r="E11">
        <f>J11-H11</f>
        <v>12.513333333333334</v>
      </c>
      <c r="F11">
        <v>13.266666666666699</v>
      </c>
      <c r="G11">
        <v>60646.166666666664</v>
      </c>
      <c r="H11">
        <v>0.74333333333333329</v>
      </c>
      <c r="I11">
        <v>12.102318000000002</v>
      </c>
      <c r="J11">
        <v>13.256666666666668</v>
      </c>
    </row>
    <row r="12" spans="1:10" x14ac:dyDescent="0.2">
      <c r="B12" s="1">
        <v>33786</v>
      </c>
      <c r="C12" s="6">
        <v>13291879.029999999</v>
      </c>
      <c r="D12">
        <f>G12*(100/I12)</f>
        <v>824762.7397687519</v>
      </c>
      <c r="E12">
        <f>J12-H12</f>
        <v>16.91</v>
      </c>
      <c r="F12">
        <v>17.636666666666699</v>
      </c>
      <c r="G12">
        <v>101827.3</v>
      </c>
      <c r="H12">
        <v>0.70333333333333325</v>
      </c>
      <c r="I12">
        <v>12.346253666666668</v>
      </c>
      <c r="J12">
        <v>17.613333333333333</v>
      </c>
    </row>
    <row r="13" spans="1:10" x14ac:dyDescent="0.2">
      <c r="B13" s="1">
        <v>33878</v>
      </c>
      <c r="C13" s="6">
        <v>13793046.880000001</v>
      </c>
      <c r="D13">
        <f>G13*(100/I13)</f>
        <v>1142719.4367812469</v>
      </c>
      <c r="E13">
        <f>J13-H13</f>
        <v>17.353333333333335</v>
      </c>
      <c r="F13">
        <v>18.4166666666667</v>
      </c>
      <c r="G13">
        <v>144689.86666666667</v>
      </c>
      <c r="H13">
        <v>0.98999999999999988</v>
      </c>
      <c r="I13">
        <v>12.661889</v>
      </c>
      <c r="J13">
        <v>18.343333333333334</v>
      </c>
    </row>
    <row r="14" spans="1:10" x14ac:dyDescent="0.2">
      <c r="B14" s="1">
        <v>33970</v>
      </c>
      <c r="C14" s="6">
        <v>13759053.956</v>
      </c>
      <c r="D14">
        <f>G14*(100/I14)</f>
        <v>201597.34284263651</v>
      </c>
      <c r="E14">
        <f>J14-H14</f>
        <v>17.43</v>
      </c>
      <c r="F14">
        <v>18.343333333333302</v>
      </c>
      <c r="G14">
        <v>26355.666666666668</v>
      </c>
      <c r="H14">
        <v>0.8833333333333333</v>
      </c>
      <c r="I14">
        <v>13.073419666666666</v>
      </c>
      <c r="J14">
        <v>18.313333333333333</v>
      </c>
    </row>
    <row r="15" spans="1:10" x14ac:dyDescent="0.2">
      <c r="B15" s="1">
        <v>34060</v>
      </c>
      <c r="C15" s="6">
        <v>13889145.022</v>
      </c>
      <c r="D15">
        <f>G15*(100/I15)</f>
        <v>534395.69168044778</v>
      </c>
      <c r="E15">
        <f>J15-H15</f>
        <v>15.763333333333332</v>
      </c>
      <c r="F15">
        <v>16.343333333333302</v>
      </c>
      <c r="G15">
        <v>71132.366666666669</v>
      </c>
      <c r="H15">
        <v>0.56999999999999995</v>
      </c>
      <c r="I15">
        <v>13.310804666666668</v>
      </c>
      <c r="J15">
        <v>16.333333333333332</v>
      </c>
    </row>
    <row r="16" spans="1:10" x14ac:dyDescent="0.2">
      <c r="B16" s="1">
        <v>34151</v>
      </c>
      <c r="C16" s="6">
        <v>13862878.872</v>
      </c>
      <c r="D16">
        <f>G16*(100/I16)</f>
        <v>896159.91291036096</v>
      </c>
      <c r="E16">
        <f>J16-H16</f>
        <v>13.69</v>
      </c>
      <c r="F16">
        <v>14.3166666666667</v>
      </c>
      <c r="G16">
        <v>121263.86666666665</v>
      </c>
      <c r="H16">
        <v>0.58666666666666667</v>
      </c>
      <c r="I16">
        <v>13.531498666666666</v>
      </c>
      <c r="J16">
        <v>14.276666666666666</v>
      </c>
    </row>
    <row r="17" spans="1:10" x14ac:dyDescent="0.2">
      <c r="B17" s="1">
        <v>34243</v>
      </c>
      <c r="C17" s="6">
        <v>14077352.767000001</v>
      </c>
      <c r="D17">
        <f>G17*(100/I17)</f>
        <v>1235759.7663364867</v>
      </c>
      <c r="E17">
        <f>J17-H17</f>
        <v>12.423333333333332</v>
      </c>
      <c r="F17">
        <v>12.9933333333333</v>
      </c>
      <c r="G17">
        <v>169955.4</v>
      </c>
      <c r="H17">
        <v>0.53666666666666663</v>
      </c>
      <c r="I17">
        <v>13.75311</v>
      </c>
      <c r="J17">
        <v>12.959999999999999</v>
      </c>
    </row>
    <row r="18" spans="1:10" x14ac:dyDescent="0.2">
      <c r="B18" s="1">
        <v>34335</v>
      </c>
      <c r="C18" s="7">
        <v>14100080.5739999</v>
      </c>
      <c r="D18">
        <f>G18*(100/I18)</f>
        <v>250724.06398938983</v>
      </c>
      <c r="E18">
        <f>J18-H18</f>
        <v>9.6866666666666674</v>
      </c>
      <c r="F18">
        <v>10.286666666666701</v>
      </c>
      <c r="G18">
        <v>35157.133333333339</v>
      </c>
      <c r="H18">
        <v>0.6</v>
      </c>
      <c r="I18">
        <v>14.022241333333334</v>
      </c>
      <c r="J18">
        <v>10.286666666666667</v>
      </c>
    </row>
    <row r="19" spans="1:10" x14ac:dyDescent="0.2">
      <c r="B19" s="1">
        <v>34425</v>
      </c>
      <c r="C19" s="6">
        <v>14655082.637</v>
      </c>
      <c r="D19">
        <f>G19*(100/I19)</f>
        <v>612900.9653605799</v>
      </c>
      <c r="E19">
        <f>J19-H19</f>
        <v>16.123333333333335</v>
      </c>
      <c r="F19">
        <v>16.7</v>
      </c>
      <c r="G19">
        <v>87231.8</v>
      </c>
      <c r="H19">
        <v>0.49</v>
      </c>
      <c r="I19">
        <v>14.232609333333334</v>
      </c>
      <c r="J19">
        <v>16.613333333333333</v>
      </c>
    </row>
    <row r="20" spans="1:10" x14ac:dyDescent="0.2">
      <c r="B20" s="1">
        <v>34516</v>
      </c>
      <c r="C20" s="6">
        <v>14488831.889</v>
      </c>
      <c r="D20">
        <f>G20*(100/I20)</f>
        <v>1002533.2318954476</v>
      </c>
      <c r="E20">
        <f>J20-H20</f>
        <v>14.723333333333334</v>
      </c>
      <c r="F20">
        <v>15.43</v>
      </c>
      <c r="G20">
        <v>144817.76666666663</v>
      </c>
      <c r="H20">
        <v>0.53999999999999992</v>
      </c>
      <c r="I20">
        <v>14.445183666666665</v>
      </c>
      <c r="J20">
        <v>15.263333333333334</v>
      </c>
    </row>
    <row r="21" spans="1:10" x14ac:dyDescent="0.2">
      <c r="B21" s="1">
        <v>34608</v>
      </c>
      <c r="C21" s="7">
        <v>14787062.246999901</v>
      </c>
      <c r="D21">
        <f>G21*(100/I21)</f>
        <v>1376549.6021128781</v>
      </c>
      <c r="E21">
        <f>J21-H21</f>
        <v>15.3</v>
      </c>
      <c r="F21">
        <v>16.046666666666699</v>
      </c>
      <c r="G21">
        <v>202452.86666666667</v>
      </c>
      <c r="H21">
        <v>0.64333333333333342</v>
      </c>
      <c r="I21">
        <v>14.707269999999999</v>
      </c>
      <c r="J21">
        <v>15.943333333333333</v>
      </c>
    </row>
    <row r="22" spans="1:10" x14ac:dyDescent="0.2">
      <c r="A22" t="s">
        <v>7</v>
      </c>
      <c r="B22" s="2">
        <v>34700</v>
      </c>
      <c r="C22" s="8">
        <v>14043942.174000001</v>
      </c>
      <c r="D22">
        <f>G22*(100/I22)</f>
        <v>219470.44930255826</v>
      </c>
      <c r="E22">
        <f>J22-H22</f>
        <v>44.426666666666669</v>
      </c>
      <c r="F22" s="3">
        <v>50.6933333333333</v>
      </c>
      <c r="G22">
        <v>35392.766666666663</v>
      </c>
      <c r="H22">
        <v>4.6333333333333337</v>
      </c>
      <c r="I22">
        <v>16.126438333333336</v>
      </c>
      <c r="J22">
        <v>49.06</v>
      </c>
    </row>
    <row r="23" spans="1:10" x14ac:dyDescent="0.2">
      <c r="B23" s="2">
        <v>34790</v>
      </c>
      <c r="C23" s="9">
        <v>13287443.869999999</v>
      </c>
      <c r="D23">
        <f>G23*(100/I23)</f>
        <v>528460.66724236973</v>
      </c>
      <c r="E23">
        <f>J23-H23</f>
        <v>52.516666666666666</v>
      </c>
      <c r="F23" s="3">
        <v>57.84</v>
      </c>
      <c r="G23">
        <v>100612.3</v>
      </c>
      <c r="H23">
        <v>5.1066666666666665</v>
      </c>
      <c r="I23">
        <v>19.038748999999999</v>
      </c>
      <c r="J23">
        <v>57.623333333333335</v>
      </c>
    </row>
    <row r="24" spans="1:10" x14ac:dyDescent="0.2">
      <c r="B24" s="2">
        <v>34881</v>
      </c>
      <c r="C24" s="8">
        <v>13412238.390000001</v>
      </c>
      <c r="D24">
        <f>G24*(100/I24)</f>
        <v>822728.80011556624</v>
      </c>
      <c r="E24">
        <f>J24-H24</f>
        <v>34.716666666666669</v>
      </c>
      <c r="F24" s="3">
        <v>36.643333333333302</v>
      </c>
      <c r="G24">
        <v>168352.83333333334</v>
      </c>
      <c r="H24">
        <v>1.9233333333333331</v>
      </c>
      <c r="I24">
        <v>20.462737333333333</v>
      </c>
      <c r="J24">
        <v>36.64</v>
      </c>
    </row>
    <row r="25" spans="1:10" x14ac:dyDescent="0.2">
      <c r="B25" s="2">
        <v>34973</v>
      </c>
      <c r="C25" s="9">
        <v>13857623.5499999</v>
      </c>
      <c r="D25">
        <f>G25*(100/I25)</f>
        <v>1138072.3451572934</v>
      </c>
      <c r="E25">
        <f>J25-H25</f>
        <v>45.22</v>
      </c>
      <c r="F25" s="3">
        <v>47.8</v>
      </c>
      <c r="G25">
        <v>248913.6333333333</v>
      </c>
      <c r="H25">
        <v>2.5966666666666667</v>
      </c>
      <c r="I25">
        <v>21.871512333333332</v>
      </c>
      <c r="J25">
        <v>47.816666666666663</v>
      </c>
    </row>
    <row r="26" spans="1:10" x14ac:dyDescent="0.2">
      <c r="B26" s="2">
        <v>35065</v>
      </c>
      <c r="C26" s="8">
        <v>14237650.096000001</v>
      </c>
      <c r="D26">
        <f>G26*(100/I26)</f>
        <v>222383.03916708825</v>
      </c>
      <c r="E26">
        <f>J26-H26</f>
        <v>39.06</v>
      </c>
      <c r="F26" s="3">
        <v>41.76</v>
      </c>
      <c r="G26">
        <v>53078.266666666663</v>
      </c>
      <c r="H26">
        <v>2.706666666666667</v>
      </c>
      <c r="I26">
        <v>23.867947333333333</v>
      </c>
      <c r="J26">
        <v>41.766666666666666</v>
      </c>
    </row>
    <row r="27" spans="1:10" x14ac:dyDescent="0.2">
      <c r="B27" s="2">
        <v>35156</v>
      </c>
      <c r="C27" s="5">
        <v>14340821.386</v>
      </c>
      <c r="D27">
        <f>G27*(100/I27)</f>
        <v>523883.62463062513</v>
      </c>
      <c r="E27">
        <f>J27-H27</f>
        <v>30.486666666666668</v>
      </c>
      <c r="F27" s="3">
        <v>32.619999999999997</v>
      </c>
      <c r="G27">
        <v>133784.5</v>
      </c>
      <c r="H27">
        <v>2.0966666666666667</v>
      </c>
      <c r="I27">
        <v>25.537064666666666</v>
      </c>
      <c r="J27">
        <v>32.583333333333336</v>
      </c>
    </row>
    <row r="28" spans="1:10" x14ac:dyDescent="0.2">
      <c r="B28" s="2">
        <v>35247</v>
      </c>
      <c r="C28" s="8">
        <v>14412887.421</v>
      </c>
      <c r="D28">
        <f>G28*(100/I28)</f>
        <v>846678.15080813644</v>
      </c>
      <c r="E28">
        <f>J28-H28</f>
        <v>28.086666666666666</v>
      </c>
      <c r="F28" s="3">
        <v>29.536666666666701</v>
      </c>
      <c r="G28">
        <v>226161.43333333335</v>
      </c>
      <c r="H28">
        <v>1.45</v>
      </c>
      <c r="I28">
        <v>26.711618000000001</v>
      </c>
      <c r="J28">
        <v>29.536666666666665</v>
      </c>
    </row>
    <row r="29" spans="1:10" x14ac:dyDescent="0.2">
      <c r="B29" s="2">
        <v>35339</v>
      </c>
      <c r="C29" s="5">
        <v>15005156.934</v>
      </c>
      <c r="D29">
        <f>G29*(100/I29)</f>
        <v>1215052.9486532479</v>
      </c>
      <c r="E29">
        <f>J29-H29</f>
        <v>25.720000000000006</v>
      </c>
      <c r="F29" s="3">
        <v>27.71</v>
      </c>
      <c r="G29">
        <v>340529.06666666665</v>
      </c>
      <c r="H29">
        <v>1.9900000000000002</v>
      </c>
      <c r="I29">
        <v>28.025862333333336</v>
      </c>
      <c r="J29">
        <v>27.710000000000004</v>
      </c>
    </row>
    <row r="30" spans="1:10" x14ac:dyDescent="0.2">
      <c r="B30" s="2">
        <v>35431</v>
      </c>
      <c r="C30" s="8">
        <v>14809591.398</v>
      </c>
      <c r="D30">
        <f>G30*(100/I30)</f>
        <v>238894.52479209285</v>
      </c>
      <c r="E30">
        <f>J30-H30</f>
        <v>21.143333333333331</v>
      </c>
      <c r="F30" s="3">
        <v>22.96</v>
      </c>
      <c r="G30">
        <v>71557.966666666674</v>
      </c>
      <c r="H30">
        <v>1.83</v>
      </c>
      <c r="I30">
        <v>29.953790999999999</v>
      </c>
      <c r="J30">
        <v>22.973333333333333</v>
      </c>
    </row>
    <row r="31" spans="1:10" x14ac:dyDescent="0.2">
      <c r="B31" s="2">
        <v>35521</v>
      </c>
      <c r="C31" s="5">
        <v>15584335.623</v>
      </c>
      <c r="D31">
        <f>G31*(100/I31)</f>
        <v>590350.52315546083</v>
      </c>
      <c r="E31">
        <f>J31-H31</f>
        <v>20.493333333333332</v>
      </c>
      <c r="F31" s="3">
        <v>21.453333333333301</v>
      </c>
      <c r="G31">
        <v>182857.23333333331</v>
      </c>
      <c r="H31">
        <v>0.96000000000000008</v>
      </c>
      <c r="I31">
        <v>30.974349333333333</v>
      </c>
      <c r="J31">
        <v>21.453333333333333</v>
      </c>
    </row>
    <row r="32" spans="1:10" x14ac:dyDescent="0.2">
      <c r="B32" s="2">
        <v>35612</v>
      </c>
      <c r="C32" s="5">
        <v>15624252.001</v>
      </c>
      <c r="D32">
        <f>G32*(100/I32)</f>
        <v>955575.95295772178</v>
      </c>
      <c r="E32">
        <f>J32-H32</f>
        <v>19.053333333333335</v>
      </c>
      <c r="F32" s="3">
        <v>20.02</v>
      </c>
      <c r="G32">
        <v>304275.53333333333</v>
      </c>
      <c r="H32">
        <v>1.0033333333333332</v>
      </c>
      <c r="I32">
        <v>31.842108666666665</v>
      </c>
      <c r="J32">
        <v>20.056666666666668</v>
      </c>
    </row>
    <row r="33" spans="1:10" x14ac:dyDescent="0.2">
      <c r="B33" s="2">
        <v>35704</v>
      </c>
      <c r="C33" s="5">
        <v>16153434.161</v>
      </c>
      <c r="D33">
        <f>G33*(100/I33)</f>
        <v>1392417.0553407862</v>
      </c>
      <c r="E33">
        <f>J33-H33</f>
        <v>19.493333333333332</v>
      </c>
      <c r="F33" s="3">
        <v>20.6</v>
      </c>
      <c r="G33">
        <v>457440.83333333331</v>
      </c>
      <c r="H33">
        <v>1.1066666666666667</v>
      </c>
      <c r="I33">
        <v>32.852285999999999</v>
      </c>
      <c r="J33">
        <v>20.599999999999998</v>
      </c>
    </row>
    <row r="34" spans="1:10" x14ac:dyDescent="0.2">
      <c r="B34" s="2">
        <v>35796</v>
      </c>
      <c r="C34" s="5">
        <v>16337214.142999999</v>
      </c>
      <c r="D34">
        <f>G34*(100/I34)</f>
        <v>255006.44522590723</v>
      </c>
      <c r="E34">
        <f>J34-H34</f>
        <v>18.223333333333336</v>
      </c>
      <c r="F34" s="3">
        <v>19.920000000000002</v>
      </c>
      <c r="G34">
        <v>88068.766666666677</v>
      </c>
      <c r="H34">
        <v>1.7</v>
      </c>
      <c r="I34">
        <v>34.535898333333336</v>
      </c>
      <c r="J34">
        <v>19.923333333333336</v>
      </c>
    </row>
    <row r="35" spans="1:10" x14ac:dyDescent="0.2">
      <c r="B35" s="2">
        <v>35886</v>
      </c>
      <c r="C35" s="8">
        <v>16539597.626</v>
      </c>
      <c r="D35">
        <f>G35*(100/I35)</f>
        <v>619390.30945267936</v>
      </c>
      <c r="E35">
        <f>J35-H35</f>
        <v>18.796666666666667</v>
      </c>
      <c r="F35" s="3">
        <v>19.77</v>
      </c>
      <c r="G35">
        <v>220874.46666666667</v>
      </c>
      <c r="H35">
        <v>0.97333333333333327</v>
      </c>
      <c r="I35">
        <v>35.659981000000002</v>
      </c>
      <c r="J35">
        <v>19.77</v>
      </c>
    </row>
    <row r="36" spans="1:10" x14ac:dyDescent="0.2">
      <c r="B36" s="2">
        <v>35977</v>
      </c>
      <c r="C36" s="5">
        <v>16552799.2749999</v>
      </c>
      <c r="D36">
        <f>G36*(100/I36)</f>
        <v>990847.53811192699</v>
      </c>
      <c r="E36">
        <f>J36-H36</f>
        <v>28.176666666666666</v>
      </c>
      <c r="F36" s="3">
        <v>29.6466666666667</v>
      </c>
      <c r="G36">
        <v>364766.93333333329</v>
      </c>
      <c r="H36">
        <v>1.18</v>
      </c>
      <c r="I36">
        <v>36.813628666666666</v>
      </c>
      <c r="J36">
        <v>29.356666666666666</v>
      </c>
    </row>
    <row r="37" spans="1:10" x14ac:dyDescent="0.2">
      <c r="B37" s="2">
        <v>36069</v>
      </c>
      <c r="C37" s="5">
        <v>16587365.487999899</v>
      </c>
      <c r="D37">
        <f>G37*(100/I37)</f>
        <v>1383853.6944474992</v>
      </c>
      <c r="E37">
        <f>J37-H37</f>
        <v>33.499999999999993</v>
      </c>
      <c r="F37" s="3">
        <v>35.393333333333302</v>
      </c>
      <c r="G37">
        <v>534481.33333333337</v>
      </c>
      <c r="H37">
        <v>1.8800000000000001</v>
      </c>
      <c r="I37">
        <v>38.622676333333338</v>
      </c>
      <c r="J37">
        <v>35.379999999999995</v>
      </c>
    </row>
    <row r="38" spans="1:10" x14ac:dyDescent="0.2">
      <c r="B38" s="2">
        <v>36161</v>
      </c>
      <c r="C38" s="5">
        <v>16704973.281999899</v>
      </c>
      <c r="D38">
        <f>G38*(100/I38)</f>
        <v>266424.78032517055</v>
      </c>
      <c r="E38">
        <f>J38-H38</f>
        <v>26.68333333333333</v>
      </c>
      <c r="F38" s="3">
        <v>28.283333333333299</v>
      </c>
      <c r="G38">
        <v>109125.89999999998</v>
      </c>
      <c r="H38">
        <v>1.5999999999999999</v>
      </c>
      <c r="I38">
        <v>40.959365666666663</v>
      </c>
      <c r="J38">
        <v>28.283333333333331</v>
      </c>
    </row>
    <row r="39" spans="1:10" x14ac:dyDescent="0.2">
      <c r="B39" s="2">
        <v>36251</v>
      </c>
      <c r="C39" s="8">
        <v>16929118.024</v>
      </c>
      <c r="D39">
        <f>G39*(100/I39)</f>
        <v>667546.21598975931</v>
      </c>
      <c r="E39">
        <f>J39-H39</f>
        <v>20.413333333333334</v>
      </c>
      <c r="F39" s="3">
        <v>21.14</v>
      </c>
      <c r="G39">
        <v>280597.39999999997</v>
      </c>
      <c r="H39">
        <v>0.72666666666666668</v>
      </c>
      <c r="I39">
        <v>42.034153333333336</v>
      </c>
      <c r="J39">
        <v>21.14</v>
      </c>
    </row>
    <row r="40" spans="1:10" x14ac:dyDescent="0.2">
      <c r="B40" s="2">
        <v>36342</v>
      </c>
      <c r="C40" s="8">
        <v>17050482.210999999</v>
      </c>
      <c r="D40">
        <f>G40*(100/I40)</f>
        <v>1087955.1915407046</v>
      </c>
      <c r="E40">
        <f>J40-H40</f>
        <v>20.473333333333333</v>
      </c>
      <c r="F40" s="3">
        <v>21.203333333333301</v>
      </c>
      <c r="G40">
        <v>466507.39999999997</v>
      </c>
      <c r="H40">
        <v>0.73000000000000009</v>
      </c>
      <c r="I40">
        <v>42.879284333333338</v>
      </c>
      <c r="J40">
        <v>21.203333333333333</v>
      </c>
    </row>
    <row r="41" spans="1:10" x14ac:dyDescent="0.2">
      <c r="B41" s="2">
        <v>36434</v>
      </c>
      <c r="C41" s="8">
        <v>17151190.783</v>
      </c>
      <c r="D41">
        <f>G41*(100/I41)</f>
        <v>1527441.8671308111</v>
      </c>
      <c r="E41">
        <f>J41-H41</f>
        <v>18.036666666666669</v>
      </c>
      <c r="F41" s="3">
        <v>18.876666666666701</v>
      </c>
      <c r="G41">
        <v>670751.3666666667</v>
      </c>
      <c r="H41">
        <v>0.84</v>
      </c>
      <c r="I41">
        <v>43.913380999999994</v>
      </c>
      <c r="J41">
        <v>18.876666666666669</v>
      </c>
    </row>
    <row r="42" spans="1:10" x14ac:dyDescent="0.2">
      <c r="B42" s="2">
        <v>36526</v>
      </c>
      <c r="C42" s="8">
        <v>17649705.004999999</v>
      </c>
      <c r="D42">
        <f>G42*(100/I42)</f>
        <v>332026.09072992607</v>
      </c>
      <c r="E42">
        <f>J42-H42</f>
        <v>15.183333333333337</v>
      </c>
      <c r="F42" s="3">
        <v>16.11</v>
      </c>
      <c r="G42">
        <v>150342.39999999999</v>
      </c>
      <c r="H42">
        <v>0.92666666666666675</v>
      </c>
      <c r="I42">
        <v>45.280296999999997</v>
      </c>
      <c r="J42">
        <v>16.110000000000003</v>
      </c>
    </row>
    <row r="43" spans="1:10" x14ac:dyDescent="0.2">
      <c r="B43" s="2">
        <v>36617</v>
      </c>
      <c r="C43" s="8">
        <v>17862016.739</v>
      </c>
      <c r="D43">
        <f>G43*(100/I43)</f>
        <v>784547.2277013706</v>
      </c>
      <c r="E43">
        <f>J43-H43</f>
        <v>15.010000000000002</v>
      </c>
      <c r="F43" s="3">
        <v>15.52</v>
      </c>
      <c r="G43">
        <v>361245.60000000003</v>
      </c>
      <c r="H43">
        <v>0.5099999999999999</v>
      </c>
      <c r="I43">
        <v>46.045105666666664</v>
      </c>
      <c r="J43">
        <v>15.520000000000001</v>
      </c>
    </row>
    <row r="44" spans="1:10" x14ac:dyDescent="0.2">
      <c r="B44" s="2">
        <v>36708</v>
      </c>
      <c r="C44" s="5">
        <v>18020884.403999999</v>
      </c>
      <c r="D44">
        <f>G44*(100/I44)</f>
        <v>1273244.8838953436</v>
      </c>
      <c r="E44">
        <f>J44-H44</f>
        <v>14.936666666666666</v>
      </c>
      <c r="F44" s="3">
        <v>15.4933333333333</v>
      </c>
      <c r="G44">
        <v>595222.1333333333</v>
      </c>
      <c r="H44">
        <v>0.55666666666666664</v>
      </c>
      <c r="I44">
        <v>46.748441000000007</v>
      </c>
      <c r="J44">
        <v>15.493333333333332</v>
      </c>
    </row>
    <row r="45" spans="1:10" x14ac:dyDescent="0.2">
      <c r="B45" s="2">
        <v>36800</v>
      </c>
      <c r="C45" s="5">
        <v>17714811.386999998</v>
      </c>
      <c r="D45">
        <f>G45*(100/I45)</f>
        <v>1763551.3089538529</v>
      </c>
      <c r="E45">
        <f>J45-H45</f>
        <v>16.616666666666671</v>
      </c>
      <c r="F45" s="3">
        <v>17.4933333333333</v>
      </c>
      <c r="G45">
        <v>843466</v>
      </c>
      <c r="H45">
        <v>0.87666666666666659</v>
      </c>
      <c r="I45">
        <v>47.827698333333331</v>
      </c>
      <c r="J45">
        <v>17.493333333333336</v>
      </c>
    </row>
    <row r="46" spans="1:10" x14ac:dyDescent="0.2">
      <c r="A46" t="s">
        <v>8</v>
      </c>
      <c r="B46" s="1">
        <v>36892</v>
      </c>
      <c r="C46" s="6">
        <v>17764232.953000002</v>
      </c>
      <c r="D46">
        <f>G46*(100/I46)</f>
        <v>331636.03578748385</v>
      </c>
      <c r="E46">
        <f>J46-H46</f>
        <v>17.309999999999999</v>
      </c>
      <c r="F46">
        <v>17.68</v>
      </c>
      <c r="G46">
        <v>161362.70000000001</v>
      </c>
      <c r="H46">
        <v>0.37000000000000005</v>
      </c>
      <c r="I46">
        <v>48.656564000000003</v>
      </c>
      <c r="J46">
        <v>17.68</v>
      </c>
    </row>
    <row r="47" spans="1:10" x14ac:dyDescent="0.2">
      <c r="B47" s="1">
        <v>36982</v>
      </c>
      <c r="C47" s="6">
        <v>17874019.34</v>
      </c>
      <c r="D47">
        <f>G47*(100/I47)</f>
        <v>799543.90883655148</v>
      </c>
      <c r="E47">
        <f>J47-H47</f>
        <v>12.436666666666666</v>
      </c>
      <c r="F47">
        <v>12.76</v>
      </c>
      <c r="G47">
        <v>393465.26666666666</v>
      </c>
      <c r="H47">
        <v>0.32333333333333331</v>
      </c>
      <c r="I47">
        <v>49.211214333333338</v>
      </c>
      <c r="J47">
        <v>12.76</v>
      </c>
    </row>
    <row r="48" spans="1:10" x14ac:dyDescent="0.2">
      <c r="B48" s="1">
        <v>37073</v>
      </c>
      <c r="C48" s="4">
        <v>17761059.864999998</v>
      </c>
      <c r="D48">
        <f>G48*(100/I48)</f>
        <v>1319715.2972803351</v>
      </c>
      <c r="E48">
        <f>J48-H48</f>
        <v>9.4700000000000006</v>
      </c>
      <c r="F48">
        <v>9.89</v>
      </c>
      <c r="G48">
        <v>653867.33333333337</v>
      </c>
      <c r="H48">
        <v>0.42</v>
      </c>
      <c r="I48">
        <v>49.546090333333332</v>
      </c>
      <c r="J48">
        <v>9.89</v>
      </c>
    </row>
    <row r="49" spans="2:10" x14ac:dyDescent="0.2">
      <c r="B49" s="1">
        <v>37165</v>
      </c>
      <c r="C49" s="4">
        <v>17526889.7779999</v>
      </c>
      <c r="D49">
        <f>G49*(100/I49)</f>
        <v>1803657.2695707907</v>
      </c>
      <c r="E49">
        <f>J49-H49</f>
        <v>8.3099999999999987</v>
      </c>
      <c r="F49">
        <v>8.6333333333333293</v>
      </c>
      <c r="G49">
        <v>907697.6333333333</v>
      </c>
      <c r="H49">
        <v>0.32333333333333336</v>
      </c>
      <c r="I49">
        <v>50.325394333333328</v>
      </c>
      <c r="J49">
        <v>8.6333333333333329</v>
      </c>
    </row>
    <row r="50" spans="2:10" x14ac:dyDescent="0.2">
      <c r="B50" s="1">
        <v>37257</v>
      </c>
      <c r="C50" s="6">
        <v>17079137.484999999</v>
      </c>
      <c r="D50">
        <f>G50*(100/I50)</f>
        <v>339055.97504502564</v>
      </c>
      <c r="E50">
        <f>J50-H50</f>
        <v>7.1533333333333324</v>
      </c>
      <c r="F50">
        <v>7.61</v>
      </c>
      <c r="G50">
        <v>172801.2</v>
      </c>
      <c r="H50">
        <v>0.45666666666666672</v>
      </c>
      <c r="I50">
        <v>50.965390000000006</v>
      </c>
      <c r="J50">
        <v>7.6099999999999994</v>
      </c>
    </row>
    <row r="51" spans="2:10" x14ac:dyDescent="0.2">
      <c r="B51" s="1">
        <v>37347</v>
      </c>
      <c r="C51" s="6">
        <v>18016798.149999999</v>
      </c>
      <c r="D51">
        <f>G51*(100/I51)</f>
        <v>808954.93151238444</v>
      </c>
      <c r="E51">
        <f>J51-H51</f>
        <v>6.4466666666666663</v>
      </c>
      <c r="F51">
        <v>6.78</v>
      </c>
      <c r="G51">
        <v>417100.53333333338</v>
      </c>
      <c r="H51">
        <v>0.41333333333333333</v>
      </c>
      <c r="I51">
        <v>51.560416666666669</v>
      </c>
      <c r="J51">
        <v>6.8599999999999994</v>
      </c>
    </row>
    <row r="52" spans="2:10" x14ac:dyDescent="0.2">
      <c r="B52" s="1">
        <v>37438</v>
      </c>
      <c r="C52" s="6">
        <v>17828003.405000001</v>
      </c>
      <c r="D52">
        <f>G52*(100/I52)</f>
        <v>1348752.3868712133</v>
      </c>
      <c r="E52">
        <f>J52-H52</f>
        <v>7.1666666666666661</v>
      </c>
      <c r="F52">
        <v>7.59</v>
      </c>
      <c r="G52">
        <v>703337.16666666663</v>
      </c>
      <c r="H52">
        <v>0.42333333333333334</v>
      </c>
      <c r="I52">
        <v>52.147241666666666</v>
      </c>
      <c r="J52">
        <v>7.59</v>
      </c>
    </row>
    <row r="53" spans="2:10" x14ac:dyDescent="0.2">
      <c r="B53" s="1">
        <v>37530</v>
      </c>
      <c r="C53" s="6">
        <v>17834460.010000002</v>
      </c>
      <c r="D53">
        <f>G53*(100/I53)</f>
        <v>1858565.2959265569</v>
      </c>
      <c r="E53">
        <f>J53-H53</f>
        <v>7.2133333333333338</v>
      </c>
      <c r="F53">
        <v>7.7766666666666699</v>
      </c>
      <c r="G53">
        <v>985298.83333333337</v>
      </c>
      <c r="H53">
        <v>0.56333333333333335</v>
      </c>
      <c r="I53">
        <v>53.013947666666667</v>
      </c>
      <c r="J53">
        <v>7.7766666666666673</v>
      </c>
    </row>
    <row r="54" spans="2:10" x14ac:dyDescent="0.2">
      <c r="B54" s="1">
        <v>37622</v>
      </c>
      <c r="C54" s="6">
        <v>17609605.877999999</v>
      </c>
      <c r="D54">
        <f>G54*(100/I54)</f>
        <v>377888.02137065143</v>
      </c>
      <c r="E54">
        <f>J54-H54</f>
        <v>8.4533333333333314</v>
      </c>
      <c r="F54">
        <v>8.89</v>
      </c>
      <c r="G54">
        <v>203067.56666666665</v>
      </c>
      <c r="H54">
        <v>0.4366666666666667</v>
      </c>
      <c r="I54">
        <v>53.737497666666663</v>
      </c>
      <c r="J54">
        <v>8.8899999999999988</v>
      </c>
    </row>
    <row r="55" spans="2:10" x14ac:dyDescent="0.2">
      <c r="B55" s="1">
        <v>37712</v>
      </c>
      <c r="C55" s="4">
        <v>18082663.849999901</v>
      </c>
      <c r="D55">
        <f>G55*(100/I55)</f>
        <v>895670.32364061417</v>
      </c>
      <c r="E55">
        <f>J55-H55</f>
        <v>6.3966666666666674</v>
      </c>
      <c r="F55">
        <v>6.3733333333333304</v>
      </c>
      <c r="G55">
        <v>483694.26666666666</v>
      </c>
      <c r="H55">
        <v>-2.3333333333333331E-2</v>
      </c>
      <c r="I55">
        <v>54.003605333333333</v>
      </c>
      <c r="J55">
        <v>6.373333333333334</v>
      </c>
    </row>
    <row r="56" spans="2:10" x14ac:dyDescent="0.2">
      <c r="B56" s="1">
        <v>37803</v>
      </c>
      <c r="C56" s="6">
        <v>17859147.302000001</v>
      </c>
      <c r="D56">
        <f>G56*(100/I56)</f>
        <v>1456532.2278055653</v>
      </c>
      <c r="E56">
        <f>J56-H56</f>
        <v>4.8466666666666658</v>
      </c>
      <c r="F56">
        <v>5.1933333333333298</v>
      </c>
      <c r="G56">
        <v>790445.79999999993</v>
      </c>
      <c r="H56">
        <v>0.34666666666666668</v>
      </c>
      <c r="I56">
        <v>54.269022333333339</v>
      </c>
      <c r="J56">
        <v>5.1933333333333325</v>
      </c>
    </row>
    <row r="57" spans="2:10" x14ac:dyDescent="0.2">
      <c r="B57" s="1">
        <v>37895</v>
      </c>
      <c r="C57" s="6">
        <v>18045854.589000002</v>
      </c>
      <c r="D57">
        <f>G57*(100/I57)</f>
        <v>1988159.2079755894</v>
      </c>
      <c r="E57">
        <f>J57-H57</f>
        <v>5.0533333333333337</v>
      </c>
      <c r="F57">
        <v>5.5966666666666702</v>
      </c>
      <c r="G57">
        <v>1095877.0666666667</v>
      </c>
      <c r="H57">
        <v>0.54333333333333333</v>
      </c>
      <c r="I57">
        <v>55.120186666666676</v>
      </c>
      <c r="J57">
        <v>5.5966666666666667</v>
      </c>
    </row>
    <row r="58" spans="2:10" x14ac:dyDescent="0.2">
      <c r="B58" s="1">
        <v>37987</v>
      </c>
      <c r="C58" s="6">
        <v>18185015.464000002</v>
      </c>
      <c r="D58">
        <f>G58*(100/I58)</f>
        <v>373702.85145053198</v>
      </c>
      <c r="E58">
        <f>J58-H58</f>
        <v>5.129999999999999</v>
      </c>
      <c r="F58">
        <v>5.65</v>
      </c>
      <c r="G58">
        <v>209498.23333333331</v>
      </c>
      <c r="H58">
        <v>0.52</v>
      </c>
      <c r="I58">
        <v>56.060110999999999</v>
      </c>
      <c r="J58">
        <v>5.6499999999999995</v>
      </c>
    </row>
    <row r="59" spans="2:10" x14ac:dyDescent="0.2">
      <c r="B59" s="1">
        <v>38078</v>
      </c>
      <c r="C59" s="4">
        <v>18770260.283999901</v>
      </c>
      <c r="D59">
        <f>G59*(100/I59)</f>
        <v>926259.72455139016</v>
      </c>
      <c r="E59">
        <f>J59-H59</f>
        <v>6.7466666666666661</v>
      </c>
      <c r="F59">
        <v>6.7666666666666702</v>
      </c>
      <c r="G59">
        <v>521658.3</v>
      </c>
      <c r="H59">
        <v>0.02</v>
      </c>
      <c r="I59">
        <v>56.318793333333332</v>
      </c>
      <c r="J59">
        <v>6.7666666666666657</v>
      </c>
    </row>
    <row r="60" spans="2:10" x14ac:dyDescent="0.2">
      <c r="B60" s="1">
        <v>38169</v>
      </c>
      <c r="C60" s="4">
        <v>18461379.993999898</v>
      </c>
      <c r="D60">
        <f>G60*(100/I60)</f>
        <v>1511971.4183871893</v>
      </c>
      <c r="E60">
        <f>J60-H60</f>
        <v>6.9466666666666663</v>
      </c>
      <c r="F60">
        <v>7.5166666666666702</v>
      </c>
      <c r="G60">
        <v>859834.70000000007</v>
      </c>
      <c r="H60">
        <v>0.56999999999999995</v>
      </c>
      <c r="I60">
        <v>56.868449333333331</v>
      </c>
      <c r="J60">
        <v>7.5166666666666666</v>
      </c>
    </row>
    <row r="61" spans="2:10" x14ac:dyDescent="0.2">
      <c r="B61" s="1">
        <v>38261</v>
      </c>
      <c r="C61" s="6">
        <v>18733374.373</v>
      </c>
      <c r="D61">
        <f>G61*(100/I61)</f>
        <v>2089434.2684642279</v>
      </c>
      <c r="E61">
        <f>J61-H61</f>
        <v>7.8866666666666658</v>
      </c>
      <c r="F61">
        <v>8.4700000000000006</v>
      </c>
      <c r="G61">
        <v>1213186.3666666665</v>
      </c>
      <c r="H61">
        <v>0.58333333333333337</v>
      </c>
      <c r="I61">
        <v>58.062911333333325</v>
      </c>
      <c r="J61">
        <v>8.4699999999999989</v>
      </c>
    </row>
    <row r="62" spans="2:10" x14ac:dyDescent="0.2">
      <c r="B62" s="1">
        <v>38353</v>
      </c>
      <c r="C62" s="6">
        <v>18271688.438999999</v>
      </c>
      <c r="D62">
        <f>G62*(100/I62)</f>
        <v>392167.34789951128</v>
      </c>
      <c r="E62">
        <f>J62-H62</f>
        <v>9.0033333333333339</v>
      </c>
      <c r="F62">
        <v>9.2633333333333301</v>
      </c>
      <c r="G62">
        <v>229522.1</v>
      </c>
      <c r="H62">
        <v>0.26</v>
      </c>
      <c r="I62">
        <v>58.526570666666665</v>
      </c>
      <c r="J62">
        <v>9.2633333333333336</v>
      </c>
    </row>
    <row r="63" spans="2:10" x14ac:dyDescent="0.2">
      <c r="B63" s="1">
        <v>38443</v>
      </c>
      <c r="C63" s="6">
        <v>19218715.204</v>
      </c>
      <c r="D63">
        <f>G63*(100/I63)</f>
        <v>979731.95734613517</v>
      </c>
      <c r="E63">
        <f>J63-H63</f>
        <v>9.8899999999999988</v>
      </c>
      <c r="F63">
        <v>9.8933333333333309</v>
      </c>
      <c r="G63">
        <v>576658.6333333333</v>
      </c>
      <c r="H63">
        <v>3.333333333333327E-3</v>
      </c>
      <c r="I63">
        <v>58.85881633333333</v>
      </c>
      <c r="J63">
        <v>9.8933333333333326</v>
      </c>
    </row>
    <row r="64" spans="2:10" x14ac:dyDescent="0.2">
      <c r="B64" s="1">
        <v>38534</v>
      </c>
      <c r="C64" s="6">
        <v>18883270.708999999</v>
      </c>
      <c r="D64">
        <f>G64*(100/I64)</f>
        <v>1568985.3835592563</v>
      </c>
      <c r="E64">
        <f>J64-H64</f>
        <v>9.2200000000000006</v>
      </c>
      <c r="F64">
        <v>9.5233333333333299</v>
      </c>
      <c r="G64">
        <v>927704.7666666666</v>
      </c>
      <c r="H64">
        <v>0.30333333333333334</v>
      </c>
      <c r="I64">
        <v>59.127687000000002</v>
      </c>
      <c r="J64">
        <v>9.5233333333333334</v>
      </c>
    </row>
    <row r="65" spans="1:10" x14ac:dyDescent="0.2">
      <c r="B65" s="1">
        <v>38626</v>
      </c>
      <c r="C65" s="6">
        <v>19343329.136</v>
      </c>
      <c r="D65">
        <f>G65*(100/I65)</f>
        <v>2202773.1513547008</v>
      </c>
      <c r="E65">
        <f>J65-H65</f>
        <v>8.11</v>
      </c>
      <c r="F65">
        <v>8.6366666666666703</v>
      </c>
      <c r="G65">
        <v>1318634.2333333332</v>
      </c>
      <c r="H65">
        <v>0.52666666666666673</v>
      </c>
      <c r="I65">
        <v>59.862461666666668</v>
      </c>
      <c r="J65">
        <v>8.6366666666666667</v>
      </c>
    </row>
    <row r="66" spans="1:10" x14ac:dyDescent="0.2">
      <c r="B66" s="1">
        <v>38718</v>
      </c>
      <c r="C66" s="6">
        <v>19362570.756000001</v>
      </c>
      <c r="D66">
        <f>G66*(100/I66)</f>
        <v>455309.73552424967</v>
      </c>
      <c r="E66">
        <f>J66-H66</f>
        <v>7.293333333333333</v>
      </c>
      <c r="F66">
        <v>7.5833333333333304</v>
      </c>
      <c r="G66">
        <v>276331.26666666666</v>
      </c>
      <c r="H66">
        <v>0.28999999999999998</v>
      </c>
      <c r="I66">
        <v>60.690832</v>
      </c>
      <c r="J66">
        <v>7.583333333333333</v>
      </c>
    </row>
    <row r="67" spans="1:10" x14ac:dyDescent="0.2">
      <c r="B67" s="1">
        <v>38808</v>
      </c>
      <c r="C67" s="6">
        <v>20116112.951000001</v>
      </c>
      <c r="D67">
        <f>G67*(100/I67)</f>
        <v>1108662.3931898512</v>
      </c>
      <c r="E67">
        <f>J67-H67</f>
        <v>7.3133333333333335</v>
      </c>
      <c r="F67">
        <v>7.2433333333333296</v>
      </c>
      <c r="G67">
        <v>672940.66666666663</v>
      </c>
      <c r="H67">
        <v>-7.0000000000000021E-2</v>
      </c>
      <c r="I67">
        <v>60.698430000000002</v>
      </c>
      <c r="J67">
        <v>7.2433333333333332</v>
      </c>
    </row>
    <row r="68" spans="1:10" x14ac:dyDescent="0.2">
      <c r="B68" s="1">
        <v>38899</v>
      </c>
      <c r="C68" s="6">
        <v>19836008.956999999</v>
      </c>
      <c r="D68">
        <f>G68*(100/I68)</f>
        <v>1785115.186157837</v>
      </c>
      <c r="E68">
        <f>J68-H68</f>
        <v>6.58</v>
      </c>
      <c r="F68">
        <v>7.1766666666666703</v>
      </c>
      <c r="G68">
        <v>1092880.3333333333</v>
      </c>
      <c r="H68">
        <v>0.59666666666666668</v>
      </c>
      <c r="I68">
        <v>61.221838333333331</v>
      </c>
      <c r="J68">
        <v>7.1766666666666667</v>
      </c>
    </row>
    <row r="69" spans="1:10" x14ac:dyDescent="0.2">
      <c r="B69" s="1">
        <v>38991</v>
      </c>
      <c r="C69" s="4">
        <v>20040523.075999901</v>
      </c>
      <c r="D69">
        <f>G69*(100/I69)</f>
        <v>2423993.9624917391</v>
      </c>
      <c r="E69">
        <f>J69-H69</f>
        <v>6.660000000000001</v>
      </c>
      <c r="F69">
        <v>7.1766666666666703</v>
      </c>
      <c r="G69">
        <v>1511205.0999999999</v>
      </c>
      <c r="H69">
        <v>0.51333333333333331</v>
      </c>
      <c r="I69">
        <v>62.343600000000002</v>
      </c>
      <c r="J69">
        <v>7.1733333333333347</v>
      </c>
    </row>
    <row r="70" spans="1:10" x14ac:dyDescent="0.2">
      <c r="A70" t="s">
        <v>9</v>
      </c>
      <c r="B70" s="2">
        <v>39083</v>
      </c>
      <c r="C70" s="5">
        <v>19745597.364999998</v>
      </c>
      <c r="D70">
        <f>G70*(100/I70)</f>
        <v>422431.17605519976</v>
      </c>
      <c r="E70">
        <f>J70-H70</f>
        <v>6.8566666666666665</v>
      </c>
      <c r="F70" s="3">
        <v>7.1966666666666699</v>
      </c>
      <c r="G70">
        <v>266888.73333333334</v>
      </c>
      <c r="H70">
        <v>0.34</v>
      </c>
      <c r="I70">
        <v>63.179222666666668</v>
      </c>
      <c r="J70">
        <v>7.1966666666666663</v>
      </c>
    </row>
    <row r="71" spans="1:10" x14ac:dyDescent="0.2">
      <c r="B71" s="2">
        <v>39173</v>
      </c>
      <c r="C71" s="5">
        <v>20509471.917999901</v>
      </c>
      <c r="D71">
        <f>G71*(100/I71)</f>
        <v>1082183.1548929033</v>
      </c>
      <c r="E71">
        <f>J71-H71</f>
        <v>7.456666666666667</v>
      </c>
      <c r="F71" s="3">
        <v>7.3133333333333299</v>
      </c>
      <c r="G71">
        <v>682973</v>
      </c>
      <c r="H71">
        <v>-0.14333333333333334</v>
      </c>
      <c r="I71">
        <v>63.110666333333334</v>
      </c>
      <c r="J71">
        <v>7.3133333333333335</v>
      </c>
    </row>
    <row r="72" spans="1:10" x14ac:dyDescent="0.2">
      <c r="B72" s="2">
        <v>39264</v>
      </c>
      <c r="C72" s="8">
        <v>20266835.203000002</v>
      </c>
      <c r="D72">
        <f>G72*(100/I72)</f>
        <v>1796589.271527135</v>
      </c>
      <c r="E72">
        <f>J72-H72</f>
        <v>6.8233333333333324</v>
      </c>
      <c r="F72" s="3">
        <v>7.36</v>
      </c>
      <c r="G72">
        <v>1143754.8666666669</v>
      </c>
      <c r="H72">
        <v>0.53666666666666663</v>
      </c>
      <c r="I72">
        <v>63.662568</v>
      </c>
      <c r="J72">
        <v>7.3599999999999994</v>
      </c>
    </row>
    <row r="73" spans="1:10" x14ac:dyDescent="0.2">
      <c r="B73" s="2">
        <v>39356</v>
      </c>
      <c r="C73" s="5">
        <v>20482204.664999899</v>
      </c>
      <c r="D73">
        <f>G73*(100/I73)</f>
        <v>2551857.7214987562</v>
      </c>
      <c r="E73">
        <f>J73-H73</f>
        <v>7.04</v>
      </c>
      <c r="F73" s="3">
        <v>7.5433333333333303</v>
      </c>
      <c r="G73">
        <v>1651542.6000000003</v>
      </c>
      <c r="H73">
        <v>0.5033333333333333</v>
      </c>
      <c r="I73">
        <v>64.719227333333336</v>
      </c>
      <c r="J73">
        <v>7.543333333333333</v>
      </c>
    </row>
    <row r="74" spans="1:10" x14ac:dyDescent="0.2">
      <c r="B74" s="2">
        <v>39448</v>
      </c>
      <c r="C74" s="8">
        <v>19902921.789999999</v>
      </c>
      <c r="D74">
        <f>G74*(100/I74)</f>
        <v>475699.27391468326</v>
      </c>
      <c r="E74">
        <f>J74-H74</f>
        <v>7.0266666666666664</v>
      </c>
      <c r="F74" s="3">
        <v>7.52</v>
      </c>
      <c r="G74">
        <v>312241.53333333338</v>
      </c>
      <c r="H74">
        <v>0.49333333333333335</v>
      </c>
      <c r="I74">
        <v>65.638429666666667</v>
      </c>
      <c r="J74">
        <v>7.52</v>
      </c>
    </row>
    <row r="75" spans="1:10" x14ac:dyDescent="0.2">
      <c r="B75" s="2">
        <v>39539</v>
      </c>
      <c r="C75" s="5">
        <v>20998503.9099999</v>
      </c>
      <c r="D75">
        <f>G75*(100/I75)</f>
        <v>1238362.5066596295</v>
      </c>
      <c r="E75">
        <f>J75-H75</f>
        <v>7.4633333333333329</v>
      </c>
      <c r="F75" s="3">
        <v>7.64</v>
      </c>
      <c r="G75">
        <v>819964.93333333323</v>
      </c>
      <c r="H75">
        <v>0.17666666666666667</v>
      </c>
      <c r="I75">
        <v>66.213643333333323</v>
      </c>
      <c r="J75">
        <v>7.64</v>
      </c>
    </row>
    <row r="76" spans="1:10" x14ac:dyDescent="0.2">
      <c r="B76" s="2">
        <v>39630</v>
      </c>
      <c r="C76" s="5">
        <v>20495872.6269999</v>
      </c>
      <c r="D76">
        <f>G76*(100/I76)</f>
        <v>2015293.6678709653</v>
      </c>
      <c r="E76">
        <f>J76-H76</f>
        <v>7.6866666666666683</v>
      </c>
      <c r="F76" s="3">
        <v>8.2933333333333294</v>
      </c>
      <c r="G76">
        <v>1353299.8333333333</v>
      </c>
      <c r="H76">
        <v>0.6066666666666668</v>
      </c>
      <c r="I76">
        <v>67.15149533333333</v>
      </c>
      <c r="J76">
        <v>8.2933333333333348</v>
      </c>
    </row>
    <row r="77" spans="1:10" x14ac:dyDescent="0.2">
      <c r="B77" s="2">
        <v>39722</v>
      </c>
      <c r="C77" s="8">
        <v>20370948.403999999</v>
      </c>
      <c r="D77">
        <f>G77*(100/I77)</f>
        <v>2805614.8918912387</v>
      </c>
      <c r="E77">
        <f>J77-H77</f>
        <v>7.2599999999999989</v>
      </c>
      <c r="F77" s="3">
        <v>8.0966666666666693</v>
      </c>
      <c r="G77">
        <v>1928018.3666666665</v>
      </c>
      <c r="H77">
        <v>0.83666666666666656</v>
      </c>
      <c r="I77">
        <v>68.719993333333335</v>
      </c>
      <c r="J77">
        <v>8.0966666666666658</v>
      </c>
    </row>
    <row r="78" spans="1:10" x14ac:dyDescent="0.2">
      <c r="B78" s="2">
        <v>39814</v>
      </c>
      <c r="C78" s="8">
        <v>18537259.149999999</v>
      </c>
      <c r="D78">
        <f>G78*(100/I78)</f>
        <v>516825.79706948402</v>
      </c>
      <c r="E78">
        <f>J78-H78</f>
        <v>7.0566666666666658</v>
      </c>
      <c r="F78" s="3">
        <v>7.4</v>
      </c>
      <c r="G78">
        <v>360185.53333333338</v>
      </c>
      <c r="H78">
        <v>0.34333333333333332</v>
      </c>
      <c r="I78">
        <v>69.691864333333328</v>
      </c>
      <c r="J78">
        <v>7.3999999999999995</v>
      </c>
    </row>
    <row r="79" spans="1:10" x14ac:dyDescent="0.2">
      <c r="B79" s="2">
        <v>39904</v>
      </c>
      <c r="C79" s="8">
        <v>18827563.206999999</v>
      </c>
      <c r="D79">
        <f>G79*(100/I79)</f>
        <v>1256791.2892785911</v>
      </c>
      <c r="E79">
        <f>J79-H79</f>
        <v>5.3366666666666669</v>
      </c>
      <c r="F79" s="3">
        <v>5.42</v>
      </c>
      <c r="G79">
        <v>881784.46666666679</v>
      </c>
      <c r="H79">
        <v>0.08</v>
      </c>
      <c r="I79">
        <v>70.161567333333338</v>
      </c>
      <c r="J79">
        <v>5.416666666666667</v>
      </c>
    </row>
    <row r="80" spans="1:10" x14ac:dyDescent="0.2">
      <c r="B80" s="2">
        <v>39995</v>
      </c>
      <c r="C80" s="8">
        <v>19292209.618000001</v>
      </c>
      <c r="D80">
        <f>G80*(100/I80)</f>
        <v>2010828.3526308113</v>
      </c>
      <c r="E80">
        <f>J80-H80</f>
        <v>4.2866666666666662</v>
      </c>
      <c r="F80" s="3">
        <v>4.6266666666666696</v>
      </c>
      <c r="G80">
        <v>1419659</v>
      </c>
      <c r="H80">
        <v>0.33666666666666667</v>
      </c>
      <c r="I80">
        <v>70.600705333333337</v>
      </c>
      <c r="J80">
        <v>4.6233333333333331</v>
      </c>
    </row>
    <row r="81" spans="1:10" x14ac:dyDescent="0.2">
      <c r="B81" s="2">
        <v>40087</v>
      </c>
      <c r="C81" s="8">
        <v>19963698.741999999</v>
      </c>
      <c r="D81">
        <f>G81*(100/I81)</f>
        <v>2792074.4705238915</v>
      </c>
      <c r="E81">
        <f>J81-H81</f>
        <v>4.2066666666666661</v>
      </c>
      <c r="F81" s="3">
        <v>4.6166666666666698</v>
      </c>
      <c r="G81">
        <v>1994984.6000000003</v>
      </c>
      <c r="H81">
        <v>0.41</v>
      </c>
      <c r="I81">
        <v>71.451697333333342</v>
      </c>
      <c r="J81">
        <v>4.6166666666666663</v>
      </c>
    </row>
    <row r="82" spans="1:10" x14ac:dyDescent="0.2">
      <c r="B82" s="2">
        <v>40179</v>
      </c>
      <c r="C82" s="5">
        <v>19371870.8699999</v>
      </c>
      <c r="D82">
        <f>G82*(100/I82)</f>
        <v>516410.81463849155</v>
      </c>
      <c r="E82">
        <f>J82-H82</f>
        <v>3.8399999999999994</v>
      </c>
      <c r="F82" s="3">
        <v>4.6333333333333302</v>
      </c>
      <c r="G82">
        <v>377003.03333333338</v>
      </c>
      <c r="H82">
        <v>0.79333333333333333</v>
      </c>
      <c r="I82">
        <v>73.004480666666666</v>
      </c>
      <c r="J82">
        <v>4.6333333333333329</v>
      </c>
    </row>
    <row r="83" spans="1:10" x14ac:dyDescent="0.2">
      <c r="B83" s="2">
        <v>40269</v>
      </c>
      <c r="C83" s="5">
        <v>20180561.280999999</v>
      </c>
      <c r="D83">
        <f>G83*(100/I83)</f>
        <v>1266163.5625868456</v>
      </c>
      <c r="E83">
        <f>J83-H83</f>
        <v>4.9700000000000006</v>
      </c>
      <c r="F83" s="3">
        <v>4.64333333333333</v>
      </c>
      <c r="G83">
        <v>923542.7666666666</v>
      </c>
      <c r="H83">
        <v>-0.32666666666666666</v>
      </c>
      <c r="I83">
        <v>72.940241999999998</v>
      </c>
      <c r="J83">
        <v>4.6433333333333335</v>
      </c>
    </row>
    <row r="84" spans="1:10" x14ac:dyDescent="0.2">
      <c r="B84" s="2">
        <v>40360</v>
      </c>
      <c r="C84" s="8">
        <v>20200797.993000001</v>
      </c>
      <c r="D84">
        <f>G84*(100/I84)</f>
        <v>2089839.716125688</v>
      </c>
      <c r="E84">
        <f>J84-H84</f>
        <v>4.29</v>
      </c>
      <c r="F84" s="3">
        <v>4.63</v>
      </c>
      <c r="G84">
        <v>1529595.8333333333</v>
      </c>
      <c r="H84">
        <v>0.34</v>
      </c>
      <c r="I84">
        <v>73.192016666666674</v>
      </c>
      <c r="J84">
        <v>4.63</v>
      </c>
    </row>
    <row r="85" spans="1:10" x14ac:dyDescent="0.2">
      <c r="B85" s="2">
        <v>40452</v>
      </c>
      <c r="C85" s="5">
        <v>20676573.449999999</v>
      </c>
      <c r="D85">
        <f>G85*(100/I85)</f>
        <v>2886544.7630810943</v>
      </c>
      <c r="E85">
        <f>J85-H85</f>
        <v>3.7500000000000004</v>
      </c>
      <c r="F85" s="3">
        <v>4.3899999999999997</v>
      </c>
      <c r="G85">
        <v>2150105.0333333337</v>
      </c>
      <c r="H85">
        <v>0.64</v>
      </c>
      <c r="I85">
        <v>74.487153666666657</v>
      </c>
      <c r="J85">
        <v>4.3900000000000006</v>
      </c>
    </row>
    <row r="86" spans="1:10" x14ac:dyDescent="0.2">
      <c r="B86" s="2">
        <v>40544</v>
      </c>
      <c r="C86" s="8">
        <v>20091352.134</v>
      </c>
      <c r="D86">
        <f>G86*(100/I86)</f>
        <v>553031.95172566059</v>
      </c>
      <c r="E86">
        <f>J86-H86</f>
        <v>3.996666666666667</v>
      </c>
      <c r="F86" s="3">
        <v>4.3499999999999996</v>
      </c>
      <c r="G86">
        <v>417719.60000000003</v>
      </c>
      <c r="H86">
        <v>0.35333333333333333</v>
      </c>
      <c r="I86">
        <v>75.532634000000016</v>
      </c>
      <c r="J86">
        <v>4.3500000000000005</v>
      </c>
    </row>
    <row r="87" spans="1:10" x14ac:dyDescent="0.2">
      <c r="B87" s="2">
        <v>40634</v>
      </c>
      <c r="C87" s="5">
        <v>20682934.147999998</v>
      </c>
      <c r="D87">
        <f>G87*(100/I87)</f>
        <v>1368173.9690793543</v>
      </c>
      <c r="E87">
        <f>J87-H87</f>
        <v>4.66</v>
      </c>
      <c r="F87" s="3">
        <v>4.41</v>
      </c>
      <c r="G87">
        <v>1030837.9666666667</v>
      </c>
      <c r="H87">
        <v>-0.25</v>
      </c>
      <c r="I87">
        <v>75.344071</v>
      </c>
      <c r="J87">
        <v>4.41</v>
      </c>
    </row>
    <row r="88" spans="1:10" x14ac:dyDescent="0.2">
      <c r="B88" s="2">
        <v>40725</v>
      </c>
      <c r="C88" s="8">
        <v>20950181.653999999</v>
      </c>
      <c r="D88">
        <f>G88*(100/I88)</f>
        <v>2250433.7799985041</v>
      </c>
      <c r="E88">
        <f>J88-H88</f>
        <v>3.96</v>
      </c>
      <c r="F88" s="3">
        <v>4.2566666666666704</v>
      </c>
      <c r="G88">
        <v>1702624</v>
      </c>
      <c r="H88">
        <v>0.29666666666666669</v>
      </c>
      <c r="I88">
        <v>75.657591666666661</v>
      </c>
      <c r="J88">
        <v>4.2566666666666668</v>
      </c>
    </row>
    <row r="89" spans="1:10" x14ac:dyDescent="0.2">
      <c r="B89" s="2">
        <v>40817</v>
      </c>
      <c r="C89" s="8">
        <v>21475374.340999998</v>
      </c>
      <c r="D89">
        <f>G89*(100/I89)</f>
        <v>3066565.469043762</v>
      </c>
      <c r="E89">
        <f>J89-H89</f>
        <v>3.5366666666666671</v>
      </c>
      <c r="F89" s="3">
        <v>4.39333333333333</v>
      </c>
      <c r="G89">
        <v>2364152.6</v>
      </c>
      <c r="H89">
        <v>0.85666666666666658</v>
      </c>
      <c r="I89">
        <v>77.094476666666665</v>
      </c>
      <c r="J89">
        <v>4.3933333333333335</v>
      </c>
    </row>
    <row r="90" spans="1:10" x14ac:dyDescent="0.2">
      <c r="B90" s="2">
        <v>40909</v>
      </c>
      <c r="C90" s="5">
        <v>21083780.263999999</v>
      </c>
      <c r="D90">
        <f>G90*(100/I90)</f>
        <v>608143.49118107092</v>
      </c>
      <c r="E90">
        <f>J90-H90</f>
        <v>4.1033333333333335</v>
      </c>
      <c r="F90" s="3">
        <v>4.4266666666666703</v>
      </c>
      <c r="G90">
        <v>477175.2333333334</v>
      </c>
      <c r="H90">
        <v>0.32333333333333331</v>
      </c>
      <c r="I90">
        <v>78.464250666666658</v>
      </c>
      <c r="J90">
        <v>4.4266666666666667</v>
      </c>
    </row>
    <row r="91" spans="1:10" x14ac:dyDescent="0.2">
      <c r="B91" s="2">
        <v>41000</v>
      </c>
      <c r="C91" s="8">
        <v>21522112.932</v>
      </c>
      <c r="D91">
        <f>G91*(100/I91)</f>
        <v>1484825.9902162498</v>
      </c>
      <c r="E91">
        <f>J91-H91</f>
        <v>4.4566666666666661</v>
      </c>
      <c r="F91" s="3">
        <v>4.4000000000000004</v>
      </c>
      <c r="G91">
        <v>1161967.7333333334</v>
      </c>
      <c r="H91">
        <v>-5.6666666666666664E-2</v>
      </c>
      <c r="I91">
        <v>78.256155333333339</v>
      </c>
      <c r="J91">
        <v>4.3999999999999995</v>
      </c>
    </row>
    <row r="92" spans="1:10" x14ac:dyDescent="0.2">
      <c r="B92" s="2">
        <v>41091</v>
      </c>
      <c r="C92" s="5">
        <v>21479008.346999999</v>
      </c>
      <c r="D92">
        <f>G92*(100/I92)</f>
        <v>2375407.7135823173</v>
      </c>
      <c r="E92">
        <f>J92-H92</f>
        <v>3.9133333333333331</v>
      </c>
      <c r="F92" s="3">
        <v>4.3333333333333304</v>
      </c>
      <c r="G92">
        <v>1879609.1000000003</v>
      </c>
      <c r="H92">
        <v>0.43333333333333335</v>
      </c>
      <c r="I92">
        <v>79.127852000000004</v>
      </c>
      <c r="J92">
        <v>4.3466666666666667</v>
      </c>
    </row>
    <row r="93" spans="1:10" x14ac:dyDescent="0.2">
      <c r="B93" s="2">
        <v>41183</v>
      </c>
      <c r="C93" s="5">
        <v>22071206.475000001</v>
      </c>
      <c r="D93">
        <f>G93*(100/I93)</f>
        <v>3202191.0911956327</v>
      </c>
      <c r="E93">
        <f>J93-H93</f>
        <v>3.8666666666666667</v>
      </c>
      <c r="F93" s="3">
        <v>4.34</v>
      </c>
      <c r="G93">
        <v>2570214.3000000003</v>
      </c>
      <c r="H93">
        <v>0.47333333333333333</v>
      </c>
      <c r="I93">
        <v>80.264238666666657</v>
      </c>
      <c r="J93">
        <v>4.34</v>
      </c>
    </row>
    <row r="94" spans="1:10" x14ac:dyDescent="0.2">
      <c r="A94" t="s">
        <v>10</v>
      </c>
      <c r="B94" s="1">
        <v>41275</v>
      </c>
      <c r="C94" s="4">
        <v>21025801.070999999</v>
      </c>
      <c r="D94">
        <f>G94*(100/I94)</f>
        <v>551836.69018360623</v>
      </c>
      <c r="E94">
        <f>J94-H94</f>
        <v>3.6233333333333331</v>
      </c>
      <c r="F94">
        <v>4.1633333333333304</v>
      </c>
      <c r="G94">
        <v>448958.06666666665</v>
      </c>
      <c r="H94">
        <v>0.54</v>
      </c>
      <c r="I94">
        <v>81.357052666666661</v>
      </c>
      <c r="J94">
        <v>4.1633333333333331</v>
      </c>
    </row>
    <row r="95" spans="1:10" x14ac:dyDescent="0.2">
      <c r="B95" s="1">
        <v>41365</v>
      </c>
      <c r="C95" s="4">
        <v>21893508.366</v>
      </c>
      <c r="D95">
        <f>G95*(100/I95)</f>
        <v>1391796.571230124</v>
      </c>
      <c r="E95">
        <f>J95-H95</f>
        <v>3.9233333333333329</v>
      </c>
      <c r="F95">
        <v>3.81666666666667</v>
      </c>
      <c r="G95">
        <v>1137698.9666666666</v>
      </c>
      <c r="H95">
        <v>-0.10666666666666667</v>
      </c>
      <c r="I95">
        <v>81.74319366666667</v>
      </c>
      <c r="J95">
        <v>3.8166666666666664</v>
      </c>
    </row>
    <row r="96" spans="1:10" x14ac:dyDescent="0.2">
      <c r="B96" s="1">
        <v>41456</v>
      </c>
      <c r="C96" s="6">
        <v>21702816.348000001</v>
      </c>
      <c r="D96">
        <f>G96*(100/I96)</f>
        <v>2343183.5833276371</v>
      </c>
      <c r="E96">
        <f>J96-H96</f>
        <v>3.6100000000000003</v>
      </c>
      <c r="F96">
        <v>3.82</v>
      </c>
      <c r="G96">
        <v>1917886.8666666665</v>
      </c>
      <c r="H96">
        <v>0.21</v>
      </c>
      <c r="I96">
        <v>81.849620333333334</v>
      </c>
      <c r="J96">
        <v>3.8200000000000003</v>
      </c>
    </row>
    <row r="97" spans="2:10" x14ac:dyDescent="0.2">
      <c r="B97" s="1">
        <v>41548</v>
      </c>
      <c r="C97" s="4">
        <v>22268119.770999901</v>
      </c>
      <c r="D97">
        <f>G97*(100/I97)</f>
        <v>3261657.4538715547</v>
      </c>
      <c r="E97">
        <f>J97-H97</f>
        <v>3.42</v>
      </c>
      <c r="F97">
        <v>3.45333333333333</v>
      </c>
      <c r="G97">
        <v>2713539.3000000003</v>
      </c>
      <c r="H97">
        <v>0.66</v>
      </c>
      <c r="I97">
        <v>83.195103666666668</v>
      </c>
      <c r="J97">
        <v>4.08</v>
      </c>
    </row>
    <row r="98" spans="2:10" x14ac:dyDescent="0.2">
      <c r="B98" s="1">
        <v>41640</v>
      </c>
      <c r="C98" s="6">
        <v>21547782.386</v>
      </c>
      <c r="D98">
        <f>G98*(100/I98)</f>
        <v>619182.42993034539</v>
      </c>
      <c r="E98">
        <f>J98-H98</f>
        <v>2.8933333333333331</v>
      </c>
      <c r="F98">
        <v>3.3633333333333302</v>
      </c>
      <c r="G98">
        <v>524690.03333333333</v>
      </c>
      <c r="H98">
        <v>0.47000000000000003</v>
      </c>
      <c r="I98">
        <v>84.739166999999995</v>
      </c>
      <c r="J98">
        <v>3.3633333333333333</v>
      </c>
    </row>
    <row r="99" spans="2:10" x14ac:dyDescent="0.2">
      <c r="B99" s="1">
        <v>41730</v>
      </c>
      <c r="C99" s="4">
        <v>22320155.956999999</v>
      </c>
      <c r="D99">
        <f>G99*(100/I99)</f>
        <v>1556719.8005325708</v>
      </c>
      <c r="E99">
        <f>J99-H99</f>
        <v>3.4033333333333338</v>
      </c>
      <c r="F99">
        <v>3.29</v>
      </c>
      <c r="G99">
        <v>1318149.5333333332</v>
      </c>
      <c r="H99">
        <v>-0.11333333333333333</v>
      </c>
      <c r="I99">
        <v>84.674809999999994</v>
      </c>
      <c r="J99">
        <v>3.2900000000000005</v>
      </c>
    </row>
    <row r="100" spans="2:10" x14ac:dyDescent="0.2">
      <c r="B100" s="1">
        <v>41821</v>
      </c>
      <c r="C100" s="6">
        <v>22258188.361000001</v>
      </c>
      <c r="D100">
        <f>G100*(100/I100)</f>
        <v>2582244.3047088678</v>
      </c>
      <c r="E100">
        <f>J100-H100</f>
        <v>2.5233333333333334</v>
      </c>
      <c r="F100">
        <v>2.8833333333333302</v>
      </c>
      <c r="G100">
        <v>2201202</v>
      </c>
      <c r="H100">
        <v>0.36000000000000004</v>
      </c>
      <c r="I100">
        <v>85.243754666666675</v>
      </c>
      <c r="J100">
        <v>2.8833333333333333</v>
      </c>
    </row>
    <row r="101" spans="2:10" x14ac:dyDescent="0.2">
      <c r="B101" s="1">
        <v>41913</v>
      </c>
      <c r="C101" s="4">
        <v>22939645.108999901</v>
      </c>
      <c r="D101">
        <f>G101*(100/I101)</f>
        <v>3502039.9858799856</v>
      </c>
      <c r="E101">
        <f>J101-H101</f>
        <v>2.313333333333333</v>
      </c>
      <c r="F101">
        <v>2.93</v>
      </c>
      <c r="G101">
        <v>3035362.6666666665</v>
      </c>
      <c r="H101">
        <v>0.6166666666666667</v>
      </c>
      <c r="I101">
        <v>86.674129333333326</v>
      </c>
      <c r="J101">
        <v>2.9299999999999997</v>
      </c>
    </row>
    <row r="102" spans="2:10" x14ac:dyDescent="0.2">
      <c r="B102" s="1">
        <v>42005</v>
      </c>
      <c r="C102" s="4">
        <v>22169554.671999998</v>
      </c>
      <c r="D102">
        <f>G102*(100/I102)</f>
        <v>701768.37197587441</v>
      </c>
      <c r="E102">
        <f>J102-H102</f>
        <v>2.82</v>
      </c>
      <c r="F102">
        <v>2.99</v>
      </c>
      <c r="G102">
        <v>612915.6</v>
      </c>
      <c r="H102">
        <v>0.17</v>
      </c>
      <c r="I102">
        <v>87.33873233333334</v>
      </c>
      <c r="J102">
        <v>2.9899999999999998</v>
      </c>
    </row>
    <row r="103" spans="2:10" x14ac:dyDescent="0.2">
      <c r="B103" s="1">
        <v>42095</v>
      </c>
      <c r="C103" s="6">
        <v>22843018.011</v>
      </c>
      <c r="D103">
        <f>G103*(100/I103)</f>
        <v>1699121.8830816748</v>
      </c>
      <c r="E103">
        <f>J103-H103</f>
        <v>3.2966666666666669</v>
      </c>
      <c r="F103">
        <v>3.1</v>
      </c>
      <c r="G103">
        <v>1480979.0666666664</v>
      </c>
      <c r="H103">
        <v>-0.19666666666666666</v>
      </c>
      <c r="I103">
        <v>87.16143799999999</v>
      </c>
      <c r="J103">
        <v>3.1</v>
      </c>
    </row>
    <row r="104" spans="2:10" x14ac:dyDescent="0.2">
      <c r="B104" s="1">
        <v>42186</v>
      </c>
      <c r="C104" s="4">
        <v>23011745.778000001</v>
      </c>
      <c r="D104">
        <f>G104*(100/I104)</f>
        <v>2730550.4908857015</v>
      </c>
      <c r="E104">
        <f>J104-H104</f>
        <v>3.0266666666666668</v>
      </c>
      <c r="F104">
        <v>3.27</v>
      </c>
      <c r="G104">
        <v>2388486.3666666667</v>
      </c>
      <c r="H104">
        <v>0.24333333333333332</v>
      </c>
      <c r="I104">
        <v>87.472704666666672</v>
      </c>
      <c r="J104">
        <v>3.27</v>
      </c>
    </row>
    <row r="105" spans="2:10" x14ac:dyDescent="0.2">
      <c r="B105" s="1">
        <v>42278</v>
      </c>
      <c r="C105" s="6">
        <v>23448298.577</v>
      </c>
      <c r="D105">
        <f>G105*(100/I105)</f>
        <v>3726161.8063625456</v>
      </c>
      <c r="E105">
        <f>J105-H105</f>
        <v>2.7233333333333336</v>
      </c>
      <c r="F105">
        <v>3.2133333333333298</v>
      </c>
      <c r="G105">
        <v>3303071.1</v>
      </c>
      <c r="H105">
        <v>0.49</v>
      </c>
      <c r="I105">
        <v>88.645401666666658</v>
      </c>
      <c r="J105">
        <v>3.2133333333333334</v>
      </c>
    </row>
    <row r="106" spans="2:10" x14ac:dyDescent="0.2">
      <c r="B106" s="1">
        <v>42370</v>
      </c>
      <c r="C106" s="6">
        <v>22537030.226</v>
      </c>
      <c r="D106">
        <f>G106*(100/I106)</f>
        <v>682305.08627467148</v>
      </c>
      <c r="E106">
        <f>J106-H106</f>
        <v>3.2566666666666668</v>
      </c>
      <c r="F106">
        <v>3.58</v>
      </c>
      <c r="G106">
        <v>611968.9</v>
      </c>
      <c r="H106">
        <v>0.32333333333333336</v>
      </c>
      <c r="I106">
        <v>89.691387666666671</v>
      </c>
      <c r="J106">
        <v>3.58</v>
      </c>
    </row>
    <row r="107" spans="2:10" x14ac:dyDescent="0.2">
      <c r="B107" s="1">
        <v>42461</v>
      </c>
      <c r="C107" s="6">
        <v>23359954.704</v>
      </c>
      <c r="D107">
        <f>G107*(100/I107)</f>
        <v>1766880.8784696169</v>
      </c>
      <c r="E107">
        <f>J107-H107</f>
        <v>4.1900000000000004</v>
      </c>
      <c r="F107">
        <v>3.97</v>
      </c>
      <c r="G107">
        <v>1579443.8</v>
      </c>
      <c r="H107">
        <v>-0.22</v>
      </c>
      <c r="I107">
        <v>89.391640333333328</v>
      </c>
      <c r="J107">
        <v>3.97</v>
      </c>
    </row>
    <row r="108" spans="2:10" x14ac:dyDescent="0.2">
      <c r="B108" s="1">
        <v>42552</v>
      </c>
      <c r="C108" s="6">
        <v>23214541.760000002</v>
      </c>
      <c r="D108">
        <f>G108*(100/I108)</f>
        <v>2921966.7374712704</v>
      </c>
      <c r="E108">
        <f>J108-H108</f>
        <v>4.0266666666666673</v>
      </c>
      <c r="F108">
        <v>4.41</v>
      </c>
      <c r="G108">
        <v>2627081.7666666671</v>
      </c>
      <c r="H108">
        <v>0.3833333333333333</v>
      </c>
      <c r="I108">
        <v>89.90799699999998</v>
      </c>
      <c r="J108">
        <v>4.41</v>
      </c>
    </row>
    <row r="109" spans="2:10" x14ac:dyDescent="0.2">
      <c r="B109" s="1">
        <v>42644</v>
      </c>
      <c r="C109" s="6">
        <v>23982436.289999999</v>
      </c>
      <c r="D109">
        <f>G109*(100/I109)</f>
        <v>3988161.6111198305</v>
      </c>
      <c r="E109">
        <f>J109-H109</f>
        <v>4.793333333333333</v>
      </c>
      <c r="F109">
        <v>5.3966666666666701</v>
      </c>
      <c r="G109">
        <v>3649992.4</v>
      </c>
      <c r="H109">
        <v>0.6166666666666667</v>
      </c>
      <c r="I109">
        <v>91.520674333333332</v>
      </c>
      <c r="J109">
        <v>5.41</v>
      </c>
    </row>
    <row r="110" spans="2:10" x14ac:dyDescent="0.2">
      <c r="B110" s="1">
        <v>42736</v>
      </c>
      <c r="C110" s="4">
        <v>23306072.294999901</v>
      </c>
      <c r="D110">
        <f>G110*(100/I110)</f>
        <v>675200.73934913101</v>
      </c>
      <c r="E110">
        <f>J110-H110</f>
        <v>5.4300000000000006</v>
      </c>
      <c r="F110">
        <v>6.39333333333333</v>
      </c>
      <c r="G110">
        <v>635749.1</v>
      </c>
      <c r="H110">
        <v>0.96333333333333326</v>
      </c>
      <c r="I110">
        <v>94.157050333333316</v>
      </c>
      <c r="J110">
        <v>6.3933333333333335</v>
      </c>
    </row>
    <row r="111" spans="2:10" x14ac:dyDescent="0.2">
      <c r="B111" s="1">
        <v>42826</v>
      </c>
      <c r="C111" s="6">
        <v>23710327.772999998</v>
      </c>
      <c r="D111">
        <f>G111*(100/I111)</f>
        <v>1675245.802727785</v>
      </c>
      <c r="E111">
        <f>J111-H111</f>
        <v>6.7600000000000007</v>
      </c>
      <c r="F111">
        <v>6.8433333333333302</v>
      </c>
      <c r="G111">
        <v>1588848.1666666667</v>
      </c>
      <c r="H111">
        <v>8.3333333333333329E-2</v>
      </c>
      <c r="I111">
        <v>94.842688999999993</v>
      </c>
      <c r="J111">
        <v>6.8433333333333337</v>
      </c>
    </row>
    <row r="112" spans="2:10" x14ac:dyDescent="0.2">
      <c r="B112" s="1">
        <v>42917</v>
      </c>
      <c r="C112" s="4">
        <v>23491265.4949999</v>
      </c>
      <c r="D112">
        <f>G112*(100/I112)</f>
        <v>2748382.3605749635</v>
      </c>
      <c r="E112">
        <f>J112-H112</f>
        <v>6.7</v>
      </c>
      <c r="F112">
        <v>7.0933333333333302</v>
      </c>
      <c r="G112">
        <v>2631209.8333333335</v>
      </c>
      <c r="H112">
        <v>0.39333333333333331</v>
      </c>
      <c r="I112">
        <v>95.736672999999996</v>
      </c>
      <c r="J112">
        <v>7.0933333333333337</v>
      </c>
    </row>
    <row r="113" spans="1:10" x14ac:dyDescent="0.2">
      <c r="B113" s="1">
        <v>43009</v>
      </c>
      <c r="C113" s="6">
        <v>24328763.686000001</v>
      </c>
      <c r="D113">
        <f>G113*(100/I113)</f>
        <v>3681553.6475487794</v>
      </c>
      <c r="E113">
        <f>J113-H113</f>
        <v>6.4266666666666659</v>
      </c>
      <c r="F113">
        <v>7.1766666666666703</v>
      </c>
      <c r="G113">
        <v>3591555.9333333336</v>
      </c>
      <c r="H113">
        <v>0.75</v>
      </c>
      <c r="I113">
        <v>97.555441999999985</v>
      </c>
      <c r="J113">
        <v>7.1766666666666659</v>
      </c>
    </row>
    <row r="114" spans="1:10" x14ac:dyDescent="0.2">
      <c r="B114" s="1">
        <v>43101</v>
      </c>
      <c r="C114" s="4">
        <v>23568377.9909999</v>
      </c>
      <c r="D114">
        <f>G114*(100/I114)</f>
        <v>733879.13652175758</v>
      </c>
      <c r="E114">
        <f>J114-H114</f>
        <v>7.1133333333333333</v>
      </c>
      <c r="F114">
        <v>7.5233333333333299</v>
      </c>
      <c r="G114">
        <v>727662.03333333333</v>
      </c>
      <c r="H114">
        <v>0.41</v>
      </c>
      <c r="I114">
        <v>99.152843720576342</v>
      </c>
      <c r="J114">
        <v>7.5233333333333334</v>
      </c>
    </row>
    <row r="115" spans="1:10" x14ac:dyDescent="0.2">
      <c r="B115" s="1">
        <v>43191</v>
      </c>
      <c r="C115" s="6">
        <v>24395720.482000001</v>
      </c>
      <c r="D115">
        <f>G115*(100/I115)</f>
        <v>1793230.3059675465</v>
      </c>
      <c r="E115">
        <f>J115-H115</f>
        <v>7.79</v>
      </c>
      <c r="F115">
        <v>7.7533333333333303</v>
      </c>
      <c r="G115">
        <v>1778438.5</v>
      </c>
      <c r="H115">
        <v>-3.666666666666666E-2</v>
      </c>
      <c r="I115">
        <v>99.175130716990338</v>
      </c>
      <c r="J115">
        <v>7.753333333333333</v>
      </c>
    </row>
    <row r="116" spans="1:10" x14ac:dyDescent="0.2">
      <c r="B116" s="1">
        <v>43282</v>
      </c>
      <c r="C116" s="4">
        <v>24137288.4449999</v>
      </c>
      <c r="D116">
        <f>G116*(100/I116)</f>
        <v>2840037.0324358665</v>
      </c>
      <c r="E116">
        <f>J116-H116</f>
        <v>7.39</v>
      </c>
      <c r="F116">
        <v>7.9033333333333298</v>
      </c>
      <c r="G116">
        <v>2852515.2000000007</v>
      </c>
      <c r="H116">
        <v>0.51333333333333331</v>
      </c>
      <c r="I116">
        <v>100.43936636817132</v>
      </c>
      <c r="J116">
        <v>7.9033333333333333</v>
      </c>
    </row>
    <row r="117" spans="1:10" x14ac:dyDescent="0.2">
      <c r="B117" s="1">
        <v>43374</v>
      </c>
      <c r="C117" s="4">
        <v>24605294.572000001</v>
      </c>
      <c r="D117">
        <f>G117*(100/I117)</f>
        <v>3829121.2108370312</v>
      </c>
      <c r="E117">
        <f>J117-H117</f>
        <v>7.4433333333333325</v>
      </c>
      <c r="F117">
        <v>8.1366666666666703</v>
      </c>
      <c r="G117">
        <v>3915442.3666666672</v>
      </c>
      <c r="H117">
        <v>0.69000000000000006</v>
      </c>
      <c r="I117">
        <v>102.25433333333332</v>
      </c>
      <c r="J117">
        <v>8.1333333333333329</v>
      </c>
    </row>
    <row r="118" spans="1:10" x14ac:dyDescent="0.2">
      <c r="A118" t="s">
        <v>11</v>
      </c>
      <c r="B118" s="2">
        <v>43466</v>
      </c>
      <c r="C118" s="8">
        <v>23790639.304000001</v>
      </c>
      <c r="D118">
        <f>G118*(100/I118)</f>
        <v>686677.64634457452</v>
      </c>
      <c r="E118">
        <f>J118-H118</f>
        <v>7.9966666666666661</v>
      </c>
      <c r="F118" s="3">
        <v>8.1466666666666701</v>
      </c>
      <c r="G118">
        <v>708795.53333333333</v>
      </c>
      <c r="H118">
        <v>0.15</v>
      </c>
      <c r="I118">
        <v>103.221</v>
      </c>
      <c r="J118">
        <v>8.1466666666666665</v>
      </c>
    </row>
    <row r="119" spans="1:10" x14ac:dyDescent="0.2">
      <c r="B119" s="2">
        <v>43556</v>
      </c>
      <c r="C119" s="8">
        <v>24154852.039000001</v>
      </c>
      <c r="D119">
        <f>G119*(100/I119)</f>
        <v>1704077.8164437551</v>
      </c>
      <c r="E119">
        <f>J119-H119</f>
        <v>8.2433333333333341</v>
      </c>
      <c r="F119" s="3">
        <v>8.18</v>
      </c>
      <c r="G119">
        <v>1761238.2666666666</v>
      </c>
      <c r="H119">
        <v>-0.06</v>
      </c>
      <c r="I119">
        <v>103.35433333333333</v>
      </c>
      <c r="J119">
        <v>8.1833333333333336</v>
      </c>
    </row>
    <row r="120" spans="1:10" x14ac:dyDescent="0.2">
      <c r="B120" s="2">
        <v>43647</v>
      </c>
      <c r="C120" s="8">
        <v>24024898.625</v>
      </c>
      <c r="D120">
        <f>G120*(100/I120)</f>
        <v>2775214.6328770733</v>
      </c>
      <c r="E120">
        <f>J120-H120</f>
        <v>7.7399999999999993</v>
      </c>
      <c r="F120" s="3">
        <v>7.95</v>
      </c>
      <c r="G120">
        <v>2879738.4666666668</v>
      </c>
      <c r="H120">
        <v>0.20666666666666667</v>
      </c>
      <c r="I120">
        <v>103.76633333333332</v>
      </c>
      <c r="J120">
        <v>7.9466666666666663</v>
      </c>
    </row>
    <row r="121" spans="1:10" x14ac:dyDescent="0.2">
      <c r="B121" s="2">
        <v>43739</v>
      </c>
      <c r="C121" s="8">
        <v>24356533.570999999</v>
      </c>
      <c r="D121">
        <f>G121*(100/I121)</f>
        <v>3802398.2608310133</v>
      </c>
      <c r="E121">
        <f>J121-H121</f>
        <v>6.8166666666666664</v>
      </c>
      <c r="F121" s="3">
        <v>7.4533333333333296</v>
      </c>
      <c r="G121">
        <v>4002442.4333333336</v>
      </c>
      <c r="H121">
        <v>0.63666666666666671</v>
      </c>
      <c r="I121">
        <v>105.26100000000001</v>
      </c>
      <c r="J121">
        <v>7.4533333333333331</v>
      </c>
    </row>
    <row r="122" spans="1:10" x14ac:dyDescent="0.2">
      <c r="B122" s="2">
        <v>43831</v>
      </c>
      <c r="C122" s="8">
        <v>23449851.563000001</v>
      </c>
      <c r="D122">
        <f>G122*(100/I122)</f>
        <v>743429.01047555392</v>
      </c>
      <c r="E122">
        <f>J122-H122</f>
        <v>6.71</v>
      </c>
      <c r="F122" s="3">
        <v>6.9766666666666701</v>
      </c>
      <c r="G122">
        <v>793422.1333333333</v>
      </c>
      <c r="H122">
        <v>0.28333333333333327</v>
      </c>
      <c r="I122">
        <v>106.72466666666666</v>
      </c>
      <c r="J122">
        <v>6.9933333333333332</v>
      </c>
    </row>
    <row r="123" spans="1:10" x14ac:dyDescent="0.2">
      <c r="B123" s="2">
        <v>43922</v>
      </c>
      <c r="C123" s="8">
        <v>19252778.618000001</v>
      </c>
      <c r="D123">
        <f>G123*(100/I123)</f>
        <v>1820648.6537375262</v>
      </c>
      <c r="E123">
        <f>J123-H123</f>
        <v>5.5399999999999991</v>
      </c>
      <c r="F123" s="3">
        <v>5.5133333333333301</v>
      </c>
      <c r="G123">
        <v>1933893</v>
      </c>
      <c r="H123">
        <v>-2.6666666666666655E-2</v>
      </c>
      <c r="I123">
        <v>106.21999999999998</v>
      </c>
      <c r="J123">
        <v>5.5133333333333328</v>
      </c>
    </row>
    <row r="124" spans="1:10" x14ac:dyDescent="0.2">
      <c r="B124" s="2">
        <v>44013</v>
      </c>
      <c r="C124" s="5">
        <v>22072295.6969999</v>
      </c>
      <c r="D124">
        <f>G124*(100/I124)</f>
        <v>2785687.1917755273</v>
      </c>
      <c r="E124">
        <f>J124-H124</f>
        <v>4.1100000000000003</v>
      </c>
      <c r="F124" s="3">
        <v>4.5366666666666697</v>
      </c>
      <c r="G124">
        <v>3003202.9333333336</v>
      </c>
      <c r="H124">
        <v>0.42666666666666669</v>
      </c>
      <c r="I124">
        <v>107.80833333333334</v>
      </c>
      <c r="J124">
        <v>4.5366666666666671</v>
      </c>
    </row>
    <row r="125" spans="1:10" x14ac:dyDescent="0.2">
      <c r="B125" s="2">
        <v>44105</v>
      </c>
      <c r="C125" s="8">
        <v>23504813.158</v>
      </c>
      <c r="D125">
        <f>G125*(100/I125)</f>
        <v>3787864.3381329514</v>
      </c>
      <c r="E125">
        <f>J125-H125</f>
        <v>3.9299999999999997</v>
      </c>
      <c r="F125" s="3">
        <v>4.2866666666666697</v>
      </c>
      <c r="G125">
        <v>4127522.1333333328</v>
      </c>
      <c r="H125">
        <v>0.35666666666666663</v>
      </c>
      <c r="I125">
        <v>108.967</v>
      </c>
      <c r="J125">
        <v>4.2866666666666662</v>
      </c>
    </row>
    <row r="126" spans="1:10" x14ac:dyDescent="0.2">
      <c r="B126" s="2">
        <v>44197</v>
      </c>
      <c r="C126" s="5">
        <v>22841373.3899999</v>
      </c>
      <c r="D126">
        <f>G126*(100/I126)</f>
        <v>760655.43144280813</v>
      </c>
      <c r="E126">
        <f>J126-H126</f>
        <v>3.3566666666666665</v>
      </c>
      <c r="F126" s="3">
        <v>4.13</v>
      </c>
      <c r="G126">
        <v>844177.93333333323</v>
      </c>
      <c r="H126">
        <v>0.77333333333333332</v>
      </c>
      <c r="I126">
        <v>110.98033333333332</v>
      </c>
      <c r="J126">
        <v>4.13</v>
      </c>
    </row>
    <row r="127" spans="1:10" x14ac:dyDescent="0.2">
      <c r="B127" s="2">
        <v>44287</v>
      </c>
      <c r="C127" s="8">
        <v>23623591.379999999</v>
      </c>
      <c r="D127">
        <f>G127*(100/I127)</f>
        <v>1840805.9189579037</v>
      </c>
      <c r="E127">
        <f>J127-H127</f>
        <v>3.7833333333333332</v>
      </c>
      <c r="F127" s="3">
        <v>4.1366666666666703</v>
      </c>
      <c r="G127">
        <v>2071685.9333333336</v>
      </c>
      <c r="H127">
        <v>0.35333333333333333</v>
      </c>
      <c r="I127">
        <v>112.54233333333332</v>
      </c>
      <c r="J127">
        <v>4.1366666666666667</v>
      </c>
    </row>
    <row r="128" spans="1:10" x14ac:dyDescent="0.2">
      <c r="B128" s="2">
        <v>44378</v>
      </c>
      <c r="C128" s="5">
        <v>23204689.857999999</v>
      </c>
      <c r="D128">
        <f>G128*(100/I128)</f>
        <v>2820071.2194095538</v>
      </c>
      <c r="E128">
        <f>J128-H128</f>
        <v>4.3133333333333335</v>
      </c>
      <c r="F128" s="3">
        <v>4.7766666666666699</v>
      </c>
      <c r="G128">
        <v>3216592.0333333332</v>
      </c>
      <c r="H128">
        <v>0.46666666666666662</v>
      </c>
      <c r="I128">
        <v>114.06066666666668</v>
      </c>
      <c r="J128">
        <v>4.78</v>
      </c>
    </row>
    <row r="129" spans="2:10" x14ac:dyDescent="0.2">
      <c r="B129" s="2">
        <v>44470</v>
      </c>
      <c r="C129" s="8">
        <v>23949669.824000001</v>
      </c>
      <c r="D129">
        <f>G129*(100/I129)</f>
        <v>3852556.4040908869</v>
      </c>
      <c r="E129">
        <f>J129-H129</f>
        <v>4.6766666666666667</v>
      </c>
      <c r="F129" s="3">
        <v>5.46</v>
      </c>
      <c r="G129">
        <v>4491477.2</v>
      </c>
      <c r="H129">
        <v>0.77999999999999992</v>
      </c>
      <c r="I129">
        <v>116.58433333333333</v>
      </c>
      <c r="J129">
        <v>5.456666666666667</v>
      </c>
    </row>
    <row r="130" spans="2:10" x14ac:dyDescent="0.2">
      <c r="B130" s="2">
        <v>44562</v>
      </c>
      <c r="C130" s="5">
        <v>23441641.156999901</v>
      </c>
      <c r="D130">
        <f>G130*(100/I130)</f>
        <v>796255.52301325533</v>
      </c>
      <c r="E130">
        <f>J130-H130</f>
        <v>5.5066666666666659</v>
      </c>
      <c r="F130" s="3">
        <v>6.2966666666666704</v>
      </c>
      <c r="G130">
        <v>947920.96666666667</v>
      </c>
      <c r="H130">
        <v>0.80333333333333334</v>
      </c>
      <c r="I130">
        <v>119.04733333333333</v>
      </c>
      <c r="J130">
        <v>6.31</v>
      </c>
    </row>
    <row r="131" spans="2:10" x14ac:dyDescent="0.2">
      <c r="B131" s="2">
        <v>44652</v>
      </c>
      <c r="C131" s="5">
        <v>24309483.673999999</v>
      </c>
      <c r="D131">
        <f>G131*(100/I131)</f>
        <v>1881017.7396083819</v>
      </c>
      <c r="E131">
        <f>J131-H131</f>
        <v>7.0133333333333336</v>
      </c>
      <c r="F131" s="3">
        <v>7.5533333333333301</v>
      </c>
      <c r="G131">
        <v>2281517.7666666666</v>
      </c>
      <c r="H131">
        <v>0.52</v>
      </c>
      <c r="I131">
        <v>121.29166666666667</v>
      </c>
      <c r="J131">
        <v>7.5333333333333341</v>
      </c>
    </row>
    <row r="132" spans="2:10" x14ac:dyDescent="0.2">
      <c r="B132" s="2">
        <v>44743</v>
      </c>
      <c r="C132" s="5">
        <v>24288808.4249999</v>
      </c>
      <c r="D132">
        <f>G132*(100/I132)</f>
        <v>2927457.7590339379</v>
      </c>
      <c r="E132">
        <f>J132-H132</f>
        <v>8.26</v>
      </c>
      <c r="F132" s="3">
        <v>8.9433333333333298</v>
      </c>
      <c r="G132">
        <v>3623431.5666666664</v>
      </c>
      <c r="H132">
        <v>0.68666666666666665</v>
      </c>
      <c r="I132">
        <v>123.774</v>
      </c>
      <c r="J132">
        <v>8.9466666666666672</v>
      </c>
    </row>
    <row r="133" spans="2:10" x14ac:dyDescent="0.2">
      <c r="B133" s="2">
        <v>44835</v>
      </c>
      <c r="C133" s="5">
        <v>25052440.724999901</v>
      </c>
      <c r="D133">
        <f>G133*(100/I133)</f>
        <v>4046494.4103390859</v>
      </c>
      <c r="E133">
        <f>J133-H133</f>
        <v>9.68</v>
      </c>
      <c r="F133" s="3">
        <v>10.19</v>
      </c>
      <c r="G133">
        <v>5095224.3666666662</v>
      </c>
      <c r="H133">
        <v>0.5099999999999999</v>
      </c>
      <c r="I133">
        <v>125.91699999999999</v>
      </c>
      <c r="J133">
        <v>10.19</v>
      </c>
    </row>
    <row r="134" spans="2:10" x14ac:dyDescent="0.2">
      <c r="B134" s="2">
        <v>44927</v>
      </c>
      <c r="C134" s="5">
        <v>24350655.221999999</v>
      </c>
      <c r="D134">
        <f>G134*(100/I134)</f>
        <v>821501.12957987946</v>
      </c>
      <c r="E134">
        <f>J134-H134</f>
        <v>10.736666666666666</v>
      </c>
      <c r="F134" s="3">
        <v>11.2533333333333</v>
      </c>
      <c r="G134">
        <v>1050894.3666666665</v>
      </c>
      <c r="H134">
        <v>0.50333333333333341</v>
      </c>
      <c r="I134">
        <v>127.92366666666668</v>
      </c>
      <c r="J134">
        <v>11.24</v>
      </c>
    </row>
    <row r="135" spans="2:10" x14ac:dyDescent="0.2">
      <c r="B135" s="2">
        <v>45017</v>
      </c>
      <c r="C135" s="8">
        <v>25155913.813999999</v>
      </c>
      <c r="D135">
        <f>G135*(100/I135)</f>
        <v>2020020.3815827442</v>
      </c>
      <c r="E135">
        <f>J135-H135</f>
        <v>11.51</v>
      </c>
      <c r="F135" s="3">
        <v>11.46</v>
      </c>
      <c r="G135">
        <v>2590076.8666666667</v>
      </c>
      <c r="H135">
        <v>-4.6666666666666662E-2</v>
      </c>
      <c r="I135">
        <v>128.22033333333334</v>
      </c>
      <c r="J135">
        <v>11.463333333333333</v>
      </c>
    </row>
    <row r="136" spans="2:10" x14ac:dyDescent="0.2">
      <c r="B136" s="2">
        <v>45108</v>
      </c>
      <c r="C136" s="8">
        <v>25166520.574999999</v>
      </c>
      <c r="D136">
        <f>G136*(100/I136)</f>
        <v>3254575.3249059841</v>
      </c>
      <c r="E136">
        <f>J136-H136</f>
        <v>10.863333333333332</v>
      </c>
      <c r="F136" s="3">
        <v>11.3533333333333</v>
      </c>
      <c r="G136">
        <v>4214642.5</v>
      </c>
      <c r="H136">
        <v>0.49</v>
      </c>
      <c r="I136">
        <v>129.499</v>
      </c>
      <c r="J136">
        <v>11.353333333333332</v>
      </c>
    </row>
    <row r="137" spans="2:10" x14ac:dyDescent="0.2">
      <c r="B137" s="2">
        <v>45200</v>
      </c>
      <c r="C137" s="5">
        <v>25675317.333999898</v>
      </c>
      <c r="D137">
        <f>G137*(100/I137)</f>
        <v>4416929.8754902687</v>
      </c>
      <c r="E137">
        <f>J137-H137</f>
        <v>10.766666666666667</v>
      </c>
      <c r="F137" s="3">
        <v>11.34</v>
      </c>
      <c r="G137">
        <v>5807188</v>
      </c>
      <c r="H137">
        <v>0.57666666666666666</v>
      </c>
      <c r="I137">
        <v>131.47566666666665</v>
      </c>
      <c r="J137">
        <v>11.343333333333334</v>
      </c>
    </row>
    <row r="138" spans="2:10" x14ac:dyDescent="0.2">
      <c r="B138" s="2">
        <v>45292</v>
      </c>
      <c r="C138" s="8">
        <v>24721687.629000001</v>
      </c>
      <c r="D138">
        <f>G138*(100/I138)</f>
        <v>1057727.142469119</v>
      </c>
      <c r="E138">
        <f>J138-H138</f>
        <v>10.86</v>
      </c>
      <c r="F138" s="3">
        <v>11.276666666666699</v>
      </c>
      <c r="G138">
        <v>1414889.8666666665</v>
      </c>
      <c r="H138">
        <v>0.42333333333333334</v>
      </c>
      <c r="I138">
        <v>133.767</v>
      </c>
      <c r="J138">
        <v>11.283333333333333</v>
      </c>
    </row>
    <row r="139" spans="2:10" x14ac:dyDescent="0.2">
      <c r="B139" s="2">
        <v>45383</v>
      </c>
      <c r="C139" s="9">
        <v>25717865.355999999</v>
      </c>
      <c r="D139">
        <f>G139*(100/I139)</f>
        <v>2372562.9936206164</v>
      </c>
      <c r="E139">
        <f>J139-H139</f>
        <v>11.003333333333334</v>
      </c>
      <c r="F139" s="3">
        <v>11.026666666666699</v>
      </c>
      <c r="G139">
        <v>3187277.4</v>
      </c>
      <c r="H139">
        <v>0.13</v>
      </c>
      <c r="I139">
        <v>134.339</v>
      </c>
      <c r="J139">
        <v>11.133333333333335</v>
      </c>
    </row>
    <row r="140" spans="2:10" x14ac:dyDescent="0.2">
      <c r="B140" s="2">
        <v>45474</v>
      </c>
      <c r="C140" s="8">
        <v>25574159.182999998</v>
      </c>
      <c r="D140">
        <f>G140*(100/I140)</f>
        <v>3621333.9263310581</v>
      </c>
      <c r="E140">
        <f>J140-H140</f>
        <v>10.496666666666668</v>
      </c>
      <c r="F140" s="3">
        <v>11.026666666666699</v>
      </c>
      <c r="G140">
        <v>4926172.9666666659</v>
      </c>
      <c r="H140">
        <v>0.37000000000000005</v>
      </c>
      <c r="I140">
        <v>136.03200000000001</v>
      </c>
      <c r="J140">
        <v>10.866666666666667</v>
      </c>
    </row>
    <row r="141" spans="2:10" x14ac:dyDescent="0.2">
      <c r="B141" s="2">
        <v>45566</v>
      </c>
      <c r="C141" s="8">
        <v>25767095.723999999</v>
      </c>
      <c r="D141">
        <f>G141*(100/I141)</f>
        <v>4827333.1699826056</v>
      </c>
      <c r="E141">
        <f>J141-H141</f>
        <v>9.7333333333333325</v>
      </c>
      <c r="F141" s="3">
        <v>10.526666666666699</v>
      </c>
      <c r="G141">
        <v>6632771.8666666672</v>
      </c>
      <c r="H141">
        <v>0.45666666666666672</v>
      </c>
      <c r="I141">
        <v>137.40033333333335</v>
      </c>
      <c r="J141">
        <v>10.19</v>
      </c>
    </row>
    <row r="142" spans="2:10" x14ac:dyDescent="0.2">
      <c r="B142" s="1"/>
      <c r="C142" s="7"/>
      <c r="D142" s="7"/>
      <c r="E14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9056-75CB-EB49-8523-B6B51ABE8E7E}">
  <dimension ref="B4:C29"/>
  <sheetViews>
    <sheetView topLeftCell="A7" workbookViewId="0">
      <selection activeCell="C29" sqref="C29"/>
    </sheetView>
  </sheetViews>
  <sheetFormatPr baseColWidth="10" defaultRowHeight="16" x14ac:dyDescent="0.2"/>
  <cols>
    <col min="2" max="2" width="31.33203125" customWidth="1"/>
  </cols>
  <sheetData>
    <row r="4" spans="2:3" x14ac:dyDescent="0.2">
      <c r="B4" t="s">
        <v>4</v>
      </c>
      <c r="C4" t="s">
        <v>2</v>
      </c>
    </row>
    <row r="5" spans="2:3" x14ac:dyDescent="0.2">
      <c r="C5" s="10" t="s">
        <v>22</v>
      </c>
    </row>
    <row r="6" spans="2:3" x14ac:dyDescent="0.2">
      <c r="C6" t="s">
        <v>1</v>
      </c>
    </row>
    <row r="8" spans="2:3" x14ac:dyDescent="0.2">
      <c r="B8" t="s">
        <v>5</v>
      </c>
      <c r="C8" t="s">
        <v>21</v>
      </c>
    </row>
    <row r="9" spans="2:3" x14ac:dyDescent="0.2">
      <c r="C9" t="s">
        <v>20</v>
      </c>
    </row>
    <row r="10" spans="2:3" x14ac:dyDescent="0.2">
      <c r="C10" s="10" t="s">
        <v>19</v>
      </c>
    </row>
    <row r="11" spans="2:3" x14ac:dyDescent="0.2">
      <c r="C11" s="10" t="s">
        <v>0</v>
      </c>
    </row>
    <row r="13" spans="2:3" x14ac:dyDescent="0.2">
      <c r="B13" t="s">
        <v>12</v>
      </c>
      <c r="C13" t="s">
        <v>16</v>
      </c>
    </row>
    <row r="14" spans="2:3" x14ac:dyDescent="0.2">
      <c r="C14" t="s">
        <v>18</v>
      </c>
    </row>
    <row r="15" spans="2:3" x14ac:dyDescent="0.2">
      <c r="C15" t="s">
        <v>17</v>
      </c>
    </row>
    <row r="16" spans="2:3" x14ac:dyDescent="0.2">
      <c r="C16" t="s">
        <v>15</v>
      </c>
    </row>
    <row r="18" spans="2:3" x14ac:dyDescent="0.2">
      <c r="B18" t="s">
        <v>13</v>
      </c>
      <c r="C18" t="s">
        <v>14</v>
      </c>
    </row>
    <row r="19" spans="2:3" x14ac:dyDescent="0.2">
      <c r="C19" t="s">
        <v>23</v>
      </c>
    </row>
    <row r="20" spans="2:3" x14ac:dyDescent="0.2">
      <c r="C20" t="s">
        <v>25</v>
      </c>
    </row>
    <row r="21" spans="2:3" x14ac:dyDescent="0.2">
      <c r="C21" t="s">
        <v>24</v>
      </c>
    </row>
    <row r="23" spans="2:3" x14ac:dyDescent="0.2">
      <c r="B23" t="s">
        <v>28</v>
      </c>
      <c r="C23" t="s">
        <v>14</v>
      </c>
    </row>
    <row r="24" spans="2:3" x14ac:dyDescent="0.2">
      <c r="C24" t="s">
        <v>30</v>
      </c>
    </row>
    <row r="25" spans="2:3" x14ac:dyDescent="0.2">
      <c r="C25" t="s">
        <v>29</v>
      </c>
    </row>
    <row r="27" spans="2:3" x14ac:dyDescent="0.2">
      <c r="B27" t="s">
        <v>31</v>
      </c>
      <c r="C27" t="s">
        <v>14</v>
      </c>
    </row>
    <row r="28" spans="2:3" x14ac:dyDescent="0.2">
      <c r="C28" t="s">
        <v>33</v>
      </c>
    </row>
    <row r="29" spans="2:3" x14ac:dyDescent="0.2">
      <c r="C2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Fuentes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DADDHIAT ASBEL ITZAME MARES PARIS</cp:lastModifiedBy>
  <dcterms:created xsi:type="dcterms:W3CDTF">2025-06-29T06:39:45Z</dcterms:created>
  <dcterms:modified xsi:type="dcterms:W3CDTF">2025-09-22T00:33:00Z</dcterms:modified>
</cp:coreProperties>
</file>