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<sst xmlns="http://schemas.openxmlformats.org/spreadsheetml/2006/main" count="51" uniqueCount="33">
  <si>
    <t xml:space="preserve">Fill the green cells only!!! Do not change anything else!!! </t>
  </si>
  <si>
    <t xml:space="preserve">Indexes</t>
  </si>
  <si>
    <t xml:space="preserve">Queries</t>
  </si>
  <si>
    <t xml:space="preserve">Configurations</t>
  </si>
  <si>
    <t xml:space="preserve">Benchmark (obj.f.)</t>
  </si>
  <si>
    <t xml:space="preserve">Opt</t>
  </si>
  <si>
    <t xml:space="preserve">Your algorithm best solution obj.f.</t>
  </si>
  <si>
    <t xml:space="preserve">Gap %</t>
  </si>
  <si>
    <t xml:space="preserve">instance01.odbdp</t>
  </si>
  <si>
    <t xml:space="preserve">YES</t>
  </si>
  <si>
    <t xml:space="preserve">instance02.odbdp</t>
  </si>
  <si>
    <t xml:space="preserve">instance03.odbdp</t>
  </si>
  <si>
    <t xml:space="preserve">instance04.odbdp</t>
  </si>
  <si>
    <t xml:space="preserve">instance05.odbdp</t>
  </si>
  <si>
    <t xml:space="preserve">instance06.odbdp</t>
  </si>
  <si>
    <t xml:space="preserve">instance07.odbdp</t>
  </si>
  <si>
    <t xml:space="preserve">instance08.odbdp</t>
  </si>
  <si>
    <t xml:space="preserve">instance09.odbdp</t>
  </si>
  <si>
    <t xml:space="preserve">instance10.odbdp</t>
  </si>
  <si>
    <t xml:space="preserve">instance11.odbdp</t>
  </si>
  <si>
    <t xml:space="preserve">instance12.odbdp</t>
  </si>
  <si>
    <t xml:space="preserve">instance13.odbdp</t>
  </si>
  <si>
    <t xml:space="preserve">NO</t>
  </si>
  <si>
    <t xml:space="preserve">instance14.odbdp</t>
  </si>
  <si>
    <t xml:space="preserve">instance15.odbdp</t>
  </si>
  <si>
    <t xml:space="preserve">instance16.odbdp</t>
  </si>
  <si>
    <t xml:space="preserve">instance17.odbdp</t>
  </si>
  <si>
    <t xml:space="preserve">instance18.odbdp</t>
  </si>
  <si>
    <t xml:space="preserve">instance19.odbdp</t>
  </si>
  <si>
    <t xml:space="preserve">instance20.odbdp</t>
  </si>
  <si>
    <t xml:space="preserve">Best:</t>
  </si>
  <si>
    <t xml:space="preserve">Avg:</t>
  </si>
  <si>
    <t xml:space="preserve">Worst: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</si>
</sst>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2DCDB"/>
      </patternFill>
    </fill>
    <fill>
      <patternFill patternType="solid">
        <fgColor rgb="FFFFCCCC"/>
        <bgColor rgb="FFF2DCDB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DDDDDD"/>
      </patternFill>
    </fill>
    <fill>
      <patternFill patternType="solid">
        <fgColor rgb="FFD99694"/>
        <bgColor rgb="FFFF99CC"/>
      </patternFill>
    </fill>
    <fill>
      <patternFill patternType="solid">
        <fgColor rgb="FFE6B9B8"/>
        <bgColor rgb="FFFFCCCC"/>
      </patternFill>
    </fill>
    <fill>
      <patternFill patternType="solid">
        <fgColor rgb="FF92D050"/>
        <bgColor rgb="FF969696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</borders>
  <cellStyleXfs count="5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1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6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3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 15" xfId="21"/>
    <cellStyle name="Accent 13" xfId="22"/>
    <cellStyle name="Accent 14" xfId="23"/>
    <cellStyle name="Accent 2 15" xfId="24"/>
    <cellStyle name="Accent 2 16" xfId="25"/>
    <cellStyle name="Accent 3 16" xfId="26"/>
    <cellStyle name="Accent 3 17" xfId="27"/>
    <cellStyle name="Bad 10" xfId="28"/>
    <cellStyle name="Bad 11" xfId="29"/>
    <cellStyle name="Error 12" xfId="30"/>
    <cellStyle name="Error 13" xfId="31"/>
    <cellStyle name="Footnote 5" xfId="32"/>
    <cellStyle name="Footnote 6" xfId="33"/>
    <cellStyle name="Good 8" xfId="34"/>
    <cellStyle name="Good 9" xfId="35"/>
    <cellStyle name="Heading 1 1" xfId="36"/>
    <cellStyle name="Heading 1 2" xfId="37"/>
    <cellStyle name="Heading 2 2" xfId="38"/>
    <cellStyle name="Heading 2 3" xfId="39"/>
    <cellStyle name="Hyperlink 6" xfId="40"/>
    <cellStyle name="Hyperlink 7" xfId="41"/>
    <cellStyle name="Neutral 10" xfId="42"/>
    <cellStyle name="Neutral 9" xfId="43"/>
    <cellStyle name="Note 4" xfId="44"/>
    <cellStyle name="Note 5" xfId="45"/>
    <cellStyle name="Status 7" xfId="46"/>
    <cellStyle name="Status 8" xfId="47"/>
    <cellStyle name="Text 3" xfId="48"/>
    <cellStyle name="Text 4" xfId="49"/>
    <cellStyle name="Warning 11" xfId="50"/>
    <cellStyle name="Warning 12" xfId="51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2DCDB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"/>
  <sheetViews>
    <sheetView showFormulas="false" showGridLines="true" showRowColHeaders="true" showZeros="true" rightToLeft="false" tabSelected="true" showOutlineSymbols="true" defaultGridColor="true" view="normal" topLeftCell="E1" colorId="64" zoomScale="85" zoomScaleNormal="85" zoomScalePageLayoutView="100" workbookViewId="0">
      <selection pane="topLeft" activeCell="J18" activeCellId="0" sqref="J18:J23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11.71"/>
    <col collapsed="false" customWidth="true" hidden="false" outlineLevel="0" max="3" min="3" style="0" width="14.57"/>
    <col collapsed="false" customWidth="true" hidden="false" outlineLevel="0" max="4" min="4" style="0" width="18"/>
    <col collapsed="false" customWidth="true" hidden="false" outlineLevel="0" max="5" min="5" style="0" width="19.85"/>
    <col collapsed="false" customWidth="true" hidden="false" outlineLevel="0" max="6" min="6" style="0" width="7.41"/>
    <col collapsed="false" customWidth="true" hidden="false" outlineLevel="0" max="7" min="7" style="0" width="8.67"/>
    <col collapsed="false" customWidth="true" hidden="false" outlineLevel="0" max="8" min="8" style="1" width="36.14"/>
    <col collapsed="false" customWidth="true" hidden="false" outlineLevel="0" max="9" min="9" style="2" width="13.02"/>
    <col collapsed="false" customWidth="true" hidden="false" outlineLevel="0" max="1025" min="10" style="0" width="8.67"/>
  </cols>
  <sheetData>
    <row r="1" customFormat="false" ht="15" hidden="false" customHeight="false" outlineLevel="0" collapsed="false">
      <c r="A1" s="3" t="s">
        <v>0</v>
      </c>
      <c r="B1" s="3"/>
      <c r="C1" s="3"/>
      <c r="D1" s="4"/>
      <c r="E1" s="4"/>
      <c r="F1" s="4"/>
      <c r="G1" s="4"/>
      <c r="H1" s="5"/>
      <c r="I1" s="6"/>
    </row>
    <row r="2" customFormat="false" ht="15.75" hidden="false" customHeight="false" outlineLevel="0" collapsed="false"/>
    <row r="3" customFormat="false" ht="15.75" hidden="false" customHeight="false" outlineLevel="0" collapsed="false">
      <c r="A3" s="7"/>
      <c r="B3" s="8" t="s">
        <v>1</v>
      </c>
      <c r="C3" s="9" t="s">
        <v>2</v>
      </c>
      <c r="D3" s="10" t="s">
        <v>3</v>
      </c>
      <c r="E3" s="11" t="s">
        <v>4</v>
      </c>
      <c r="F3" s="12" t="s">
        <v>5</v>
      </c>
      <c r="H3" s="13" t="s">
        <v>6</v>
      </c>
      <c r="I3" s="14" t="s">
        <v>7</v>
      </c>
    </row>
    <row r="4" customFormat="false" ht="13.8" hidden="false" customHeight="false" outlineLevel="0" collapsed="false">
      <c r="A4" s="15" t="s">
        <v>8</v>
      </c>
      <c r="B4" s="16" t="n">
        <v>50</v>
      </c>
      <c r="C4" s="17" t="n">
        <v>50</v>
      </c>
      <c r="D4" s="17" t="n">
        <v>500</v>
      </c>
      <c r="E4" s="18" t="n">
        <v>5951</v>
      </c>
      <c r="F4" s="19" t="s">
        <v>9</v>
      </c>
      <c r="G4" s="20"/>
      <c r="H4" s="21" t="n">
        <v>5951</v>
      </c>
      <c r="I4" s="22" t="n">
        <f aca="false">100*(E4-H4)/E4</f>
        <v>0</v>
      </c>
    </row>
    <row r="5" customFormat="false" ht="13.8" hidden="false" customHeight="false" outlineLevel="0" collapsed="false">
      <c r="A5" s="23" t="s">
        <v>10</v>
      </c>
      <c r="B5" s="24" t="n">
        <v>50</v>
      </c>
      <c r="C5" s="25" t="n">
        <v>100</v>
      </c>
      <c r="D5" s="25" t="n">
        <v>500</v>
      </c>
      <c r="E5" s="26" t="n">
        <v>1513</v>
      </c>
      <c r="F5" s="27" t="s">
        <v>9</v>
      </c>
      <c r="G5" s="20"/>
      <c r="H5" s="28" t="n">
        <v>1513</v>
      </c>
      <c r="I5" s="22" t="n">
        <f aca="false">100*(E5-H5)/E5</f>
        <v>0</v>
      </c>
    </row>
    <row r="6" customFormat="false" ht="13.8" hidden="false" customHeight="false" outlineLevel="0" collapsed="false">
      <c r="A6" s="23" t="s">
        <v>11</v>
      </c>
      <c r="B6" s="24" t="n">
        <v>50</v>
      </c>
      <c r="C6" s="25" t="n">
        <v>50</v>
      </c>
      <c r="D6" s="25" t="n">
        <v>1000</v>
      </c>
      <c r="E6" s="26" t="n">
        <v>7484</v>
      </c>
      <c r="F6" s="27" t="s">
        <v>9</v>
      </c>
      <c r="G6" s="20"/>
      <c r="H6" s="28" t="n">
        <v>7484</v>
      </c>
      <c r="I6" s="22" t="n">
        <f aca="false">100*(E6-H6)/E6</f>
        <v>0</v>
      </c>
    </row>
    <row r="7" customFormat="false" ht="13.8" hidden="false" customHeight="false" outlineLevel="0" collapsed="false">
      <c r="A7" s="23" t="s">
        <v>12</v>
      </c>
      <c r="B7" s="24" t="n">
        <v>50</v>
      </c>
      <c r="C7" s="25" t="n">
        <v>100</v>
      </c>
      <c r="D7" s="25" t="n">
        <v>500</v>
      </c>
      <c r="E7" s="26" t="n">
        <v>22010</v>
      </c>
      <c r="F7" s="27" t="s">
        <v>9</v>
      </c>
      <c r="G7" s="20"/>
      <c r="H7" s="28" t="n">
        <v>22010</v>
      </c>
      <c r="I7" s="22" t="n">
        <f aca="false">100*(E7-H7)/E7</f>
        <v>0</v>
      </c>
    </row>
    <row r="8" customFormat="false" ht="13.8" hidden="false" customHeight="false" outlineLevel="0" collapsed="false">
      <c r="A8" s="23" t="s">
        <v>13</v>
      </c>
      <c r="B8" s="24" t="n">
        <v>50</v>
      </c>
      <c r="C8" s="25" t="n">
        <v>50</v>
      </c>
      <c r="D8" s="25" t="n">
        <v>500</v>
      </c>
      <c r="E8" s="26" t="n">
        <v>13874</v>
      </c>
      <c r="F8" s="27" t="s">
        <v>9</v>
      </c>
      <c r="G8" s="20"/>
      <c r="H8" s="28" t="n">
        <v>13874</v>
      </c>
      <c r="I8" s="22" t="n">
        <f aca="false">100*(E8-H8)/E8</f>
        <v>0</v>
      </c>
    </row>
    <row r="9" customFormat="false" ht="13.8" hidden="false" customHeight="false" outlineLevel="0" collapsed="false">
      <c r="A9" s="23" t="s">
        <v>14</v>
      </c>
      <c r="B9" s="24" t="n">
        <v>50</v>
      </c>
      <c r="C9" s="25" t="n">
        <v>50</v>
      </c>
      <c r="D9" s="25" t="n">
        <v>1000</v>
      </c>
      <c r="E9" s="26" t="n">
        <v>7003</v>
      </c>
      <c r="F9" s="27" t="s">
        <v>9</v>
      </c>
      <c r="G9" s="20"/>
      <c r="H9" s="28" t="n">
        <v>7003</v>
      </c>
      <c r="I9" s="22" t="n">
        <f aca="false">100*(E9-H9)/E9</f>
        <v>0</v>
      </c>
    </row>
    <row r="10" customFormat="false" ht="13.8" hidden="false" customHeight="false" outlineLevel="0" collapsed="false">
      <c r="A10" s="23" t="s">
        <v>15</v>
      </c>
      <c r="B10" s="24" t="n">
        <v>100</v>
      </c>
      <c r="C10" s="25" t="n">
        <v>100</v>
      </c>
      <c r="D10" s="25" t="n">
        <v>1000</v>
      </c>
      <c r="E10" s="26" t="n">
        <v>73772</v>
      </c>
      <c r="F10" s="27" t="s">
        <v>9</v>
      </c>
      <c r="G10" s="20"/>
      <c r="H10" s="28" t="n">
        <v>73338</v>
      </c>
      <c r="I10" s="22" t="n">
        <f aca="false">100*(E10-H10)/E10</f>
        <v>0.588299083663178</v>
      </c>
    </row>
    <row r="11" customFormat="false" ht="13.8" hidden="false" customHeight="false" outlineLevel="0" collapsed="false">
      <c r="A11" s="23" t="s">
        <v>16</v>
      </c>
      <c r="B11" s="29" t="n">
        <v>100</v>
      </c>
      <c r="C11" s="30" t="n">
        <v>100</v>
      </c>
      <c r="D11" s="30" t="n">
        <v>1000</v>
      </c>
      <c r="E11" s="31" t="n">
        <v>32999</v>
      </c>
      <c r="F11" s="27" t="s">
        <v>9</v>
      </c>
      <c r="G11" s="20"/>
      <c r="H11" s="21" t="n">
        <v>32999</v>
      </c>
      <c r="I11" s="22" t="n">
        <f aca="false">100*(E11-H11)/E11</f>
        <v>0</v>
      </c>
    </row>
    <row r="12" customFormat="false" ht="13.8" hidden="false" customHeight="false" outlineLevel="0" collapsed="false">
      <c r="A12" s="23" t="s">
        <v>17</v>
      </c>
      <c r="B12" s="24" t="n">
        <v>50</v>
      </c>
      <c r="C12" s="25" t="n">
        <v>50</v>
      </c>
      <c r="D12" s="25" t="n">
        <v>500</v>
      </c>
      <c r="E12" s="26" t="n">
        <v>1710</v>
      </c>
      <c r="F12" s="27" t="s">
        <v>9</v>
      </c>
      <c r="G12" s="20"/>
      <c r="H12" s="28" t="n">
        <v>1687</v>
      </c>
      <c r="I12" s="22" t="n">
        <f aca="false">100*(E12-H12)/E12</f>
        <v>1.34502923976608</v>
      </c>
    </row>
    <row r="13" customFormat="false" ht="13.8" hidden="false" customHeight="false" outlineLevel="0" collapsed="false">
      <c r="A13" s="23" t="s">
        <v>18</v>
      </c>
      <c r="B13" s="24" t="n">
        <v>50</v>
      </c>
      <c r="C13" s="25" t="n">
        <v>50</v>
      </c>
      <c r="D13" s="25" t="n">
        <v>500</v>
      </c>
      <c r="E13" s="26" t="n">
        <v>1672</v>
      </c>
      <c r="F13" s="27" t="s">
        <v>9</v>
      </c>
      <c r="G13" s="20"/>
      <c r="H13" s="28" t="n">
        <v>1672</v>
      </c>
      <c r="I13" s="22" t="n">
        <f aca="false">100*(E13-H13)/E13</f>
        <v>0</v>
      </c>
    </row>
    <row r="14" customFormat="false" ht="13.8" hidden="false" customHeight="false" outlineLevel="0" collapsed="false">
      <c r="A14" s="23" t="s">
        <v>19</v>
      </c>
      <c r="B14" s="24" t="n">
        <v>100</v>
      </c>
      <c r="C14" s="25" t="n">
        <v>100</v>
      </c>
      <c r="D14" s="25" t="n">
        <v>500</v>
      </c>
      <c r="E14" s="26" t="n">
        <v>10749</v>
      </c>
      <c r="F14" s="27" t="s">
        <v>9</v>
      </c>
      <c r="G14" s="20"/>
      <c r="H14" s="28" t="n">
        <v>10725</v>
      </c>
      <c r="I14" s="22" t="n">
        <f aca="false">100*(E14-H14)/E14</f>
        <v>0.223276583868267</v>
      </c>
    </row>
    <row r="15" customFormat="false" ht="13.8" hidden="false" customHeight="false" outlineLevel="0" collapsed="false">
      <c r="A15" s="23" t="s">
        <v>20</v>
      </c>
      <c r="B15" s="24" t="n">
        <v>50</v>
      </c>
      <c r="C15" s="25" t="n">
        <v>100</v>
      </c>
      <c r="D15" s="25" t="n">
        <v>1000</v>
      </c>
      <c r="E15" s="26" t="n">
        <v>2287</v>
      </c>
      <c r="F15" s="27" t="s">
        <v>9</v>
      </c>
      <c r="G15" s="20"/>
      <c r="H15" s="28" t="n">
        <v>2287</v>
      </c>
      <c r="I15" s="22" t="n">
        <f aca="false">100*(E15-H15)/E15</f>
        <v>0</v>
      </c>
    </row>
    <row r="16" customFormat="false" ht="13.8" hidden="false" customHeight="false" outlineLevel="0" collapsed="false">
      <c r="A16" s="23" t="s">
        <v>21</v>
      </c>
      <c r="B16" s="24" t="n">
        <v>50</v>
      </c>
      <c r="C16" s="25" t="n">
        <v>100</v>
      </c>
      <c r="D16" s="25" t="n">
        <v>1000</v>
      </c>
      <c r="E16" s="26" t="n">
        <v>26938</v>
      </c>
      <c r="F16" s="27" t="s">
        <v>22</v>
      </c>
      <c r="G16" s="20"/>
      <c r="H16" s="28" t="n">
        <v>27332</v>
      </c>
      <c r="I16" s="22" t="n">
        <f aca="false">100*(E16-H16)/E16</f>
        <v>-1.46261786324152</v>
      </c>
    </row>
    <row r="17" customFormat="false" ht="13.8" hidden="false" customHeight="false" outlineLevel="0" collapsed="false">
      <c r="A17" s="23" t="s">
        <v>23</v>
      </c>
      <c r="B17" s="24" t="n">
        <v>100</v>
      </c>
      <c r="C17" s="25" t="n">
        <v>50</v>
      </c>
      <c r="D17" s="25" t="n">
        <v>500</v>
      </c>
      <c r="E17" s="26" t="n">
        <v>29280</v>
      </c>
      <c r="F17" s="27" t="s">
        <v>22</v>
      </c>
      <c r="G17" s="20"/>
      <c r="H17" s="28" t="n">
        <v>29035</v>
      </c>
      <c r="I17" s="22" t="n">
        <f aca="false">100*(E17-H17)/E17</f>
        <v>0.836748633879781</v>
      </c>
    </row>
    <row r="18" customFormat="false" ht="13.8" hidden="false" customHeight="false" outlineLevel="0" collapsed="false">
      <c r="A18" s="23" t="s">
        <v>24</v>
      </c>
      <c r="B18" s="29" t="n">
        <v>50</v>
      </c>
      <c r="C18" s="30" t="n">
        <v>100</v>
      </c>
      <c r="D18" s="30" t="n">
        <v>1000</v>
      </c>
      <c r="E18" s="31" t="n">
        <v>12351</v>
      </c>
      <c r="F18" s="27" t="s">
        <v>22</v>
      </c>
      <c r="G18" s="20"/>
      <c r="H18" s="21" t="n">
        <v>12356</v>
      </c>
      <c r="I18" s="22" t="n">
        <f aca="false">100*(E18-H18)/E18</f>
        <v>-0.0404825520200793</v>
      </c>
    </row>
    <row r="19" customFormat="false" ht="13.8" hidden="false" customHeight="false" outlineLevel="0" collapsed="false">
      <c r="A19" s="23" t="s">
        <v>25</v>
      </c>
      <c r="B19" s="24" t="n">
        <v>100</v>
      </c>
      <c r="C19" s="25" t="n">
        <v>50</v>
      </c>
      <c r="D19" s="25" t="n">
        <v>1000</v>
      </c>
      <c r="E19" s="26" t="n">
        <v>14110</v>
      </c>
      <c r="F19" s="27" t="s">
        <v>22</v>
      </c>
      <c r="G19" s="20"/>
      <c r="H19" s="28" t="n">
        <v>14332</v>
      </c>
      <c r="I19" s="22" t="n">
        <f aca="false">100*(E19-H19)/E19</f>
        <v>-1.57335223245925</v>
      </c>
    </row>
    <row r="20" customFormat="false" ht="13.8" hidden="false" customHeight="false" outlineLevel="0" collapsed="false">
      <c r="A20" s="23" t="s">
        <v>26</v>
      </c>
      <c r="B20" s="24" t="n">
        <v>50</v>
      </c>
      <c r="C20" s="25" t="n">
        <v>100</v>
      </c>
      <c r="D20" s="25" t="n">
        <v>1000</v>
      </c>
      <c r="E20" s="26" t="n">
        <v>12218</v>
      </c>
      <c r="F20" s="27" t="s">
        <v>22</v>
      </c>
      <c r="G20" s="20"/>
      <c r="H20" s="28" t="n">
        <v>12218</v>
      </c>
      <c r="I20" s="22" t="n">
        <f aca="false">100*(E20-H20)/E20</f>
        <v>0</v>
      </c>
    </row>
    <row r="21" customFormat="false" ht="13.8" hidden="false" customHeight="false" outlineLevel="0" collapsed="false">
      <c r="A21" s="23" t="s">
        <v>27</v>
      </c>
      <c r="B21" s="24" t="n">
        <v>50</v>
      </c>
      <c r="C21" s="25" t="n">
        <v>50</v>
      </c>
      <c r="D21" s="25" t="n">
        <v>1000</v>
      </c>
      <c r="E21" s="26" t="n">
        <v>2081</v>
      </c>
      <c r="F21" s="27" t="s">
        <v>22</v>
      </c>
      <c r="G21" s="20"/>
      <c r="H21" s="28" t="n">
        <v>2125</v>
      </c>
      <c r="I21" s="22" t="n">
        <f aca="false">100*(E21-H21)/E21</f>
        <v>-2.11436809226333</v>
      </c>
    </row>
    <row r="22" customFormat="false" ht="13.8" hidden="false" customHeight="false" outlineLevel="0" collapsed="false">
      <c r="A22" s="23" t="s">
        <v>28</v>
      </c>
      <c r="B22" s="24" t="n">
        <v>100</v>
      </c>
      <c r="C22" s="25" t="n">
        <v>50</v>
      </c>
      <c r="D22" s="25" t="n">
        <v>1000</v>
      </c>
      <c r="E22" s="26" t="n">
        <v>4257</v>
      </c>
      <c r="F22" s="27" t="s">
        <v>22</v>
      </c>
      <c r="G22" s="20"/>
      <c r="H22" s="28" t="n">
        <v>4189</v>
      </c>
      <c r="I22" s="22" t="n">
        <f aca="false">100*(E22-H22)/E22</f>
        <v>1.5973690392295</v>
      </c>
    </row>
    <row r="23" customFormat="false" ht="13.8" hidden="false" customHeight="false" outlineLevel="0" collapsed="false">
      <c r="A23" s="32" t="s">
        <v>29</v>
      </c>
      <c r="B23" s="33" t="n">
        <v>100</v>
      </c>
      <c r="C23" s="34" t="n">
        <v>100</v>
      </c>
      <c r="D23" s="34" t="n">
        <v>500</v>
      </c>
      <c r="E23" s="35" t="n">
        <v>3406</v>
      </c>
      <c r="F23" s="36" t="s">
        <v>22</v>
      </c>
      <c r="G23" s="20"/>
      <c r="H23" s="28" t="n">
        <v>3417</v>
      </c>
      <c r="I23" s="22" t="n">
        <f aca="false">100*(E23-H23)/E23</f>
        <v>-0.322959483264827</v>
      </c>
    </row>
    <row r="25" customFormat="false" ht="15" hidden="false" customHeight="false" outlineLevel="0" collapsed="false">
      <c r="H25" s="37" t="s">
        <v>30</v>
      </c>
      <c r="I25" s="2" t="n">
        <f aca="false">MIN(I4:I23)</f>
        <v>-2.11436809226333</v>
      </c>
    </row>
    <row r="26" customFormat="false" ht="15" hidden="false" customHeight="false" outlineLevel="0" collapsed="false">
      <c r="H26" s="37" t="s">
        <v>31</v>
      </c>
      <c r="I26" s="2" t="n">
        <f aca="false">AVERAGE(I4:I23)</f>
        <v>-0.04615288214211</v>
      </c>
    </row>
    <row r="27" customFormat="false" ht="15" hidden="false" customHeight="false" outlineLevel="0" collapsed="false">
      <c r="H27" s="37" t="s">
        <v>32</v>
      </c>
      <c r="I27" s="2" t="n">
        <f aca="false">MAX(I4:I23)</f>
        <v>1.5973690392295</v>
      </c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5"/>
      <c r="I29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2006-09-25T09:17:32Z</dcterms:created>
  <dc:creator/>
  <dc:description/>
  <dc:language>it-IT</dc:language>
  <cp:lastModifiedBy/>
  <dcterms:modified xsi:type="dcterms:W3CDTF">2019-01-08T16:35:03Z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93878e31-3b25-4112-bff3-8a81f0c42ad0</vt:lpwstr>
  </property>
</Properties>
</file>